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ton\Arbeit\Camtasia\Excel_Uroki\Тестовое Задание 2 Часть 1\Файл\"/>
    </mc:Choice>
  </mc:AlternateContent>
  <xr:revisionPtr revIDLastSave="0" documentId="8_{FBC4CFAD-BB4C-48B6-A014-4BB39D328735}" xr6:coauthVersionLast="47" xr6:coauthVersionMax="47" xr10:uidLastSave="{00000000-0000-0000-0000-000000000000}"/>
  <bookViews>
    <workbookView xWindow="38280" yWindow="-120" windowWidth="29040" windowHeight="15840" tabRatio="687" xr2:uid="{D73CB941-3750-4469-A523-5F94FCAF7206}"/>
  </bookViews>
  <sheets>
    <sheet name="работа с текстом" sheetId="2" r:id="rId1"/>
    <sheet name="работа с таблицами-1" sheetId="3" r:id="rId2"/>
    <sheet name="работа с таблицами-2" sheetId="4" r:id="rId3"/>
    <sheet name="Работа с таблицами-3" sheetId="5" r:id="rId4"/>
    <sheet name="работа со сводными таблицами" sheetId="6" r:id="rId5"/>
    <sheet name="график" sheetId="8" r:id="rId6"/>
  </sheets>
  <definedNames>
    <definedName name="_xlnm._FilterDatabase" localSheetId="1" hidden="1">'работа с таблицами-1'!$K$6:$N$489</definedName>
    <definedName name="_xlnm._FilterDatabase" localSheetId="2" hidden="1">'работа с таблицами-2'!$K$5:$M$9</definedName>
    <definedName name="_xlnm._FilterDatabase" localSheetId="3" hidden="1">'Работа с таблицами-3'!$C$12:$H$391</definedName>
    <definedName name="магазины">'работа с таблицами-1'!#REF!</definedName>
    <definedName name="формула">VLOOKUP('работа с таблицами-1'!#REF!,'работа с таблицами-1'!#REF!,2,0)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H14" i="4"/>
  <c r="G14" i="3"/>
  <c r="G14" i="4"/>
  <c r="H8" i="3"/>
  <c r="C29" i="8" l="1"/>
  <c r="C30" i="8" s="1"/>
  <c r="C20" i="8"/>
  <c r="C21" i="8" s="1"/>
</calcChain>
</file>

<file path=xl/sharedStrings.xml><?xml version="1.0" encoding="utf-8"?>
<sst xmlns="http://schemas.openxmlformats.org/spreadsheetml/2006/main" count="12172" uniqueCount="2810">
  <si>
    <t>Работа с таблицами</t>
  </si>
  <si>
    <t>1.1</t>
  </si>
  <si>
    <r>
      <t xml:space="preserve">Объедините значение ячеек  в одну ячейку </t>
    </r>
    <r>
      <rPr>
        <b/>
        <sz val="10"/>
        <color indexed="8"/>
        <rFont val="Arial"/>
        <family val="2"/>
        <charset val="204"/>
      </rPr>
      <t>Н8</t>
    </r>
    <r>
      <rPr>
        <sz val="10"/>
        <color indexed="8"/>
        <rFont val="Arial"/>
        <family val="2"/>
        <charset val="204"/>
      </rPr>
      <t xml:space="preserve"> </t>
    </r>
    <r>
      <rPr>
        <b/>
        <sz val="10"/>
        <color indexed="8"/>
        <rFont val="Arial"/>
        <family val="2"/>
        <charset val="204"/>
      </rPr>
      <t xml:space="preserve"> </t>
    </r>
    <r>
      <rPr>
        <sz val="10"/>
        <color indexed="8"/>
        <rFont val="Arial"/>
        <family val="2"/>
        <charset val="204"/>
      </rPr>
      <t>с одинарными знаками пробела между словами</t>
    </r>
  </si>
  <si>
    <t>ВГК</t>
  </si>
  <si>
    <t>Восточная</t>
  </si>
  <si>
    <t>геофизическая</t>
  </si>
  <si>
    <t>компания</t>
  </si>
  <si>
    <t>1.2</t>
  </si>
  <si>
    <r>
      <t xml:space="preserve">Введите в ячейку </t>
    </r>
    <r>
      <rPr>
        <b/>
        <sz val="10"/>
        <color indexed="8"/>
        <rFont val="Arial"/>
        <family val="2"/>
        <charset val="204"/>
      </rPr>
      <t>D14</t>
    </r>
    <r>
      <rPr>
        <sz val="10"/>
        <color indexed="8"/>
        <rFont val="Arial"/>
        <family val="2"/>
        <charset val="204"/>
      </rPr>
      <t xml:space="preserve"> свою фамилию и имя. Разъедените ячейку на две ячейки </t>
    </r>
    <r>
      <rPr>
        <b/>
        <sz val="10"/>
        <color indexed="8"/>
        <rFont val="Arial"/>
        <family val="2"/>
        <charset val="204"/>
      </rPr>
      <t>(в формате: Фамилия Имя)</t>
    </r>
    <r>
      <rPr>
        <sz val="10"/>
        <color indexed="8"/>
        <rFont val="Arial"/>
        <family val="2"/>
        <charset val="204"/>
      </rPr>
      <t>. Используйте стандартные инструменты Excel</t>
    </r>
  </si>
  <si>
    <t xml:space="preserve">Фамилия </t>
  </si>
  <si>
    <t>Имя</t>
  </si>
  <si>
    <t>1.3</t>
  </si>
  <si>
    <r>
      <t xml:space="preserve">Подсчитайте количество символов в столбце </t>
    </r>
    <r>
      <rPr>
        <b/>
        <sz val="10"/>
        <color indexed="8"/>
        <rFont val="Arial"/>
        <family val="2"/>
        <charset val="204"/>
      </rPr>
      <t>Объем т</t>
    </r>
    <r>
      <rPr>
        <sz val="10"/>
        <color indexed="8"/>
        <rFont val="Arial"/>
        <family val="2"/>
        <charset val="204"/>
      </rPr>
      <t>, если число состоит из больше чем трех символов, то вывести в столбец №2 слово "ОК", иначе "NO".</t>
    </r>
  </si>
  <si>
    <t>Объем (тыс.т)</t>
  </si>
  <si>
    <t>Стоблец №2</t>
  </si>
  <si>
    <t>2.1</t>
  </si>
  <si>
    <r>
      <t xml:space="preserve">Подсчитайте в </t>
    </r>
    <r>
      <rPr>
        <b/>
        <sz val="10"/>
        <color indexed="8"/>
        <rFont val="Arial"/>
        <family val="2"/>
        <charset val="204"/>
      </rPr>
      <t>таблице №2</t>
    </r>
    <r>
      <rPr>
        <sz val="10"/>
        <color indexed="8"/>
        <rFont val="Arial"/>
        <family val="2"/>
        <charset val="204"/>
      </rPr>
      <t xml:space="preserve"> общую сумму статей </t>
    </r>
    <r>
      <rPr>
        <b/>
        <sz val="10"/>
        <color indexed="8"/>
        <rFont val="Arial"/>
        <family val="2"/>
        <charset val="204"/>
      </rPr>
      <t>Прочих расходов</t>
    </r>
    <r>
      <rPr>
        <sz val="10"/>
        <color indexed="8"/>
        <rFont val="Arial"/>
        <family val="2"/>
        <charset val="204"/>
      </rPr>
      <t xml:space="preserve"> на </t>
    </r>
    <r>
      <rPr>
        <b/>
        <sz val="10"/>
        <color indexed="8"/>
        <rFont val="Arial"/>
        <family val="2"/>
        <charset val="204"/>
      </rPr>
      <t>ЯГФ</t>
    </r>
  </si>
  <si>
    <t>Таблица №2</t>
  </si>
  <si>
    <t>Площадка</t>
  </si>
  <si>
    <t>ЦФО</t>
  </si>
  <si>
    <t>Статьи</t>
  </si>
  <si>
    <t>Итого</t>
  </si>
  <si>
    <t>ОХР</t>
  </si>
  <si>
    <t>Отдел 1</t>
  </si>
  <si>
    <t>Услуги связи</t>
  </si>
  <si>
    <t>ЯГФ</t>
  </si>
  <si>
    <t>СГФ</t>
  </si>
  <si>
    <t>Транспортные услуги</t>
  </si>
  <si>
    <t>Статья</t>
  </si>
  <si>
    <t>Прочие расходы</t>
  </si>
  <si>
    <t>ОФ</t>
  </si>
  <si>
    <t>Оплата по тарифным ставкам</t>
  </si>
  <si>
    <t>Общая сумма</t>
  </si>
  <si>
    <t>ТНГФ</t>
  </si>
  <si>
    <t>Нераспр</t>
  </si>
  <si>
    <t>Полевое довольствие</t>
  </si>
  <si>
    <t>ОиИ</t>
  </si>
  <si>
    <t>2.2</t>
  </si>
  <si>
    <r>
      <t xml:space="preserve">Подсчитайте в </t>
    </r>
    <r>
      <rPr>
        <b/>
        <sz val="10"/>
        <color indexed="8"/>
        <rFont val="Arial"/>
        <family val="2"/>
        <charset val="204"/>
      </rPr>
      <t xml:space="preserve">таблице №2 </t>
    </r>
    <r>
      <rPr>
        <sz val="10"/>
        <color indexed="8"/>
        <rFont val="Arial"/>
        <family val="2"/>
        <charset val="204"/>
      </rPr>
      <t xml:space="preserve"> количество статей </t>
    </r>
    <r>
      <rPr>
        <b/>
        <sz val="10"/>
        <color indexed="8"/>
        <rFont val="Arial"/>
        <family val="2"/>
        <charset val="204"/>
      </rPr>
      <t>Услуги связи</t>
    </r>
    <r>
      <rPr>
        <sz val="10"/>
        <color indexed="8"/>
        <rFont val="Arial"/>
        <family val="2"/>
        <charset val="204"/>
      </rPr>
      <t xml:space="preserve"> на ДЗО </t>
    </r>
    <r>
      <rPr>
        <b/>
        <sz val="10"/>
        <color indexed="8"/>
        <rFont val="Arial"/>
        <family val="2"/>
        <charset val="204"/>
      </rPr>
      <t>ОХР</t>
    </r>
  </si>
  <si>
    <t>АЭС</t>
  </si>
  <si>
    <t>Резерв под отпускные</t>
  </si>
  <si>
    <t>ПУУ</t>
  </si>
  <si>
    <t>Прочие услуги</t>
  </si>
  <si>
    <t>ГСР</t>
  </si>
  <si>
    <t>Отдел 2</t>
  </si>
  <si>
    <t>Доплаты и надбавки</t>
  </si>
  <si>
    <t>Премии</t>
  </si>
  <si>
    <t>2.3</t>
  </si>
  <si>
    <r>
      <t xml:space="preserve">Подсчитайте в </t>
    </r>
    <r>
      <rPr>
        <b/>
        <sz val="10"/>
        <color indexed="8"/>
        <rFont val="Arial"/>
        <family val="2"/>
        <charset val="204"/>
      </rPr>
      <t>таблице №2</t>
    </r>
    <r>
      <rPr>
        <sz val="10"/>
        <color indexed="8"/>
        <rFont val="Arial"/>
        <family val="2"/>
        <charset val="204"/>
      </rPr>
      <t xml:space="preserve"> среднее значение расходов ЦФО </t>
    </r>
    <r>
      <rPr>
        <b/>
        <sz val="10"/>
        <color indexed="8"/>
        <rFont val="Arial"/>
        <family val="2"/>
        <charset val="204"/>
      </rPr>
      <t>Отдел 7</t>
    </r>
    <r>
      <rPr>
        <sz val="10"/>
        <color indexed="8"/>
        <rFont val="Arial"/>
        <family val="2"/>
        <charset val="204"/>
      </rPr>
      <t xml:space="preserve"> по ДЗО</t>
    </r>
    <r>
      <rPr>
        <b/>
        <sz val="10"/>
        <color indexed="8"/>
        <rFont val="Arial"/>
        <family val="2"/>
        <charset val="204"/>
      </rPr>
      <t xml:space="preserve"> СГФ</t>
    </r>
  </si>
  <si>
    <t>АСТ</t>
  </si>
  <si>
    <t>Обязательное обучение</t>
  </si>
  <si>
    <t>Услуги по ремонту техники</t>
  </si>
  <si>
    <t>Командировочные расходы</t>
  </si>
  <si>
    <t>Отдел 7</t>
  </si>
  <si>
    <t>Отдел 3</t>
  </si>
  <si>
    <t>Аренда</t>
  </si>
  <si>
    <t>для вспомогательного и прочего оборудования</t>
  </si>
  <si>
    <t>Выплаты социального характера</t>
  </si>
  <si>
    <t>Прочие материалы</t>
  </si>
  <si>
    <t>Отдел 4</t>
  </si>
  <si>
    <t>Субподрядные работы</t>
  </si>
  <si>
    <t>Отдел 5</t>
  </si>
  <si>
    <t>Отдел 6</t>
  </si>
  <si>
    <t>Страховые взносы</t>
  </si>
  <si>
    <t>Отдел 8</t>
  </si>
  <si>
    <t>Отдел 9</t>
  </si>
  <si>
    <t>Отдел 10</t>
  </si>
  <si>
    <t>Отдел 11</t>
  </si>
  <si>
    <t>Отдел 12</t>
  </si>
  <si>
    <t>Отдел 13</t>
  </si>
  <si>
    <t>Отдел 14</t>
  </si>
  <si>
    <t>Отдел 15</t>
  </si>
  <si>
    <t>Отдел 16</t>
  </si>
  <si>
    <t>Отдел 17</t>
  </si>
  <si>
    <t>Отдел 18</t>
  </si>
  <si>
    <t>Отдел 19</t>
  </si>
  <si>
    <t>Отдел 20</t>
  </si>
  <si>
    <t>Отдел 21</t>
  </si>
  <si>
    <t>Отдел 22</t>
  </si>
  <si>
    <t>Отдел 23</t>
  </si>
  <si>
    <t>Отдел 24</t>
  </si>
  <si>
    <t>Отдел 25</t>
  </si>
  <si>
    <t>Отдел 26</t>
  </si>
  <si>
    <t>3.1</t>
  </si>
  <si>
    <r>
      <t xml:space="preserve">Подставьте в </t>
    </r>
    <r>
      <rPr>
        <b/>
        <sz val="10"/>
        <color indexed="8"/>
        <rFont val="Arial"/>
        <family val="2"/>
        <charset val="204"/>
      </rPr>
      <t xml:space="preserve">таблицу №2 </t>
    </r>
    <r>
      <rPr>
        <sz val="10"/>
        <color indexed="8"/>
        <rFont val="Arial"/>
        <family val="2"/>
        <charset val="204"/>
      </rPr>
      <t xml:space="preserve">названия проектов из таблицы 1 в соответствии с кодами проектов </t>
    </r>
  </si>
  <si>
    <t>Таблица №3</t>
  </si>
  <si>
    <t>3.2</t>
  </si>
  <si>
    <r>
      <t xml:space="preserve">В </t>
    </r>
    <r>
      <rPr>
        <b/>
        <sz val="10"/>
        <color indexed="8"/>
        <rFont val="Arial"/>
        <family val="2"/>
        <charset val="204"/>
      </rPr>
      <t>таблице №1</t>
    </r>
    <r>
      <rPr>
        <sz val="10"/>
        <color indexed="8"/>
        <rFont val="Arial"/>
        <family val="2"/>
        <charset val="204"/>
      </rPr>
      <t xml:space="preserve"> посчитайте сумму по каждому проекту</t>
    </r>
    <r>
      <rPr>
        <sz val="10"/>
        <color theme="1"/>
        <rFont val="Arial"/>
        <family val="2"/>
        <charset val="204"/>
      </rPr>
      <t xml:space="preserve"> используя формулы</t>
    </r>
  </si>
  <si>
    <t>Условие</t>
  </si>
  <si>
    <t>Статус</t>
  </si>
  <si>
    <t>3.3</t>
  </si>
  <si>
    <r>
      <t xml:space="preserve">Проставьте в </t>
    </r>
    <r>
      <rPr>
        <b/>
        <sz val="10"/>
        <color indexed="8"/>
        <rFont val="Arial"/>
        <family val="2"/>
        <charset val="204"/>
      </rPr>
      <t>таблице №2</t>
    </r>
    <r>
      <rPr>
        <sz val="10"/>
        <color indexed="8"/>
        <rFont val="Arial"/>
        <family val="2"/>
        <charset val="204"/>
      </rPr>
      <t xml:space="preserve"> статус каждой строки из </t>
    </r>
    <r>
      <rPr>
        <b/>
        <sz val="10"/>
        <color indexed="8"/>
        <rFont val="Arial"/>
        <family val="2"/>
        <charset val="204"/>
      </rPr>
      <t>таблицы №3</t>
    </r>
    <r>
      <rPr>
        <sz val="10"/>
        <color indexed="8"/>
        <rFont val="Arial"/>
        <family val="2"/>
        <charset val="204"/>
      </rPr>
      <t xml:space="preserve"> в зависимости от стоимости</t>
    </r>
  </si>
  <si>
    <t>больше  150 тыс</t>
  </si>
  <si>
    <t>А</t>
  </si>
  <si>
    <t>СТАТУС ЖЕЛАТЕЛЬНО ПРОПИСАТЬ ФОРМУЛАМИ</t>
  </si>
  <si>
    <t>от 100 до 150 тыс.</t>
  </si>
  <si>
    <t>Б</t>
  </si>
  <si>
    <t>3.4</t>
  </si>
  <si>
    <r>
      <t xml:space="preserve">Посчитайте  в таблице №2 общую стоимость для каждого </t>
    </r>
    <r>
      <rPr>
        <b/>
        <sz val="10"/>
        <color indexed="8"/>
        <rFont val="Arial"/>
        <family val="2"/>
        <charset val="204"/>
      </rPr>
      <t>проекта</t>
    </r>
  </si>
  <si>
    <t>от 50 до 100 тыс.</t>
  </si>
  <si>
    <t>В</t>
  </si>
  <si>
    <t>меньше 50 тыс.</t>
  </si>
  <si>
    <t>Г</t>
  </si>
  <si>
    <t>Таблица №1</t>
  </si>
  <si>
    <t>Код проекта</t>
  </si>
  <si>
    <t>I.B.00.2.0064</t>
  </si>
  <si>
    <t>Р.N.02.5.0608.5.0.07.2.00.В.Вz</t>
  </si>
  <si>
    <t>P.H.01.5.8752.2.0.07.2.00.B.Bz</t>
  </si>
  <si>
    <t>15.13.3.3.04.01</t>
  </si>
  <si>
    <t>15.13.2.2.02.04</t>
  </si>
  <si>
    <t>Р.N.01.5.0143.2.0.07.2.00.В.Вz</t>
  </si>
  <si>
    <t>Проект</t>
  </si>
  <si>
    <t>Проект 10</t>
  </si>
  <si>
    <t>Проект 4</t>
  </si>
  <si>
    <t>Проект 1</t>
  </si>
  <si>
    <t>Проект 7</t>
  </si>
  <si>
    <t>Проект 8</t>
  </si>
  <si>
    <t>Проект 9</t>
  </si>
  <si>
    <t>Проект 2</t>
  </si>
  <si>
    <t>Проект 3</t>
  </si>
  <si>
    <t>Сумма</t>
  </si>
  <si>
    <t>Вид</t>
  </si>
  <si>
    <t>Наименование МТР</t>
  </si>
  <si>
    <t>Партия</t>
  </si>
  <si>
    <t>Кол.во</t>
  </si>
  <si>
    <t>Цена</t>
  </si>
  <si>
    <t>Стоимость</t>
  </si>
  <si>
    <t>Сейсмика</t>
  </si>
  <si>
    <t>Январь</t>
  </si>
  <si>
    <t>Пенообразователь ПО-6НП ТУ 38-00-05807999-33-95 изм.1-4</t>
  </si>
  <si>
    <t>ВГК-1</t>
  </si>
  <si>
    <t>Смазка графитная УСсА ГОСТ 3333-80</t>
  </si>
  <si>
    <t>Смазка Литол-24 ГОСТ 21150-87</t>
  </si>
  <si>
    <t>Метанол технический, марка А, ГОСТ 2222-95</t>
  </si>
  <si>
    <t>Смазка проникающая WD-40, 100 мл</t>
  </si>
  <si>
    <t>Смазка пластичная ЦИАТИМ-221У ТУ 0254-004-74766384-2005</t>
  </si>
  <si>
    <t>Средство инсектицидное "Профессиональная жидкость от летающих насекомых "INSEKTLINE FLAKON"</t>
  </si>
  <si>
    <t>Масло турбинное Тп-22С, марка 1, ТУ 38.101821-2001</t>
  </si>
  <si>
    <t>Масло минеральное турбинное ТП-22Б ТУ 38.401-58-48-02 с изм.1-4</t>
  </si>
  <si>
    <t>Масло моторное для а Вт омоб. карбюр. двигателей М-6з/12Г1 ГОСТ 10541-7</t>
  </si>
  <si>
    <t>Масло моторное для карбюр. двигателей М-6з/12Г1 ГОСТ 10541-78</t>
  </si>
  <si>
    <t>Масло компрессорное К-12 ГОСТ 1861-73</t>
  </si>
  <si>
    <t>Смазка САГ тип 1 ТУ 38.401-58-289-01</t>
  </si>
  <si>
    <t>Смазка канатная Торсиол-Ор ТУ 38.301-38-140-95</t>
  </si>
  <si>
    <t>Масло компрессорное КП-8 ТУ 38 101543-78</t>
  </si>
  <si>
    <t>Фильтр "СоюзИнтеллект" ФС-5 ТУ 3697-001-7894121-2006</t>
  </si>
  <si>
    <t>Паста алмазная АСМ 40/28 ВОМГ ГОСТ 25593-83</t>
  </si>
  <si>
    <t>Пломбиратор универсальный тип 1 ГОСТ 1727-76</t>
  </si>
  <si>
    <t>Комплексное средство  защиты "KON3-2K"Штурм"  шт</t>
  </si>
  <si>
    <t>Лопата совковая        шт</t>
  </si>
  <si>
    <t>Головка триммерная STIHL AutoCut 40-2 (40037102125)</t>
  </si>
  <si>
    <t>Диск пильный с долотообразными зубьями Stihl KSB, ф225 мм (4110 713 4204)</t>
  </si>
  <si>
    <t>Корд триммерный Champion Star ф3,0 мм (C5033)</t>
  </si>
  <si>
    <t>Машина шлифовальная угловая Bosch GWS 11-125 CL, 1100 Вт</t>
  </si>
  <si>
    <t>Машина шлифовальная угловая Bosch GWS 22-230 Н</t>
  </si>
  <si>
    <t>Кувалда взрывобезопасная 5 кг ТУ 2.035.022.0811.003-89</t>
  </si>
  <si>
    <t>Полотно ножовочное 2800-0092 ГОСТ 6645-86</t>
  </si>
  <si>
    <t>Шкурка Л 230х280 М 14A 25-Н ГОСТ 10054-82</t>
  </si>
  <si>
    <t>Набор сверл по металлу HSS 1-10 мм (6863675) 19 шт</t>
  </si>
  <si>
    <t>Полотно режущее для травы 230-4 для бензокосы STIHL</t>
  </si>
  <si>
    <t>Ключ разводной ЗУБР 300 мм/1,5" (27339-1)</t>
  </si>
  <si>
    <t>Строп СТП-3,0/4000 РД 24-СЗК-01-01</t>
  </si>
  <si>
    <t>Сапоги ПВХ Артель 178-61 разм.40</t>
  </si>
  <si>
    <t>Ботинки рабочие Неогард, кожаные, МБС, подошва ПУ-ТПУ, композитный подносок, утепленные, натуральный</t>
  </si>
  <si>
    <t>Полуботинки UVEX Моушн Лайт 6980 (6980.8), р.41</t>
  </si>
  <si>
    <t>Костюм для защиты от кислот и щелочей, корпоративный, из смешанных тканей, женский, р. 48-50/170-176</t>
  </si>
  <si>
    <t>Сапоги утепленные с жестким подноском РАНГ Арктик р. 46</t>
  </si>
  <si>
    <t>***Каска защитная Uvex Airwing 9762.020 с текстильным оголовьем</t>
  </si>
  <si>
    <t>Машина шлифовальная угловая Bosch GWS 10-125, 1000 Вт</t>
  </si>
  <si>
    <t>Жесткий диск 500 Gb Seagate Barracuda 7200.12 ST500DM002 (SATA, 16 Mb, 7200rpm)</t>
  </si>
  <si>
    <t>Мышь HP Comfort USB, черный (BR376AA)</t>
  </si>
  <si>
    <t>Жесткий диск 1 Tb Seagate Desktop HDD ST1000DM003</t>
  </si>
  <si>
    <t>Клавиатура HP K3000 USB (H6R58AA)</t>
  </si>
  <si>
    <t>Жесткий диск 500 Gb Western Digital Caviar Blue WD5000AAKX(SATA, 6 Gb, 7200 rpm)</t>
  </si>
  <si>
    <t>Жесткий диск 300 Gb Seagate Cheetah 15.K7 ST3300657SS (SAS, 16 Mb, 15 000 rpm)</t>
  </si>
  <si>
    <t>Видеокарта PNY NVIDIA Quadro NVS 510 PCI-E 2,0 2 Gb DDR3 (VCNVS510DVI-PB)</t>
  </si>
  <si>
    <t>Жесткий диск 1 Tb Seagate Backup Plus STDR1000200 (USB 3.0, 16 Mb, 5400 rpm)</t>
  </si>
  <si>
    <t>Вентилятор Intel Original CPU (D60188-002)</t>
  </si>
  <si>
    <t>Принтер HP Color LaserJet Pro 400 M451dn (CE957A)</t>
  </si>
  <si>
    <t>Кабель ВВГнг-LS 5х2,5-0,66 ТУ 16.К71-310-2001</t>
  </si>
  <si>
    <t>Лист Б-ПН-НО-8,0 ГОСТ 19903-74 295-ст09Г2С-10 ГОСТ 19281-89</t>
  </si>
  <si>
    <t>Рулон ОЦ А-О-0,8 ГОСТ 19904-90 ст.08пс-ОН-МТ-УР-2 ГОСТ 14918-80</t>
  </si>
  <si>
    <t>Труба б/ш г/д 273х14,0 ГОСТ 8732-78 В ст.09Г2С ГОСТ 8731-74</t>
  </si>
  <si>
    <t>Система АСУТП ВГПЗ-2 черт. 098-2-1-0-АСУТП.АС.С1.10.01</t>
  </si>
  <si>
    <t>ТНГФ-5</t>
  </si>
  <si>
    <t>Сигнализатор давления WIKA DE-L-H-1-1-100mbar-2х1/4"NPTF-2х1/2"NPT</t>
  </si>
  <si>
    <t>Переключатель давления WIKA BAUN (0...+2,5) бар 1/2"NPT-1/2"NPT</t>
  </si>
  <si>
    <t>Щитовая в блочно-комплектном устройстве АСУТП черт. ТК1.00.001-14ЛНХМ</t>
  </si>
  <si>
    <t>Камера пожарных гидрантов PlanaMODUL-5F-13.239.01 ТУ 4859-002-25080000-2013</t>
  </si>
  <si>
    <t>Задвижка 30лс15нж (А040.250.100.00.00) A Ду250 Ру40 ХЛ1 ст.20ГЛ фланцевая с КОФ исп.2 встык ТУ 3741-</t>
  </si>
  <si>
    <t>Задвижка ЗКЛ.Ф.7.200.100.01.01.Р Ду200 Ру100 ст.20ГЛ фланцевая с КОФ исп.7 встык ТУ 3741-001-1143125</t>
  </si>
  <si>
    <t>Задвижка ЗКЛ.Ф.7.300.100.01.01.Р Ду300 Ру100 ст.20ГЛ фланцевая с КОФ исп.7 встык ТУ 3742-001-1143125</t>
  </si>
  <si>
    <t>Задвижка ЗКЛ.Ф.7.350.100.01.01.Р Ду350 Ру100 ст.20ГЛ фланцевая с КОФ исп.7 встык ТУ 3742-001-1143125</t>
  </si>
  <si>
    <t>Затвор ЗПД.3.1.700.040.01.01.П Ду700 Ру40 ст.20ГЛ фланцевый с КОФ исп.1 встык ТУ 3742-001-11431252-2</t>
  </si>
  <si>
    <t>Затвор ЗПД.3.1.700.040.01.01.Р Ду700 Ру40 ст.20ГЛ фланцевый с КОФ исп.1 встык ТУ 3742-001-11431252-2</t>
  </si>
  <si>
    <t>Затвор ЗПД.3.1.1000.016.01.01Р Ду1000 Ру016 ст.20ГЛ фланцевый с КОФ исп.1 встык ТУ 3742-001-11431252</t>
  </si>
  <si>
    <t>Затвор ЗПД.3.1.200.016.01.01.Р Ду200 Ру16 ст.20ГЛ фланцевый с КОФ исп.7 встык ТУ 3742-001-11431252-2</t>
  </si>
  <si>
    <t>Затвор ЗПД.3.1.800.016.01.01.Р A Ду800 Ру016 ст.20ГЛ фланцевый с КОФ исп.1 встык ТУ 3742-001-1143125</t>
  </si>
  <si>
    <t>Задвижка ЗКЛ.Ф.7.250.100.02.01.Р A Ду250 Ру100 ст.12Х18Н9ТЛ фланцевая с КОФ исп.7 встык ТУ 3741-001-</t>
  </si>
  <si>
    <t>Затвор ЗПД.3.1.500.025.01.01.Р A Ду500 Ру025 ст.20ГЛ фланцевый с КОФ исп.7 встык ТУ 3742-001-1143125</t>
  </si>
  <si>
    <t>Клапан 19лс38нж C Ду200 Ру100 ХЛ ст.09Г2С фланцевый с КОФ исп.1 встык ТУ 3742-001-96231033-2006</t>
  </si>
  <si>
    <t>Клапан 19лс38нж C Ду500 Ру25 ХЛ ст.09Г2С фланцевый с КОФ исп.1 встык ТУ 3742-001-96231033-2006</t>
  </si>
  <si>
    <t>Задвижка 30лс64нж A Ду300 Ру25 ХЛ1 ст.20ГЛ фланцевая с КОФ исп.1 встык ТУ 3741-008-43179794-2009</t>
  </si>
  <si>
    <t>Клапан 19лс38нж C Ду800 Ру16 ХЛ ст.09Г2С фланцевый с КОФ ТУ 3742-001-96231033-2006</t>
  </si>
  <si>
    <t>Затвор ЗПД.3.1.800.040.01.01.Р A Ду800 Ру40 ст.20ГЛ фланцевый с КОФ исп.1 встык ТУ 3742-001-11431252</t>
  </si>
  <si>
    <t>Блок клапанов BROADY 3551D-LN-000 DN25/50 ANSI 600/150 LCC RTJ/RF, FEMA 40061B, 40131B фланцевый с К</t>
  </si>
  <si>
    <t>Блок клапанов BROADY 3531D-LN-000 DN25/50 ANSI600/150 LCC RTJ/RF, FEMA 40061B, 40131B фланцевый с КО</t>
  </si>
  <si>
    <t>Блок клапанов BROADY 3511E-LN-000 DN25/50 ANSI150 LCC RF, FEMA 40041B, 40131B фланцевый с КОФ</t>
  </si>
  <si>
    <t>Блок клапанов BROADY 3551D-SN-000 DN25/50 ANSI600/150 CF8M RF, FEMA 40062F, 40132F фланцевый с КОФ</t>
  </si>
  <si>
    <t>Затвор Zwick Armaturen I1 0080Z-YC11CL A DN80 ANSI600 CF8M фланцы RTJ Cv120 НЗ привод AB 550 G фланц</t>
  </si>
  <si>
    <t>Блок клапанов BROADY 3531G-LN-000 DN40/80 ANSI300/150 LCC RF, FEMA 40081B, 40221B фланцевый с КОФ</t>
  </si>
  <si>
    <t>Блок клапанов BROADY 3562D-SN-000 DN40/50 ANSI900/300 CF8M RTJ/RF, FEMA 40102F, 40142F фланцевый с К</t>
  </si>
  <si>
    <t>Блок клапанов BROADY 3531D-LN-000 DN25/50 ANSI300/150 LCC RF, FEMA 40051B, 40131B фланцевый с КОФ</t>
  </si>
  <si>
    <t>Блок клапанов BROADY 3551D-LN-000 DN25/50 ANSI600/600 LCC RTJ/RF, FEMA 40061B, 40131B фланцевый с КО</t>
  </si>
  <si>
    <t>Блок клапанов BROADY 3551D-SN-000 DN25/50 ANSI600/150 CF8M RTJ/RF, FEMA 40062P, 40132Р фланцевый с К</t>
  </si>
  <si>
    <t>Клапан BROADY 3562D-LN-000 DN40/50 ANSI900/300 LCC RTJ/RF фланцевый с КОФ</t>
  </si>
  <si>
    <t>Блок клапанов BROADY 3531D-SN-000 DN25/50 ANSI300/150 CF8M RF, FEMA 40052P, 40152F фланцевый с КОФ</t>
  </si>
  <si>
    <t>Блок клапанов BROADY 3531F-SN-000 DN40/50 ANSI300/150 CF8M RF, FEMA 40082P, 40132Р фланцевый с КОФ</t>
  </si>
  <si>
    <t>Клапан BROADY 3551D-LN-000 DN25/50 ANSI600/150 CF8M RTJ/RF фланцевый с КОФ</t>
  </si>
  <si>
    <t>Клапан BROADY 3551D-LN-000 DN25/50 ANSI600/150 LCC RTJ/RF фланцевый с КОФ</t>
  </si>
  <si>
    <t>Блок клапанов BROADY 3531D-LN-000 DN25/50 ANSI300/150 CF8M RF, FEMA 40651B, 40131B фланцевый с КОФ</t>
  </si>
  <si>
    <t>Блок клапанов BROADY 3551D-SN-000 DN25/50 ANSI300/150 CF8M RF, FEMA 40052F, 40132F фланцевый с КОФ</t>
  </si>
  <si>
    <t>Блок клапанов BROADY 3531G-LN-000 DN40/80 ANSI150/150 LCC RF, FEMA 40071B, 40221B фланцевый с КОФ</t>
  </si>
  <si>
    <t>Блок клапанов BROADY 3511J-SN-010 DN50/80 ANSI150/150 CF8M RF, FEMA 40132F фланцевый с КОФ</t>
  </si>
  <si>
    <t>Блок клапанов BROADY 3531Q-LN-000 DN150/200 ANSI300/150 LCC RF, FEMA 40341B, 40361B фланцевый с КОФ</t>
  </si>
  <si>
    <t>Блок клапанов BROADY 3531L-LN-000 DN100/150 ANSI300/150 LCC RF, FEMA 40281B, 40331B фланцевый с КОФ</t>
  </si>
  <si>
    <t>Блок клапанов BROADY 3551J-LN-000 DN80/100 ANSI600/150 LCC RTJ/RF, FEMA 40261B, 40271B фланцевый с К</t>
  </si>
  <si>
    <t>Клапан 19с38нж Ду300 Ру100 ХЛ ст.09Г2С фланцевый с КОФ исп.3 встык ТУ 3742-001-96231033-2006</t>
  </si>
  <si>
    <t>Клапан 19с38нж Ду350 Ру100 ХЛ ст.09Г2С фланцевый с КОФ исп.3 встык ТУ 3742-001-96231033-2006</t>
  </si>
  <si>
    <t>Клапан 19с38нж Ду200 Ру100 ХЛ ст.09Г2С фланцевый с КОФ исп.3 встык ТУ 3742-001-96231033-2006</t>
  </si>
  <si>
    <t>Затвор ЗПД.3.1.300.040.01.01.Р A Ду300 Ру40 ст.20ГЛ фланцевый с КОФ исп.1 встык ТУ 3742-001-11431252</t>
  </si>
  <si>
    <t>Блок клапанов BROADY 3551J-LN-000 DN80/100 ANSI600/150 LCC RTJ/RF, FEMA 40241B, 40271B фланцевый с К</t>
  </si>
  <si>
    <t>Задвижка ЗКЛ.Ф.7.250.100.01.01.Р A Ду250 Ру100 ст.20ГЛ фланцевая с КОФ исп.7 встык ТУ 3742-001-11431</t>
  </si>
  <si>
    <t>Клапан 19лс38нж C Ду400 Ру40 ХЛ ст.09Г2С фланцевый с КОФ исп.3 встык ТУ 3742-001-96231033-2006</t>
  </si>
  <si>
    <t>Клапан 19лс38нж C Ду350 Ру040 ХЛ ст.09Г2С фланцевый с КОФ исп.3 встык ТУ 3742-001-96231033-2006</t>
  </si>
  <si>
    <t>Блок клапанов BROADY 3562D-LN-000 DN40/50 ANSI900/300 LCC RTJ/RF, FEMA 40101B, 40141B фланцевый с КО</t>
  </si>
  <si>
    <t>Блок клапанов BROADY 3531F-SN-000 DN40/50 ANSI300/150 СF8M RF, FEMA 40082F, 40132F фланцевый с КОФ</t>
  </si>
  <si>
    <t>Клапан BROADY 3531D-SN-000 DN25/50 ANSI300/150 CF8M RF фланцевый с КОФ</t>
  </si>
  <si>
    <t>Блок клапанов BROADY 3531J-SN-000 DN80/100 ANSI300/150 CF8M RF, FEMA 40232F, 40272F фланцевый с КОФ</t>
  </si>
  <si>
    <t>Блок клапанов BROADY 3532D-SN-000 DN25/50 ANSI300 CF8M RF, FEMA 40052F, 40142F фланцевый с КОФ</t>
  </si>
  <si>
    <t xml:space="preserve">Блок клапанов BROADY 3551J-SN-000 DN80/100 ANSI600/150 CF8M RTJ/RF, FEMA 40242F, 40272F фланцевый с </t>
  </si>
  <si>
    <t>Блок клапанов BROADY 3511E-SN-010 DN25/50 ANSI150 CF8M RF, FEMA 40042F фланцевый с КОФ</t>
  </si>
  <si>
    <t>Клапан VALVITALIA CB54 DN250 ANSI600 A Cv1516 НО LF6 фланцевый с КОФ</t>
  </si>
  <si>
    <t>Клапан VALVITALIA LTG1-QC DN25 PN16 IV Cv0,6 НЗ LCC с пневмоприводом PDA9I, 3730-3, FR0431000ALFL2 ф</t>
  </si>
  <si>
    <t>Клапан VALVITALIA LTG1-QC DN25 PN16 IV Cv0,3 НЗ LCC с пневмоприводом PDA9I, 3730-3, FR0431000ALFL2 ф</t>
  </si>
  <si>
    <t>Клапан VALVITALIA LTG1-HP DN25 PN40 IV Cv1,8 НЗ LCC с пневмоприводом PDA9I, 3730-3, FR0431000ALFL2 ф</t>
  </si>
  <si>
    <t>Клапан VALVITALIA LTG3 DN150 ANSI600 IV Cv405 НО LCC с пневмоприводом PDA18L D, 3730-3, FR0431000ALF</t>
  </si>
  <si>
    <t>Клапан VALVITALIA LTG1-QC DN25 PN40 IV Cv9 НЗ LCC с пневмоприводом PDA9I, 3730-3, FR0431000ALFL2 фла</t>
  </si>
  <si>
    <t>Клапан VALVITALIA LTG1-QC DN25 PN16 IV Cv6 НЗ LCC с пневмоприводом PDA9I, 3730-3, FR0431000ALFL2 фла</t>
  </si>
  <si>
    <t>Клапан VALVITALIA LTG3-LN DN100 ANSI600 IV Cv73 НЗ CF8M с пневмоприводом PDA13I, 3730-3, FR0431000AL</t>
  </si>
  <si>
    <t>Клапан VALVITALIA LTG1-QC DN25 ANSI600 IV Cv1,5 НЗ LCC с пневмоприводом PDA9I, 3730-3, FR0431000ALFL</t>
  </si>
  <si>
    <t>Клапан VALVITALIA LTG1-QC DN25 PN40 IV Cv2,7 НЗ LCC с пневмоприводом PDA9I, 3730-3, FR0431000ALFL2 ф</t>
  </si>
  <si>
    <t>Клапан VALVITALIA LTG3-DS DN80 ANSI600 IV Cv23 НЗ CF8M с пневмоприводом PDA13I, 3730-3, FR0431000ALF</t>
  </si>
  <si>
    <t xml:space="preserve">Клапан VALVITALIA LTG1-QC DN20 PN16 IV Cv1,2 НО CF8M с пневмоприводом PDA9D, 3730-3, FR0431000ALFL2 </t>
  </si>
  <si>
    <t>Клапан VALVITALIA LTG1-QC DN40 ANSI300 IV Cv11 НЗ CF8M с пневмоприводом PDA9D, 3730-3, FR0431000ALFL</t>
  </si>
  <si>
    <t xml:space="preserve">Клапан VALVITALIA LTG1-QC DN100 PN25 IV Cv170 НЗ LCC с пневмоприводом PDA9I, 3730-3, FR0431000ALFL2 </t>
  </si>
  <si>
    <t xml:space="preserve">Клапан VALVITALIA LTG1-QC DN25 PN16 IV Cv2,7 НЗ CF8M с пневмоприводом PDA9I, 3730-3, FR0431000ALFL2 </t>
  </si>
  <si>
    <t xml:space="preserve">Клапан VALVITALIA LTG1-QC DN40 PN25 IV Cv2,7 НЗ CF8M с пневмоприводом PDA9I, 3730-3, FR0431000ALFL2 </t>
  </si>
  <si>
    <t>Клапан VALVITALIA LTG1-BRD DN100 ANSI600 IV Cv57,1 НЗ CF8M с пневмоприводом PDA15I, 3730-3, FR043100</t>
  </si>
  <si>
    <t>Клапан VALVITALIA LTG1-QC DN40 ANSI300 IV Cv11 НЗ CF8M с пневмоприводом PDA9I, 3730-3, FR0431000ALFL</t>
  </si>
  <si>
    <t>Клапан VALVITALIA LTG1-QC DN40 PN25 IV Cv11 НЗ CF8M с пневмоприводом PDA9I, 3730-3, FR0431000ALFL2 ф</t>
  </si>
  <si>
    <t>Клапан VALVITALIA LTG1-QC DN50 PN40 IV Cv6 НЗ CF8M с пневмоприводом PDA9I, 3730-3, FR0431000ALFL2 фл</t>
  </si>
  <si>
    <t>Клапан VALVITALIA LTG1-QC DN50 ANSI600 IV Cv28 НЗ CF8M с пневмоприводом PDA11I, 3730-3, FR0431000ALF</t>
  </si>
  <si>
    <t>Клапан VALVITALIA LTG1-QC DN50 ANSI600 IV Cv1,5 НЗ CF8M с пневмоприводом PDA9I, 3730-3, FR0431000ALF</t>
  </si>
  <si>
    <t xml:space="preserve">Клапан VALVITALIA LTG1-QC DN80 PN40 IV Cv53 НЗ CF8M с пневмоприводом PDA13I, 3730-3, FR0431000ALFL2 </t>
  </si>
  <si>
    <t>Клапан VALVITALIA LTG1-QC DN40 PN40 IV Cv11 НО CF8M с пневмоприводом PDA9D, 3730-3, FR0431000ALFL2 ф</t>
  </si>
  <si>
    <t>Клапан VALVITALIA LTG1-QC DN25 PN16 IV Cv9 НЗ LCC с пневмоприводом PDA9I, 3730-3, FR0431000ALFL2 фла</t>
  </si>
  <si>
    <t>Затвор ЗПД.3.1.600.016.01.01.Р A Ду600 Ру16 ст.20ГЛ фланцевый с КОФ исп.3 встык ТУ 3742-001-11431252</t>
  </si>
  <si>
    <t>Затвор ЗПД.3.1.500.025.01.01.Р A Ду500 Ру25 ст.20ГЛ фланцевый с КОФ исп.1 встык ТУ 3742-001-11431252</t>
  </si>
  <si>
    <t>Кран КШР.Ф.7.50.100.01.01.П A Ду50 Ру100 ст.09Г2С фланцевый с КОФ исп.7 встык ТУ 3742-002-11431252-2</t>
  </si>
  <si>
    <t>Кран КШР.Ф.7.25.100.02.01.П A Ду25 Ру100 ст.12Х18Н10Т фланцевый с КОФ исп.7 встык ТУ 3742-002-114312</t>
  </si>
  <si>
    <t>Затвор ЗПД.3.1.50.016.01.01.П A Ду50 Ру16 ст.20ГЛ межфланцевый с КОФ исп.1 встык ТУ 3742-001-1143125</t>
  </si>
  <si>
    <t>Затвор ЗПД.3.1.100.016.01.01.П A Ду100 Ру16 ст.20ГЛ фланцевый с КОФ исп.1 встык ТУ 3742-001-11431252</t>
  </si>
  <si>
    <t>Кран КШР.Ф.7.200.100.01.01.П A Ду200 Ру100 ст.09Г2С фланцевый с КОФ исп.7 встык ТУ 3742-002-11431252</t>
  </si>
  <si>
    <t>Клапан 19нж38нж C Ду350 Ру25 УХЛ1 ст.12Х18Н10Т фланцевый с КОФ исп.1 встык ТУ 3742-001-96231033-2006</t>
  </si>
  <si>
    <t>Клапан 19лс38нж A Ду250 Ру100 ХЛ1 ст.09Г2С фланцевый с КОФ исп.7 встык ТУ 3742-001-96231033-2006</t>
  </si>
  <si>
    <t>Клапан 19лс38нж C Ду300 Ру100 ХЛ ст.09Г2С фланцевый с КОФ исп.7 встык ТУ 3742-001-96231033-2006</t>
  </si>
  <si>
    <t>Клапан 19лс38нж C Ду350 Ру100 ХЛ ст.09Г2С фланцевый с КОФ исп.7 встык ТУ 3742-001-96231033-2006</t>
  </si>
  <si>
    <t>Клапан 19лс38нж C Ду400 Ру40 ХЛ ст.09Г2С фланцевый с КОФ исп.1 встык ТУ 3742-001-96231033-2006</t>
  </si>
  <si>
    <t>Клапан BROADY 3531D-LN-010 DN25/50 ANSI 300/150 LCC RF фланцевый с КОФ</t>
  </si>
  <si>
    <t>Клапан 19лс38нж C Ду200 Ру100 ХЛ ст.09Г2С фланцевый с КОФ исп.7 встык ТУ 3742-001-96231033-2006</t>
  </si>
  <si>
    <t>Клапан VALVITALIA LTG1-QC DN25 PN25 IV Cv9 НЗ CF8M с пневмоприводом PDA9I, 3730-3, FR0431000ALFL2 фл</t>
  </si>
  <si>
    <t>Клапан VALVITALIA LTG3 DN100 ANSI600 IV Cv111 НЗ LCC с пневмоприводом PDA13I, 3730-3, FR0431000ALFL2</t>
  </si>
  <si>
    <t>Клапан VALVITALIA LTG1-BRD DN80 PN25 IV Cv59,2 НЗ CF8M с пневмоприводом PDA13I, 3730-3, FR0431000ALF</t>
  </si>
  <si>
    <t>Клапан VALVITALIA LTG3 DN100 ANSI600 IV Cv249 НЗ LCC с пневмоприводом PDA15J, 3730-3, FR0431000ALFL2</t>
  </si>
  <si>
    <t>Клапан VALVITALIA LTG3-DS DN80 ANSI600 IV Cv36 НЗ LCC с пневмоприводом PDA13I, 3730-3, FR0431000ALFL</t>
  </si>
  <si>
    <t>Клапан VALVITALIA LTG3-DS DN200 ANSI600 IV Cv192 НЗ CF8M с пневмоприводом PDA18LI, 3730-3, FR0431000</t>
  </si>
  <si>
    <t>Клапан VALVITALIA LTG3 DN100 ANSI600 IV Cv249 НО CF8M с пневмоприводом PDA15D, 3730-3, FR0431000ALFL</t>
  </si>
  <si>
    <t>Блок клапанов BROADY 3531D-LN-010 DN25/50 ANSI300/150 LCC RF, FEMA 40051B фланцевый с КОФ</t>
  </si>
  <si>
    <t>Блок клапанов BROADY 3531G-SN-010 DN40/80 ANSI 300/150 CF8M RF, FEMA 40082F фланцевый с КОФ</t>
  </si>
  <si>
    <t>Блок клапанов BROADY 3551L-LN-000 DN100/150 ANSI600/150 LCC RTJ/RF, FEMA 4029R1B, 40331B фланцевый с</t>
  </si>
  <si>
    <t>Кран КШР.Ф.7.50.063.02.01.П A Ду50 Ру63 ст.12Х18Н10Т фланцевый с КОФ исп.7 встык ТУ 3742-002-1143125</t>
  </si>
  <si>
    <t xml:space="preserve">Клапан VALVITALIA LTG3 DN80 ANSI600 IV Cv108 НЗ LCC с пневмоприводом PDA13I, 3730-3, FR0431000ALFL2 </t>
  </si>
  <si>
    <t>Клапан VALVITALIA LTG1-HP DN25 PN40 IV Cv4,1 НО LCC с пневмоприводом PDA9D, 3730-3, FR0431000ALFL2 ф</t>
  </si>
  <si>
    <t>Клапан VALVITALIA LTG1-HP DN25 ANSI600 IV Cv0,85 НЗ CF8M с пневмоприводом PDA9I, 3730-3, FR0431000AL</t>
  </si>
  <si>
    <t>Кран 11с67п (КЗШС41нж) A Ду25 Ру16 ХЛ1 ст.09Г2С фланцевый с КОФ исп.1 встык ТУ У 04671406-003-1999</t>
  </si>
  <si>
    <t>Задвижка ЗКЛ.Ф.7.250.100.01.01.Р A Ду250 Ру100 ст.20ГЛ фланцевый с КОФ исп.7 встык ТУ 3741-001-11431</t>
  </si>
  <si>
    <t>Клапан 19нж38нж C Ду250 Ру25 УХЛ1 ст.12Х18Н10Т фланцевый с КОФ исп.1 встык ТУ 3742-001-96231033-2006</t>
  </si>
  <si>
    <t>Задвижка ЗКЛ.Ф.7.200.100.02.01.Р A Ду200 Ру100 ст.12Х18Н9ТЛ фланцевая с КОФ исп.7 встык ТУ 3741-001-</t>
  </si>
  <si>
    <t>Клапан VALVITALIA LTG1-HP DN40 ANSI600 IV Cv8,5 НО LCC с пневмоприводом PDA9D, 3730-3, FR0431000ALFL</t>
  </si>
  <si>
    <t>Клапан VALVITALIA LTG1-QC DN40 PN25 IV Cv15 НЗ LCC с пневмоприводом PDA9I, 3730-3, FR0431000ALFL2 фл</t>
  </si>
  <si>
    <t>Клапан VALVITALIA LTG1-QC DN50 ANSI600 IV Cv38 НЗ LCC с пневмоприводом PDA13I, 3730-3, FR0431000ALFL</t>
  </si>
  <si>
    <t>Клапан VALVITALIA LTG1-HP2S DN50 ANSI600 IV Cv6,9 НЗ LCC с пневмоприводом PDA 9I, 3730-3, FR0431000A</t>
  </si>
  <si>
    <t>Клапан VALVITALIA LTG1-QC DN25 PN16 IV Cv6 НО LСС с пневмоприводом PDA9D, 3730-3, FR0431000ALFL2 фла</t>
  </si>
  <si>
    <t>Клапан VALVITALIA DYNA-LOK DN400 PN25 A Cv9225 CF8M фланцевый с КОФ</t>
  </si>
  <si>
    <t>Клапан VALVITALIA DYNA-LOK DN400 PN25 IV Cv9225 CF8M фланцевый с КОФ</t>
  </si>
  <si>
    <t>Клапан VALVITALIA DYNA-LOK DN450 PN25 IV Cv11850 НЗ LCC с пневмоприводом LPS, 3730-3, FR0431000ALFL2</t>
  </si>
  <si>
    <t>Клапан VALVITALIA LTG1-HP DN40 ANSI600 IV Cv6,7 НЗ LCC с пневмоприводом PDA9I, 3730-3, FR0431000ALFL</t>
  </si>
  <si>
    <t>Клапан VALVITALIA LTG1-HP2S DN40 PN25 IV Cv6,9 НО LCC с пневмоприводом PDA9D, 3730-3, FR0431000ALFL2</t>
  </si>
  <si>
    <t>Клапан VALVITALIA LTG1-QC DN100 PN25 IV Cv170 НЗ LCC с пневмоприводом PDA15I, 3730-3, FR0431000ALFL2</t>
  </si>
  <si>
    <t>Клапан VALVITALIA LTG1-QC DN50 ANSI600 IV Cv28 НЗ LCC с пневмоприводом PDA13I, 3730-3, FR0431000ALFL</t>
  </si>
  <si>
    <t>Клапан VALVITALIA DYNA-LOK DN200 ANSI600 A Cv1991 фланцевый с КОФ</t>
  </si>
  <si>
    <t>Клапан VALVITALIA LTG1-QC DN80 PN40 IV Cv90 НЗ LCC с пневмоприводом PDA15I, 3730-3, FR0431000ALFL2 ф</t>
  </si>
  <si>
    <t>Клапан VALVITALIA DYNA-LOK DN600 PN40 IV Cv21180 НЗ LCC с пневмоприводом LPS, 3730-3, FR0431000ALFL2</t>
  </si>
  <si>
    <t>Клапан VALVITALIA LTG3 DN200 PN40 IV Cv618 НО CF8M с пневмоприводом PDA18D, 3730-3, FR0431000ALFL2 ф</t>
  </si>
  <si>
    <t>Клапан VALVITALIA LTG3 DN80 ANSI600 IV Cv153 НЗ CF8M с пневмоприводом PDA15I, 3730-3, FR0431000ALFL2</t>
  </si>
  <si>
    <t>Клапан VALVITALIA DYNA-LOK DN250 PN25 IV Cv3430 НО CF8M с пневмоприводом DRA18, 3730-3, FR0431000ALF</t>
  </si>
  <si>
    <t xml:space="preserve">Клапан VALVITALIA DYNA-LOK DN400 PN40 IV Cv9225 НЗ LCC с пневмоприводом LPS, 3730-3, FR0431000ALFL2 </t>
  </si>
  <si>
    <t>Клапан VALVITALIA LTG3-DS DN100 ANSI600 IV Cv60 НЗ CF8M с пневмоприводом PDA13I, 3730-3, FR0431000AL</t>
  </si>
  <si>
    <t>Кран КШР.Ф.7.250.100.01.01.П A Ду250 Ру100 ст.09Г2С фланцевый с КОФ исп.7 встык ТУ 3742-002-11431252</t>
  </si>
  <si>
    <t>Кран КШР.Ф.7.300.100.01.01.П A Ду300 Ру100 ст.09Г2С фланцевый с КОФ исп.7 встык ТУ 3742-002-11431252</t>
  </si>
  <si>
    <t>Кран КШР.Ф.7.350.100.01.01.П A Ду350 Ру100 ст.09Г2С фланцевый с КОФ исп.7 встык ТУ 3742-002-11431252</t>
  </si>
  <si>
    <t>Установка электронасосная УНД1МН2000/100Д1В-8315/Ч-УХЛ2 ТУ 3632-007-00217633-97</t>
  </si>
  <si>
    <t>Насос БЭН 1037/3-ДМС ТУ РТ МD23-05833093-040:2003</t>
  </si>
  <si>
    <t>Агрегат электронасосный ВНД 12.5/50.3402 114 (3,2) УХЛ1 эл/дв 7,5 кВт 2900 об/мин ТДФА 062621.100ТУ</t>
  </si>
  <si>
    <t>Агрегат электронасосный ВНД 12,5/50.3404 114 (3,2) УХЛ1 эл/дв 7,5 кВт 2900 об/мин ТДФА 062621.100.ТУ</t>
  </si>
  <si>
    <t>Агрегат электронасосный ВНД 12,5/350.3400 116 (4,2) УХЛ1 эл/дв 37 кВт 2940 об/мин ТДФА 062621.100.ТУ</t>
  </si>
  <si>
    <t>Станция насосная канализационная КНС Ecolife Green П 300 ТУ 3631-001-82448049-2014</t>
  </si>
  <si>
    <t>Станция насосная канализационная КНС Ecolife Green Н 50 ТУ 3631-001-82448049-2014</t>
  </si>
  <si>
    <t>Аппарат АВГ-БМ-20-10-Б1/8-4-8 УХЛ1 ТУ 3612-009-00218880-2005</t>
  </si>
  <si>
    <t>Аппарат АВГ-БМ-20-10-Б1/8-3-8 УХЛ1 ТУ 3612-009-00218880-2005</t>
  </si>
  <si>
    <t>Аппарат АВГ-БМ-18,9-6,3-Б1/8-3-8 УХЛ1 ТУ 3612-009-00218880-2005</t>
  </si>
  <si>
    <t>Аппарат АВГ-БМ-20-6,3-Б1/4-4-8 УХЛ1 ТУ 3612-009-00218880-2005</t>
  </si>
  <si>
    <t>Аппарат АВГ-БМ-20-4,0-Б1/8-1-8 УХЛ1 ТУ 3612-009-00218880-2005</t>
  </si>
  <si>
    <t>Аппарат АВГ-БМ-20-6,3-Б1/8-2-8 УХЛ1 ТУ 3612-009-00218880-2005</t>
  </si>
  <si>
    <t>Аппарат АВГ-БМ-20-10-Б1/7-3-8 УХЛ1 с интенсификаторами hiTRAN ТУ 3612-009-00218880-2005</t>
  </si>
  <si>
    <t>Блок АВГ-БМ-20-Ж-10-Б1/8-3-8 УХЛ1 ТУ 3612-004-00218880-2002</t>
  </si>
  <si>
    <t>Блок АВГ-БМ-18,9-Ж-4,0-Б1/8-3-8 УХЛ1 ТУ 3612-004-00218880-2002</t>
  </si>
  <si>
    <t>Блок АВГ-БМ-18,9-4,0-Б1/8-3-8 УХЛ1 ТУ 3612-004-00218880-2002</t>
  </si>
  <si>
    <t>Комплект внутренних устройств Sulzer для колонны 214 C-1</t>
  </si>
  <si>
    <t>Печь АП-КСВ-1,0 ТУ 3688-012-50924710-2007</t>
  </si>
  <si>
    <t>Печь АП-ЦСГ-1,898 ТУ 3688-012-50924710-2007</t>
  </si>
  <si>
    <t>Теплообменник черт. 106-4724.000 ВО</t>
  </si>
  <si>
    <t>Теплообменник черт. 106-4725.000 ВО</t>
  </si>
  <si>
    <t>Теплообменник черт. 106-4720.000 ВО</t>
  </si>
  <si>
    <t>Фильтр черт. 437-797.000 ВО</t>
  </si>
  <si>
    <t>Емкость черт. 201-3689.000 ВО</t>
  </si>
  <si>
    <t>Емкость черт. 201-3684.000 ВО</t>
  </si>
  <si>
    <t>Теплообменник черт. 106-4721.000 ВО</t>
  </si>
  <si>
    <t>Сепаратор черт. 450-784.000 ВО</t>
  </si>
  <si>
    <t>Сепаратор черт. 450-790.000 ВО</t>
  </si>
  <si>
    <t>Емкость черт. 203-3695.000 ВО</t>
  </si>
  <si>
    <t>Емкость черт. 201-3686.000 ВО</t>
  </si>
  <si>
    <t>Сепаратор черт. 450-791.000 ВО</t>
  </si>
  <si>
    <t>Фильтр черт. 437-798.000 ВО</t>
  </si>
  <si>
    <t>Фильтр черт. 437-799.000 ВО</t>
  </si>
  <si>
    <t>Теплообменник черт. 106-4723.000 ВО</t>
  </si>
  <si>
    <t>Емкость черт. 201-3688.000 ВО</t>
  </si>
  <si>
    <t>Резервуар РВС V=2000 м3 ГОСТ 31385-2008</t>
  </si>
  <si>
    <t>Резервуар РВС V=300 м3</t>
  </si>
  <si>
    <t>Теплообменник черт. 106-4722.000 ВО</t>
  </si>
  <si>
    <t>Фильтр черт. 437-793.000 ВО</t>
  </si>
  <si>
    <t>Устройство блочно-комплектное для ТК-2 (211.1 CU-1)</t>
  </si>
  <si>
    <t>Устройство блочно-комплектное для ТК-3 (211.3 CU-1)</t>
  </si>
  <si>
    <t>Устройство блочно-комплектное для ТК-6 (216.3 CU-1)</t>
  </si>
  <si>
    <t>Устройство блочно-комплектное для ТДА-2 (215 TDA-1)</t>
  </si>
  <si>
    <t>Устройство блочно-комплектное для ТК-4 (211.5 CU-1)</t>
  </si>
  <si>
    <t>Устройство блочно-комплектное для ТК-5 (216.1 CU-1)</t>
  </si>
  <si>
    <t>Видеокарта NVIDIA GeForce GTX 650 Ti PCI-E 3.0 1024 Mb GDDR5</t>
  </si>
  <si>
    <t>Модуль оперативной памяти HP 2 Gb (1х2Gb) DDR3 1333 MHz PC3-10600 (AT024AA)</t>
  </si>
  <si>
    <t>Кабель ВББШнг 4*10</t>
  </si>
  <si>
    <t>Кабель ВБбШв 4х10(ож)-1 ГОСТ 16442-80</t>
  </si>
  <si>
    <t>Кабель ВВГнг-LS 4х10(ож)-0,66 ТУ 3500-005-59680332-2004</t>
  </si>
  <si>
    <t>Кабель CREOLON B PCP 5х25 0,6/1 кВ ТУ 3530-023-52221526-2010</t>
  </si>
  <si>
    <t>Кабель NEXANS MEDIAstrip B H 5G16 0.6/1 кВ</t>
  </si>
  <si>
    <t>Кабель NEXANS MEDIAstrip B H 5G10 0,6/1 кВ</t>
  </si>
  <si>
    <t>Шкаф взрывозащищенный ШВ-1-8А</t>
  </si>
  <si>
    <t>Ящик ЯУО 9602-3674-У3.1 IP54 ТУ 16-92 АТКЦ.656336.016 ТУ</t>
  </si>
  <si>
    <t>Паста токопроводящая "СПУН-2001" ТУ 0254-010-65897260-2013</t>
  </si>
  <si>
    <t>Комплект ТГ-КОБРА-А7,5О-4Б ТУ 3418-004-65897260-2013</t>
  </si>
  <si>
    <t>Головка муфтовая ГМ-50-1,6 ПМ УХЛ1 ГОСТ Р 53279-2009</t>
  </si>
  <si>
    <t>Плита тротуарная 7.К.8 ГОСТ 17608-91</t>
  </si>
  <si>
    <t>Головка напорная ГМ-50 ГОСТ 28352-89</t>
  </si>
  <si>
    <t>Каболка ф10 мм, 15 кг ТУ 17 РСФСР 40-4266-91</t>
  </si>
  <si>
    <t>Лента поливинилхлоридная липкая 0,45 мм ТУ 2245-001-00203312-2003</t>
  </si>
  <si>
    <t>Кольцо опорно-направляющее ОНК-426/630 ТУ 1469-001-01297858-98</t>
  </si>
  <si>
    <t>Кольцо опорно-направляющее ОНК-159/377 ТУ 1469-001-01297858-98</t>
  </si>
  <si>
    <t>Кольцо опорно-направляющее ОНК-108/325 ТУ 1469-001-01297858-98</t>
  </si>
  <si>
    <t>Задвижка 30лс41нж (А016.050.201.00.00) A Ду50 Ру16 ХЛ1 ст.20ГЛ фланцевая с КОФ исп.1 встык ТУ 3741-0</t>
  </si>
  <si>
    <t>Деталь заделки арматуры 100х16,0 С345-3 Т12-Рз ГОСТ 14098-91</t>
  </si>
  <si>
    <t>Задвижка 30с41нж A Ду100 Ру16 У1 ст.20Л фланцевая с КОФ исп.1 встык ТУ 3741-001-69407324-2010</t>
  </si>
  <si>
    <t>Задвижка 30с41нж A Ду50 Ру16 У1 ст.20Л фланцевая с КОФ исп.1 встык ТУ 3741-001-69407324-2010</t>
  </si>
  <si>
    <t>Задвижка 30с41нж A Ду200 Ру16 У1 ст.20Л фланцевая с КОФ исп.1 встык ТУ 3741-001-69407324-2010</t>
  </si>
  <si>
    <t>Колонка управления задвижкой Ду100, L=2356 мм У1 ст.20 ТУ 3791-001-85857647-2011</t>
  </si>
  <si>
    <t>Колонка управления задвижкой Ду100, L=3346 мм У1 ст.20 ТУ 3791-001-85857647-2011</t>
  </si>
  <si>
    <t>Колонка управления задвижкой Ду200, L=2576 мм У1 ст.20 ТУ 3791-001-85857647-2011</t>
  </si>
  <si>
    <t>Колонка управления задвижкой Ду200, L=2766 мм У1 ст.20 ТУ 3791-001-85857647-2011</t>
  </si>
  <si>
    <t>Колонка управления задвижкой Ду200, L=2546 мм У1 ст.20 ТУ 3791-001-85857647-2011</t>
  </si>
  <si>
    <t>Колонка управления задвижкой Ду200, L=2606 мм У1 ст.20 ТУ 3791-001-85857647-2011</t>
  </si>
  <si>
    <t>Колонка управления задвижкой Ду200, L=2646 мм У1 ст.20 ТУ 3791-001-85857647-2011</t>
  </si>
  <si>
    <t>Колонка управления задвижкой Ду200, L=2915 мм У1 ст.20 ТУ 3791-001-85857647-2011</t>
  </si>
  <si>
    <t>Колонка управления задвижкой Ду200, L=2786 мм У1 ст.20 ТУ 3791-001-85857647-2011</t>
  </si>
  <si>
    <t>Колонка управления задвижкой Ду100, L=2826 мм У1 ст.20 ТУ 3791-001-85857647-2011</t>
  </si>
  <si>
    <t>Колонка управления задвижкой Ду200, L=2436 мм У1 ст.20 ТУ 3791-001-85857647-2011</t>
  </si>
  <si>
    <t>Колонка управления задвижкой Ду200, L=2916 мм У1 ст.20 ТУ 3791-001-85857647-2011</t>
  </si>
  <si>
    <t>Колонка управления задвижкой Ду200, L=2416 мм У1 ст.20 ТУ 3791-001-85857647-2011</t>
  </si>
  <si>
    <t>Колонка управления задвижкой Ду200, L=2616 мм У1 ст.20 ТУ 3791-001-85857647-2011</t>
  </si>
  <si>
    <t>Колонка управления задвижкой Ду200, L=2516 мм У1 ст.20 ТУ 3791-001-85857647-2011</t>
  </si>
  <si>
    <t>Колонка управления задвижкой Ду200, L=2006 мм У1 ст.20 ТУ 3791-001-85857647-2011</t>
  </si>
  <si>
    <t>Колонка управления задвижкой Ду200, L=2625 мм У1 ст.20 ТУ 3791-001-85857647-2011</t>
  </si>
  <si>
    <t>Колонка управления задвижкой Ду200, L=2605 мм У1 ст.20 ТУ 3791-001-85857647-2011</t>
  </si>
  <si>
    <t>Манжета ТЕРМА-СТПМ 300 ТУ 2245-031-82119587-2009</t>
  </si>
  <si>
    <t>Манжета ТЕРМА-СТПМ 200 ТУ 2245-031-82119587-2009</t>
  </si>
  <si>
    <t>Вентиль КЗ.Ф.1.50.040.01.01.Р A Ду50 Ру40 ст.20ГЛ фланцевый с КОФ исп.1 встык ТУ 3742-003-11431252-2</t>
  </si>
  <si>
    <t>Вентиль КЗ.Ф.1.50.016.01.01.Р A Ду50 Ру16 ст.20ГЛ фланцевый с КОФ исп.7 встык ТУ 3742-003-11431252-2</t>
  </si>
  <si>
    <t>Кольцо опорно-направляющее ОНК-325/530 ТУ 1469-001-01297858-98</t>
  </si>
  <si>
    <t>Свая С90.30-11.У серия 1.011.1-10 вып. 1</t>
  </si>
  <si>
    <t>Растворитель Р-4 ГОСТ 7827-74</t>
  </si>
  <si>
    <t>Бетон М100 (В7,5) ГОСТ 26633-91</t>
  </si>
  <si>
    <t>Грунтовка ГФ-021, серая, ГОСТ 25129-82</t>
  </si>
  <si>
    <t>Мастика битумно-резиновая изоляционная МБР-90 ГОСТ 15836-79</t>
  </si>
  <si>
    <t>Бетон М350 (В25) ГОСТ 26633-91</t>
  </si>
  <si>
    <t>Свая С60.30-9.У серия 1.011.1-10 вып. 1</t>
  </si>
  <si>
    <t>Лента гидроизоляционная 10 м ТУ 5772-009-65897260-2013</t>
  </si>
  <si>
    <t>Труба БНТ-100 ГОСТ 1839-80</t>
  </si>
  <si>
    <t>Колодец 12 черт. 098-2-1-0-АС1</t>
  </si>
  <si>
    <t>Колодец КГ3 черт. 098-2-1-0-АС1</t>
  </si>
  <si>
    <t>Колодец 65 черт. 098-2-1-0-АС2</t>
  </si>
  <si>
    <t>Дождеприемник Д3 черт. 098-2-1-0-АС2</t>
  </si>
  <si>
    <t>Колодец КГ104 черт. 098-2-1,2-0-АС4</t>
  </si>
  <si>
    <t>Колодец 94 черт. 098-2-1,2-0-АС4</t>
  </si>
  <si>
    <t>Колодец 94а черт. 098-2-1,2-0-АС4</t>
  </si>
  <si>
    <t>Колодец 96 черт. 098-2-1,2-0-АС4</t>
  </si>
  <si>
    <t>Колодец 97 черт. 098-2-1,2-0-АС4</t>
  </si>
  <si>
    <t>Колодец 98 черт. 098-2-1,2-0-АС4</t>
  </si>
  <si>
    <t>Колодец 99 черт. 098-2-1,2-0-АС4</t>
  </si>
  <si>
    <t>Колодец 100 черт. 098-2-1,2-0-АС4</t>
  </si>
  <si>
    <t>Колодец 103 черт. 098-2-1,2-0-АС4</t>
  </si>
  <si>
    <t>Колодец 105 черт. 098-2-1,2-0-АС4</t>
  </si>
  <si>
    <t>Конструкции металлические черт. 098-2-1-212-КМ</t>
  </si>
  <si>
    <t>Конструкции металлические черт. 098-2-1-210-КМ</t>
  </si>
  <si>
    <t>Конструкции металлические черт. 098-2-1-ТТСП-КМ</t>
  </si>
  <si>
    <t>Плита железобетонная ПР 30.20.1,4 ТПР 57-007-85</t>
  </si>
  <si>
    <t>Конструкции металлические черт. 098-2-1-216.4-КМ</t>
  </si>
  <si>
    <t>Мастика МБР-Х-90 ГОСТ 15836-79</t>
  </si>
  <si>
    <t>Лента Терма-Р 225х2,4 ТУ 2245-024-82119587-2007</t>
  </si>
  <si>
    <t>Эмаль КО-198 серая ТУ 2312-002-49248846-2001</t>
  </si>
  <si>
    <t>Плита ПЕНОПЛЭКС ФУНДАМЕНТ 1200х600х50 мм ТУ 5767-015-56925804-2011</t>
  </si>
  <si>
    <t>Смесь гидроизоляционная сухая Пенетрон ТУ 5745-001-77921756-2006</t>
  </si>
  <si>
    <t>Смесь гидроизоляционная сухая Пенекрит ТУ 5745-001-77921756-2006</t>
  </si>
  <si>
    <t>Скорлупа 1000х108х60 мм ППУ ТУ 2254-001-37928211-2012</t>
  </si>
  <si>
    <t>Мат прошивной теплоизоляционный МП-75-2000х1000х60 ГОСТ 21880-94</t>
  </si>
  <si>
    <t>Лента ТЕРМА 225х2,4 ТУ 2245-024-82119587-2007</t>
  </si>
  <si>
    <t>Конструкции металлические черт. 098-2-1-211.4-КМ</t>
  </si>
  <si>
    <t>Конструкции металлические черт. 098-2-1-ТТС4-КМ</t>
  </si>
  <si>
    <t>Кольцо стеновое КС10.6 черт. 3.900.1-14.1-2</t>
  </si>
  <si>
    <t>Битум нефтяной дорожный вязкий БНД 90/130 ГОСТ 22245-90</t>
  </si>
  <si>
    <t>Эмаль КО-198 серый ТУ 2310-001-88169863-2012</t>
  </si>
  <si>
    <t>Конструкции металлические черт. 098-2-1-ТТС5-КМ</t>
  </si>
  <si>
    <t>Конструкции металлические черт. 098-2-1-ТТС1-КМ</t>
  </si>
  <si>
    <t>Конструкции металлические черт. 098-2-1-218-КМ</t>
  </si>
  <si>
    <t>Колодец 97а черт. 098-2-1,2-0-АС4</t>
  </si>
  <si>
    <t>Колодец КГ108 черт. 098-2-1,2-0-АС4</t>
  </si>
  <si>
    <t>Колодец 101а черт. 098-2-1,2-0-АС4</t>
  </si>
  <si>
    <t>Конструкции металлические черт. 098-2-1-214-КМ</t>
  </si>
  <si>
    <t>Труба 426*10 09Г2С ТУ 14-3-1128-2000</t>
  </si>
  <si>
    <t>Опора 325-ХБ-Б-09Г2С ОСТ 36-146-88</t>
  </si>
  <si>
    <t>Гайка М16-6Н.23 (S24) ГОСТ 5915-70</t>
  </si>
  <si>
    <t>Анкер-шпилька HILTI HST M16х255/140 (00371596)</t>
  </si>
  <si>
    <t>Болт 1.1.M20х710 ст.09Г2С-6 ГОСТ 24379.1-2012</t>
  </si>
  <si>
    <t>Болт 2.1.M24х710 ст.09Г2С-6 ГОСТ 24379.1-2012</t>
  </si>
  <si>
    <t>Болт 2.1.M24х600 ст.09Г2С-6 ГОСТ 24379.1-2012</t>
  </si>
  <si>
    <t>Болт 2.1.M24х500 ст.09Г2С ГОСТ 24379.1-2012</t>
  </si>
  <si>
    <t>Болт 2.1.M24х900 ст.09Г2С ГОСТ 24379.1-2012</t>
  </si>
  <si>
    <t>Изделие закладное МН 128-2 черт. 1.400-15.В1.140-07</t>
  </si>
  <si>
    <t>Изделие закладное МН 162-1 черт. 1.400-15.В1.180-18</t>
  </si>
  <si>
    <t>Болт 2.1.M24х800 ст.09Г2С-6 ГОСТ 24379.1-2012</t>
  </si>
  <si>
    <t>Болт 2.1.M30х710 ст.09Г2С-6 ГОСТ 24379.1-2012</t>
  </si>
  <si>
    <t>Болт 2.1.M16х400 ст.09Г2С-6 ГОСТ 24379.1-2012</t>
  </si>
  <si>
    <t>Изделие закладное МН 139-2 черт. 1.400-15.В1.150-37</t>
  </si>
  <si>
    <t>Изделие закладное МН 138-2 черт. 1.400-15.В1.150-31</t>
  </si>
  <si>
    <t>Изделие закладное МН 133-2 черт. 1.400-15.В1.150-01</t>
  </si>
  <si>
    <t>Изделие закладное МН 122-1 черт. 1.400-15.В1.130-30</t>
  </si>
  <si>
    <t>Изделие закладное МН 118-2 черт. 1.400-15.В1.130-07</t>
  </si>
  <si>
    <t>Изделие закладное МН 151-2 черт. 1.400-15.В1.160-31</t>
  </si>
  <si>
    <t>Изделие закладное МН 126-2 черт. 1.400-15.В1.130-55</t>
  </si>
  <si>
    <t>Болт 3.1.M42х1000 ст.09Г2С-6 ГОСТ 24379.1-2012</t>
  </si>
  <si>
    <t>Деталь закладная ЗД-1 черт. 098-2-1-КЖ1.И</t>
  </si>
  <si>
    <t>Деталь закладная ЗД-2 черт. 098-2-1-КЖ1.И1</t>
  </si>
  <si>
    <t>Болт M16-6gх40.58 ГОСТ 7798-70</t>
  </si>
  <si>
    <t>Шайба 16.20 ОСТ 26-2042-96</t>
  </si>
  <si>
    <t>Болт M24-6gх70.58 ГОСТ 7798-70 с гайкой ГОСТ 5915-70, шайбой ОСТ 26-2042-96</t>
  </si>
  <si>
    <t>Шайба С.16.01.09Г2С ГОСТ 11371-78</t>
  </si>
  <si>
    <t>Болт M18-6gх40.58.10 ГОСТ 7798-70</t>
  </si>
  <si>
    <t>Гайка M18-6H.5 (S27) ГОСТ 5915-70</t>
  </si>
  <si>
    <t>Шайба C.18.04.20 ГОСТ 11371-78</t>
  </si>
  <si>
    <t>Болт M24-6gх70.58 ГОСТ 7798-70 с гайкой ГОСТ 5915-70, шайбой ГОСТ 11371-78</t>
  </si>
  <si>
    <t>Шайба C.16.04.20 ГОСТ 11371-78</t>
  </si>
  <si>
    <t>Шайба C.12.04.20 ГОСТ 11371-78</t>
  </si>
  <si>
    <t>Шайба C.20.04.20 ГОСТ 11371-78</t>
  </si>
  <si>
    <t>Деталь закладная МН161-2 черт. 1.400-15.В1.180СБ</t>
  </si>
  <si>
    <t>Изделие закладное МН 118-1 черт. 1.400-15.В1.130-06</t>
  </si>
  <si>
    <t>Изделие закладное МН 141-1 черт. 1.400-15.В1.150-48</t>
  </si>
  <si>
    <t>Изделие закладное МН 144-1 черт. 1.400-15.В1.150-66</t>
  </si>
  <si>
    <t>Изделие закладное МН 158-1 черт. 1.400-15.В1.170-36</t>
  </si>
  <si>
    <t>Изделие закладное ЗД-1 черт. 098-2-1-ТТС</t>
  </si>
  <si>
    <t>Шпилька M16-6gх300.58.09Г2С ГОСТ 22042-76</t>
  </si>
  <si>
    <t>Гайка M16-6H.6.10 (S24) ГОСТ 5915-70</t>
  </si>
  <si>
    <t>Гайка M12-6H.6.10 ГОСТ 5915-70</t>
  </si>
  <si>
    <t>Гайка M18-6H.6.10 (S27) ГОСТ 5915-70</t>
  </si>
  <si>
    <t>Болт M12-6gх40.58 ГОСТ 7798-70</t>
  </si>
  <si>
    <t>Болт M20-6gх90.58 ГОСТ 7798-70</t>
  </si>
  <si>
    <t>Гайка M20-6Н.6 (S30) ГОСТ 5915-70</t>
  </si>
  <si>
    <t>Арматура 8 А-I (А240) Ст3сп ГОСТ 5781-82</t>
  </si>
  <si>
    <t>Арматура 20 А-III (А400)  ст25Г2С ГОСТ 5781-82</t>
  </si>
  <si>
    <t>Арматура 6 А-I (А240) Ст3сп ГОСТ 5781-82</t>
  </si>
  <si>
    <t>Труба б/ш г/д 57х4,0 ст.09Г2С ТУ 14-3-1128-2000</t>
  </si>
  <si>
    <t>Труба эл/св пр/ш 108х4,0 ГОСТ 10704-91 В ст20 ГОСТ 10705-80</t>
  </si>
  <si>
    <t>Уголок 63х63х6-В ГОСТ 8509-93 ст20 ГОСТ 1050-88</t>
  </si>
  <si>
    <t>Труба б/ш х/д 32х3,5 ГОСТ 8734-75 В ст.09Г2С ГОСТ 8733-74</t>
  </si>
  <si>
    <t>Труба б/ш х/д 32х3,0 ГОСТ 8734-75 В ст.09Г2С ГОСТ 8733-74</t>
  </si>
  <si>
    <t>Арматура 12 А-III (А400) ст25Г2С ГОСТ 5781-82</t>
  </si>
  <si>
    <t>Труба эл/св пр/ш 273х6,0 ГОСТ 10704-91 В ст20 ГОСТ 10705-80</t>
  </si>
  <si>
    <t>Арматура 10 А-1 (А-240) ст3сп ГОСТ 5781-82</t>
  </si>
  <si>
    <t>Труба б/ш х/д 32х4,0 ГОСТ 8734-75 В ст09Г2С ГОСТ 8733-74</t>
  </si>
  <si>
    <t>Труба эл св 530х10,0 В ст20 ГОСТ 10704-91 ГОСТ 10705-80</t>
  </si>
  <si>
    <t>Труба эл/св пр/ш 325х8,0 ГОСТ 10704-91 В ст.20 ГОСТ 10705-80</t>
  </si>
  <si>
    <t>Труба эл/св пр/ш 159х5,0 ГОСТ 10704-91 В ст20 ГОСТ 10705-80</t>
  </si>
  <si>
    <t>Труба эл/св пр/ш 426х10,0 ГОСТ 10704-91 В ст20 ГОСТ 10705-80</t>
  </si>
  <si>
    <t>Труба б/ш г/д 325х8,0 ст.09Г2С ТУ 14-3-1128-2000</t>
  </si>
  <si>
    <t>Труба б/ш г/д 159х5,0 ст.09Г2С ТУ 14-3-1128-2000</t>
  </si>
  <si>
    <t>Труба б/ш г/д 219х10,0 ст.09Г2С ТУ 14-3-1128-2000</t>
  </si>
  <si>
    <t>Труба эл/св пр/ш 57х3,5 ГОСТ 10704-91 В ст.20 ГОСТ 10705-80</t>
  </si>
  <si>
    <t>Труба б/ш г/д 325х16,0 ст.09Г2С ТУ 14-3-1128-2000</t>
  </si>
  <si>
    <t>Труба б/ш г/д 57х5,0 ст.09Г2С ТУ 14-3-1128-2000</t>
  </si>
  <si>
    <t>Труба б/ш г/д 273х8,0 ст.09Г2С ТУ 14-3-1128-2000</t>
  </si>
  <si>
    <t>Труба б/ш г/д 89х8,0 ст.09Г2С ТУ 14-3-1128-2000</t>
  </si>
  <si>
    <t>Труба б/ш г/д 89х6,0 ст.09Г2С ТУ 14-3-1128-2000</t>
  </si>
  <si>
    <t>Труба эл/св пр/ш 114х4,5 ГОСТ 10704-91 В Ст3сп5 ГОСТ 10705-80</t>
  </si>
  <si>
    <t>Труба б/ш г/д 108х4,0 ст.09Г2С ТУ 14-159-1128-2008</t>
  </si>
  <si>
    <t>Труба б/ш г/д 108х6,0 ст.09Г2С ТУ 14-3-1128-2000</t>
  </si>
  <si>
    <t>Труба эл/св пр/ш 219х6,0 ГОСТ 10704-91 В ст.20 ГОСТ 10705-80</t>
  </si>
  <si>
    <t>Уголок 50х50х5-В ГОСТ 8509-93 Ст3сп5 ГОСТ 535-2005</t>
  </si>
  <si>
    <t>Труба б/ш х/д 32х2,0 ГОСТ 9941-81 ст.12Х18Н10Т ГОСТ 5632-72</t>
  </si>
  <si>
    <t>Труба б/ш г/д 89х4,0 ст.09Г2С ТУ 14-3-1128-2000</t>
  </si>
  <si>
    <t>Труба б/ш г/д 108х4,0 ст.09Г2С ТУ 14-3-1128-2000</t>
  </si>
  <si>
    <t>Труба эл/св пр/ш 426х6,0 ГОСТ 10704-91 В ст.20 ГОСТ 10705-80</t>
  </si>
  <si>
    <t>Арматура 16 А-I (А240) Ст3сп ГОСТ 5781-82</t>
  </si>
  <si>
    <t>Лист алюминиевый АД1.Н 0,5х800х2000 ГОСТ 21631-76</t>
  </si>
  <si>
    <t>Труба б/ш г/д 219х8,0 ст.09Г2С ТУ 14-159-1128-2008</t>
  </si>
  <si>
    <t>Арматура 16 А-III (А400) ст.25Г2С ГОСТ 5781-82</t>
  </si>
  <si>
    <t>Круг стальной 8-В ГОСТ 2590-2006 Ст3сп ГОСТ 535-2005</t>
  </si>
  <si>
    <t>Труба б/ш х/д 32х5,0 ГОСТ 8734-75 В ст.09Г2С ГОСТ 8733-74</t>
  </si>
  <si>
    <t>Полоса ОЦ 4,0х40-В ГОСТ 103-76 ст.20 ГОСТ 1050-88</t>
  </si>
  <si>
    <t>Труба б/ш х/д 57х3,0 ГОСТ 9941-81 ст.12Х18Н10Т ГОСТ 5632-72</t>
  </si>
  <si>
    <t>Труба б/ш г/д 159х8,0 ст.09Г2С ТУ 14-3-1128-2000</t>
  </si>
  <si>
    <t>Труба б/ш г/д 219х12,0 ст.09Г2С ТУ 14-159-1128-2008</t>
  </si>
  <si>
    <t>Труба эл/св пр/ш 1020х12,0 К60 ст.10Г2ФБЮ ТУ 1381-012-05757848-2005</t>
  </si>
  <si>
    <t>Полоса 12,0х400х400-В ГОСТ 82-70 С345-3 ГОСТ 27772-88</t>
  </si>
  <si>
    <t>Арматура 22 А-III (А400) ст.25Г2С ГОСТ 5781-82</t>
  </si>
  <si>
    <t>Арматура 25 А-III (А400) ст.25Г2С ГОСТ 5781-82</t>
  </si>
  <si>
    <t>Арматура 8 А-III (А400) ст.25Г2С ГОСТ 5781-82</t>
  </si>
  <si>
    <t>Полоса 8,0х55-В ГОСТ 103-2006 С345-3 ГОСТ 27772-88</t>
  </si>
  <si>
    <t>Двутавр №20Б1 4000 мм СТО АСЧМ 20-93 С345-3 ГОСТ 27772-88</t>
  </si>
  <si>
    <t>Полоса 10,0х200х200-Б ГОСТ 82-70 С345-3 ГОСТ 27772-88</t>
  </si>
  <si>
    <t>Двутавр №20Б1 1665 мм СТО АСЧМ 20-93 С345-3 ГОСТ 27772-88</t>
  </si>
  <si>
    <t>Полоса 10,0х300х300-Б ГОСТ 82-70 С345-3 ГОСТ 27772-88</t>
  </si>
  <si>
    <t>Полоса 6,0х100х100-В ГОСТ 103-2006 С345-3 ГОСТ 27772-88</t>
  </si>
  <si>
    <t>Полоса 10,0х500х300-В ГОСТ 82-70 С345-3 ГОСТ 27772-88</t>
  </si>
  <si>
    <t>Полоса 6,0х200х200-Б ГОСТ 82-70 С345-3 ГОСТ 27772-88</t>
  </si>
  <si>
    <t>Полоса 6,0х50х185-В ГОСТ 103-2006 С345-3 ГОСТ 27772-88</t>
  </si>
  <si>
    <t>Лист ПВЛ 508 1200х3200 ТУ 36.26.11-5-89 С345-1 ГОСТ 27772-88</t>
  </si>
  <si>
    <t>Полоса 20,0х500х500-Б ГОСТ 82-70 С345-3 ГОСТ 27772-88</t>
  </si>
  <si>
    <t>Труба б/ш г/д 108х8,0 ст.09Г2С ТУ 14-3-1128-2000</t>
  </si>
  <si>
    <t>Труба б/ш г/д 273х14,0 ст.09Г2С ТУ 14-3-1128-2000</t>
  </si>
  <si>
    <t>Труба б/ш г/д 159х12,0 ст.09Г2С ТУ 14-3-1128-2000</t>
  </si>
  <si>
    <t>Труба эл/св пр/ш 76х4,0 ГОСТ 10704-91 В ст.20 ГОСТ 10705-80</t>
  </si>
  <si>
    <t>Лист г/к Б-ПН-О-8,0 ГОСТ 19903-74 ст.20 ГОСТ 1050-88</t>
  </si>
  <si>
    <t>Лист г/к Б-ПН-О-5,0 ГОСТ 19903-74 ст.20 ГОСТ 1050-88</t>
  </si>
  <si>
    <t>Лист г/к Б-ПН-О-10,0 ГОСТ 19903-74 ст.20 ГОСТ 1050-88</t>
  </si>
  <si>
    <t>Труба эл/св пр/ш 219х6,0 ГОСТ 10704-91 В ст.20 ГОСТ 10705-80 с покрытием Н 2сл ПЭ-ВУ ТУ 1390-010-325</t>
  </si>
  <si>
    <t>Труба эл/св пр/ш 108х4,0 ГОСТ 10704-91 В ст.20 ГОСТ 10705-80 с покрытием Н 2сл ПЭ-ВУ ТУ 1390-010-325</t>
  </si>
  <si>
    <t>Труба эл/св пр/ш 325х8 ГОСТ 10704-91 В ст.20 ГОСТ 10705-80 с покрытием Н 2сл ПЭ-ВУ ТУ 1390-010-32545</t>
  </si>
  <si>
    <t>Труба эл/св пр/ш 530х9,0 ГОСТ 10704-91 В ст.20 ГОСТ 10705-80</t>
  </si>
  <si>
    <t>Труба эл/св пр/ш 426х9,0 ГОСТ 10704-91 В ст.20 ГОСТ 10705-80 с покрытием Н 2сл ПЭ-ВУ ТУ 1390-010-325</t>
  </si>
  <si>
    <t>Труба эл/св пр/ш 159х5,0 ГОСТ 10704-91 В ст.20 ГОСТ 10705-80 с покрытием Н 2сл ПЭ-ВУ ТУ 1390-010-325</t>
  </si>
  <si>
    <t>Труба б/ш х/д 25х3,0х1500 ГОСТ 8734-75 В ст.09Г2С ГОСТ 8733-74</t>
  </si>
  <si>
    <t>Труба вгп 20х2,8-1500 ГОСТ 3262-75 ст.20 ГОСТ 1050-88</t>
  </si>
  <si>
    <t>Труба б/ш г/д 168х6,0 ГОСТ 8732-78 В ст.20 ГОСТ 8731-74</t>
  </si>
  <si>
    <t>Труба эл/св пр/ш 530х8,0 ГОСТ 10704-91 В ст.20 ГОСТ 10705-80</t>
  </si>
  <si>
    <t>Лист х/к Б-ПН-О-1,0х300х300 ГОСТ 19904-90 ст.08ПС ГОСТ 16523-97</t>
  </si>
  <si>
    <t>Труба эл/св пр/ш 76х3,5 ГОСТ 10704-91 В ст.20 ГОСТ 10705-80 с покрытием Н 2сл ПЭ-ВУ ТУ 1390-010-3254</t>
  </si>
  <si>
    <t>Труба эл/св пр/ш 377х9,0 ГОСТ 10704-91 В ст.20 ГОСТ 10705-80</t>
  </si>
  <si>
    <t>Труба б/ш г/д 108х5,0 ст.09Г2С ТУ 14-3-1128-2000</t>
  </si>
  <si>
    <t>Полоса 10,0х250х250-В ГОСТ 103-2006 С345-3 ГОСТ 27772-88</t>
  </si>
  <si>
    <t>Полоса 10,0х80х80-В ГОСТ 103-2006 С345-3 ГОСТ 27772-88</t>
  </si>
  <si>
    <t>Труба эл/св пр/ш 159х6,0х4000 ГОСТ 10704-91 В С345-3 ГОСТ 27772-88</t>
  </si>
  <si>
    <t>Труба эл/св пр/ш 273х6,0х4000 ГОСТ 10704-91 В С345-3 ГОСТ 27772-88</t>
  </si>
  <si>
    <t>Полоса 10,0х200х200-В ГОСТ 103-2006 С345-3 ГОСТ 27772-88</t>
  </si>
  <si>
    <t>Труба эл/св пр/ш 820х10,0 К55 ст.10Г2ФБЮ ТУ 1381-012-05757848-2005</t>
  </si>
  <si>
    <t>Труба эл/св пр/ш 630х10,0 ГОСТ 10704-91 В ст.20 ГОСТ 10705-80</t>
  </si>
  <si>
    <t>Отвод 90 219х8-20 ГОСТ 17375-2001</t>
  </si>
  <si>
    <t>Переход П К 89х6-57х4-09Г2С ГОСТ 17378-2001</t>
  </si>
  <si>
    <t>Переход Э 108х6-57х4-09Г2С ГОСТ 17378-2001</t>
  </si>
  <si>
    <t>Переход Э 57х5-45х4-09Г2С ГОСТ 17378-2001</t>
  </si>
  <si>
    <t>Отвод 90 426х20-09Г2С ГОСТ 17375-2001</t>
  </si>
  <si>
    <t>Отвод 90 159х5-09Г2С ГОСТ 17375-2001</t>
  </si>
  <si>
    <t>Переход П К 159х10-108х8-09Г2С ГОСТ 17378-2001</t>
  </si>
  <si>
    <t>Переход К 159х4,5-89х3,5-09Г2С ГОСТ 17378-2001</t>
  </si>
  <si>
    <t>Заглушка 1-50-4,0-09Г2С АТК 26-18-5-93</t>
  </si>
  <si>
    <t>Отвод П 90 57х5-09Г2С ГОСТ 17375-2001</t>
  </si>
  <si>
    <t>Отвод 45 159х5-09Г2С ГОСТ 17375-2001</t>
  </si>
  <si>
    <t>Фланец 1-800-40 ст.09Г2С ГОСТ 12821-80</t>
  </si>
  <si>
    <t>Переход К 159х4,5-108х4-09Г2С ГОСТ 17378-2001</t>
  </si>
  <si>
    <t>Переход Э 89х6-57х4-09Г2С ГОСТ 17378-2001</t>
  </si>
  <si>
    <t>Отвод 90 219х12-09Г2С ГОСТ 17375-2001</t>
  </si>
  <si>
    <t>Отвод П 90 108х5-09Г2С ГОСТ 17375-2001</t>
  </si>
  <si>
    <t>Тройник П 108х6-89х6-09Г2С ГОСТ17376-2001</t>
  </si>
  <si>
    <t>Заглушка поворотная 3-200-10,0-09Г2С АТК 26-18-5-93</t>
  </si>
  <si>
    <t>Фланец 1-800х16-09Г2С ГОСТ 12821-80</t>
  </si>
  <si>
    <t>Отвод П 90 219х6-09Г2С ГОСТ 17375-2001</t>
  </si>
  <si>
    <t>Отвод П 90 89х4-09Г2С ГОСТ 17375-2001</t>
  </si>
  <si>
    <t>Тройник П 32х3-09Г2С ГОСТ 17376-2001</t>
  </si>
  <si>
    <t>Заглушка 3-300-10,0-09Г2С АТК 26-18-5-93</t>
  </si>
  <si>
    <t>Отвод П 90 32х3 ст.09Г2С ГОСТ 17375-2001</t>
  </si>
  <si>
    <t>Тройник П 159х6-108х5-09Г2С ГОСТ 17376-2001</t>
  </si>
  <si>
    <t>Тройник П 159х10-09Г2С ГОСТ 17376-2001</t>
  </si>
  <si>
    <t>Переход П К 108х6-57х4-09Г2С ГОСТ 17378-2001</t>
  </si>
  <si>
    <t>Отвод П 45 57х4-09Г2С ГОСТ 17375-2001</t>
  </si>
  <si>
    <t>Переход П К 57х5-32х3-09Г2С ГОСТ 17378-2001</t>
  </si>
  <si>
    <t>Переход П К 219х10-159х8-09Г2С ГОСТ 17378-2001</t>
  </si>
  <si>
    <t>Переход П К 108х4-89х3,5-09Г2С ГОСТ 17378-2001</t>
  </si>
  <si>
    <t>Переход П Э 108х4-89х3,5-09Г2С ГОСТ 17378-2001</t>
  </si>
  <si>
    <t>Тройник П 89х6-09Г2С ГОСТ 17376-2001</t>
  </si>
  <si>
    <t>Фланец 7-200х100-09Г2С ГОСТ 12821-80</t>
  </si>
  <si>
    <t>Отвод П 90 108х8-09Г2С ГОСТ 17375-2001</t>
  </si>
  <si>
    <t>Переход П К 108х8-57х5-09Г2С ГОСТ 17378-2001</t>
  </si>
  <si>
    <t>Отвод П 45 89х6-09Г2С ГОСТ 17375-2001</t>
  </si>
  <si>
    <t>Отвод П 90 57х6-09Г2С ГОСТ 17375-2001</t>
  </si>
  <si>
    <t>Тройник П 57х5-09Г2С ГОСТ 17376-2001</t>
  </si>
  <si>
    <t>Отвод 90 159х5-20 ГОСТ 17375-2001</t>
  </si>
  <si>
    <t>Отвод П 90 325х16-09Г2С ГОСТ 17375-2001</t>
  </si>
  <si>
    <t>Заглушка П 57х5-09Г2С ГОСТ 17379-2001</t>
  </si>
  <si>
    <t>Отвод 90 57х4-09Г2С ГОСТ 17375-2001</t>
  </si>
  <si>
    <t>Тройник П 57х4-09Г2С ГОСТ 17376-2001</t>
  </si>
  <si>
    <t>Заглушка П 273х7-09Г2С ГОСТ 17379-2001</t>
  </si>
  <si>
    <t>Переход П К 57х6-32х4-09Г2С ГОСТ 17378-2001</t>
  </si>
  <si>
    <t>Отвод 90 57х3-12Х18Н10Т ТУ 1468-020-39918642-2003</t>
  </si>
  <si>
    <t>Отвод П 90 720х14-09Г2С ГОСТ 17375-2001</t>
  </si>
  <si>
    <t>Тройник П 219х8-09Г2С ГОСТ 17376-2001</t>
  </si>
  <si>
    <t>Тройник П 159х6-09Г2С ГОСТ 17376-2001</t>
  </si>
  <si>
    <t>Отвод П 90 108х4-09Г2С ГОСТ 17375-2001</t>
  </si>
  <si>
    <t>Отвод П 90 325х8-09Г2С ГОСТ 17375-2001</t>
  </si>
  <si>
    <t>Фланец 1-50х40-09Г2С ГОСТ 12821-80</t>
  </si>
  <si>
    <t>Переход П Э 219х10-159х8-09Г2С ГОСТ 17378-2001</t>
  </si>
  <si>
    <t>Отвод П 90 219х8-09Г2С ГОСТ 17375-2001</t>
  </si>
  <si>
    <t>Отвод П 90 159х8-09Г2С ГОСТ 17375-2001</t>
  </si>
  <si>
    <t>Тройник П 89х6-57х4-09Г2С ГОСТ 17376-2001</t>
  </si>
  <si>
    <t>Переход П К 57х6-45х5-09Г2С ГОСТ 17378-2001</t>
  </si>
  <si>
    <t>Отвод П 90 159х10-09Г2С ГОСТ 17375-2001</t>
  </si>
  <si>
    <t>Заглушка П 325х10-09Г2С ГОСТ 17379-2001</t>
  </si>
  <si>
    <t>Переход П Э 159х4,5-89х3,5-09Г2С ГОСТ 17378-2001</t>
  </si>
  <si>
    <t>Тройник П 89х8-09Г2С ГОСТ 17376-2001</t>
  </si>
  <si>
    <t>Тройник П 108х6-09Г2С ГОСТ 17376-2001</t>
  </si>
  <si>
    <t>Отвод П 90 108х6-09Г2С ГОСТ 17375-2001</t>
  </si>
  <si>
    <t>Отвод П 90 32х3,5-09Г2С ГОСТ 17375-2001</t>
  </si>
  <si>
    <t>Отвод П 90 426х10-09Г2С ГОСТ 17375-2001</t>
  </si>
  <si>
    <t>Переход П Э 219х12-159х10-09Г2С ГОСТ 17378-2001</t>
  </si>
  <si>
    <t>Отвод П 45 219х12-09Г2С ГОСТ 17375-2001</t>
  </si>
  <si>
    <t>Переход П К 219х12-159х10-09Г2С ГОСТ 17378-2001</t>
  </si>
  <si>
    <t>Заглушка П 273х14-09Г2С ГОСТ 17379-2001</t>
  </si>
  <si>
    <t>Переход П К 325х10-273х10-09Г2С ГОСТ 17378-2001</t>
  </si>
  <si>
    <t>Отвод П 45 426х10-09Г2С ГОСТ 17375-2001</t>
  </si>
  <si>
    <t>Переход П К 325х10-159х6-09Г2С ГОСТ 17378-2001</t>
  </si>
  <si>
    <t>Отвод П 90 159х6-09Г2С ГОСТ 17375-2001</t>
  </si>
  <si>
    <t>Переход П Э 273х10-219х8-09Г2С ГОСТ 17378-2001</t>
  </si>
  <si>
    <t>Переход П Э 325х16-273х14-09Г2С ГОСТ 17378-2001</t>
  </si>
  <si>
    <t>Отвод 90 159х6-12Х18Н10Т ТУ 1468-020-39918642-2003</t>
  </si>
  <si>
    <t>Тройник П 219х6-159х6-09Г2С ГОСТ 17376-2001</t>
  </si>
  <si>
    <t>Переход П К 219х6-108х4-09Г2С ГОСТ 17378-2001</t>
  </si>
  <si>
    <t>Отвод П 90 159х5-09Г2С ГОСТ 17375-2001</t>
  </si>
  <si>
    <t>Переход К 325х8-159х4,5-09Г2С ГОСТ 17378-2001</t>
  </si>
  <si>
    <t>Переход П Э 108х6-89х6-09Г2С ГОСТ 17378-2001</t>
  </si>
  <si>
    <t>Переход К 325х8-219х7-09Г2С ГОСТ 17378-2001</t>
  </si>
  <si>
    <t>Заглушка 3-100-6,3-09Г2С-15 АТК 26-18-5-93</t>
  </si>
  <si>
    <t>Тройник П 159х10-108х9/6-09Г2С ГОСТ 17376-2001</t>
  </si>
  <si>
    <t>Тройник П 426х32/20-325х18-09Г2С ГОСТ 17376-2001</t>
  </si>
  <si>
    <t>Отвод П 90 89х5-09Г2С ГОСТ 17375-2001</t>
  </si>
  <si>
    <t>Отвод П 90 273х8-09Г2С ГОСТ 17375-2001</t>
  </si>
  <si>
    <t>Отвод П 90 108х4-12Х18Н10Т ТУ 1468-020-39918642-2003</t>
  </si>
  <si>
    <t>Тройник 219х6-159х6-20 ГОСТ 17376-2001 с 2-х слойным покрытием ТУ 1468-001-91907504-2013</t>
  </si>
  <si>
    <t>Тройник 219х6-20 ГОСТ 17376-2001 с 2-х слойным ТУ 1468-001-91907504-2013</t>
  </si>
  <si>
    <t>Переход П К 159х4,5-57х3-20 ГОСТ 17378-2001 с 2-х слойным покрытием ТУ 1468-001-91907504-2013</t>
  </si>
  <si>
    <t>Отвод П 90 57х4-20 ГОСТ 17375-2001 с 2-х слойным покрытием ТУ 1468-001-91907504-2013</t>
  </si>
  <si>
    <t>Отвод П 90 219х6-20 ГОСТ 17375-2001 с 2-х слойным покрытием ТУ 1468-001-91907504-2013</t>
  </si>
  <si>
    <t>Отвод П 90 325х8-20 ГОСТ 17375-2001 с 2-х слойным покрытием ТУ 1468-001-91907504-2013</t>
  </si>
  <si>
    <t>Заглушка 325х10-20 ГОСТ 17379-2001 с 2-х слойным покрытием ТУ 1468-001-91907504-2013</t>
  </si>
  <si>
    <t>Тройник П 273х12/8-09Г2С ГОСТ 17376-2001</t>
  </si>
  <si>
    <t>Отвод ОКШ 90-1020(12К60)-1,6-0,6-УХЛ ГазТУ 1469-014-01395041-07</t>
  </si>
  <si>
    <t>Отвод П 90 820х10-09Г2С ТУ 1468-010-01394863-99</t>
  </si>
  <si>
    <t>Отвод П 45 219х6-09Г2С ГОСТ 17375-2001</t>
  </si>
  <si>
    <t>Отвод П 90 57х4,5-09Г2С ГОСТ 17375-2001</t>
  </si>
  <si>
    <t>Тройник П 325х26/16-09Г2С ГОСТ 17376-2001</t>
  </si>
  <si>
    <t>Тройник П 325х16/8-09Г2С ГОСТ 17376-2001</t>
  </si>
  <si>
    <t>Тройник П 219х18/12-09Г2С ГОСТ 17376-2001</t>
  </si>
  <si>
    <t>Тройник П 273х22/14-09Г2С ГОСТ 17376-2001</t>
  </si>
  <si>
    <t>Фланец 1-500х10-20 ГОСТ 12820-80</t>
  </si>
  <si>
    <t>Заглушка 219х8-20 ГОСТ 17379-2001 с 2-х слойным покрытием ТУ 1468-001-91907504-2013</t>
  </si>
  <si>
    <t>Переход П К 108х4-57х3-20 ГОСТ 17378-2001 с 2-х слойным покрытием ТУ 1468-001-91907504-2013</t>
  </si>
  <si>
    <t>Переход П К 159х4,5-108х4-20 ГОСТ 17378-2001 с 2-х слойным покрытием ТУ 1468-001-91907504-2013</t>
  </si>
  <si>
    <t>Переход П К 325х8-219х7-20 ГОСТ 17378-2001 с 2-х слойным покрытием ТУ 1468-001-91907504-2013</t>
  </si>
  <si>
    <t>Сгон 50 ГОСТ 8969-75</t>
  </si>
  <si>
    <t>Отвод П 90 426х9-20 ГОСТ 17375-2001</t>
  </si>
  <si>
    <t>Переход П К 426х10-325х8-20 ГОСТ 17378-2001 с 2-х слойным покрытием ТУ 1468-001-91907504-2013</t>
  </si>
  <si>
    <t>Тройник П 426х18/10-09Г2С ГОСТ 17376-2001</t>
  </si>
  <si>
    <t>Тройник П 273х18/14-159х12-09Г2С ГОСТ 17376-2001</t>
  </si>
  <si>
    <t>Тройник П 273х12/8-219х10-09Г2С ГОСТ 17376-2001</t>
  </si>
  <si>
    <t>Фланец 1-100х40-09Г2С ГОСТ 12821-80</t>
  </si>
  <si>
    <t>Опора 325-ХБ-А-20 ОСТ 36-146-88</t>
  </si>
  <si>
    <t>Переход П К 89х8/5-57х5-09Г2С ГОСТ 17378-2001</t>
  </si>
  <si>
    <t>Переход П К 108х8/5-57х5-09Г2С ГОСТ 17378-2001</t>
  </si>
  <si>
    <t>Отвод П 90 108х6-12Х18Н10Т ТУ 1468-020-39918642-2003</t>
  </si>
  <si>
    <t>Переход П К 159х10-89х8-09Г2С ГОСТ 17378-2001</t>
  </si>
  <si>
    <t>Фланец 1-300х40-09Г2С ГОСТ 12821-80</t>
  </si>
  <si>
    <t>Тройник П 273х20/14-219х16/12-09Г2С ГОСТ 17376-2001</t>
  </si>
  <si>
    <t>Тройник П 325х12/8-219х10-09Г2С ГОСТ 17376-2001</t>
  </si>
  <si>
    <t>Переход П К 45х5-32х5-09Г2С ГОСТ 17378-2001</t>
  </si>
  <si>
    <t>Тройник П 325х26/16-273х18/14-09Г2С ГОСТ 17376-2001</t>
  </si>
  <si>
    <t>Тройник П 219х16/12-159х12-09Г2С ГОСТ 17376-2001</t>
  </si>
  <si>
    <t>Отвод П 90 820х16-09Г2С ГОСТ 30753-2001</t>
  </si>
  <si>
    <t>Переход П К 426х12-159х8-20 ГОСТ 17378-2001 с 2-х слойным покрытием ТУ 1468-001-91907504-2013</t>
  </si>
  <si>
    <t>Переход П К 426х12-219х8-20 ГОСТ 17378-2001 с 2-х слойным покрытием ТУ 1468-001-91907504-2013</t>
  </si>
  <si>
    <t>Переход П К 325х8-108х4-20 ГОСТ 17378-2001 с 2-х слойным покрытием ТУ 1468-001-91907504-2013</t>
  </si>
  <si>
    <t>Переход П К 325х8-159х4,5-20 ГОСТ 17378-2001 с 2-х слойным покрытием ТУ 1468-001-91907504-2013</t>
  </si>
  <si>
    <t>Паронит ПОН-Б 3,0х1000х1500 ГОСТ 481-80</t>
  </si>
  <si>
    <t>Паронит ПОН-Б 4,0х1000х1770 ГОСТ 481-80</t>
  </si>
  <si>
    <t>Кабель NEXANS Rheyflex-XH 4х0,75 0,3/0,5 кВ</t>
  </si>
  <si>
    <t>Кабель NEXANS MEDIAstrip B H 3х120RM/25 3,6/6 кВ</t>
  </si>
  <si>
    <t>Пруток DKC ф8 мм (NC1008)</t>
  </si>
  <si>
    <t>Перемычка ПГС 35-560 УХЛ1 ТУ 3418-009-65897260-2013</t>
  </si>
  <si>
    <t>Комплект ТГ-КОБРА-А15О-4Б ТУ 3418-004-65897260-2013</t>
  </si>
  <si>
    <t>Комплект ЗИП системы АСУТП ВГПЗ-2</t>
  </si>
  <si>
    <t>Прокладка СНП Д-4-102-4,0-3,2 ОСТ 26.260.454-99</t>
  </si>
  <si>
    <t>Прокладка СНП Д-4-73-4,0-3,2 ОСТ 26.260.454-99</t>
  </si>
  <si>
    <t>Прокладка 1-350-10,0-2 ОСТ 26.260.461-99</t>
  </si>
  <si>
    <t>Прокладка 1-300-10,0-2 ОСТ 26.260.461-99</t>
  </si>
  <si>
    <t>Прокладка СНП Д-4-73-1,6-3,2 ОСТ 26.260.454-99</t>
  </si>
  <si>
    <t>Прокладка 1-50-10,0-5 ОСТ 26.260.461-99</t>
  </si>
  <si>
    <t>Прокладка 1-50-6,3-2 ОСТ 26.260.461-99</t>
  </si>
  <si>
    <t>Прокладка 1-80-6,3-2 ОСТ 26.260.461-99</t>
  </si>
  <si>
    <t>Прокладка 1-300-10,0-5 ОСТ 26.260.461-99</t>
  </si>
  <si>
    <t>Прокладка 1-25-10,0-2 ОСТ 26.260.461-99</t>
  </si>
  <si>
    <t>Прокладка 1-50-10,0-2 ОСТ 26.260.461-99</t>
  </si>
  <si>
    <t>Прокладка 1-100-10,0-2 ОСТ 26.260.461-99</t>
  </si>
  <si>
    <t>Прокладка 1-200-10,0-2 ОСТ 26.260.461-99</t>
  </si>
  <si>
    <t>Прокладка 1-150-10,0-2 ОСТ 26.260.461-99</t>
  </si>
  <si>
    <t>Рукав пожарный латексный Д-51 с головками ГР-50</t>
  </si>
  <si>
    <t>Прокладка 1-50-6,3-5 ОСТ 26.260.461-99</t>
  </si>
  <si>
    <t>Прокладка 1-80-6,3-5 ОСТ 26.260.461-99</t>
  </si>
  <si>
    <t>Огнетушитель ОП-8(з) ТУ 4854-001-78706304-2008</t>
  </si>
  <si>
    <t>Головка муфтовая ГМ-80-1,6 ПМ УХЛ1 ГОСТ Р 53279-2009</t>
  </si>
  <si>
    <t>Прокладка СНП Д-4-127-1,6-3,2 ОСТ 26.260.454-99</t>
  </si>
  <si>
    <t>Прокладка 1-25-6,3-5 ОСТ 26.260.461-99</t>
  </si>
  <si>
    <t>Прокладка 1-100-6,3-2 ОСТ 26.260.461-99</t>
  </si>
  <si>
    <t>Головка цапковая ГЦ-50 ГОСТ Р 53279-2009</t>
  </si>
  <si>
    <t>Прокладка 1-25-6,3-2 ОСТ 26.260.461-99</t>
  </si>
  <si>
    <t>Прокладка СНП Д-4-530-1,6-4,5 ОСТ 26.260.454-99</t>
  </si>
  <si>
    <t>Прокладка СНП Д-4-1037-1,6-4,5 ОСТ 26.260.454-99</t>
  </si>
  <si>
    <t>Прокладка 1-200-10,0-5 ОСТ 26.260.461-99</t>
  </si>
  <si>
    <t>Шкаф пожарный ШПК-Пульс-320Н 540х1300х230 мм ТУ 4854-002-05038007-97</t>
  </si>
  <si>
    <t>Ствол пожарный РС-50 ТУ 317.5 Украины 002-93</t>
  </si>
  <si>
    <t>Шайба дроссельная 2-25-16, 10 ст.09Г2С черт. 8-100.001-02</t>
  </si>
  <si>
    <t>Прокладка 1-150-6,3-5 ОСТ 26.260.461-99</t>
  </si>
  <si>
    <t>Прокладка 1-100-10,0-5 ОСТ 26.260.461-99</t>
  </si>
  <si>
    <t>Шайба дроссельная 2-25-16 12 ст.09Г2С черт. 8-100.001-02</t>
  </si>
  <si>
    <t>Шайба дроссельная 2-25-16 5 ст.09Г2С черт. 8-100.001-02</t>
  </si>
  <si>
    <t>Шайба дроссельная 2-50-16 10 ст.09Г2С черт. 8-100.001-05</t>
  </si>
  <si>
    <t>Шайба дроссельная 2-25-16 15 ст.09Г2С черт. 8-100.001-02</t>
  </si>
  <si>
    <t>Шайба дроссельная 2-50-16 11 ст.09Г2С черт. 8-100.001-05</t>
  </si>
  <si>
    <t>Шайба дроссельная 2-80-16 24 ст.09Г2С черт. 8-100.001-07</t>
  </si>
  <si>
    <t>Шайба дроссельная 2-50-16 16 ст.09Г2С черт. 8-100.001-05</t>
  </si>
  <si>
    <t>Шайба дроссельная 2-25-40 10 ст.09Г2С черт. 8-100.001-28</t>
  </si>
  <si>
    <t>Шайба дроссельная 2-150-25 80 ст.09Г2С черт. 8-100.001-23</t>
  </si>
  <si>
    <t>Шайба дроссельная 2-150-40 80 ст.09Г2С черт. 8-100.001-36</t>
  </si>
  <si>
    <t>Шайба дроссельная 1-25-63 15 ст.12Х18Н10Т черт. 8-100.001-106</t>
  </si>
  <si>
    <t>Шайба дроссельная 1-50-63 15 ст.12Х18Н10Т черт. 8-100.001-109</t>
  </si>
  <si>
    <t>Шайба дроссельная 1-25-100 15 ст.12Х18Н10Т черт. 8-100.001-119</t>
  </si>
  <si>
    <t>Шайба дроссельная 1-50-100 25 ст.12Х18Н10Т черт. 8-100.001-122</t>
  </si>
  <si>
    <t>Шайба дроссельная 2-25-25 10 ст.09Г2С черт. 8-100.001-15</t>
  </si>
  <si>
    <t>Шайба дроссельная 2-50-25 25 ст.09Г2С черт. 8-100.001-18</t>
  </si>
  <si>
    <t>Шайба дроссельная 2-50-16 12 ст.09Г2С черт. 8-100.001-05</t>
  </si>
  <si>
    <t>Шайба дроссельная 2-50-16 15 ст.09Г2С черт. 8-100.001-05</t>
  </si>
  <si>
    <t>Шайба дроссельная 2-25-40 15 ст.09Г2С черт. 8-100.001-28</t>
  </si>
  <si>
    <t>Шайба дроссельная 2-50-16 25 ст.09Г2С черт. 8-100.001-05</t>
  </si>
  <si>
    <t>Шайба дроссельная 2-50-16 20 ст.09Г2С черт. 8-100.001-05</t>
  </si>
  <si>
    <t>Шайба дроссельная 2-150-25 70 ст.09Г2С черт. 8-100.001-23</t>
  </si>
  <si>
    <t>Задвижка 30лс15нж (А040.050.100.00.00) A Ду50 Ру40 ХЛ1 ст.20ГЛ фланцевая с КОФ исп.2 встык ТУ 3741-0</t>
  </si>
  <si>
    <t>Клапан 16лс48нж Ду25 Ру16 ХЛ1 ст.09Г2С фланцевый с КОФ исп.1 встык ТУ 3742-006-96455923-2008</t>
  </si>
  <si>
    <t xml:space="preserve">Задвижка 30лс15нж (А040.080.100.00.00) A (газ) Ду80 Ру40 ХЛ1 ст.20ГЛ фланцевая с КОФ исп.2 встык ТУ </t>
  </si>
  <si>
    <t>Задвижка 30лс41нж (А016.100.201.00.00) A Ду100 Ру16 ХЛ1 ст.20ГЛ фланцевая с КОФ исп.1 встык ТУ 3741-</t>
  </si>
  <si>
    <t>Задвижка 30лс41нж (А016.150.201.00.00) A Ду150 Ру16 ХЛ1 ст.20ГЛ фланцевая с КОФ исп.1 встык ТУ 3741-</t>
  </si>
  <si>
    <t>Клапан 19лс38нж (КОП 80-63 ХЛ1) Ду80 Ру63 ХЛ1 ст.20ГЛ фланцевый с КОФ исп.7 встык ТУ 3742-003-075336</t>
  </si>
  <si>
    <t>Клапан 19лс38нж С Ду80 Ру40 ХЛ ст.09Г2С фланцевй с КОФ исп.1 встык ТУ 3742-001-96231033-2006</t>
  </si>
  <si>
    <t>Клапан 19лс38нж С Ду50 Ру40 ХЛ ст.09Г2С фланцевй с КОФ исп.1 встык ТУ 3742-001-96231033-2006</t>
  </si>
  <si>
    <t>Клапан 15лс68нж (КЗП 400-25-ФЛ(7)-100-Х-ХЛ1) A Ду25 Ру100 ХЛ1 ст.09Г2С фланцевый с КОФ исп.7 встык Т</t>
  </si>
  <si>
    <t>Затвор ЗПД.3.1.150.016.01.01.Р Ду150 Ру160 ст.20ГЛ фланцевый с КОФ исп.7 встык ТУ 3742-001-11431252-</t>
  </si>
  <si>
    <t>Затвор ЗПД.3.1.100.016.01.01.Р Ду100 Ру160 ст.20ГЛ фланцевый с КОФ исп.7 встык ТУ 3742-001-11431252-</t>
  </si>
  <si>
    <t>Вентиль КЗ.Ф.1.50.040.01.01.Р Ду50 Ру40 ст.20ГЛ фланцевый с КОФ исп.7 встык ТУ 3742-003-11431252-201</t>
  </si>
  <si>
    <t>Задвижка ЗКЛ.Ф.7.50.100.01.01.Р Ду50 Ру100 ст.20ГЛ фланцевая с КОФ исп.7 встык ТУ 3741-001-11431252-</t>
  </si>
  <si>
    <t>Задвижка 30лс41нж A Ду80 Ру16 ХЛ1 ст.20ГЛ фланцевая с КОФ исп.1 встык ТУ 3741-008-43179794-2009</t>
  </si>
  <si>
    <t>Задвижка 30лс41нж A Ду50 Ру16 ХЛ1 ст.20ГЛ фланцевая с КОФ исп.1 встык ТУ 3741-008-43179794-2009</t>
  </si>
  <si>
    <t>Манжета ТЕРМА-СТПМ 150 ТУ 2245-031-82119587-2009</t>
  </si>
  <si>
    <t>Манжета ТЕРМА-СТПМ 100 ТУ 2245-031-82119587-2009</t>
  </si>
  <si>
    <t>Манжета ТЕРМА-СТПМ 400 ТУ 2245-031-82119587-2009</t>
  </si>
  <si>
    <t>Опора А14Б 593.000-05 серия 5.900-7 вып.4</t>
  </si>
  <si>
    <t>Задвижка 30лс64нж A Ду50 Ру25 ХЛ1 ст.20ГЛ фланцевая с КОФ исп.1 встык ТУ 3741-008-43179794-2009</t>
  </si>
  <si>
    <t>Задвижка 30лс64нж A Ду150 Ру25 ХЛ1 ст.20ГЛ фланцевая с КОФ исп.1 встык ТУ 3741-008-43179794-2009</t>
  </si>
  <si>
    <t>Задвижка 30лс41нж (А016.100.201.00.00-14) A Ду100 Ру16 ХЛ1 ст.20ГЛ фланцевая с КОФ исп.1 встык ТУ 37</t>
  </si>
  <si>
    <t>Задвижка ЗКЛ.Ф.7.150.100.01.01.Р A Ду150 Ру100 ст.20ГЛ фланцевая с КОФ исп.7 встык ТУ 3741-001-11431</t>
  </si>
  <si>
    <t>Клапан 19лс38нж C Ду100 Ру40 ХЛ ст.09Г2С фланцевый с КОФ исп.1 встык ТУ 3742-001-96231033-2006</t>
  </si>
  <si>
    <t>Клапан 19лс38нж C Ду100 Ру16 ХЛ ст.09Г2С фланцевый с КОФ исп.1 встык ТУ 3742-001-96231033-2006</t>
  </si>
  <si>
    <t>Задвижка 30лс15нж (А040.100.201.00.00-14) A Ду100 Ру40 ХЛ1 ст.20ГЛ фланцевая с КОФ исп.1 встык ТУ 37</t>
  </si>
  <si>
    <t>Вентиль КЗ.Ф.1.80.016.01.01.Р A Ду80 Ру16 ст.20ГЛ фланцевый с КОФ исп.1 встык ТУ 3742-003-11431252-2</t>
  </si>
  <si>
    <t>Вентиль КЗ.Ф.1.100.040.01.01.Р A Ду100 Ру40 ст.20ГЛ фланцевый с КОФ исп.1 встык ТУ 3742-003-11431252</t>
  </si>
  <si>
    <t>Вентиль КЗ.Ф.7.50.100.01.01.Р A Ду50 Ру100 ст.12Х18Н9ТЛ фланцевый с КОФ исп.7 встык ТУ 3742-003-1143</t>
  </si>
  <si>
    <t>Опора 325-ХБ-А-09Г2С ОСТ 36-146-88</t>
  </si>
  <si>
    <t xml:space="preserve">Задвижка 31лс41нж ЗК 025-ФЛ(1)-016-Х-ХЛ1-РУ A Ду25 Ру16 ХЛ1 ст.09Г2С фланцевая с КОФ исп.1 встык ТУ </t>
  </si>
  <si>
    <t>Клапан 15лс68нж (КЗП 400-25-ФЛ(1)-040-Х-ХЛ1) A Ду25 Ру40 ХЛ1 ст.09Г2С фланцевый с КОФ исп.1 встык ТУ</t>
  </si>
  <si>
    <t>Вентиль КЗ.Ф.7.50.100.01.01.Р A Ду50 Ру100 ст.20ГЛ фланцевый с КОФ исп.7 встык ТУ 3742-003-11431252-</t>
  </si>
  <si>
    <t>Клапан КПЗ-50В A Ду50 Ру12 УХЛ2 ст.09Г2С фланцевый с КОФ исп.1 встык ТУ 4859-001-85117560-2006</t>
  </si>
  <si>
    <t>Клапан 19с38нж Ду150 Ру100 ХЛ ст.09Г2С фланцевый с КОФ исп.3 встык ТУ 3742-001-96231033-2006</t>
  </si>
  <si>
    <t>Клапан 15лс68нж (КЗП 400-25-ФЛ(1)-016-Х-ХЛ1) A Ду25 Ру16 ХЛ1 ст.09Г2С фланцевый с КОФ исп.1 встык ТУ</t>
  </si>
  <si>
    <t>Задвижка 30лс76нж (A063.100.100.00.00-14) A Ду100 Ру63 ХЛ1 ст.20ГЛ фланцевая с КОФ исп.7 встык ТУ 37</t>
  </si>
  <si>
    <t>Задвижка 30лс76нж A Ду50 Ру63 ХЛ1 ст.20ГЛ фланцевая с КОФ исп.7 встык ТУ 3741-008-43179794-2009</t>
  </si>
  <si>
    <t>Вентиль КЗ.Ф.7.50.100.02.01.Р A Ду50 Ру100 ст.12Х18Н9ТЛ фланцевый с КОФ исп.7 встык ТУ 3742-003-1143</t>
  </si>
  <si>
    <t>Задвижка ЗКЛ.Ф.7.100.100.01.01.Р A Ду100 Ру100 ст.20ГЛ фланцевая с КОФ исп.7 встык ТУ 3742-001-11431</t>
  </si>
  <si>
    <t>Вентиль КЗК.Ф.7.50.100.02.01.Р A Ду50 Ру100 ст.12Х18Н9ТЛ фланцевый с КОФ исп.7 встык ТУ 3742-003-114</t>
  </si>
  <si>
    <t>Вентиль КЗ.Ф.1.50.025.01.01.Р A Ду50 Ру25 ст.20ГЛ фланцевый с КОФ исп.1 встык ТУ 3742-003-11431252-2</t>
  </si>
  <si>
    <t>Вентиль КЗ.Ф.7.100.063.02.01.Р A Ду100 Ру63 ст.12Х18Н9ТЛ фланцевый с КОФ исп.7 встык ТУ 3742-003-114</t>
  </si>
  <si>
    <t>Вентиль КЗ.Ф.7.80.100.01.01.Р A Ду80 Ру100 ст.20ГЛ фланцевый с КОФ исп.7 встык ТУ 3742-003-11431252-</t>
  </si>
  <si>
    <t>Задвижка ЗКЛ.Ф.7.150.063.02.01.Р A Ду150 Ру063 ст.12Х18Н9ТЛ фланцевая с КОФ исп.7 встык ТУ 3742-001-</t>
  </si>
  <si>
    <t>Клапан 15лс68нж (КЗП 400-25-ОФ(1)-016-Х-ХЛ1) A Ду25 Ру40 ХЛ1 ст.09Г2С фланцевый ТУ 3742-002-80641210</t>
  </si>
  <si>
    <t>Клапан 19с38нж Ду100 Ру100 ХЛ ст.09Г2С фланцевый с КОФ исп.3 встык ТУ 3742-001-96231033-2006</t>
  </si>
  <si>
    <t>Клапан 19лс38нж Ду50 Ру16 ХЛ ст.09Г2С фланцевый с КОФ исп.3 встык ТУ 3742-001-96231033-2006</t>
  </si>
  <si>
    <t>Клапан 19лс38нж C Ду50 Ру100 ХЛ ст.09Г2С фланцевый с КОФ исп.3 встык ТУ 3742-001-96231033-2006</t>
  </si>
  <si>
    <t>Клапан 16лс48нж (КО 400-25-ФЛ(7)-100-Х-ХЛ1) AA Ду25 Ру100 ХЛ1 ст.09Г2С фланцевый с КОФ исп.7 встык Т</t>
  </si>
  <si>
    <t>Задвижка 30лс15нж (А040.050.100.00.00) A Ду50 Ру40 ХЛ1 ст.20ГЛ фланцевая ТУ 3741-003-43179794-2009</t>
  </si>
  <si>
    <t>Клапан 15лс68нж A Ду25 Ру25 ХЛ1 ст.09Г2С фланцевый с КОФ исп.1 встык ТУ 3742-004-69407324-2011</t>
  </si>
  <si>
    <t>Клапан VALVITALIA LTG1-QC DN25 PN16 IV Cv0,6 НО LCC фланцевый с КОФ</t>
  </si>
  <si>
    <t>Клапан VALVITALIA LTG1-QC DN20 PN25 IV Cv1,2 НО CF8M фланцевый с КОФ</t>
  </si>
  <si>
    <t>Клапан VALVITALIA LTG1-QC DN25 PN40 A Cv2,7 НО LCC фланцевый с КОФ</t>
  </si>
  <si>
    <t>Клапан VALVITALIA LTG1-QC DN25 PN25 A Cv2,7 НО LCC фланцевый с КОФ</t>
  </si>
  <si>
    <t>Клапан VALVITALIA LTG3 DN100 ANSI600 V Cv249 НО LCC фланцевый с КОФ</t>
  </si>
  <si>
    <t>Клапан VALVITALIA LTG3 DN100 ANSI600 IV Cv249 НО CF8M фланцевый с КОФ</t>
  </si>
  <si>
    <t>Клапан VALVITALIA LTG3-LN DN100 ANSI600 V Cv184 НО LCC фланцевый с КОФ</t>
  </si>
  <si>
    <t>Клапан VALVITALIA LTG1-QC DN25 PN25 A Cv12 НО LCC фланцевый с КОФ</t>
  </si>
  <si>
    <t>Клапан VALVITALIA LTG1-QC DN25 PN40 A Cv6 НО LCC фланцевый с КОФ</t>
  </si>
  <si>
    <t>Клапан VALVITALIA LTG1-QC DN25 PN40 A Cv1,5 НО LCC фланцевый с КОФ</t>
  </si>
  <si>
    <t>Клапан VALVITALIA LTG1-QC DN25 PN16 A Cv9 НО LCC фланцевый с КОФ</t>
  </si>
  <si>
    <t>Клапан VALVITALIA LTG1-QC DN25 PN16 A Cv0,3 НО LCC фланцевый с КОФ</t>
  </si>
  <si>
    <t>Клапан VALVITALIA LTG1-QC DN25 ANSI600 A Cv1,5 НО LCC фланцевый с КОФ</t>
  </si>
  <si>
    <t>Клапан VALVITALIA LTG1-QC DN25 PN25 A Cv9 НО CF8M фланцевый с КОФ</t>
  </si>
  <si>
    <t>Клапан VALVITALIA LTG1-QC DN25 PN16 A Cv2,7 НО LCC фланцевый с КОФ</t>
  </si>
  <si>
    <t>Клапан VALVITALIA LTG1-QC DN100 PN25 A Cv170 НО LCC фланцевый с КОФ</t>
  </si>
  <si>
    <t>Клапан VALVITALIA LTG3-DS DN80 ANSI600 V Cv23 CF8M фланцевый с КОФ</t>
  </si>
  <si>
    <t>Клапан VALVITALIA LTG1-QC DN50 PN25 A Cv38 НО LCC фланцевый с КОФ</t>
  </si>
  <si>
    <t>Клапан VALVITALIA LTG1-QC DN40 ANSI300 IV Cv11 НО CF8M фланцевый с КОФ</t>
  </si>
  <si>
    <t>Клапан VALVITALIA LTG3-DS DN100 ANSI600 V Cv37 CF8M фланцевый с КОФ</t>
  </si>
  <si>
    <t>Клапан 16лс48нж (КО 400-25-ФЛ(1)-016-Х-ХЛ1) AA Ду25 Ру16 ХЛ1 ст.09Г2С фланцевый с КОФ исп.1 встык ТУ</t>
  </si>
  <si>
    <t>Задвижка ЗКЛ.Ф.7.50.100.01.01.Р A Ду50 Ру100 ст.20ГЛ фланцевая ТУ 3741-001-11431252-2012</t>
  </si>
  <si>
    <t>Задвижка ЗКЛ.Ф.7.50.063.02.01.Р A Ду50 Ру63 ст.12Х18Н9ТЛ фланцевая с КОФ исп.7 встык ТУ 3741-001-114</t>
  </si>
  <si>
    <t>Вентиль КЗ.Ф.7.50.063.02.01.Р A Ду50 Ру63 ст.12Х18Н9ТЛ фланцевый с КОФ исп.7 встык ТУ 3742-003-11431</t>
  </si>
  <si>
    <t>Вентиль КЗ.Ф.7.40.100.01.01.Р A Ду40 Ру100 ст.20ГЛ фланцевый с КОФ исп.7 встык ТУ 3742-003-11431252-</t>
  </si>
  <si>
    <t>Задвижка ЗКЛ.Ф.7.50.063.02.01.Р A Ду50 Ру63 ст.12Х18Н9ТЛ фланцевая ТУ 3741-001-11431252-2012</t>
  </si>
  <si>
    <t>Клапан 15лс68нж (КЗП 400-25-ФЛ(1)-016-Х-ХЛ1) A Ду25 Ру16 ХЛ1 ст.09Г2С фланцевый ТУ 3742-002-80641210</t>
  </si>
  <si>
    <t>Клапан 15лс68нж (КЗП 400-25-ФЛ(1)-040-Х-ХЛ1) A Ду25 Ру40 ХЛ1 ст.09Г2С фланцевый ТУ 3742-002-80641210</t>
  </si>
  <si>
    <t>Вентиль КЗ.Ф.7.25.063.02.01.Р A Ду25 Ру63 ст.12Х18Н10Т фланцевый с КОФ исп.7 встык ТУ 3742-003-11431</t>
  </si>
  <si>
    <t>Вентиль КЗ.Ф.7.25.100.02.01.Р A Ду25 Ру100 ст.12Х18Н10Т фланцевый с КОФ исп.7 встык ТУ 3742-003-1143</t>
  </si>
  <si>
    <t>Клапан 19нж38нж C Ду200 Ру25 УХЛ1 ст.12Х18Н10Т фланцевый с КОФ исп.1 встык ТУ 3742-001-96231033-2006</t>
  </si>
  <si>
    <t>Клапан 15лс68нж (КЗП 400-15-ФЛ(1)-016-Х-ХЛ1) A Ду15 Ру16 ХЛ1 ст.09Г2С фланцевый с КОФ исп.1 встык ТУ</t>
  </si>
  <si>
    <t>Клапан 19лс38нж C Ду100 Ру100 ХЛ ст.09Г2С фланцевый с КОФ исп.7 встык ТУ 3742-001-96231033-2006</t>
  </si>
  <si>
    <t>Клапан 19нж38нж C Ду150 Ру25 УХЛ1 ст.12Х18Н10Т фланцевый с КОФ исп.1 встык ТУ 3742-001-96231033-2006</t>
  </si>
  <si>
    <t>Клапан 19нж38нж C Ду100 Ру100 УХЛ1 ст.12Х18Н10Т фланцевый с КОФ исп.7 встык ТУ 3742-001-96231033-200</t>
  </si>
  <si>
    <t>Клапан 19лс38нж C Ду150 Ру63 ХЛ ст.09Г2С фланцевый с КОФ исп.7 встык ТУ 3742-001-96231033-2006</t>
  </si>
  <si>
    <t>Вентиль КЗ.Ф.7.50.063.01.01.Р A Ду50 Ру63 ст.20ГЛ фланцевый с КОФ исп.7 встык ТУ 3742-003-11431252-2</t>
  </si>
  <si>
    <t>Клапан VALVITALIA LTG1-QC DN50 ANSI600 A Cv44 НО LCC фланцевый с КОФ</t>
  </si>
  <si>
    <t>Клапан VALVITALIA LTG1-QC DN40 PN25 A Cv34 НО LCC фланцевый с КОФ</t>
  </si>
  <si>
    <t>Клапан VALVITALIA LTG3 DN200 PN40 V Cv618 НО CF8M фланцевый с КОФ</t>
  </si>
  <si>
    <t>Клапан 19лс38нж C Ду150 Ру100 ХЛ ст.09Г2С фланцевый с КОФ исп.7 встык ТУ 3742-001-96231033-2006</t>
  </si>
  <si>
    <t>Клапан 19лс38нж C Ду80 Ру100 ХЛ ст.09Г2С фланцевый с КОФ исп.7 встык ТУ 3742-001-96231033-2006</t>
  </si>
  <si>
    <t>Клапан 19лс38нж C Ду100 Ру63 ХЛ ст.09Г2С фланцевый с КОФ исп.7 встык ТУ 3742-001-96231033-2006</t>
  </si>
  <si>
    <t>Клапан 15лс68нж (КЗП-400-25-ФЛ(1)-025-Х-ХЛ1) A Ду 25 Ру25 ХЛ1 ст.09Г2С фланцевый с КОФ исп.1 встык Т</t>
  </si>
  <si>
    <t>Клапан VALVITALIA LTG1-QC DN25 PN16 A Cv6 НО LCC фланцевый с КОФ</t>
  </si>
  <si>
    <t>Клапан VALVITALIA LTG1-HP2S DN50 ANSI600 A Cv6,9 LCC фланцевый с КОФ</t>
  </si>
  <si>
    <t>Клапан VALVITALIA LTG1-QC DN80 PN40 V Cv53 CF8M фланцевый с КОФ</t>
  </si>
  <si>
    <t>Клапан 19нж38нж C Ду150 Ру100 УХЛ1 ст.12Х18Н10Т фланцевый с КОФ исп.7 встык ТУ 3742-001-96231033-200</t>
  </si>
  <si>
    <t>Клапан VALVITALIA LTG1-QC DN40 PN16 A Cv11 LCC фланцевый с КОФ</t>
  </si>
  <si>
    <t>Клапан VALVITALIA LTG3-DS DN200 ANSI600 V Cv192 CF8M фланцевый с КОФ</t>
  </si>
  <si>
    <t>Клапан VALVITALIA LTG3 DN200 ANSI600 V Cv618 CF8M фланцевый с КОФ</t>
  </si>
  <si>
    <t>Клапан VALVITALIA LTG1-QC DN25 PN25 A Cv9 LCC фланцевый с КОФ</t>
  </si>
  <si>
    <t>Клапан VALVITALIA LTG1-QC DN40 PN25 A Cv11 НО LCC фланцевый с КОФ</t>
  </si>
  <si>
    <t>Клапан VALVITALIA LTG1-QC DN40 PN25 A Cv26 НО LCC фланцевый с КОФ</t>
  </si>
  <si>
    <t>Клапан 19лс38нж C Ду50 Ру16 ХЛ ст.09Г2С фланцевый с КОФ исп.1 встык ТУ 3742-001-96231033-2006</t>
  </si>
  <si>
    <t>Клапан 15лс68нж (КЗП 400-25-ФЛ(7)-100-Х-ХЛ1) A Ду25 Ру100 ХЛ1 ст.09Г2С фланцевый ТУ 3742-002-8064121</t>
  </si>
  <si>
    <t>Задвижка 30лс15нж (А040.150.201.00.00-14) A Ду150 Ру40 ХЛ1 ст.20ГЛ фланцевая с КОФ исп.1 встык ТУ 37</t>
  </si>
  <si>
    <t>Вентиль КЗ.Ф.7.25.063.02.01.Р A Ду25 Ру63 ст.12Х18Н10Т фланцевый ТУ 3742-003-11431252-2012</t>
  </si>
  <si>
    <t>Задвижка 30лс76нж (А063.200.100.00.00-14) A Ду200 Ру63 ХЛ1 ст.20ГЛ фланцевая с КОФ исп.7 встык ТУ 37</t>
  </si>
  <si>
    <t>Задвижка 30лс41нж A Ду150 Ру16 ХЛ1 ст.20ГЛ фланцевая с КОФ исп.1 встык ТУ 3741-008-43179794-2010</t>
  </si>
  <si>
    <t>Задвижка 30лс41нж A Ду200 Ру16 ХЛ1 ст.20ГЛ фланцевая с КОФ исп.1 встык ТУ 3741-008-43179794-2010</t>
  </si>
  <si>
    <t>Клапан 19лс38нж C Ду100 Ру25 ХЛ ст.09Г2С фланцевый с КОФ исп.1 встык ТУ 3742-001-96231033-2006</t>
  </si>
  <si>
    <t>Клапан 19нж38нж С Ду100 Ру25 УХЛ1 ст.12Х18Н10Т фланцевый с КОФ исп.1 встык ТУ 3742-001-96231033-2006</t>
  </si>
  <si>
    <t>Задвижка 30лс76нж (A063.080.100.00.00-14) A Ду80 Ру63 ХЛ1 ст.20ГЛ фланцевая с КОФ исп.7 встык ТУ 374</t>
  </si>
  <si>
    <t>Клапан 19лс38нж C Ду150 Ру40 ХЛ ст.09Г2С фланцевый с КОФ исп.1 встык ТУ 3742-001-96231033-2006</t>
  </si>
  <si>
    <t>Клапан 19нж38нж C Ду50 Ру100 УХЛ1 ст.12Х18Н10Т фланцевый с КОФ исп.7 встык ТУ 3742-001-96231033-2006</t>
  </si>
  <si>
    <t>Клапан 15лс68нж (КЗП 400-25-ОФ(7)-063-Х-ХЛ1) A Ду25 Ру63 ХЛ1 ст.09Г2С фланцевый с КОФ исп.7 встык ТУ</t>
  </si>
  <si>
    <t>Задвижка ЗКЛ.Ф.1.200.040.02.01.Р A Ду200 Ру40 ст.12Х18Н9ТЛ фланцевая с КОФ исп.1 встык ТУ 3741-001-1</t>
  </si>
  <si>
    <t>Клапан 19лс38нж A Ду50 Ру63 ХЛ ст.09Г2С фланцевый с КОФ исп.7 встык ТУ 3742-001-96231033-2006</t>
  </si>
  <si>
    <t>Клапан VALVITALIA LTG3 DN150 ANSI600 V Cv405 LCC фланцевый с КОФ</t>
  </si>
  <si>
    <t>Клапан VALVITALIA LTG1-QC DN80 ANSI600 A Cv90 LCC фланцевый с КОФ</t>
  </si>
  <si>
    <t>Клапан VALVITALIA LTG1-QC DN80 PN40 A Cv108 CF8M фланцевый с КОФ</t>
  </si>
  <si>
    <t>Эмаль алкидная HEMPEL HEMPALIN ENAMEL 52140 40210, зеленый</t>
  </si>
  <si>
    <t>Эмаль алкидная HEMPEL HEMPALIN ENAMEL 52140 17770, серый</t>
  </si>
  <si>
    <t>Покрытие финишное HEMPEL HEMPATHANE HS 55610 17770, серый</t>
  </si>
  <si>
    <t>Краска огнезащитная НЕОФЛЕЙМ 514Р ТУ 2313-047-29346883-2011</t>
  </si>
  <si>
    <t>Грунтовка ГФ-021, красно-коричневая, ГОСТ 25129-82</t>
  </si>
  <si>
    <t>Покрытие финишное HEMPEL HEMPATHANE HS 55610 40210, зеленый</t>
  </si>
  <si>
    <t>Песок мелкий ГОСТ 8736-93</t>
  </si>
  <si>
    <t>Конструкции металлические черт. 098-2-1-ТТС2-КМ</t>
  </si>
  <si>
    <t>Конструкции металлические черт. 098-2-1-ТТС6-КМ</t>
  </si>
  <si>
    <t>Раствор М100, Пк4, ГОСТ 28013-98</t>
  </si>
  <si>
    <t>Скорлупа 1000х219х60 мм ППУ ТУ 2254-001-37928211-2012</t>
  </si>
  <si>
    <t>Конструкции металлические черт. 098-2-1-ТТС2-КМ1</t>
  </si>
  <si>
    <t>Конструкции металлические черт. 098-2-1-ТТС6-КМ2</t>
  </si>
  <si>
    <t>Резьба стальная Ду50</t>
  </si>
  <si>
    <t>Плита днища ПН10 черт. 3.900.1-14.1-12</t>
  </si>
  <si>
    <t>Трап канализационный HUTTERER &amp; LECHNER (HL310N)</t>
  </si>
  <si>
    <t>Арматура АСК-8-800/50 ГОСТ 31938-2012</t>
  </si>
  <si>
    <t>Конструкции металлические черт. 098-2-1-212-КМ1</t>
  </si>
  <si>
    <t>Конструкции металлические черт. 098-2-1-ТТС4-КМ1</t>
  </si>
  <si>
    <t>Конструкции металлические черт. 098-2-1-ТТС3-КМ</t>
  </si>
  <si>
    <t>Конструкции металлические черт. 098-2-1-214-КМ1</t>
  </si>
  <si>
    <t>Материал гидроизоляционный Бикрост ТПП-3,0 ТУ 5774-042-00288739-99</t>
  </si>
  <si>
    <t>Труба б/ш х/д 273х8,0 ГОСТ 9941-81 ст.12Х18Н10Т ГОСТ 5632-72</t>
  </si>
  <si>
    <t>Тройник П273х10 ст09Г2С ГОСТ 17376-2001</t>
  </si>
  <si>
    <t>Труба б/ш г/д 273х10,0 ст.09Г2С ТУ 14-3-1128-2000</t>
  </si>
  <si>
    <t>Гайка АМ16-6Н.14Х17Н2.IV.2 ГОСТ 9064-75</t>
  </si>
  <si>
    <t>Гайка M16-6H.5.09Г2С (S24) ГОСТ 5915-70</t>
  </si>
  <si>
    <t>Болт 1.1.M12х500 ст.09Г2С-6 ГОСТ 24379.1-2012</t>
  </si>
  <si>
    <t>Шпилька АM42-6gх290.75.14Х17Н2.II.1 ГОСТ 9066-75</t>
  </si>
  <si>
    <t>Шпилька АM16-6gх100.32.14Х17Н2 ГОСТ 9066-75</t>
  </si>
  <si>
    <t>Шпилька АM16-6gх110.32.45Х14Н14В2М.II.1 ГОСТ 9066-75</t>
  </si>
  <si>
    <t>Шпилька АM24-6gх200.48.45Х14Н14В2М.II.1 ГОСТ 9066-75</t>
  </si>
  <si>
    <t>Болт 3.1.M42х1250 ст.09Г2С-6 ГОСТ 24379.1-2012</t>
  </si>
  <si>
    <t>Шпилька АM16-6gх110.32.14Х17Н2.IV.2 ГОСТ 9066-75</t>
  </si>
  <si>
    <t>Шпилька АM16-6gх120.32.14Х17Н2.IV.2 ГОСТ 9066-75</t>
  </si>
  <si>
    <t>Шпилька АM20-6gх180.48.14Х17Н2.IV.2 ГОСТ 9066-75</t>
  </si>
  <si>
    <t>Шпилька АM24-6gх210.58.14Х17Н2.IV.2 ГОСТ 9066-75</t>
  </si>
  <si>
    <t>Шпилька АM30-6gх210.60.14Х17Н2.IV.2 ГОСТ 9066-75</t>
  </si>
  <si>
    <t>Шпилька АM30-6gх240.60.14Х17Н2.IV.2 ГОСТ 9066-75</t>
  </si>
  <si>
    <t>Шпилька АM36-6gх310.80.14Х17Н2.IV.2 ГОСТ 9066-75</t>
  </si>
  <si>
    <t>Шпилька АM42-6gх360.90.14Х17Н2.IV.2 ГОСТ 9066-75</t>
  </si>
  <si>
    <t>Гайка АM24-6H.12Х18Н10Т.IV.2 ГОСТ 9064-75</t>
  </si>
  <si>
    <t>Гайка АМ16-6H.12Х18Н10Т.IV.2 ГОСТ 9064-75</t>
  </si>
  <si>
    <t>Гайка АМ24-6H.14Х17Н2.IV.2 ГОСТ 9064-75</t>
  </si>
  <si>
    <t>Гайка АM30-6H.14Х17Н2.IV.2 ГОСТ 9064-75</t>
  </si>
  <si>
    <t>Гайка АM36-6H.14Х17Н2.IV.2 ГОСТ 9064-75</t>
  </si>
  <si>
    <t>Гайка АM42-6H.14Х17Н2.IV.2 ГОСТ 9064-75</t>
  </si>
  <si>
    <t>Гайка АM48-6H.14Х17Н2.IV.2 ГОСТ 9064-75</t>
  </si>
  <si>
    <t>Шайба 16.12Х18Н10Т.IV.2 ГОСТ 9065-75</t>
  </si>
  <si>
    <t>Шайба 24.12Х18Н10Т.IV.2 ГОСТ 9065-75</t>
  </si>
  <si>
    <t>Шайба 16.14Х17Н2.IV.2 ГОСТ 9065-75</t>
  </si>
  <si>
    <t>Шайба 20.14Х17Н2.IV.2 ГОСТ 9065-75</t>
  </si>
  <si>
    <t>Шайба 24.14Х17Н2.IV.2 ГОСТ 9065-75</t>
  </si>
  <si>
    <t>Шайба 30.14Х17Н2.IV.2 ГОСТ 9065-75</t>
  </si>
  <si>
    <t>Шайба 36.14Х17Н2.IV.2 ГОСТ 9065-75</t>
  </si>
  <si>
    <t>Шайба 42.14Х17Н2.IV.2 ГОСТ 9065-75</t>
  </si>
  <si>
    <t>Шайба 48.14Х17Н2.IV.2 ГОСТ 9065-75</t>
  </si>
  <si>
    <t>Изделие закладное МН 140-1 черт. 1.400-15.В1.150-42</t>
  </si>
  <si>
    <t>Изделие закладное МН 132-3 черт. 1.400-15.В1.140-32</t>
  </si>
  <si>
    <t>Изделие закладное МН 158-2 черт. 1.400-15.В1.170-37</t>
  </si>
  <si>
    <t>Изделие закладное МН 164-2 черт. 1.400-15.В1.190-07</t>
  </si>
  <si>
    <t>Шпилька АM20-6gх190.48.14Х17Н2.IV.2 ГОСТ 9066-75</t>
  </si>
  <si>
    <t>Шпилька АM42-6gх230.75.14Х17Н2.IV.2 ГОСТ 9066-75</t>
  </si>
  <si>
    <t>Гайка АМ20-6Н.14Х17Н2.IV.2 ГОСТ 9064-75</t>
  </si>
  <si>
    <t>Изделие закладное МН 117-3 черт. 1.400-15.B1.130-02</t>
  </si>
  <si>
    <t>Изделие закладное МН 112-3 черт. 1.400-15.В1.120-44</t>
  </si>
  <si>
    <t>Изделие закладное МН 156-3 черт. 1.400-15.В1.170-26</t>
  </si>
  <si>
    <t>Изделие закладное МН 118-3 черт. 1.400-15.В1.130-08</t>
  </si>
  <si>
    <t>Изделие закладное МН 118-6 черт. 1.400-15.В1.130-11</t>
  </si>
  <si>
    <t>Болт 2.1.M20х800 ст.09Г2С-6 ГОСТ 24379.1-2012</t>
  </si>
  <si>
    <t>Болт 2.1.M20х710 ст.09Г2С-6 ГОСТ 24379.1-2012</t>
  </si>
  <si>
    <t>Шайба C.18.01.20 ГОСТ 11371-78</t>
  </si>
  <si>
    <t>Шпилька 1-M16-6gх90.09Г2С ОСТ 26-2040-96</t>
  </si>
  <si>
    <t>Шпилька 1-М16-8gх80.35 ОСТ 26-2040-96</t>
  </si>
  <si>
    <t>Шайба дроссельная черт. 0-2648.001-08</t>
  </si>
  <si>
    <t>Шпилька АM48-6gх410.100.14Х17Н2.IV.2 ГОСТ 9066-75</t>
  </si>
  <si>
    <t>Гайка M16.7H.09Г2С ОСТ 26-2041-96</t>
  </si>
  <si>
    <t>Изделие закладное МН 105-1 черт. 1.400-15.В1.120</t>
  </si>
  <si>
    <t>Болт M16-6gх75.58 (S24) ГОСТ 7798-70</t>
  </si>
  <si>
    <t>Болт 2.1.M20х500 ст.09Г2С-6 ГОСТ 24379.1-2012</t>
  </si>
  <si>
    <t>Изделие закладное МН 105-3 черт. 1.400-15.В1.120</t>
  </si>
  <si>
    <t>Изделие закладное МН 108-3 черт. 1.400-15.В1.120-20</t>
  </si>
  <si>
    <t>Изделие закладное МН 117-2 черт. 1.400-15.В1.130-01</t>
  </si>
  <si>
    <t>Изделие закладное МН 127-2 черт. 1.400-15.В1.140-01</t>
  </si>
  <si>
    <t>Шестигранник 27,0-h12 ГОСТ 8560-78 ст.35-В-ТО ГОСТ 1050-88</t>
  </si>
  <si>
    <t>Шестигранник h12-17,0 ГОСТ 8560-78 ст45-В-ТО ГОСТ 1050-88</t>
  </si>
  <si>
    <t>Шестигранник h12-19,0 ГОСТ 8560-78 ст45-В-ТО ГОСТ 1050-88</t>
  </si>
  <si>
    <t>Шестигранник h12-30,0 ГОСТ 8560-78 ст45-В-ТО ГОСТ 1050-88</t>
  </si>
  <si>
    <t>Шестигранник 24,0-h12 ГОСТ 8560-78 ст.45-В-ТО ГОСТ 1050-88</t>
  </si>
  <si>
    <t>Круг стальной 30-В ГОСТ 2590-2006 ст.40 ГОСТ 1050-88</t>
  </si>
  <si>
    <t>Шестигранник 14,0-h12 ГОСТ 8560-78 ст.45-В-ТО ГОСТ 1050-88</t>
  </si>
  <si>
    <t>Круг стальной 16-В ГОСТ 2590-2006 265-09Г2С ГОСТ 19281-89</t>
  </si>
  <si>
    <t>Круг стальной 32-В ГОСТ 2590-2006 265-09Г2С ГОСТ 19281-89</t>
  </si>
  <si>
    <t>Пруток бронзовый Бр05Ц5С5 60х2000-1 ГОСТ 24301-93</t>
  </si>
  <si>
    <t>Пруток медный ДКРНМ 40 НД М1 ГОСТ 1535-2006</t>
  </si>
  <si>
    <t>Пруток медный ДКРНМ 20 НД М1 ГОСТ 1535-2006</t>
  </si>
  <si>
    <t>Пруток бронзовый Бр05Ц5С5 80х2000-1 ГОСТ 24301-93</t>
  </si>
  <si>
    <t>***Пруток латунный ДКРНП 25 НД Л63 ГОСТ 2060-2006</t>
  </si>
  <si>
    <t>Пластина 2Ф-I-МБС-С-40 ГОСТ 7338-90</t>
  </si>
  <si>
    <t>Пластина 2Ф-I-МБС-С-30 ГОСТ 7338-90</t>
  </si>
  <si>
    <t>Круг стальной 20-В ГОСТ 2590-2006 ст.12Х18Н10Т ГОСТ 5949-75</t>
  </si>
  <si>
    <t>Труба б/ш г/д 219*8 ГОСТ 8732-78 В ст.09Г2С ГОСТ 8731-74</t>
  </si>
  <si>
    <t>ВГК-7</t>
  </si>
  <si>
    <t>Электродвигатель WEG EEx de(ATEX) EFF2 180L4 22/1470 220/380 IP55 IM1081 ExdeIIDT4</t>
  </si>
  <si>
    <t>Электродвигатель АИР80В6 У2 1,1/920 220/380 IР54 IM 1081</t>
  </si>
  <si>
    <t>Комплект терминала для проведения диагностики и настройки</t>
  </si>
  <si>
    <t>Картридж тонерный HP ColorJet [CC533A]</t>
  </si>
  <si>
    <t>Картридж тонерный HP ColorJet [CC532A]</t>
  </si>
  <si>
    <t>Картридж тонерный HP ColorJet [CC531A]</t>
  </si>
  <si>
    <t>Картридж тонерный HP ColorJet [CC530AD)</t>
  </si>
  <si>
    <t>Комплект ЗИП для оборудования базовых станций и коммутатора</t>
  </si>
  <si>
    <t>Задвижка 30лс941нж1 (ЗКЛП 50-16 ХЛ1) A (газ) Ду50 Ру16 ХЛ1 ст.20ГЛ с эл/приводом фланцевая с КОФ исп</t>
  </si>
  <si>
    <t>АСТ-5</t>
  </si>
  <si>
    <t>Задвижка 30лс941нж1 (ЗКЛП 80-16 ХЛ1) A (газ) Ду80 Ру16 ХЛ1 ст.20ГЛ с эл/приводом фланцевая с КОФ исп</t>
  </si>
  <si>
    <t xml:space="preserve">Задвижка 30с915нж (Г-фл) (ПТ 11083-100) A Ду100 Ру40 ХЛ ст.20ГЛ c эл/приводом фланцевая с КОФ исп.3 </t>
  </si>
  <si>
    <t>Задвижка 30лс941нж1 (ЗКЛП 150-16 ХЛ1) A Ду150 Ру16 ХЛ1 ст.20ГЛ с эл/приводом фланцевая с КОФ исп.1 п</t>
  </si>
  <si>
    <t>Задвижка 30лс941нж1 (ЗКЛП 100-16 ХЛ1) A (газ) Ду100 Ру16 ХЛ1 ст.20ГЛ с эл/приводом ТУ 3741-006-07533</t>
  </si>
  <si>
    <t>Задвижка 30лс915нж1 (ЗКЛП 80-40 ХЛ1) A Ду80 Ру40 ХЛ1 ст.20ГЛ с эл/приводом фланцевая с КОФ исп.3 вст</t>
  </si>
  <si>
    <t>Кран ПТ 39183-500 A Ду500 Ру40 ХЛ1 ст.09Г2С наземный фланцевый с КОФ исп.3 встык ТУ 26-07-1366-00</t>
  </si>
  <si>
    <t>Задвижка 30лс576нж (ГА 15014-300-01) A (газ) Ду300 Ру63 ХЛ1 ст.20ГЛ фланцевая с КОФ исп.7 встык ТУ 3</t>
  </si>
  <si>
    <t xml:space="preserve">Задвижка 30с915нж (Г-фл) (ПТ 11083-250) A Ду250 Ру40 ХЛ ст.20ГЛ с эл/приводом фланцевая с КОФ исп.3 </t>
  </si>
  <si>
    <t>Блок БПК.Р.Л.1-50-63М-01-17/12-33-№56 A Ду50 Ру63 ХЛ1 ст.09Г2С пружина 56 фланцевый с КОФ исп.7 всты</t>
  </si>
  <si>
    <t>Клапан 19лс11нж A Ду500 Ру40 ХЛ ст.09Г2С фланцевый с КОФ исп.3 встык ТУ 3742-001-84460066-2008</t>
  </si>
  <si>
    <t>Кран КШЦ.П.Ф.П.50.16.ХЛ1 A Ду50 Ру16 ст.09Г2С ДД с пневмоприводом SSF100-PE, 31119-7-2R-B5-S19 24V D</t>
  </si>
  <si>
    <t>Кран КШР.П.Ф.П.50.63.ХЛ1 A (газ) Ду50 Ру63 ст.09Г2С с пневмоприводом ROTEX SSF125-PE, 31119 фланцевы</t>
  </si>
  <si>
    <t>Кран MAPOL MBVP Ду200 Ру63 A350 LF2M с пневмоприводом фланцевый API 6D</t>
  </si>
  <si>
    <t>Кран КШЦ.П.Ф.П.80.40.ХЛ1 A Ду80 Ру40 ст.09Г2С с пневмоприводом фланцевый с КОФ исп.2 плоских ТУ 3742</t>
  </si>
  <si>
    <t>Кран КШЦ.П.Ф.П.80.16.ХЛ1 A Ду80 Ру16 ст.09Г2С с пневмоприводом фланцевый с КОФ исп.1 плоских ТУ 3742</t>
  </si>
  <si>
    <t>Кран КШЦ.П.Ф.П.50.16.ХЛ1 A Ду50 Ру16 ст.09Г2С с пневмоприводом фланцевый с КОФ исп.1 плоских ТУ 3742</t>
  </si>
  <si>
    <t>Кран КШЦ.П.Ф.П.150.16.ХЛ1 A Ду150 Ру16 ст.09Г2С с пневмоприводом фланцевый с КОФ исп.1 плоских ТУ 37</t>
  </si>
  <si>
    <t>Пруток алюминиевый Д16 КР220 ГОСТ 21488-97</t>
  </si>
  <si>
    <t>ВГК-3</t>
  </si>
  <si>
    <t>Пруток бронзовый ПКРНХ 80 НД БрОФ6,5-0,15 ГОСТ 10025-78</t>
  </si>
  <si>
    <t>Пруток бронзовый Бр05Ц5С5 130х800-1 ГОСТ 24301-93</t>
  </si>
  <si>
    <t>Февраль</t>
  </si>
  <si>
    <t>Кабель МКЭШВнг 24х1,0</t>
  </si>
  <si>
    <t>Блок питания Dell L375P-00</t>
  </si>
  <si>
    <t>Изделие закладное МН 501 черт. 1.400-15.В1.510</t>
  </si>
  <si>
    <t>Изделие закладное МН 554 черт. 1.400-15.В1.540-04</t>
  </si>
  <si>
    <t>Изделие закладное МН 112-1 черт. 1.400-15.В1.120-42</t>
  </si>
  <si>
    <t>Изделие закладное МН 123-2 черт. 1.400-15.В1.130-37</t>
  </si>
  <si>
    <t>Изделие закладное МН 147-6 черт. 1.400-15.B1.160-11</t>
  </si>
  <si>
    <t>Болт M36-8gх110.09Г2С ОСТ 26-2037-96</t>
  </si>
  <si>
    <t>Изделие закладное МН 126-1 черт. 1.400-15.В1.130-54</t>
  </si>
  <si>
    <t>Изделие закладное МН 106-3 черт. 1.400-15.В1.120-08</t>
  </si>
  <si>
    <t>Изделие закладное МН 146-6 черт. 1.400-15.В1.160-05</t>
  </si>
  <si>
    <t>Изделие закладное МН 158-6 черт. 1.400-15.В1.170-41</t>
  </si>
  <si>
    <t>Изделие закладное МН 112-6 черт. 1.400-15.В1.120-47</t>
  </si>
  <si>
    <t>Изделие закладное МН 137-6 черт. 1.400-15.В1.150-29</t>
  </si>
  <si>
    <t>Изделие закладное МН 117-6 черт. 1.400-15.В1.130-05</t>
  </si>
  <si>
    <t>Изделие закладное МН 151-6 черт. 1.400-15.В1.160-35</t>
  </si>
  <si>
    <t>Деталь закладная ЗД-6 черт. 098-2-1-КЖ2.И</t>
  </si>
  <si>
    <t>Деталь закладная ЗД-5 черт. 098-2-1-КЖ2.И</t>
  </si>
  <si>
    <t>Деталь закладная ЗД-4 черт. 098-2-1-КЖ2.И</t>
  </si>
  <si>
    <t>Шпилька 1-M16-8gх90.09Г2С ОСТ 26-2040-96</t>
  </si>
  <si>
    <t>Анкер-шпилька HILTI HST М16х215/100 (371595)</t>
  </si>
  <si>
    <t>Изделие закладное МН 121-3 черт. 1.400-15.В1.130-26</t>
  </si>
  <si>
    <t>Изделие закладное МН 122-3 черт. 1.400-15.В1.130-32</t>
  </si>
  <si>
    <t>Изделие закладное МН 157-3 черт. 1.400-15.В1.170-32</t>
  </si>
  <si>
    <t>Изделие закладное МН 139-6 черт. 1.400-15.В1.150-41</t>
  </si>
  <si>
    <t>Деталь закладная ЗД-2 черт. 098-2-1-КЖ2.И</t>
  </si>
  <si>
    <t>Гайка M36-7H.09Г2С ОСТ 26-2038-96</t>
  </si>
  <si>
    <t>Гайка M30-7H.09Г2С ОСТ 26-2038-96</t>
  </si>
  <si>
    <t>Гайка M24-7H.09Г2С ОСТ 26-2038-96</t>
  </si>
  <si>
    <t>Болт M30-8gх100.09Г2С ОСТ 26-2037-96</t>
  </si>
  <si>
    <t>Гайка M20-7H.09Г2С ОСТ 26-2038-96</t>
  </si>
  <si>
    <t>Болт M24-8gх110.09Г2С ОСТ 26-2037-96</t>
  </si>
  <si>
    <t>Болт M24-8gх100.09Г2С ОСТ 26-2037-96</t>
  </si>
  <si>
    <t>Болт M24-8gх50.09Г2С ОСТ 26-2037-96</t>
  </si>
  <si>
    <t>Болт M20-8gх110.09Г2С ОСТ 26-2037-96</t>
  </si>
  <si>
    <t>Гайка M16-7H.09Г2С ОСТ 26-2038-96</t>
  </si>
  <si>
    <t>Болт M20-8gх90.09Г2С ОСТ 26-2037-96</t>
  </si>
  <si>
    <t>Болт M20-8gх50.09Г2С ОСТ 26-2037-96</t>
  </si>
  <si>
    <t>Болт M16-8gх50.09Г2С ОСТ 26-2037-96</t>
  </si>
  <si>
    <t>Болт M12-8gх100.09Г2С ОСТ 26-2037-96</t>
  </si>
  <si>
    <t>Гайка M12-7H.09Г2С ОСТ 26-2038-96</t>
  </si>
  <si>
    <t>Гайка M30-7H.12Х18Н10Т ОСТ 26-2038-96</t>
  </si>
  <si>
    <t>Шайба 24 ст.09Г2С ОСТ 26-2042-96</t>
  </si>
  <si>
    <t>Болт M30-8gх110.12Х18Н10Т ОСТ 26-2037-96</t>
  </si>
  <si>
    <t>Рукав Г(IV)-10-32-47-ХЛ ГОСТ 18698-79</t>
  </si>
  <si>
    <t>Рукав Г(IV)-10-63-85-ХЛ ГОСТ 18698-79</t>
  </si>
  <si>
    <t>Труба эл/св пр/ш 89х4,0 ГОСТ 10704-91 В В ст20 ГОСТ 10705-80</t>
  </si>
  <si>
    <t>Труба 89х3 ст.12Х18Н10Т ГОСТ 9941-81</t>
  </si>
  <si>
    <t>Труба б/ш х/д 57х4,0 ГОСТ 9941-81 ст.12Х18Н10Т ГОСТ 5632-72</t>
  </si>
  <si>
    <t>Арматура 8 А-III (А400) ст35ГС ГОСТ 5781-82</t>
  </si>
  <si>
    <t>Труба б/ш х/д 18х3,0 ГОСТ 8734-75 В ст.09Г2С ГОСТ 8733-74</t>
  </si>
  <si>
    <t>Труба б/ш г/д 108х6 ст 12Х18Н10Т ГОСТ 9941-81</t>
  </si>
  <si>
    <t>Профиль 100х100х4,0 ГОСТ 30245-2003 С345-3 ГОСТ 27772-88</t>
  </si>
  <si>
    <t>Уголок 50х50х5-В ГОСТ 8509-93 С345-3 ГОСТ 27772-88</t>
  </si>
  <si>
    <t>Труба б/ш г/д 89х5,0 ТУ14-3-1128-2000 ст09Г2С ГОСТ 8731-74</t>
  </si>
  <si>
    <t xml:space="preserve">Труба б/ш г/д 159х5,0 ТУ14-159-1128-2008 ст09Г2С </t>
  </si>
  <si>
    <t>Труба б/ш г/д 159х10,0 ст.09Г2С ТУ 14-3-1128-2000</t>
  </si>
  <si>
    <t>Труба б/ш г/д 89х4,0 ст.09Г2С ТУ 14-159-1128-2008</t>
  </si>
  <si>
    <t>Труба б/ш г/д 159х6,0 ст.09Г2С ТУ 14-3-1128-2000</t>
  </si>
  <si>
    <t>Труба б/ш х/д 32х3,0 ГОСТ 9941-81 ст.12Х18Н10Т ГОСТ 5632-72</t>
  </si>
  <si>
    <t xml:space="preserve">Труба б/ш х/д 159х4,0 ст.12Х18Н10Т ГОСТ 9941-81 </t>
  </si>
  <si>
    <t>Арматура 12 А-I (А240) Ст3пс ГОСТ 5181-82</t>
  </si>
  <si>
    <t>Труба б/ш г/д 426х10,0 ГОСТ 8732-78 В ст.09Г2С ГОСТ 8731-74</t>
  </si>
  <si>
    <t>Труба б/ш г/д 57х6,0 ст.09Г2С ТУ 14-159-1128-2008</t>
  </si>
  <si>
    <t>Труба б/ш г/д 57х5,0 ст.09Г2С ТУ 14-159-1128-2008</t>
  </si>
  <si>
    <t>Труба б/ш г/д 108х8,0 ст.09Г2С ТУ 14-159-1128-2008</t>
  </si>
  <si>
    <t>Лист г/к Б-ПН-НО-8,0 ГОСТ 19903-74 Ст3сп3 ГОСТ 14637-89</t>
  </si>
  <si>
    <t>Труба б/ш х/д 159х8,0 ГОСТ 9941-81 ст.12Х18Н10Т ГОСТ 5632-72</t>
  </si>
  <si>
    <t>Труба б/ш х/д 159х6,0 ГОСТ 9941-81 ст.12Х18Н10Т ГОСТ 5632-72</t>
  </si>
  <si>
    <t>Труба эл/св пр/ш 820х10,0 К60 ст.09Г2С ТУ 1381-012-05757848-2005</t>
  </si>
  <si>
    <t>Уголок 63х63х6-В ГОСТ 8509-93 Ст3сп5 ГОСТ 535-2005</t>
  </si>
  <si>
    <t>Труба б/ш г/д 377х22,0 ст.09Г2С ТУ 14-3-1128-2000</t>
  </si>
  <si>
    <t>Труба сварная пр/ш нг/пр тип 1-530х10,0 ст.09Г2С К50 ГОСТ 20295-85</t>
  </si>
  <si>
    <t>Швеллер №14П ГОСТ 8240-97 С345-3 ГОСТ 27772-88</t>
  </si>
  <si>
    <t>Труба эл/св пр/ш 159х6,0х4200 мм ГОСТ 10704-91 В С345-3 ГОСТ 27772-88</t>
  </si>
  <si>
    <t>Труба эл/св пр/ш 159х6,0х3200 ГОСТ 10704-91 В С345-3 ГОСТ 227772-88</t>
  </si>
  <si>
    <t>Полоса 10,0х200х250-В ГОСТ 103-2006 С345-3 ГОСТ 27772-88</t>
  </si>
  <si>
    <t>Полоса ОЦ 4,0х25-В ГОСТ 103-76 ст.20 ГОСТ 1050-88</t>
  </si>
  <si>
    <t>Труба эл/св пр/ш 57х4,0х1630 ГОСТ 10704-91 С345-3 ГОСТ 27772-88</t>
  </si>
  <si>
    <t>Труба б/ш х/д 18х4,0 ГОСТ 8734-75 В ст.09Г2С ГОСТ 8733-74</t>
  </si>
  <si>
    <t>Труба б/ш х/д 45х3,0 ГОСТ 9941-81 ст.12Х18Н10Т ГОСТ 5632-72</t>
  </si>
  <si>
    <t>Труба б/ш х/д 45х4,0 ГОСТ 9941-81 ст.12Х18Н10Т ГОСТ 5632-72</t>
  </si>
  <si>
    <t>Труба б/ш х/д 57х2,5 ГОСТ 9941-81 ст.12Х18Н10Т ГОСТ 5632-72</t>
  </si>
  <si>
    <t>Труба б/ш х/д 89х4,0 ГОСТ 9941-81 ст.12Х18Н10Т ГОСТ 5632-72</t>
  </si>
  <si>
    <t>Труба б/ш х/д 325х8,0 ГОСТ 9941-81 ст.12Х18Н10Т ГОСТ 5632-72</t>
  </si>
  <si>
    <t>Труба б/ш х/д 108х4,0 ГОСТ 9941-81 ст.12Х18Н10Т ГОСТ 5632-72</t>
  </si>
  <si>
    <t>Труба б/ш х/д 159х5,0 ГОСТ 9941-81 ст.12Х18Н10Т ГОСТ 5632-72</t>
  </si>
  <si>
    <t>Труба б/ш х/д 219х6,0 ГОСТ 9941-81 ст.12Х18Н10Т ГОСТ 5632-72</t>
  </si>
  <si>
    <t>Труба б/ш х/д 219х12,0 ГОСТ 9941-81 ст.12Х18Н10Т ГОСТ 5632-72</t>
  </si>
  <si>
    <t>Труба б/ш х/д 273х14,0 ГОСТ 9941-81 ст.12Х18Н10Т ГОСТ 5632-72</t>
  </si>
  <si>
    <t>Труба б/ш х/д 426х10,0 ГОСТ 9941-81 ст.12Х18Н10Т ГОСТ 5632-72</t>
  </si>
  <si>
    <t>Труба б/ш х/д 530х10,0 ГОСТ 9941-81 ст.12Х18Н10Т ГОСТ 5632-72</t>
  </si>
  <si>
    <t>Труба б/ш г/д 219х14,0 ст.09Г2С ТУ 14-3-1128-2000</t>
  </si>
  <si>
    <t>Труба б/ш г/д 426х20,0 ст.09Г2С ТУ 14-3-1128-2000</t>
  </si>
  <si>
    <t>Труба эл/св пр/ш 720х10,0 К60 ст.10Г2ФБЮ ТУ 1381-012-05757848-2005</t>
  </si>
  <si>
    <t>Труба эл/св пр/ш 720х14,0 К60 ст.10Г2ФБЮ ТУ 1381-012-05757848-2005</t>
  </si>
  <si>
    <t>Труба эл/св пр/ш 325х8,0 ГОСТ 10704-91 В ст.09Г2С ГОСТ 10705-80</t>
  </si>
  <si>
    <t>Уголок 75х75х8-В ГОСТ 8509-93 Ст3сп5 ГОСТ 535-2005</t>
  </si>
  <si>
    <t>Труба эл/св пр/ш 426х9,0 ГОСТ 10704-91 В ст.20 ГОСТ 10705-80</t>
  </si>
  <si>
    <t>Лист плоский ОЦ-01-БЦ-0,5 800х1250 ТУ 5285-002-37144780-2012</t>
  </si>
  <si>
    <t>Труба б/ш г/д 219х6,0 ГОСТ 9940-81 ст.12Х18Н10Т ГОСТ 5632-72</t>
  </si>
  <si>
    <t>Труба б/ш г/д 377х20,0 ГОСТ 9940-81 ст.12Х18Н10Т ГОСТ 5632-72</t>
  </si>
  <si>
    <t>Труба эл/св пр/ш 76х4,0х300 ГОСТ 10704-91 В Ст3сп ГОСТ 10705-80</t>
  </si>
  <si>
    <t>Труба эл/св пр/ш 32х3,2х300 ГОСТ 10704-91 В Ст3сп ГОСТ 10705-80</t>
  </si>
  <si>
    <t>Полоса 10,0х340х340-Б ГОСТ 82-70 С345-3 ГОСТ 27772-88</t>
  </si>
  <si>
    <t>Полоса 4,0х74х74-В ГОСТ 103-2006 С345-3 ГОСТ 27772-88</t>
  </si>
  <si>
    <t>Полоса 10,0х80х145-В ГОСТ 103-2006 С345-3 ГОСТ 27772-88</t>
  </si>
  <si>
    <t>Труба эл/св пр/ш 54х2,0х300 ГОСТ 10704-91 В Ст3пс ГОСТ 10705-80</t>
  </si>
  <si>
    <t>Полоса 10,0х340х970-Б ГОСТ 82-70 С345-3 ГОСТ 27772-88</t>
  </si>
  <si>
    <t>Профиль 80х80х5,0 ГОСТ 30245-2003 С345-3 ГОСТ 27772-88</t>
  </si>
  <si>
    <t>Лист НС44-1000-0,7 ГОСТ 24045-2010</t>
  </si>
  <si>
    <t>Полоса 10,0х500х500-В ГОСТ 82-70 С345-3 ГОСТ 27772-88</t>
  </si>
  <si>
    <t>Труба б/ш г/д 159х6,0 ГОСТ 9940-81 ст.12Х18Н10Т ГОСТ 5632-72</t>
  </si>
  <si>
    <t>Труба б/ш г/д 89х5,0 ст.09Г2С ТУ 14-159-1128-2007</t>
  </si>
  <si>
    <t>Труба б/ш г/д 530х20,0 ГОСТ 9940-81 ст.12Х18Н10Т ГОСТ 5632-72</t>
  </si>
  <si>
    <t>Труба б/ш 325х8,0 ст.09Г2С ТУ 14-3Р-1128-2007</t>
  </si>
  <si>
    <t>Труба б/ш 325х16,0 ст.09Г2С ТУ 14-3Р-1128-2007</t>
  </si>
  <si>
    <t>Труба б/ш г/д 325х18,0 ГОСТ 9940-81 ст.12Х18Н10Т ГОСТ 5632-72</t>
  </si>
  <si>
    <t>Отвод 90 219х6-12Х18Н10Т ТУ 1468-020-39918642-2003</t>
  </si>
  <si>
    <t>Переход П К 426х10-325х8-09Г2С ГОСТ 17378-2001</t>
  </si>
  <si>
    <t>Переход ПК 325х8-273х7 09Г2С ГОСТ 17378-2001</t>
  </si>
  <si>
    <t>Переход Э 45х4-32х4 09г2с ГОСТ 17378-2001</t>
  </si>
  <si>
    <t>Переход Э 426х10х-325х8 ст.09Г2С ГОСТ 17378-2001</t>
  </si>
  <si>
    <t>Тройник 57х3-12Х18Н10Т ТУ 1469-030-39918642-2002</t>
  </si>
  <si>
    <t>Тройник 325х8-219х6 ст. 09Г2С ГОСТ 17376-2001</t>
  </si>
  <si>
    <t>Тройник 108х4 ст09Г2С ГОСТ 17376-2001</t>
  </si>
  <si>
    <t>Заглушка 1-200 Ру1,6 ст.20 АТК 24.200.02-90</t>
  </si>
  <si>
    <t>Фланец 1-50х16-09Г2С ГОСТ 12821-80</t>
  </si>
  <si>
    <t>Фланец 7-50х100-09Г2С ГОСТ 12821-80</t>
  </si>
  <si>
    <t>Опора 108-КП-А21-09Г2С ОСТ 36-146-88</t>
  </si>
  <si>
    <t>Опора 89-ХБ-А-09Г2С ОСТ 36-146-88</t>
  </si>
  <si>
    <t>Опора 159-ХБ-А-09Г2С ОСТ 36-146-88</t>
  </si>
  <si>
    <t>Фланец 1-50х16-20 ГОСТ 12821-80</t>
  </si>
  <si>
    <t>Отвод 90 57х4-12Х18Н10Т ТУ 1468-020-39918642-2003</t>
  </si>
  <si>
    <t>Фланец 1-50х25-12Х18Н10Т ГОСТ 12821-80</t>
  </si>
  <si>
    <t>Фланец 1-25х25-12Х18Н10T ГОСТ 12820-80</t>
  </si>
  <si>
    <t>Фланец 1-150Х40 СТ.09Г2С ГОСТ 12821-80</t>
  </si>
  <si>
    <t>Фланец 1-150х16-09Г2С ГОСТ 12821-80</t>
  </si>
  <si>
    <t>Фланец 1-80х40-09Г2С ГОСТ 12821-80</t>
  </si>
  <si>
    <t>Заглушка 159Х4,5 СТ09Г2С ГОСТ 17379-01</t>
  </si>
  <si>
    <t>Фланец 1-80х16-09Г2С ГОСТ 12821-80</t>
  </si>
  <si>
    <t>Переход К 45х4-25х3-09Г2С ГОСТ 17378-2001</t>
  </si>
  <si>
    <t>Заглушка 159х12-09Г2С ГОСТ 17379-2001</t>
  </si>
  <si>
    <t>Фланец 1-65х16-09Г2С ГОСТ 12821-80</t>
  </si>
  <si>
    <t>Фланец 7-80х100-09Г2С ГОСТ 12821-80</t>
  </si>
  <si>
    <t>Фланец 7-400х100-09Г2С ГОСТ 12821-80</t>
  </si>
  <si>
    <t>Фланец 7-300х100-09Г2С ГОСТ 12821-80</t>
  </si>
  <si>
    <t>Заглушка 219х8 ст.09г2с ГОСТ 17379-2001</t>
  </si>
  <si>
    <t>Переход К 89х3,5-57х3,0-20 ГОСТ 17378-2001</t>
  </si>
  <si>
    <t>Заглушка 3-200-6,3-09Г2С АТК 26-18-5-93</t>
  </si>
  <si>
    <t>заглушка 1-100-0,6 ст09г2с АТК24.200.02</t>
  </si>
  <si>
    <t>переход К 89х3,5-57х3-ст20  ГОСТ 17378-01</t>
  </si>
  <si>
    <t>Заглушка 108х4-09Г2С ГОСТ 17379-2001</t>
  </si>
  <si>
    <t>Переход К 89х6-45х4-09Г2С ГОСТ 17378-2001</t>
  </si>
  <si>
    <t>Опора 325-КП-А21-09Г2С ОСТ 36-146-88</t>
  </si>
  <si>
    <t>Фланец 1-25х16-09Г2С ГОСТ 12821-80</t>
  </si>
  <si>
    <t>Переход К 38х3-32х3-09Г2С ГОСТ 17378-2001</t>
  </si>
  <si>
    <t>Тройник 273х16-159х11-09Г2С ГОСТ 17376-2001</t>
  </si>
  <si>
    <t>Переход К 325х16-273х14-09Г2С ГОСТ 17378-2001</t>
  </si>
  <si>
    <t>Переход К 325х16-219х12-09Г2С ГОСТ 17378-2001</t>
  </si>
  <si>
    <t>Заглушка 219х12-09Г2С ГОСТ 17379-2001</t>
  </si>
  <si>
    <t>Переход Э 325х10-219х8 09Г2С ГОСТ 17378-2001</t>
  </si>
  <si>
    <t>Фланец 1-50х25-09Г2С ГОСТ 12820-80</t>
  </si>
  <si>
    <t>Тройник 89х3,5-57х3 ст.20 ГОСТ 17376-2001</t>
  </si>
  <si>
    <t>Фланец 1-300х16-12Х18Н10Т ГОСТ 12821-80</t>
  </si>
  <si>
    <t>Отвод 90 57х3,5 ст.20 ГОСТ 17375-2001</t>
  </si>
  <si>
    <t>Фланец 1-400х25-09Г2С ГОСТ 12821-80</t>
  </si>
  <si>
    <t>Заглушка 3-250-10,0-09Г2С АТК 26-18-5-93</t>
  </si>
  <si>
    <t>Тройник 325х8-273х7 09Г2С ГОСТ 17376-2001</t>
  </si>
  <si>
    <t>Переход П Э 219х6-159х4,5-09Г2С ГОСТ 17378-2001</t>
  </si>
  <si>
    <t>Заглушка поворотная 1-150-1,6-09Г2С АТК 26-18-5-93</t>
  </si>
  <si>
    <t>Отвод 90 530х10-09Г2С ГОСТ 30753-2001</t>
  </si>
  <si>
    <t>Отвод П 90 219х10-09Г2С ГОСТ 17375-2001</t>
  </si>
  <si>
    <t>Переход П Э 325х8-273х7-09Г2С ГОСТ 17378-2001</t>
  </si>
  <si>
    <t>Фланец 7-50х63-09Г2С ГОСТ 12821-80</t>
  </si>
  <si>
    <t>Фланец 7-100-63-09Г2С ГОСТ12821-80</t>
  </si>
  <si>
    <t>Опора 159-КП-А21-09Г2С ОСТ 36-146-88</t>
  </si>
  <si>
    <t>Фланец 7-150х63-12Х18Н10Т ГОСТ 12821-80</t>
  </si>
  <si>
    <t>Фланец 7-150х63-09Г2С ГОСТ 12821-80</t>
  </si>
  <si>
    <t>Опора 1020-КП-А22-09Г2С ОСТ 36-146-88</t>
  </si>
  <si>
    <t>Заглушка 1-500-2,5-12Х18Н10Т АТК 26-18-5-93</t>
  </si>
  <si>
    <t>Заглушка 3-300-10,0-12Х18Н10Т АТК 26-18-5-93</t>
  </si>
  <si>
    <t>Отвод 45 426х10-12Х18Н10Т ТУ 1468-020-39918642-2003</t>
  </si>
  <si>
    <t>Отвод 45 57х3-12Х18Н10Т ТУ 1468-020-39918642-2003</t>
  </si>
  <si>
    <t>Тройник 57х5-12Х18Н10Т ТУ 1469-030-39918642-2002</t>
  </si>
  <si>
    <t>Фланец 1-300х16-09Г2С ГОСТ 12821-80</t>
  </si>
  <si>
    <t>Фланец 7-50х100-12Х18Н10Т ГОСТ 12821-80</t>
  </si>
  <si>
    <t>Фланец 7-80х63-09Г2С ГОСТ 12821-80</t>
  </si>
  <si>
    <t>Фланец 7-200-63-09г2с ГОСТ 12821-80</t>
  </si>
  <si>
    <t>Фланец 1-25х25-09Г2С ГОСТ 12821-80</t>
  </si>
  <si>
    <t>Фланец 1-500х25-12Х18Н10Т ГОСТ 12821-80</t>
  </si>
  <si>
    <t>Фланец 7-25х100-12Х18Н10Т ГОСТ 12821-80</t>
  </si>
  <si>
    <t>Фланец 7-250х100-12Х18Н10Т ГОСТ 12821-80</t>
  </si>
  <si>
    <t>Фланец 7-300х100-12Х18Н10Т ГОСТ 12821-80</t>
  </si>
  <si>
    <t>Прокладка 1-25-10,0-5 ОСТ 26.260.461-99</t>
  </si>
  <si>
    <t>Прокладка 1-250-10,0-5 ОСТ 26.260.461-99</t>
  </si>
  <si>
    <t>Тройник П 426х10-09Г2С ГОСТ 17376-2001</t>
  </si>
  <si>
    <t>Тройник П 426х10-325х8-09Г2С ГОСТ 17376-2001</t>
  </si>
  <si>
    <t>Фланец 7-25-63-09Г2С ГОСТ 12821-80</t>
  </si>
  <si>
    <t>Тройник П 32х4-09Г2С ГОСТ 17376-2001</t>
  </si>
  <si>
    <t>Тройник П108х4-12Х18Н10Т ТУ 1469-030-39918642-2002</t>
  </si>
  <si>
    <t>Фланец 7-25х63-12Х18Н10Т ГОСТ 12821-80</t>
  </si>
  <si>
    <t>Фланец 7-50х63-12Х18Н10Т ГОСТ 12821-80</t>
  </si>
  <si>
    <t>Фланец 1-400-40-09Г2С ГОСТ 12821-80</t>
  </si>
  <si>
    <t>Фланец 7-250-100-09Г2С ГОСТ 12821-80</t>
  </si>
  <si>
    <t>Прокладка 1-250-10,0-2 ОСТ 26.260.461-99</t>
  </si>
  <si>
    <t>Заглушка 57х3-12Х18Н10Т ТУ 1468-010-39918642-02</t>
  </si>
  <si>
    <t>Заглушка 1-100-4,0-09Г2С АТК 26-18-5-93</t>
  </si>
  <si>
    <t>Заглушка 3-100-10,0-09Г2С АТК 26-18-5-93</t>
  </si>
  <si>
    <t>Заглушка 1-150-4,0-12Х18Н10Т АТК 26-18-5-93</t>
  </si>
  <si>
    <t>Заглушка 3-150-6,3-09Г2С АТК 26-18-5-93</t>
  </si>
  <si>
    <t>Заглушка 1-250-2,5-09Г2С АТК 26-18-5-93</t>
  </si>
  <si>
    <t>Заглушка 1-250-2,5-12Х18Н10Т АТК 26-18-5-93</t>
  </si>
  <si>
    <t>Заглушка 1-400-2,5-12Х18Н10Т АТК 26-18-5-93</t>
  </si>
  <si>
    <t>Отвод 90 45х3-12Х18Н10Т ТУ 1468-020-39918642-03</t>
  </si>
  <si>
    <t>Фланец 1-50х40-12Х18Н10Т ГОСТ 12821-80</t>
  </si>
  <si>
    <t>Фланец 1-80-16-12Х18Н10Т ГОСТ 12821-80</t>
  </si>
  <si>
    <t>Фланец 1-150х25-12Х18Н10Т ГОСТ 12821-80</t>
  </si>
  <si>
    <t>Фланец 1-200х16-12Х18Н10Т ГОСТ 12821-80</t>
  </si>
  <si>
    <t>Фланец 1-200х25-09Г2С ГОСТ 12821-80</t>
  </si>
  <si>
    <t>Фланец 1-250-25-12Х18Н10Т ГОСТ 12821-80</t>
  </si>
  <si>
    <t>Фланец 1-300-25-12Х18Н10Т ГОСТ 12821-80</t>
  </si>
  <si>
    <t>Фланец 1-400х25-12Х18Н10Т ГОСТ 12821-80</t>
  </si>
  <si>
    <t>Прокладка 1-150-6,3-2  ОСТ 26.260.461-99</t>
  </si>
  <si>
    <t>Заглушка поворотная 3-50-10,0-09Г2С АТК 26-18-5-93</t>
  </si>
  <si>
    <t>Переход Э 530х12-426х10-09Г2С ТУ 3600-010-78786272-2007</t>
  </si>
  <si>
    <t>Фланец 1-100х25-12Х18Н10T ГОСТ 12821-80</t>
  </si>
  <si>
    <t>Отвод 45 273х8-12Х18Н10Т ТУ 1468-020-39918642-2003</t>
  </si>
  <si>
    <t>Переход П К 57х5-25х3-09Г2С ГОСТ 17378-2001</t>
  </si>
  <si>
    <t>Отвод 90 530х10-12Х18Н10Т ТУ 1468-020-39918642-2003</t>
  </si>
  <si>
    <t>Переход П К 426х12-273х10-09Г2С ГОСТ 17378-2001</t>
  </si>
  <si>
    <t>Тройник П 108х8-09Г2С ГОСТ 17376-2001</t>
  </si>
  <si>
    <t>Отвод 90 89х6-09Г2С ГОСТ 17375-2001</t>
  </si>
  <si>
    <t>Фланец 7-150х100-09Г2С ГОСТ 12821-80</t>
  </si>
  <si>
    <t>Заглушка 159х8-09Г2С ГОСТ 17379-2001</t>
  </si>
  <si>
    <t>Тройник П 159х8-09Г2С ГОСТ 17376-2001</t>
  </si>
  <si>
    <t>Переход П К 108х8-89х8-09Г2С ГОСТ 17378-2001</t>
  </si>
  <si>
    <t>Переход П Э 108х8-57х5-09Г2С ГОСТ 17378-2001</t>
  </si>
  <si>
    <t>Переход П К 159х8-89х6-09Г2С ГОСТ 17378-2001</t>
  </si>
  <si>
    <t>Переход П К 273х12-219х10-09Г2С ГОСТ 17378-2001</t>
  </si>
  <si>
    <t>Фланец 1-80х16-09Г2С ГОСТ 12820-80</t>
  </si>
  <si>
    <t>Фланец 1-200-16 ст.09Г2С ГОСТ 12822-80</t>
  </si>
  <si>
    <t>Фланец 1-1000х16-09Г2С ГОСТ 12821-80</t>
  </si>
  <si>
    <t>Переход Э 273х7-159х4,5-09Г2С ГОСТ 17378-2001</t>
  </si>
  <si>
    <t>Переход П К 89х8-57х6-09Г2С ГОСТ 17378-2001</t>
  </si>
  <si>
    <t>Заглушка 1-25-4,0-09Г2С АТК 24.200.02-90</t>
  </si>
  <si>
    <t>Заглушка 1-50-4,0-09Г2С АТК 24.200.02-90</t>
  </si>
  <si>
    <t>Фланец 1-100х16-12Х18Н10Т ГОСТ 12821-80</t>
  </si>
  <si>
    <t>Заглушка 1-100-4,0-12Х18Н10Т АТК 26-18-5-93</t>
  </si>
  <si>
    <t>Переход П К 89х8-57х5-09Г2С ГОСТ 17378-2001</t>
  </si>
  <si>
    <t>Тройник П 273х10-159х6-09Г2С ГОСТ 17376-2001</t>
  </si>
  <si>
    <t>Переход П К 159х8-108х6-09Г2С ГОСТ 17378-2001</t>
  </si>
  <si>
    <t>Тройник П 108х4-09Г2С ГОСТ 17376-2001</t>
  </si>
  <si>
    <t>Фланец 1-600х25-09Г2С ГОСТ 12821-80</t>
  </si>
  <si>
    <t>Переход К 57х5-32х3-12Х18Н10Т ТУ 1468-010-39918642-2002</t>
  </si>
  <si>
    <t>Тройник 89х6-09Г2С ГОСТ 17376-2001</t>
  </si>
  <si>
    <t>Отвод 90 89х3-12Х18Н10Т ТУ 1468-020-39918642-2003</t>
  </si>
  <si>
    <t>Фланец 1-100х16-09Г2С ГОСТ 12820-80</t>
  </si>
  <si>
    <t>Переход П К 45х4-32х4-09Г2С ГОСТ 17378-2001</t>
  </si>
  <si>
    <t>Переход П К 57х5-45х4-09Г2С ГОСТ 17378-2001</t>
  </si>
  <si>
    <t>Переход П К 38х3-25х3-09Г2С ГОСТ 17378-2001</t>
  </si>
  <si>
    <t>Фланец 1-500х25-09Г2С ГОСТ 12821-80</t>
  </si>
  <si>
    <t>Фланец 1-250х16-09Г2С ГОСТ 12821-80</t>
  </si>
  <si>
    <t>Опора 108-КП-А11-09Г2С ОСТ 36-146-88</t>
  </si>
  <si>
    <t>Фланец 1-50х16-09Г2С ГОСТ 12820-80</t>
  </si>
  <si>
    <t>Переход П К 108х9-57х6-09Г2С ГОСТ 17378-2001</t>
  </si>
  <si>
    <t>Переход П К 325х10-219х8-09Г2С ГОСТ 17378-2001</t>
  </si>
  <si>
    <t>Отвод П 45 57х5-09Г2С ГОСТ 17375-2001</t>
  </si>
  <si>
    <t>Прокладка 1-80-10,0-5 ОСТ 26.260.461-99</t>
  </si>
  <si>
    <t>Заглушка 89х4-09Г2С ГОСТ 17379-2001</t>
  </si>
  <si>
    <t>Фланец 1-200х40-09Г2С ГОСТ 12821-80</t>
  </si>
  <si>
    <t>Переход П Э 159х10-108х8-09Г2С ГОСТ 17378-2001</t>
  </si>
  <si>
    <t>Тройник П 325х10-09Г2С ГОСТ 17376-2001</t>
  </si>
  <si>
    <t>Тройник П 57х6-09Г2С ГОСТ 17376-2001</t>
  </si>
  <si>
    <t>Отвод П 90 45х4-09Г2С ГОСТ 17375-2001</t>
  </si>
  <si>
    <t>Отвод П 45 57х6-09Г2С ГОСТ 17375-2001</t>
  </si>
  <si>
    <t>Заглушка П 219х12-09Г2С ГОСТ 17379-2001</t>
  </si>
  <si>
    <t>Отвод П 90 89х8-09Г2С ГОСТ 17375-2001</t>
  </si>
  <si>
    <t>Тройник П 89х8-57х5,5-09Г2С ГОСТ 17376-2001</t>
  </si>
  <si>
    <t>Отвод П 90 45х5-09Г2С ГОСТ 17375-2001</t>
  </si>
  <si>
    <t>Тройник П 159х8-108х6-09Г2С ГОСТ 17376-2001</t>
  </si>
  <si>
    <t>Переход П Э 89х8-57х5-09Г2С ГОСТ 17378-2001</t>
  </si>
  <si>
    <t>Отвод П 45 45х5-09Г2С ГОСТ 17375-2001</t>
  </si>
  <si>
    <t>Переход П К 57х5-38х4-09Г2С ГОСТ 17378-2001</t>
  </si>
  <si>
    <t>Заглушка П 426х10-09Г2С ГОСТ 17379-2001</t>
  </si>
  <si>
    <t>Отвод П 90 273х10-09Г2С ГОСТ 17375-2001</t>
  </si>
  <si>
    <t>Отвод П 45 108х6-09Г2С ГОСТ 17375-2001</t>
  </si>
  <si>
    <t>Отвод П 90 273х14-09Г2С ГОСТ 17375-2001</t>
  </si>
  <si>
    <t>Переход Э 57х6-32х4-09Г2С ГОСТ 17378-2001</t>
  </si>
  <si>
    <t>Отвод П 45 32х3,5-09Г2С ГОСТ 17375-2001</t>
  </si>
  <si>
    <t>Переход П К 273х14-159х10-09Г2С ГОСТ 17378-2001</t>
  </si>
  <si>
    <t>Заглушка 3-80-6,3-09Г2С АТК 26-18-5-93</t>
  </si>
  <si>
    <t>Отвод П 45 219х6-12Х18Н10Т ТУ 1468-020-39918642-2003</t>
  </si>
  <si>
    <t>Отвод П 90 219х6-12Х18Н10Т ТУ 1468-020-39918642-2003</t>
  </si>
  <si>
    <t>Отвод П 45 273х8-09Г2С ГОСТ 17375-2001</t>
  </si>
  <si>
    <t>Переход П Э 108х8-89х8-09Г2С ГОСТ 17378-2001</t>
  </si>
  <si>
    <t>Переход П Э 159х8-108х6-09Г2С ГОСТ 17378-2001</t>
  </si>
  <si>
    <t>Фланец 7-100х100-09Г2С ГОСТ 12821-80</t>
  </si>
  <si>
    <t>Переход П Э 273х14-219х12-09Г2С ГОСТ 17378-2001</t>
  </si>
  <si>
    <t>Тройник П 159х6,0-108х5,0-12Х18Н10Т ТУ 1469-030-39918642-2002</t>
  </si>
  <si>
    <t>Отвод П 45 32х3-09Г2С ГОСТ 17375-2001</t>
  </si>
  <si>
    <t>Отвод П 90 159х8-12Х18Н10Т ТУ 1468-020-39918642-2003</t>
  </si>
  <si>
    <t>Отвод П 90 159х4,5-12Х18Н10Т ТУ 1468-020-39918642-2003</t>
  </si>
  <si>
    <t>Заглушка 3-50-10,0-12Х18Н10Т АТК 26-18-5-93</t>
  </si>
  <si>
    <t>Отвод П 45 159х4,5-12Х18Н10Т ТУ 1468-020-39918642-2003</t>
  </si>
  <si>
    <t>Фланец 1-25х16-12Х18Н10Т ГОСТ 12821-80</t>
  </si>
  <si>
    <t>Отвод П 90 273х7-09Г2С ГОСТ 17375-2001</t>
  </si>
  <si>
    <t>Опора 89-КП-А21-09Г2С ОСТ 36-146-88</t>
  </si>
  <si>
    <t>Отвод П 90 273х8-12Х18Н10Т ТУ 1468-020-39918642-2003</t>
  </si>
  <si>
    <t>Отвод П 90 325х8-12Х18Н10Т ТУ 1468-020-39918642-2003</t>
  </si>
  <si>
    <t>Отвод П 90 426х10-12Х18Н10Т ТУ 1468-020-39918642-2003</t>
  </si>
  <si>
    <t>Переход П К 219х14-159х12-09Г2С ГОСТ 17378-2001</t>
  </si>
  <si>
    <t>Опора 57-ХБ-А-09Г2С ОСТ 36-146-88</t>
  </si>
  <si>
    <t>Переход П К 108х6-89х6-09Г2С ГОСТ 17378-2001</t>
  </si>
  <si>
    <t>Переход П К 219х10-108х6,0-09Г2С ГОСТ 17378-2001</t>
  </si>
  <si>
    <t>Переход П Э 159х8-89х6-09Г2С ГОСТ 17378-2001</t>
  </si>
  <si>
    <t>Опора 108-ХБ-А-09Г2С ОСТ 36-146-88</t>
  </si>
  <si>
    <t>Фланец 7-80х63-12Х18Н10Т ГОСТ 12821-80</t>
  </si>
  <si>
    <t>Заглушка 1-250-4,0-09Г2С АТК 26-18-5-93</t>
  </si>
  <si>
    <t>Заглушка 1-200-1,6-09Г2С АТК 26-18-5-93</t>
  </si>
  <si>
    <t>Заглушка 1-500-2,5-09Г2С АТК 26-18-5-93</t>
  </si>
  <si>
    <t>Отвод П 90 89х4-20 ГОСТ 17375-2001</t>
  </si>
  <si>
    <t>Заглушка 4-25-16,0-09Г2С АТК 24.200.02-90</t>
  </si>
  <si>
    <t>Переход К 377х20-325х18-09Г2С ГОСТ 17378-2001</t>
  </si>
  <si>
    <t>Фланец 1-500х16-09Г2С ГОСТ 12820-80</t>
  </si>
  <si>
    <t>Тройник П 426х32/20-09Г2С ГОСТ 17376-2001</t>
  </si>
  <si>
    <t>Тройник ТШС 530(12К50)-1,6-0,6-УХЛ ст.09Г2С ТУ 1469-003-42039714-2004</t>
  </si>
  <si>
    <t>Заглушка 1-100-1,6-09Г2С АТК 26-18-5-93</t>
  </si>
  <si>
    <t>Заглушка 1-80-4,0-09Г2С АТК 26-18-5-93</t>
  </si>
  <si>
    <t>Переход П Э 159х4,5-108х4-09Г2С ГОСТ 17378-2001</t>
  </si>
  <si>
    <t>Отвод П 45 159х6-09Г2С ГОСТ 17375-2001</t>
  </si>
  <si>
    <t>Тройник П 219х10-12Х18Н10Т ТУ 1469-030-39918642-2002</t>
  </si>
  <si>
    <t>Отвод П 90 273х16-09Г2С ГОСТ 17375-2001</t>
  </si>
  <si>
    <t>Фланец 3-200х6-09Г2С ГОСТ 12821-80</t>
  </si>
  <si>
    <t>Отвод П 45 57х4-12Х18Н10Т ТУ 1468-020-39918642-2003</t>
  </si>
  <si>
    <t>Отвод П 45 45х4-12Х18Н10Т ТУ 1468-020-39918642-2003</t>
  </si>
  <si>
    <t>Отвод 45 108х4-12Х18Н10Т ТУ 1468-020-39918642-2003</t>
  </si>
  <si>
    <t>Отвод 90 89х4-12Х18Н10Т ТУ 1468-020-39918642-2003</t>
  </si>
  <si>
    <t>Отвод 90 45х4-12Х18Н10Т ТУ 1468-020-39918642-2003</t>
  </si>
  <si>
    <t>Тройник П 159х4,5-12Х18Н10Т ТУ 1469-030-39918642-2002</t>
  </si>
  <si>
    <t>Тройник П 159х4,5-108х4,0-12Х18Н10Т ТУ 1469-030-39918642-2002</t>
  </si>
  <si>
    <t>Переход П К 159х8-89х6-12Х18Н10Т ТУ 1468-010-39918642-2002</t>
  </si>
  <si>
    <t>Переход П К 159х8-108х6-12Х18Н10Т ТУ 1468-010-39918642-2002</t>
  </si>
  <si>
    <t>Отвод П 90 108х4-20 ГОСТ 17375-2001 с 2-х слойным покрытием ТУ 1468-001-91907504-2013</t>
  </si>
  <si>
    <t>Тройник П 219х18/14-09Г2С ГОСТ 17376-2001</t>
  </si>
  <si>
    <t>Тройник П 108х10-09Г2С ГОСТ 17376-2001</t>
  </si>
  <si>
    <t>Тройник П 57х8-09Г2С ГОСТ 17376-2001</t>
  </si>
  <si>
    <t>Тройник П 32х5-09Г2С ГОСТ 17376-2001</t>
  </si>
  <si>
    <t>Отвод П 45 820х10-09Г2С ТУ 1468-010-01394863-99</t>
  </si>
  <si>
    <t>Отвод П 60 219х6-12Х18Н10Т ТУ 1468-020-39918642-2003</t>
  </si>
  <si>
    <t>Отвод П 90 219х12-12Х18Н10Т ТУ 1468-020-39918642-2003</t>
  </si>
  <si>
    <t>Отвод П 90 273х14-12Х18Н10Т ТУ 1468-020-39918642-2003</t>
  </si>
  <si>
    <t>Отвод П 90 325х18-12Х18Н10Т ТУ 1468-020-39918642-2003</t>
  </si>
  <si>
    <t>Отвод П 45 57х4,5-09Г2С ГОСТ 17375-2001</t>
  </si>
  <si>
    <t>Отвод П 45 273х14-09Г2С ГОСТ 17375-2001</t>
  </si>
  <si>
    <t>Отвод П 45 273х16-09Г2С ГОСТ 17375-2001</t>
  </si>
  <si>
    <t>Отвод П 45 325х8-09Г2С ГОСТ 17375-2001</t>
  </si>
  <si>
    <t>Отвод П 45 325х16-09Г2С ГОСТ 17375-2001</t>
  </si>
  <si>
    <t>Отвод П 90 219х14-09Г2С ГОСТ 17375-2001</t>
  </si>
  <si>
    <t>Отвод П 45 630х10-09Г2С ГОСТ 17375-2001</t>
  </si>
  <si>
    <t>Отвод П 90 630х10-09Г2С ГОСТ 17375-2001</t>
  </si>
  <si>
    <t>Тройник 108х4-20 ГОСТ 17376-2001 с 2-х слойным покрытием ТУ 1468-001-91907504-2013</t>
  </si>
  <si>
    <t>Тройник П 89х8/5-57х5,5-9Г2С ГОСТ 17376-2001</t>
  </si>
  <si>
    <t>Тройник П 108х9/6-89х8-9Г2С ГОСТ 17376-2001</t>
  </si>
  <si>
    <t>Тройник П 219х12-159х11/8-9Г2С ГОСТ 17376-2001</t>
  </si>
  <si>
    <t>Тройник П 57х6-45х5-09Г2С ГОСТ 17376-2001</t>
  </si>
  <si>
    <t>Тройник П 57х8-45х5-09Г2С ГОСТ 17376-2001</t>
  </si>
  <si>
    <t>Тройник П 108х9-89х8-09Г2С ГОСТ 17376-2001</t>
  </si>
  <si>
    <t>Тройник П 159х12-108х10-09Г2С ГОСТ 17376-2001</t>
  </si>
  <si>
    <t>Отвод 219х60х500 мм ППУ ТУ 2254-001-37928211-2012</t>
  </si>
  <si>
    <t>Тройник П 426х16/10-09Г2С ГОСТ 17376-2001</t>
  </si>
  <si>
    <t>Тройник П 219х18/14-159х12-09Г2С ГОСТ 17376-2001</t>
  </si>
  <si>
    <t>Тройник П 273х16/10-219х12-09Г2С ГОСТ 17376-2001</t>
  </si>
  <si>
    <t>Отвод П 45 108х4-09Г2С ГОСТ 17375-2001</t>
  </si>
  <si>
    <t>Отвод П 45 89х4-09Г2С ГОСТ 17375-2001</t>
  </si>
  <si>
    <t>Тройник 57х4-45х3-09Г2С ГОСТ 17376-2001</t>
  </si>
  <si>
    <t>Отвод 108х60х500 мм ППУ ТУ 2254-001-37928211-2012</t>
  </si>
  <si>
    <t>Переход К 273х8-219х6-09Г2С ГОСТ 17378-2001</t>
  </si>
  <si>
    <t>Фланец 1-80х40-12Х18Н10Т ГОСТ 12821-80</t>
  </si>
  <si>
    <t>Переход П К 426х12-219х8-09Г2С ГОСТ 17378-2001</t>
  </si>
  <si>
    <t>Заглушка 1-80-1,6-09Г2С АТК 24.200.02-90</t>
  </si>
  <si>
    <t>Заглушка 1-200-2,5-12Х18Н10Т АТК 26-18-5-93</t>
  </si>
  <si>
    <t>Переход Э 57х5-38х4-09Г2С ГОСТ 17378-2001</t>
  </si>
  <si>
    <t>Переход Э 89х6-45х4-09Г2С ГОСТ 17378-2001</t>
  </si>
  <si>
    <t>Фланец 1-600х16-09Г2С ГОСТ 12821-80</t>
  </si>
  <si>
    <t>Фланец 1-150х40-12Х18Н10Т ГОСТ 12821-80</t>
  </si>
  <si>
    <t>Фланец 1-100х6-09Г2С ГОСТ 12821-80</t>
  </si>
  <si>
    <t>Сгон 80 ГОСТ 8969-75</t>
  </si>
  <si>
    <t>Переход П Э 45х5-38х5-09Г2С ГОСТ 17378-2001</t>
  </si>
  <si>
    <t>Переход П К 89х8-45х5-09Г2С ГОСТ 17378-2001</t>
  </si>
  <si>
    <t>Переход П К 57х5,0-45х4,0-12Х18Н10Т ТУ 1468-010-39918642-2002</t>
  </si>
  <si>
    <t>Переход П К 57х3,0-45х2,5-12Х18Н10Т ТУ 1468-010-39918642-2002</t>
  </si>
  <si>
    <t>Переход П К 89х5,0-57х4,0-12Х18Н10Т ТУ 1468-010-39918642-2002</t>
  </si>
  <si>
    <t>Фланец 1-100х25-09Г2С ГОСТ 12821-80</t>
  </si>
  <si>
    <t>Фланец 1-80х25-09Г2С ГОСТ 12820-80</t>
  </si>
  <si>
    <t>Переход П К 159х12-89х8-09Г2С ГОСТ 17378-2001</t>
  </si>
  <si>
    <t>Переход П К 89х4-45х3-12Х18Н10Т ТУ 1468-010-39918642-2002</t>
  </si>
  <si>
    <t>Переход П К 89х6-45х4-12Х18Н10Т ТУ 1468-010-39918642-2002</t>
  </si>
  <si>
    <t>Переход П К 219х7-159х4,5-09Г2С ГОСТ 17378-2001</t>
  </si>
  <si>
    <t>Переход П К 89х4-57х3-12Х18Н10Т ТУ 1468-010-39918642-2002</t>
  </si>
  <si>
    <t>Отвод П 90 159х5-12Х18Н10Т ТУ 1468-020-39918642-2003</t>
  </si>
  <si>
    <t>Переход П К 219х8-108х6-12Х18Н10Т ТУ 1468-010-39918642-2002</t>
  </si>
  <si>
    <t>Переход П К 219х10-108х6-12Х18Н10Т ТУ 1468-010-39918642-2002</t>
  </si>
  <si>
    <t>Переход П К 219х12-159х10-12Х18Н10Т ТУ 1468-010-39918642-2002</t>
  </si>
  <si>
    <t>Переход П К 273х14-219х12-12Х18Н10Т ТУ 1468-010-39918642-2002</t>
  </si>
  <si>
    <t>Переход П К 426х10-325х8-12Х18Н10Т ТУ 1468-010-39918642-2002</t>
  </si>
  <si>
    <t>Заглушка П 219х10-12Х18Н10Т ТУ 1468-010-39918642-03</t>
  </si>
  <si>
    <t>Заглушка П 325х8-12Х18Н10Т ТУ 1468-010-39918642-2002</t>
  </si>
  <si>
    <t>Переход П К 159х4,5-89х3,5-12Х18Н10Т ТУ 1468-010-39918642-2002</t>
  </si>
  <si>
    <t>Заглушка 108х5-12Х18Н10Т ТУ 1468-010-39918642-2002</t>
  </si>
  <si>
    <t>Переход П К 325х8-273х7-12Х18Н10Т ТУ 1468-010-39918642-2002</t>
  </si>
  <si>
    <t>Тройник П 273х8-12Х18Н10Т ТУ 1469-030-39918642-2002</t>
  </si>
  <si>
    <t>Тройник П 325х8-12Х18Н10Т ТУ 1469-030-39918642-2002</t>
  </si>
  <si>
    <t>Тройник П 89х4-57х3-12Х18Н10Т ТУ 1469-030-39918642-2002</t>
  </si>
  <si>
    <t>Переход П К 219х6-159х4,5-12Х18Н10Т ТУ 1468-010-39918642-2002</t>
  </si>
  <si>
    <t>Тройник П 89х6-12Х18Н10Т ТУ 1469-030-39918642-2002</t>
  </si>
  <si>
    <t>Отвод П 45 325х18-12Х18Н10Т ТУ 1468-020-39918642-2003</t>
  </si>
  <si>
    <t>Переход П К 159х4,5-108х4,0-12Х18Н10Т ТУ 1468-010-39918642-2002</t>
  </si>
  <si>
    <t>Тройник 89х4-12Х18Н10Т ТУ 1469-030-39918642-2002</t>
  </si>
  <si>
    <t>Тройник П 219х6-12Х18Н10Т ТУ 1469-030-39918642-2002</t>
  </si>
  <si>
    <t>Переход Э 108х4-89х3,5-12Х18Н10Т ТУ 1468-030-20872280-2002</t>
  </si>
  <si>
    <t>Переход П К 426х20-325х16-09Г2С ГОСТ 17378-2001</t>
  </si>
  <si>
    <t>Переход П Э 57х6-45х5-09Г2С ГОСТ 17378-2001</t>
  </si>
  <si>
    <t>Переход П К 273х8-159х4,5-09Г2С ГОСТ 17378-2001</t>
  </si>
  <si>
    <t>Фланец 1-250х40-09Г2С ГОСТ 12821-80</t>
  </si>
  <si>
    <t>Тройник 108х4-89х4-12Х18Н10Т ТУ 1468-120-1411419-93</t>
  </si>
  <si>
    <t>Тройник П 219х8-159х6-12Х18Н10Т ТУ 1469-030-39918642-2002</t>
  </si>
  <si>
    <t>Переход П Э 89х3,5-57х3-12Х18Н10Т ТУ 1468-002-17192736-03</t>
  </si>
  <si>
    <t>Переход П Э 108х6-57х4-12Х18Н10Т ТУ 1468-002-17192736-03</t>
  </si>
  <si>
    <t>Переход П К 273х7-219х6-12Х18Н10Т ТУ 1468-010-39918642-2002</t>
  </si>
  <si>
    <t>Переход П Э 159х8-108х6-12Х18Н10Т ТУ 1468-002-17192736-03</t>
  </si>
  <si>
    <t>Переход П Э 219х12-159х10/8-12Х18Н10Т ТУ 1468-002-17192736-03</t>
  </si>
  <si>
    <t>Переход П Э 219х12-159х10-12Х18Н10Т ТУ 1468-002-17192736-03</t>
  </si>
  <si>
    <t>Переход П Э 273х8-219х6-12Х18Н10Т ТУ 1468-002-17192736-03</t>
  </si>
  <si>
    <t>Переход П Э 325х8-273х7-12Х18Н10Т ТУ 1468-002-17192736-03</t>
  </si>
  <si>
    <t>Переход П Э 325х18-273х16/14-12Х18Н10Т ТУ 1468-002-17192736-03</t>
  </si>
  <si>
    <t>Переход П К 377х20-273х16-12Х18Н10Т ТУ 1468-010-39918642-2002</t>
  </si>
  <si>
    <t>Переход П К 159х4,5-57х3-12Х18Н10Т ТУ 1468-010-39918642-2002</t>
  </si>
  <si>
    <t>Переход П Э 377х10/8-325х8-12Х18Н10Т ТУ 1468-002-17192736-03</t>
  </si>
  <si>
    <t>Переход П К 108х4-57х3-12Х18Н10Т ТУ 1468-010-39918642-2002</t>
  </si>
  <si>
    <t>Переход П К 108х4-89х3,5-12Х18Н10Т ТУ 1468-010-39918642-2002</t>
  </si>
  <si>
    <t>Переход П Э 325х18-273х16-12Х18Н10Т ТУ 1468-002-17192736-03</t>
  </si>
  <si>
    <t>Переход П Э 377х20-325х18-09Г2С ГОСТ 17378-2001</t>
  </si>
  <si>
    <t>Переход П Э 159х4,5-108х4-12Х18Н10Т ТУ 1468-002-17192736-03</t>
  </si>
  <si>
    <t>Переход П Э 219х6-159х4,5-12Х18Н10Т ТУ 1468-002-17192736-03</t>
  </si>
  <si>
    <t>Переход П К 45х6-32х5-09Г2С ГОСТ 17378-2001</t>
  </si>
  <si>
    <t>Переход П К 159х12-108х9-09Г2С ГОСТ 17378-2001</t>
  </si>
  <si>
    <t>Переход П К 159х4,5-76х3,5-09Г2С ГОСТ 17378-2001</t>
  </si>
  <si>
    <t>Переход К 57х3-32х2-12Х18Н10Т ТУ 1468-030-20872280-2002</t>
  </si>
  <si>
    <t>Заглушка П 530х10-09Г2С ГОСТ 17379-2001</t>
  </si>
  <si>
    <t>Заглушка 3-50-6,3-12Х18Н10Т АТК 26-18-5-93</t>
  </si>
  <si>
    <t>Заглушка 3-80-10,0-09Г2С-12 АТК 26-18-5-93</t>
  </si>
  <si>
    <t>Переходник HUTTERER &amp; LECHNER DN100 (HL9/7/1)</t>
  </si>
  <si>
    <t>Фланец 1-250х25-09Г2С ГОСТ 12821-80</t>
  </si>
  <si>
    <t>Отвод П 45 530х10-09Г2С ГОСТ 30753-2001</t>
  </si>
  <si>
    <t>Фланец 1-200х25-12Х18Н10Т ГОСТ 12820-80</t>
  </si>
  <si>
    <t>Фланец 1-200х40-12Х18Н9Т ГОСТ 12821-80</t>
  </si>
  <si>
    <t>Заглушка 3-150-6,3-12Х18Н10Т АТК 26-18-5-93</t>
  </si>
  <si>
    <t>Фланец 1-50х16-12Х18Н10Т ГОСТ 12821-80</t>
  </si>
  <si>
    <t>Фланец 1-80х25-12Х18Н10Т ГОСТ 12821-80</t>
  </si>
  <si>
    <t>Фланец 1-250х16-12Х18Н10Т ГОСТ 12821-80</t>
  </si>
  <si>
    <t>Фланец 1-300х25-09Г2С ГОСТ 12821-80</t>
  </si>
  <si>
    <t>Фланец 7-200х100-12Х18Н10Т ГОСТ 12821-80</t>
  </si>
  <si>
    <t>Переход П Э 273х14-219х12-12Х18Н10Т ТУ 1468-002-17192736-03</t>
  </si>
  <si>
    <t>Фланец 7-100х100-12Х18Н10Т ГОСТ 12821-80</t>
  </si>
  <si>
    <t>Фланец 1-800х16-12Х18Н10Т ГОСТ 12821-80</t>
  </si>
  <si>
    <t>Фланец 1-25х40-09Г2С ГОСТ 12821-80</t>
  </si>
  <si>
    <t>Тройник П 325х16/8-273х16/8-09Г2С ГОСТ 17376-2001</t>
  </si>
  <si>
    <t>Тройник П 325х22/16-219х16/12-09Г2С ГОСТ 17376-2001</t>
  </si>
  <si>
    <t>Тройник П 426х16/10-325х12/8-09Г2С ГОСТ 17376-2001</t>
  </si>
  <si>
    <t>Тройник П 426х18/10-377х18/9-09Г2С ГОСТ 17376-2001</t>
  </si>
  <si>
    <t>Переход ЭПШС 1020х12К50-820х10-1,6-0,6-УХЛ ст.09Г2С ТУ 1469-003-42039714-2004</t>
  </si>
  <si>
    <t>Переход ЭПШС 630х10К50-530х10-2,5-0,6-УХЛ ст.09Г2С ТУ 1469-003-42039714-2004</t>
  </si>
  <si>
    <t>Переход ПШС 630х10К50-530х10-2,5-0,6-УХЛ ст.09Г2С ТУ 1469-003-42039714-2004</t>
  </si>
  <si>
    <t>Переход ПШС 820х16К50-720х14-4,0-0,6-УХЛ ст.09Г2С ТУ 1469-003-42039714-2004</t>
  </si>
  <si>
    <t>Тройник П 273х18/14-159х8 ст.12Х18Н10Т ТУ 1469-001-80998892-2009</t>
  </si>
  <si>
    <t>Тройник П 219х6-159х4,5-12Х18Н10Т ТУ 1469-030-39918642-2002</t>
  </si>
  <si>
    <t>Переход П К 325х18-273х16-12Х18Н10Т ТУ 1468-002-17192736-03</t>
  </si>
  <si>
    <t>Заглушка 1-300-2,5-09Г2С АТК 26-18-5-93</t>
  </si>
  <si>
    <t>Заглушка 1-300-4,0-09Г2С АТК 26-18-5-93</t>
  </si>
  <si>
    <t>Заглушка 1-400-4,0-09Г2С АТК 26-18-5-93</t>
  </si>
  <si>
    <t>Заглушка 1-80-4,0-12Х18Н10Т АТК 26-18-5-93</t>
  </si>
  <si>
    <t>Тройник ТШС 530х14(10)К50-2,5-0,6-УХЛ ст.09Г2С ТУ 1469-003-42039714-2004</t>
  </si>
  <si>
    <t>Тройник ТШС 630х14(10)К50-1,6-0,6-УХЛ ст.09Г2С ТУ 1469-003-42039714-2004</t>
  </si>
  <si>
    <t>Тройник П 219х16/12-159х8-12Х18Н10Т ТУ 1468-001-80998892-2009</t>
  </si>
  <si>
    <t>Тройник П 325х22/18-219х12 ст.12Х18Н10Т ТУ 1469-001-80998892-2009</t>
  </si>
  <si>
    <t>Тройник П 219х18/12-12Х18Н10Т ТУ 1468-001-80998892-2009</t>
  </si>
  <si>
    <t>Переход П К 426х20-219х12-09Г2С ГОСТ 17378-2001</t>
  </si>
  <si>
    <t>Тройник П 273х22/14-12Х18Н10Т ТУ 1468-001-80998892-2009</t>
  </si>
  <si>
    <t>Переход П Э 377х20-325х18-12Х18Н10Т ТУ 1468-002-17192736-03</t>
  </si>
  <si>
    <t>Переход ЭПШС 820х10К50-630х10-1,6-0,6-УХЛ ст.09Г2С ТУ 1469-003-42039714-2004</t>
  </si>
  <si>
    <t>Тройник ТШС 1020(12К50)х630(10К50)-1,6-0,6-УХЛ ст.09Г2С ТУ 1469-003-42039714-2004</t>
  </si>
  <si>
    <t>Заглушка 4-25-16-12Х18Н10Т АТК 24.200.02-90</t>
  </si>
  <si>
    <t>Заглушка 1-150-4,0-09Г2С АТК 26-18-5-93</t>
  </si>
  <si>
    <t>Переход П Э 38х5-32х5-09Г2С ГОСТ 17378-2001</t>
  </si>
  <si>
    <t>Тройник ТСН 820х(12К50)-1,6-0,6-УХЛ ст.09Г2С ТУ 1469-002-42039714-04</t>
  </si>
  <si>
    <t>Тройник ТШС 630х14(10)К50-426х10-2,5-0,6-УХЛ ст.09Г2С ТУ 1469-003-42039714-2004</t>
  </si>
  <si>
    <t>Тройник ТШС 820х12(10)К50-530х10-1,6-0,6-УХЛ ст.09Г2С ТУ 1469-003-42039714-2004</t>
  </si>
  <si>
    <t>Тройник П 159х8-108х5-12Х18Н10Т ТУ 1469-030-39918642-2002</t>
  </si>
  <si>
    <t>Тройник ТСН 1020х(12К50)-1,6-0,6-УХЛ ст.09Г2С ТУ 1469-002-42039714-04</t>
  </si>
  <si>
    <t>Заглушка 1-200-4,0-12Х18Н10Т АТК 26-18-5-93</t>
  </si>
  <si>
    <t>Заглушка П 426х18-09Г2С ГОСТ 17379-2001</t>
  </si>
  <si>
    <t>Тройник П 159х12/8-108х8-12Х18Н10Т ГОСТ 17376-2001</t>
  </si>
  <si>
    <t>Тройник П 325х10/8-12Х18Н10Т ГОСТ 17376-2001</t>
  </si>
  <si>
    <t>Тройник П 219х14/8-12Х18Н10Т ГОСТ 17376-2001</t>
  </si>
  <si>
    <t>Переход Э 325х8-219х7-12Х18Н10Т ТУ 1468-002-17192736-03</t>
  </si>
  <si>
    <t>Тройник П 159х10/6-12Х18Н10Т ТУ 1469-030-39918642-2002</t>
  </si>
  <si>
    <t>Тройник ТШС 820х12(10)К50-630х10К50-1,6-0,6-УХЛ ст.09Г2С ТУ 1469-003-42039714-2004</t>
  </si>
  <si>
    <t>Заглушка 3-200-10,0-12Х18Н10Т АТК 26-18-5-93</t>
  </si>
  <si>
    <t>Переход П Э 530х12/10-426х10-12Х18Н10Т ТУ 1468-002-17192736-03</t>
  </si>
  <si>
    <t>Фланец 1-150х25-09Г2С ГОСТ 12821-80</t>
  </si>
  <si>
    <t>Сальник набивной ТМ 89-05 Ду200 (серия 5.900-2)</t>
  </si>
  <si>
    <t>Тройник ТШС 530х14(10)К50-426х10-2,5-0,6-УХЛ ст.09Г2С ТУ 1469-003-42039714-2004</t>
  </si>
  <si>
    <t>Тройник ТШС 630х12К50-530х10-1,6-0,6-УХЛ ст.09Г2С ТУ 1469-003-42039714-2004</t>
  </si>
  <si>
    <t>Резьба стальная Ду80 ТУ 4923-001-00218182-2004</t>
  </si>
  <si>
    <t>Заглушка 3-100-10,0-12Х18Н10Т АТК 26-18-5-93</t>
  </si>
  <si>
    <t>Переход П Э 426х10-325х8-12Х18Н10Т ТУ 1468-001-80998892-2009</t>
  </si>
  <si>
    <t>Переход ЭПШС 820х16К50-630х12-4,0-0,6-УХЛ ст.09Г2С ТУ 1469-003-42039714-2004</t>
  </si>
  <si>
    <t>Переход П Э 108х6,0-57х4,0 09Г2С ГОСТ 17378-2001</t>
  </si>
  <si>
    <t>Заглушка 1-100-0,6-09Г2С АТК 24.200.02-90</t>
  </si>
  <si>
    <t>Фланец 1-200х16-20 ГОСТ 12821-80</t>
  </si>
  <si>
    <t>Переход П К 426х12-159х8-09Г2С ГОСТ 17378-2001</t>
  </si>
  <si>
    <t>Отвод П 90 89х3,5-12Х18Н10Т ТУ 1468-020-39918642-2003</t>
  </si>
  <si>
    <t>Отвод П 45 89х3,5-12Х18Н10Т ТУ 1468-020-39918642-2003</t>
  </si>
  <si>
    <t>Отвод П 45 89х4-12Х18Н10Т ТУ 1468-020-39918642-2003</t>
  </si>
  <si>
    <t>Отвод П 45 273х14-12Х18Н10Т ТУ 1468-020-39918642-2003</t>
  </si>
  <si>
    <t>Переход П К 38х3-32х3-09Г2С ГОСТ 17378-2001</t>
  </si>
  <si>
    <t>Тройник П 57х3-45х2,5-12Х18Н10Т ТУ 1469-030-39918642-2002</t>
  </si>
  <si>
    <t>Тройник П 325х8-219х6-12Х18Н10Т ТУ 1469-030-39918642-2002</t>
  </si>
  <si>
    <t>Переход П К 325х8-159х4,5-09Г2С ГОСТ 17378-2001</t>
  </si>
  <si>
    <t>Переход П К 325х8-219х7-09Г2С ГОСТ 17378-2001</t>
  </si>
  <si>
    <t>Переход П К 426х10-377х10-09Г2С ГОСТ 17378-2001</t>
  </si>
  <si>
    <t>Переход П Э 45х4-32х4-09Г2С ГОСТ 17378-2001</t>
  </si>
  <si>
    <t>Переход П Э 273х10-159х8-09Г2С ГОСТ 17378-2001</t>
  </si>
  <si>
    <t>Переход П К 89х6-57х4-12Х18Н10Т ТУ 1468-010-39918642-2002</t>
  </si>
  <si>
    <t>Переход П К 325х8-219х8-12Х18Н10Т ТУ 1468-010-39918642-2002</t>
  </si>
  <si>
    <t>Переход П К 32х3-25х3-12Х18Н10Т ТУ 1468-030-20872280-2002</t>
  </si>
  <si>
    <t>Переход П К 45х4-32х3-12Х18Н10Т ТУ 1468-010-39918642-2002</t>
  </si>
  <si>
    <t>Переход П К 57х4-32х3-12Х18Н10Т ТУ 1468-010-39918642-2002</t>
  </si>
  <si>
    <t>Переход П К 108х5-57х4-12Х18Н10Т ТУ 1468-010-39918642-2002</t>
  </si>
  <si>
    <t>Заглушка 1-25-4,0-12Х18Н10Т АТК 26-18-5-93</t>
  </si>
  <si>
    <t>Переход П Э 89х3,5-45х2,5-12Х18Н10Т ТУ 1469-010-13709898</t>
  </si>
  <si>
    <t>Переход Э 45х4-32х4-12Х18Н10Т ТУ 1469-010-13709898-2012</t>
  </si>
  <si>
    <t>Тройник П 89х6-57х4-12Х18Н10Т ТУ 1468-030-39918642-02</t>
  </si>
  <si>
    <t>Паронит ПОН-Б 2,0х1000х1500 ГОСТ 481-80</t>
  </si>
  <si>
    <t>Рулетка YAMAYO STILON ZNR100, 100 м</t>
  </si>
  <si>
    <t>Рейка нивелирная телескопическая VEGA TS4M</t>
  </si>
  <si>
    <t>Бинокль YUKON 12х50WA (22033)</t>
  </si>
  <si>
    <t>Дальномер лазерный Leica DISTO D5</t>
  </si>
  <si>
    <t>Контроллер полевой Topcon FC-250</t>
  </si>
  <si>
    <t>Нивелир оптический Sokkia B40-35</t>
  </si>
  <si>
    <t>Контейнер морской CONTAINEX 40’, 12190х2438х2591 мм</t>
  </si>
  <si>
    <t>Радиостанция Vertex Standard VX-231-EG6B-5 A EU</t>
  </si>
  <si>
    <t>GPS-навигатор Garmin GPSMAP 78s (010-00864-01)</t>
  </si>
  <si>
    <t>Ноутбук HP Pavilion g6-2055er (B3N88EA)/AMD A8-4500M 2,11 GHz/RAM DDR3 6 Gb/HDD 750 Gb (5400 rpm)/TF</t>
  </si>
  <si>
    <t>Коммутатор D-Link DES-1005A</t>
  </si>
  <si>
    <t>Видеокарта HP NVIDIA GeForce GT630 DP PCI-E 2 Gb (B4J92AA)</t>
  </si>
  <si>
    <t>Фильтр сетевой 5 розеток 3,0м</t>
  </si>
  <si>
    <t>Коммутатор 8 портов ASUS GX1008</t>
  </si>
  <si>
    <t>Коммутатор D-Link 10/100mbps 8 port DES-1008D/E</t>
  </si>
  <si>
    <t>ВАЛЕНКИ</t>
  </si>
  <si>
    <t>Ботинки кожаные МОДЕРАМ СТЕП, МБС, подошва полиуретановая, мужские</t>
  </si>
  <si>
    <t>Костюм рабочий (куртка, брюки), корпоративный, ткань "Antistat", утепленный, мужской</t>
  </si>
  <si>
    <t>Костюм рабочий (куртка, брюки), корпоративный, ткань "Antistat", мужской</t>
  </si>
  <si>
    <t>Костюм рабочий (куртка, полукомбинезон), корпоративный, ткань "Antistat", утепленный, мужской</t>
  </si>
  <si>
    <t>Жилет меховой</t>
  </si>
  <si>
    <t>Подшлемник-шапка меховой "Космо-2" ТИСг-7.002</t>
  </si>
  <si>
    <t>Подшлемник Uvex (9790.011)</t>
  </si>
  <si>
    <t>Подшлемник трикотажный зимний "Термостоп"</t>
  </si>
  <si>
    <t>Валенки, подошва резиновая</t>
  </si>
  <si>
    <t>Перчатки трикотажные шерстяные</t>
  </si>
  <si>
    <t>Плащ влагозащитный ПВХ ГОСТ 12.4.134-83 (3.192)</t>
  </si>
  <si>
    <t>***Каска защитная Uvex Airwing, с храповым механизмом, белый (9762.030)</t>
  </si>
  <si>
    <t>Ботинки рабочие Техногард, кожаные, МБС, КЩС, с термопластическим подноском, мужские (5.055)</t>
  </si>
  <si>
    <t>Валенки ТУ 8167-0001-05007585-2005</t>
  </si>
  <si>
    <t>Перчатки трикотажные с точечным ПВХ покрытием ГОСТ Р 12.4.246-2008</t>
  </si>
  <si>
    <t>Ботинки "Ранг Полярис" утепленные, МБС, КЩС, подносок металлический</t>
  </si>
  <si>
    <t>Полуботинки кожаные с металлическим подноском</t>
  </si>
  <si>
    <t>Ботинки "Ранг Полярис" утепленные, кожанные с подкладкой из натурального меха, подошва монолитная ре</t>
  </si>
  <si>
    <t>Ботинки кожаные "Ранг Полярис" МБС,подошва резиновая, подносок металлический, мужские</t>
  </si>
  <si>
    <t>Картридж тонерный HP Color LaserJet Q7570A Black (Q7570A)</t>
  </si>
  <si>
    <t>Картридж тонерный HP LaserJet CB436A Black (CB436A)</t>
  </si>
  <si>
    <t>Манометр WIKA 232.50.160/0...2,5 МПа/M20x1,5/радиальный</t>
  </si>
  <si>
    <t>Манометр WIKA 232.50.160/0...10 МПа/M20x1,5/радиальный</t>
  </si>
  <si>
    <t>Манометр WIKA 232.50.160/0...1,6 МПа/M20x1,5/радиальный</t>
  </si>
  <si>
    <t>Манометр WIKA 232.50.160/0...6 МПа/М20х1,5/радиальный</t>
  </si>
  <si>
    <t>Манометр WIKA 232.50.160/0...1 МПа/M20х1,5/радиальный</t>
  </si>
  <si>
    <t>Термометр WIKA S5551-160-125-Y-(-50...+150)гр.C-1,0-TW45</t>
  </si>
  <si>
    <t>Термометр WIKA S5551-160-200-Y-(-50...+150)гр.C-1,0-TW50</t>
  </si>
  <si>
    <t>Термометр WIKA S5551-160-130-Y-(-50...+150)гр.C-1,0-TW45</t>
  </si>
  <si>
    <t>Термометр WIKA S5551-160-140-Y-(-70...+130)гр.C-1,0-TW45</t>
  </si>
  <si>
    <t>Термометр WIKA S5551-160-500-Y-(-70...+130)гр.C-1,0-TW45</t>
  </si>
  <si>
    <t>Термометр WIKA S5551-160-140-Y-(-50...+150)гр.C-1,0-TW45</t>
  </si>
  <si>
    <t>Термометр WIKA S5551-160-170-Y-(-50...+150)гр.C-1,0-TW45</t>
  </si>
  <si>
    <t>Термометр WIKA S5551-160-120-Y-(-50...+150)гр.C-1,0-TW45</t>
  </si>
  <si>
    <t>Термометр WIKA S5551-160-150-Y-(-50...+150)гр.C-1,0-TW50</t>
  </si>
  <si>
    <t>Термометр WIKA S5551-160-140-Y-(-50...+150)гр.C-1,0-TW50</t>
  </si>
  <si>
    <t>Манометр WIKA 232.50.160/0...0,25 МПа/M20х1,5/радиальный</t>
  </si>
  <si>
    <t>Манометр WIKA 232.50.160/0...4,0 МПа/M20х1,5/радиальный</t>
  </si>
  <si>
    <t>Манометр WIKA 232.50.160/0...16,0 МПа/M20х1,5/радиальный</t>
  </si>
  <si>
    <t>Термометр WIKA S5551-160-200-Y-(-50...+150)гр.C-1,0-TW45</t>
  </si>
  <si>
    <t>Вентилятор КРОВ9-4,5-В-УХЛ1-0-1,1х1500-220/380</t>
  </si>
  <si>
    <t>Вентилятор КРОВ9-5,6-В-УХЛ1-0-3х1500-220/380</t>
  </si>
  <si>
    <t>Вентилятор КРОВ6-5,6-В-УХЛ1-0-2,2х1500-220/380</t>
  </si>
  <si>
    <t>Кондиционер КЦКП-12,5-С3-У3 (б/з 1412762-СПБ)</t>
  </si>
  <si>
    <t>Кондиционер КЦКП-12,5-С3-У3 (б/з 1412763-СПБ)</t>
  </si>
  <si>
    <t>Клапан ТЮЛЬПАН-2-560х560-В-0 ТУ 4863-136-40149153-2009</t>
  </si>
  <si>
    <t>Кондиционер КЦКП-С3-6,3-У3 (б/з 1412777-СПБ)</t>
  </si>
  <si>
    <t>Кондиционер КЦКП-С3-6,3-У3 (б/з 1412778-СПБ)</t>
  </si>
  <si>
    <t>Кондиционер КЦКП-С3-10-У3 (б/з 1412771-СПБ)</t>
  </si>
  <si>
    <t>Клапан КПУ-3-П-Н-250х250-2хф-MB220-сн-0-0-0-0-0-мрп ТУ 4863-100-40149153-07</t>
  </si>
  <si>
    <t>Клапан КПУ-3-П-Н-400х800-2хф-MB220-сн-0-0-0-0-0-мрп ТУ 4863-100-40149153-07</t>
  </si>
  <si>
    <t>Клапан КПУ-3-П-Н-600х600-2хф-MB220-сн-0-0-0-0-0-мрп ТУ 4863-100-40149153-07</t>
  </si>
  <si>
    <t>Клапан КПУ-3-П-Н-800х500-2хф-MB220-сн-0-0-0-0-0-мрп ТУ 4863-100-40149153-07</t>
  </si>
  <si>
    <t>Клапан ТЮЛЬПАН-3-400х400-В-2х400 ТУ 4863-136-40149153-2009</t>
  </si>
  <si>
    <t>Клапан КПУ-3-П-Н-300х300-2хф-МВ220-сн-0-0-0-0-0-мрп ТУ 4863-100-40149153-07</t>
  </si>
  <si>
    <t>Кондиционер Airmate-4000-С1-У3 (б/з 1412770-СПБ)</t>
  </si>
  <si>
    <t>Кондиционер Airmate-4000-С1-У3 (б/з 1412767-СПБ)</t>
  </si>
  <si>
    <t>Кондиционер Airmate-4000-С1-У3 (б/з 1412764-СПБ)</t>
  </si>
  <si>
    <t>Кондиционер Airmate-4000-С1-У3 (б/з 1412773-СПБ)</t>
  </si>
  <si>
    <t>Кондиционер Airmate-4000-С1-У3 (б/з 1412776-СПБ)</t>
  </si>
  <si>
    <t>Кондиционер Airmate-4000-С1-У3 (б/з 1412779-СПБ)</t>
  </si>
  <si>
    <t>Клапан КПУ-З-П-Н-200х200-2хф-МВ220-сн-0-0-0-0-0-0 ТУ 4863-100-401491153-07</t>
  </si>
  <si>
    <t>Клапан VALVITALIA DYNA-LOK DN250 ANSI600 IV Cv3324 НЗ LCC с пневмоприводом LPS, 3730-3, FR0431000ALF</t>
  </si>
  <si>
    <t xml:space="preserve">Клапан VALVITALIA DYNA-LOK DN400 PN25 IV Cv9225 НО LCC с пневмоприводом LPS, 3730-3, FR0431000ALFL2 </t>
  </si>
  <si>
    <t>Клапан VALVITALIA DYNA-LOK DN200 ANSI600 IV Cv1991 НО LCC с пневмоприводом DRA18, 3730-3, FR0431000A</t>
  </si>
  <si>
    <t>Клапан VALVITALIA DYNA-LOK DN250 ANSI600 IV Cv3324 НО LCC с пневмоприводом LPS, 3730-3, FR0431000ALF</t>
  </si>
  <si>
    <t>Клапан VALVITALIA DYNA-LOK DN300 PN25 IV Cv5045 НО CF8M с пневмоприводом DRA18, навесное оборудовани</t>
  </si>
  <si>
    <t>Клапан VALVITALIA DYNA-LOK DN250 PN40 IV Cv3430 НЗ LCC с пневмоприводом DRA18, 3730-3, FR0431000ALFL</t>
  </si>
  <si>
    <t xml:space="preserve">Блок клапанов BROADY 3572D-SN-000 DN40/50 ANSI1500/300 CF8M RTJ/RF, FEMA 40102F, 40142F фланцевый с </t>
  </si>
  <si>
    <t>Блок клапанов BROADY 3532M-SN-000 DN100/150 ANSI300 CF8M RF, FEMA 40282F, 40342F фланцевый с КОФ</t>
  </si>
  <si>
    <t>Клапан VALVITALIA DYNA-LOK DN250 ANSI600 A Cv3324 LCC фланцевый с КОФ</t>
  </si>
  <si>
    <t>Клапан VALVITALIA DYNA-LOK DN400 PN25 A Cv9225 LCC фланцевый с КОФ</t>
  </si>
  <si>
    <t>Клапан VALVITALIA DYNA-LOK DN250 PN25 A Cv3430 CF8M фланцевый с КОФ</t>
  </si>
  <si>
    <t>Клапан VALVITALIA DYNA-LOK DN200 ANSI600 A Cv1991 LCC, фланцевый с КОФ</t>
  </si>
  <si>
    <t>Клапан VALVITALIA LTG1-QC DN25 PN25 IV Cv9 НЗ CF8M с пневмоприводом PDA15I, 3730-3, FR0431000ALFL2 ф</t>
  </si>
  <si>
    <t>Блок клапанов BROADY 3531T-LN-000 DN200/250 ANSI 300/150 LCC RF, FEMA 40371B, 40381B фланцевый с КОФ</t>
  </si>
  <si>
    <t>Блок клапанов BROADY 3511Q-LN-000 DN150/200 ANSI150 LCC RF, FEMA 40331B, 40361B фланцевый с КОФ</t>
  </si>
  <si>
    <t>Блок клапанов BROADY 3561K-LN-000 DN80/150 ANSI900/150 LCC RTJ/RF, FEMA 40251B 40331B фланцевый с КО</t>
  </si>
  <si>
    <t>Блок клапанов BROADY 3561L-LN-000 DN100/150 ANSI900/150 LCC RTJ/RF, FEMA 4030R1B, 40331B фланцевый с</t>
  </si>
  <si>
    <t>Блок клапанов BROADY 3561H-LN-000 DN50/80 ANSI900/150 LCC RTJ/RF, FEMA 40161B, 40221B фланцевый с КО</t>
  </si>
  <si>
    <t>Блок клапанов BROADY 3561J-LN-000 DN80/100 ANSI900/150 LCC RTJ/RF, FEMA 40251B, 40271B фланцевый с К</t>
  </si>
  <si>
    <t>Блок клапанов BROADY 3551H-SN-000 DN50/80 ANSI600/150 CF8M RTJ/RF, навесное оборудование FEMA 40152B</t>
  </si>
  <si>
    <t>Кран КШР.Ф.7.100.100.01.01.П A Ду100 Ру100 ст.09Г2С фланцевый с КОФ исп.7 встык ТУ 3742-002-11431252</t>
  </si>
  <si>
    <t>Кран КШР.Ф.7.100.063.01.01.П A Ду100 Ру63 ст.09Г2С фланцевый с КОФ исп.7 встык ТУ 3742-002-11431252-</t>
  </si>
  <si>
    <t>Кран КШР.Ф.7.50.063.01.01.П A Ду50 Ру63 ст.09Г2С фланцевый с КОФ исп.7 встык ТУ 3742-002-11431252-20</t>
  </si>
  <si>
    <t>Кран КШР.Ф.7.80.100.01.01.П A Ду80 Ру100 ст.09Г2С фланцевый с КОФ исп.7 встык ТУ 3742-002-11431252-2</t>
  </si>
  <si>
    <t>Затвор ЗПД.3.1.600.025.01.01.П A Ду600 Ру25 ст.20ГЛ фланцевый с КОФ исп.1 встык ТУ 3742-001-11431252</t>
  </si>
  <si>
    <t>Блок клапанов BROADY 3562F-SN-000 DN40/80 ANSI900/300 CF8M RTJ/RF, FEMA 40102F, 40232F фланцевый с К</t>
  </si>
  <si>
    <t>Блок клапанов BROADY 3551F-LN-000 DN40/50 ANSI600/150 LCC RTJ/RF, FEMA 40091B, 40131B фланцевый с КО</t>
  </si>
  <si>
    <t>Клапан BROADY 3551F-SN-010 DN40/50 ANSI600/150 CF8M RTJ/RF фланцевый с КОФ</t>
  </si>
  <si>
    <t>Клапан VALVITALIA DYNA-LOK DN200 PN40 V Cv1810 CF8M фланцевый с КОФ</t>
  </si>
  <si>
    <t>Затвор ЗПД.3.1.050.025.01.01.П A Ду50 Ру25 ст.20ГЛ фланцевый с КОФ исп.1 встык ТУ 3742-001-11431252-</t>
  </si>
  <si>
    <t>Затвор ЗПД.3.1.050.040.01.01.П A Ду50 Ру40 ст.20ГЛ фланцевый с КОФ исп.1 встык ТУ 3742-001-11431252-</t>
  </si>
  <si>
    <t>Затвор ЗПД.3.1.080.016.01.01.П A Ду80 Ру16 ст.20ГЛ фланцевый с КОФ исп.1 встык ТУ 3742-001-11431252-</t>
  </si>
  <si>
    <t>Затвор дисковый ЗПД.3.1.400.040.01.01.П A Ду400 Ру40 ст.20ГЛ фланцевый с КОФ исп.1 встык ТУ 3742-001</t>
  </si>
  <si>
    <t>Кран КШР.Ф.7.250.063.01.01.П A Ду250 Ру63 ст.09Г2С фланцевый с КОФ исп.7 встык ТУ 3742-002-11431252-</t>
  </si>
  <si>
    <t>Кран КШР.Ф.7.150.100.01.01.П A Ду150 Ру100 ст.09Г2С фланцевый с КОФ исп.7 встык ТУ 3742-002-11431252</t>
  </si>
  <si>
    <t>Кран КШР.Ф.7.150.063.01.01.П A Ду150 Ру63 ст.09Г2С фланцевый с КОФ исп.7 встык ТУ 3742-002-11431252-</t>
  </si>
  <si>
    <t>Агрегат турбокомпрессорный Solar Turbines Centaur 50 (C50-6202LS)</t>
  </si>
  <si>
    <t>Агрегат турбокомпрессорный Solar Turbines Mars (M100-16000S)</t>
  </si>
  <si>
    <t>Станция азотно-воздушная МА-99,6-11,3-5,3-У1-01-СТГ черт. 1610 000.00.00.000</t>
  </si>
  <si>
    <t>Опора 32-ТП-АС10-09Г2С-15 ОСТ 36-146-88</t>
  </si>
  <si>
    <t>Опора 159-КП-А11-09Г2С-15 ОСТ 36-146-88</t>
  </si>
  <si>
    <t>Опора 89-ТО-А2-09Г2С-15 ОСТ 36-146-88</t>
  </si>
  <si>
    <t>Конструкции металлические черт. 098-2-1-219-КМ</t>
  </si>
  <si>
    <t>Шпилька 2-1-M16-8gх150.14Х17Н2 ОСТ 26-2040-96</t>
  </si>
  <si>
    <t>Шпилька 2-1-M20-8gx140.14Х17Н2 ОСТ 26-2040-96</t>
  </si>
  <si>
    <t>Уголок 75х75х6-В ГОСТ 8509-93 ст3 ГОСТ 535-88</t>
  </si>
  <si>
    <t>Труба б/ш х/д 32х4,0 ГОСТ 8734-75 В ст.09Г2С ГОСТ 8733-74</t>
  </si>
  <si>
    <t>Опора 57-КП-АС11-09Г2С-15 ОСТ 36-146-88</t>
  </si>
  <si>
    <t>Прокладка А-80-16 ПОН ГОСТ15180-86</t>
  </si>
  <si>
    <t>Прокладка А-100-16 ПОН ГОСТ15180-86</t>
  </si>
  <si>
    <t>Прокладка 1-80-10,0-2 ОСТ 26.260.461-99</t>
  </si>
  <si>
    <t>Шайба дроссельная 2-50-40 10 ст.12Х18Н10Т черт. 8-100.001-70</t>
  </si>
  <si>
    <t>Шайба дроссельная 1-50-100 8 ст.09Г2С черт. 8-100.001-96</t>
  </si>
  <si>
    <t>Шайба дроссельная 1-80-100 50 ст.09Г2С черт. 8-100.001-98</t>
  </si>
  <si>
    <t>Шайба дроссельная 2-50-25 25 ст.12Х18Н10Т черт. 8-100.001-57</t>
  </si>
  <si>
    <t>Шайба дроссельная 1-100-100 50 ст.09Г2С черт. 8-100.001-99</t>
  </si>
  <si>
    <t>Шайба дроссельная 2-50-40 10 ст.09Г2С черт. 8-100.001-31</t>
  </si>
  <si>
    <t>Шайба дроссельная 1-25-100 15 ст.09Г2С черт. 8-100.001-93</t>
  </si>
  <si>
    <t>Шайба дроссельная 1-25-100 10 ст.12Х18Н10Т черт. 8-100.001-119</t>
  </si>
  <si>
    <t>Шайба дроссельная 1-50-100 10 ст.12Х18Н10Т черт. 8-100.001-122</t>
  </si>
  <si>
    <t>Шайба дроссельная 2-80-25 30 ст.09Г2С черт. 8-100.001-20</t>
  </si>
  <si>
    <t>Шайба дроссельная 2-100-25 50 ст.09Г2С черт. 8-100.001-21</t>
  </si>
  <si>
    <t>Шайба дроссельная 2-50-40 25 ст.12Х18Н10Т черт. 8-100.001-70</t>
  </si>
  <si>
    <t>Шайба дроссельная 2-50-40 15 ст.09Г2С черт. 8-100.001-31</t>
  </si>
  <si>
    <t>Шайба дроссельная 2-50-40 25 ст.09Г2С черт. 8-100.001-31</t>
  </si>
  <si>
    <t>Шайба дроссельная 1-80-100 40 ст.09Г2С черт. 8-100.001-98</t>
  </si>
  <si>
    <t>Шайба дроссельная 1-50-63 25 ст.09Г2С черт. 8-100.001-83</t>
  </si>
  <si>
    <t>Шайба дроссельная 1-50-100 10 ст.09Г2С черт. 8-100.001-96</t>
  </si>
  <si>
    <t>Шайба дроссельная 1-50-100 15 ст.09Г2С черт. 8-100.001-96</t>
  </si>
  <si>
    <t>Шайба дроссельная 1-50-100 25 ст.09Г2С черт. 8-100.001-96</t>
  </si>
  <si>
    <t>Шайба дроссельная 1-25-63 15 ст.09Г2С черт. 8-100.001-80</t>
  </si>
  <si>
    <t>Шайба дроссельная 1-25-63 25 ст.09Г2С черт. 8-100.001-80</t>
  </si>
  <si>
    <t>Шайба дроссельная 1-25-100 25 ст.09Г2С черт. 8-100.001-93</t>
  </si>
  <si>
    <t>Шайба дроссельная 1-80-63 40 ст.12Х18Н10Т черт. 8-100.001-111</t>
  </si>
  <si>
    <t>Шайба дроссельная 1-80-100 25 ст.12Х18Н10Т черт. 8-100.001-124</t>
  </si>
  <si>
    <t>Шайба дроссельная 2-25-25 15 ст.12Х18Н10Т черт. 8-100.001-54</t>
  </si>
  <si>
    <t>Шайба дроссельная 2-25-25 5 ст.12Х18Н10Т черт. 8-100.001-54</t>
  </si>
  <si>
    <t>Шайба дроссельная 2-50-25 10 ст.12Х18Н10Т черт. 8-100.001-57</t>
  </si>
  <si>
    <t>Шайба дроссельная 2-50-25 15 ст.12Х18Н10Т черт. 8-100.001-57</t>
  </si>
  <si>
    <t>Шайба дроссельная 2-80-25 25 ст.12Х18Н10Т черт. 8-100.001-59</t>
  </si>
  <si>
    <t>Шайба дроссельная 1-50-63 25 ст.12Х18Н10Т черт. 8-100.001-109</t>
  </si>
  <si>
    <t>Стакан монтажный СТАМ-210-88-К1</t>
  </si>
  <si>
    <t xml:space="preserve">Задвижка 30лс15нж (А040.050.100.00.00) A (газ) Ду50 Ру40 ХЛ1 ст.20ГЛ фланцевая с КОФ исп.1 встык ТУ </t>
  </si>
  <si>
    <t>Задвижка 30лс41нж (А016.080.201.00.00) A Ду80 Ру16 ХЛ1 ст.20ГЛ фланцевая с КОФ исп.1 встык ТУ 3741-0</t>
  </si>
  <si>
    <t>Прокладка 1-40-10,0-2 ОСТ 26.260.461-99</t>
  </si>
  <si>
    <t>Опора 25-ТП-АС10-12Х18Н10Т ОСТ 36-146-88</t>
  </si>
  <si>
    <t>Опора 32-ТП-АС10-12Х18Н10Т ОСТ 36-146-88</t>
  </si>
  <si>
    <t>Опора 25-ТХ-АС10-12Х18Н10Т ОСТ 36-146-88</t>
  </si>
  <si>
    <t>Опора 32-ТХ-АС10-12Х18Н10Т ОСТ 36-146-88</t>
  </si>
  <si>
    <t>Опора 45-ТХ-АС10-12Х18Н10Т ОСТ 36-146-88</t>
  </si>
  <si>
    <t>Опора 57-КП-А21-12Х18Н10Т ОСТ 36-146-88</t>
  </si>
  <si>
    <t>Опора 89-КП-А11-12Х18Н10Т ОСТ 36-146-88</t>
  </si>
  <si>
    <t>Опора 45-ТП-АС10-09Г2С-15 ОСТ 36-146-88</t>
  </si>
  <si>
    <t>Опора 32-ТХ-АС10-09Г2С-15 ОСТ 36-146-88</t>
  </si>
  <si>
    <t>Опора 89-КП-А21-12Х18Н10Т ОСТ 36-146-88</t>
  </si>
  <si>
    <t>Опора 45-ХБ-А-12Х18Н10Т ОСТ 36-146-88</t>
  </si>
  <si>
    <t>Опора 530-ВП-Б2-12Х18Н10Т ОСТ 36-146-88</t>
  </si>
  <si>
    <t>Опора 57-ХБ-А-12Х18Н10Т ОСТ 36-146-88</t>
  </si>
  <si>
    <t>Опора 159-ХБ-А-12Х18Н10Т ОСТ 36-146-88</t>
  </si>
  <si>
    <t>Опора 219-ХБ-А-12Х18Н10Т ОСТ 36-146-88</t>
  </si>
  <si>
    <t>Опора 219-ХБ-Б-12Х18Н10Т ОСТ 36-146-88</t>
  </si>
  <si>
    <t>Опора 57-КХ-А21-12Х18Н10Т ОСТ 36-146-88</t>
  </si>
  <si>
    <t>Опора 108-КП-А11-12Х18Н10Т ОСТ 36-146-88</t>
  </si>
  <si>
    <t>Опора 89-КХ-А11-12Х18Н10Т ОСТ 36-146-88</t>
  </si>
  <si>
    <t>Опора 89-КХ-А21-12Х18Н10Т ОСТ 36-146-88</t>
  </si>
  <si>
    <t>Опора 108-КХ-А11-12Х18Н10Т ОСТ 36-146-88</t>
  </si>
  <si>
    <t>Опора 108-КХ-А21-12Х18Н10Т ОСТ 36-146-88</t>
  </si>
  <si>
    <t>Опора 159-КХ-А21-12Х18Н10Т ОСТ 36-146-88</t>
  </si>
  <si>
    <t>Опора 219-КХ-А21-12Х18Н10Т ОСТ 36-146-88</t>
  </si>
  <si>
    <t>Опора 219-КХ-А22-12Х18Н10Т ОСТ 36-146-88</t>
  </si>
  <si>
    <t>Опора 18-ТП-АС10-09Г2С-15 ОСТ 36-146-88</t>
  </si>
  <si>
    <t>Опора 32-ХБ-А-12Х18Н10Т ОСТ 36-146-88</t>
  </si>
  <si>
    <t>Опора 159-КП-А12-09Г2С-15 ОСТ 36-146-88</t>
  </si>
  <si>
    <t>Опора 159-КП-А21-09Г2С-15 ОСТ 36-146-88</t>
  </si>
  <si>
    <t>Опора 159-КП-А22-09Г2С-15 ОСТ 36-146-88</t>
  </si>
  <si>
    <t>Опора 219-КП-А11-09Г2С-15 ОСТ 36-146-88</t>
  </si>
  <si>
    <t>Опора ОСС-100/153х32 черт. А-Т-ММ-26-83</t>
  </si>
  <si>
    <t>Опора ОСС-150/163х32 черт. А-Т-ММ-26-83</t>
  </si>
  <si>
    <t>Опора ОСС-100/153х38 черт. А-Т-ММ-26-83</t>
  </si>
  <si>
    <t>Опора ОСС-100/150х273 черт. А-Т-ММ-26-83</t>
  </si>
  <si>
    <t>Опора ОСС-150/160х273 черт. А-Т-ММ-26-83</t>
  </si>
  <si>
    <t>Опора ОСС-100/150х325 черт. А-Т-ММ-26-83</t>
  </si>
  <si>
    <t>Опора ОСС-150/160х325 черт. А-Т-ММ-26-83</t>
  </si>
  <si>
    <t>Опора ОСС-150/163х45 черт. А-Т-ММ-26-83</t>
  </si>
  <si>
    <t>Опора ОСС-100/150х57 черт. А-Т-ММ-26-83</t>
  </si>
  <si>
    <t>Опора ОСС-150/160х57 черт. А-Т-ММ-26-83</t>
  </si>
  <si>
    <t>Опора ОСС-100/150х89 черт. А-Т-ММ-26-83</t>
  </si>
  <si>
    <t>Опора ОСС-150/160х89 черт. А-Т-ММ-26-83</t>
  </si>
  <si>
    <t>Опора ОСС-100/150х108 черт. А-Т-ММ-26-83</t>
  </si>
  <si>
    <t>Опора ОСС-150/160х159 черт. А-Т-ММ-26-83</t>
  </si>
  <si>
    <t>Опора ОСС-100/150х219 черт. А-Т-ММ-26-83</t>
  </si>
  <si>
    <t>Опора ОСС-150/160х219 черт. А-Т-ММ-26-83</t>
  </si>
  <si>
    <t>Опора 108-КП-А21-09Г2С-15 ОСТ 36-146-88</t>
  </si>
  <si>
    <t>Опора 108-КП-А11-09Г2С-15 ОСТ 36-146-88</t>
  </si>
  <si>
    <t>Опора 219-КП-А22-09Г2С-15 ОСТ 36-146-88</t>
  </si>
  <si>
    <t>Опора 325-КП-А12-09Г2С-15 ОСТ 36-146-88</t>
  </si>
  <si>
    <t>Опора 426-КП-А11-09Г2С-15 ОСТ 36-146-88</t>
  </si>
  <si>
    <t>Опора 325-КП-А22-09Г2С-15 ОСТ 36-146-88</t>
  </si>
  <si>
    <t>Опора 426-КП-А21-09Г2С-15 ОСТ 36-146-88</t>
  </si>
  <si>
    <t>Опора 426-КП-А12-09Г2С-15 ОСТ 36-146-88</t>
  </si>
  <si>
    <t>Опора 426-КП-А22-09Г2С-15 ОСТ 36-146-88</t>
  </si>
  <si>
    <t>Опора 530-КП-А11-09Г2С-15 ОСТ 36-146-88</t>
  </si>
  <si>
    <t>Опора 273-КП-А22-09Г2С-15 ОСТ 36-146-88</t>
  </si>
  <si>
    <t>Опора 273-КП-А21-09Г2С-15 ОСТ 36-146-88</t>
  </si>
  <si>
    <t>Опора 325-КП-А11-09Г2С-15 ОСТ 36-146-88</t>
  </si>
  <si>
    <t>Опора 219-КП-А12-09Г2С-15 ОСТ 36-146-88</t>
  </si>
  <si>
    <t>Опора 219-КП-А21-09Г2С-15 ОСТ 36-146-88</t>
  </si>
  <si>
    <t>Опора ОСС-100/150х426 черт. А-Т-ММ-26-83</t>
  </si>
  <si>
    <t>Опора ОСС-100/150х530 черт. А-Т-ММ-26-83</t>
  </si>
  <si>
    <t>Опора 45-ТХ-АС10-09Г2С-15 ОСТ 36-146-88</t>
  </si>
  <si>
    <t>Опора 89-КП-А11-09Г2С-15 ОСТ 36-146-88</t>
  </si>
  <si>
    <t>Опора 89-КП-А21-09Г2С-15 ОСТ 36-146-88</t>
  </si>
  <si>
    <t>Опора 219-КХ-А11-09Г2С-15 ОСТ 36-146-88</t>
  </si>
  <si>
    <t>Опора 530-КП-А12-09Г2С-15 ОСТ 36-146-88</t>
  </si>
  <si>
    <t>Опора 530-КП-А21-09Г2С-15 ОСТ 36-146-88</t>
  </si>
  <si>
    <t>Опора 530-КП-А22-09Г2С-15 ОСТ 36-146-88</t>
  </si>
  <si>
    <t>Опора 630-КП-А22-09Г2С-15 ОСТ 36-146-88</t>
  </si>
  <si>
    <t>Опора 89-КХ-А21-09Г2С-15 ОСТ 36-146-88</t>
  </si>
  <si>
    <t>Опора 1020-КП-А22-09Г2С-15 ОСТ 36-146-88</t>
  </si>
  <si>
    <t>Опора 159-КХ-А11-09Г2С-15 ОСТ 36-146-88</t>
  </si>
  <si>
    <t>Опора 820-КП-А12-09Г2С-15 ОСТ 36-146-88</t>
  </si>
  <si>
    <t>Опора 820-КП-А22-09Г2С-15 ОСТ 36-146-88</t>
  </si>
  <si>
    <t>Опора 1020-КП-А12-09Г2С-15 ОСТ 36-146-88</t>
  </si>
  <si>
    <t>Опора ОСС-150/160х108 черт. А-Т-ММ-26-83</t>
  </si>
  <si>
    <t>Опора 325-КП-А21-09Г2С-15 ОСТ 36-146-88</t>
  </si>
  <si>
    <t>Опора 630-КП-А21-09Г2С-15 ОСТ 36-146-88</t>
  </si>
  <si>
    <t>Опора 57-КХ-А11-09Г2С-15 ОСТ 36-146-88</t>
  </si>
  <si>
    <t>Опора 108-КХ-А21-09Г2С-15 ОСТ 36-146-88</t>
  </si>
  <si>
    <t>Опора 273-КП-А11-09Г2С-15 ОСТ 36-146-88</t>
  </si>
  <si>
    <t>Опора 219-КХ-А21-09Г2С-15 ОСТ 36-146-88</t>
  </si>
  <si>
    <t>Опора 273-КХ-А11 09Г2С-15 ОСТ 36-146-88</t>
  </si>
  <si>
    <t>Опора 530-КХ-А12 09Г2С-15 ОСТ 36-146-88</t>
  </si>
  <si>
    <t>Опора 25-ХБ-А-09Г2С-15 ОСТ 36-146-88</t>
  </si>
  <si>
    <t>Опора 273-КХ-А21 09Г2С-15 ОСТ 36-146-88</t>
  </si>
  <si>
    <t>Опора 219-ХБ-А 09Г2С-15 ОСТ 36-146-88</t>
  </si>
  <si>
    <t>Опора 108-ТО-А1-09Г2С-15 ОСТ 36-146-88</t>
  </si>
  <si>
    <t>Опора 426-ТО-А1-09Г2С-15 ОСТ 36-146-88</t>
  </si>
  <si>
    <t>Опора 426-ТО-А2-09Г2С-15 ОСТ 36-146-88</t>
  </si>
  <si>
    <t>Опора 108-ТО-А2-09Г2С-15 ОСТ 36-146-88</t>
  </si>
  <si>
    <t>Опора 530-ТО-А1-09Г2С-15 ОСТ 36-146-88</t>
  </si>
  <si>
    <t>Опора 630-ТО-А2-09Г2С-15 ОСТ 36-146-88</t>
  </si>
  <si>
    <t>Опора 219-ВП-А2-09Г2С-15 ОСТ 36-146-88</t>
  </si>
  <si>
    <t>Опора 32-ХБ-А-09Г2С-15 ОСТ 36-146-88</t>
  </si>
  <si>
    <t>Опора 32-ХБ-Б-09Г2С-15 ОСТ 36-146-88</t>
  </si>
  <si>
    <t>Опора 45-ХБ-А-09Г2С-15 ОСТ 36-146-88</t>
  </si>
  <si>
    <t>Опора 57-ХБ-А-09Г2С-15 ОСТ 36-146-88</t>
  </si>
  <si>
    <t>Опора 89-ХБ-А-09Г2С-15 ОСТ 36-146-88</t>
  </si>
  <si>
    <t>Опора 108-ХБ-А-09Г2С-15 ОСТ 36-146-88</t>
  </si>
  <si>
    <t>Опора 159-ХБ-А 09Г2С-15 ОСТ 36-146-88</t>
  </si>
  <si>
    <t>Опора 57-ТО-А1 09Г2С-15 ОСТ 36-146-88</t>
  </si>
  <si>
    <t>Опора 57-ТО-А2 09Г2С-15 ОСТ 36-146-88</t>
  </si>
  <si>
    <t>Опора 89-ТО-А1-09Г2С-15 ОСТ 36-146-88</t>
  </si>
  <si>
    <t>Опора 159-ТО-А1-09Г2С-15 ОСТ 36-146-88</t>
  </si>
  <si>
    <t>Опора 159-ТО-А2-09Г2С-15 ОСТ 36-146-88</t>
  </si>
  <si>
    <t>Опора 219-ТО-А1-09Г2С-15 ОСТ 36-146-88</t>
  </si>
  <si>
    <t>Опора 219-ТО-А2-09Г2С-15 ОСТ 36-146-88</t>
  </si>
  <si>
    <t>Опора 273-ТО-А1-09Г2С-15 ОСТ 36-146-88</t>
  </si>
  <si>
    <t>Опора 273-ТО-А2-09Г2С-15 ОСТ 36-146-88</t>
  </si>
  <si>
    <t>Опора 325-ТО-А2-09Г2С-15 ОСТ 36-146-88</t>
  </si>
  <si>
    <t>Опора 57-ВП-А2-09Г2С-15 ОСТ 36-146-88</t>
  </si>
  <si>
    <t>Опора 89-ВП-А2-09Г2С-15 ОСТ 36-146-88</t>
  </si>
  <si>
    <t>Опора 108-ВП-А2-09Г2С-15 ОСТ 36-146-88</t>
  </si>
  <si>
    <t>Опора 159-ВП-А2-09Г2С-15 ОСТ 36-146-88</t>
  </si>
  <si>
    <t>Опора 273-ВП-А2-09Г2С-15 ОСТ 36-146-88</t>
  </si>
  <si>
    <t>Опора 325-ВП-А2-09Г2С-15 ОСТ 36-146-88</t>
  </si>
  <si>
    <t>Клапан VALVITALIA DYNA-LOK DN150 ANSI600 IV Cv973 LCC фланцевый с КОФ</t>
  </si>
  <si>
    <t>Клапан VALVITALIA LTG1-QC DN80 ANSI600 A Cv108 LCC фланцевый с КОФ</t>
  </si>
  <si>
    <t>Клапан VALVITALIA LTG1-QC DN100 PN40 A Cv170 CF8M фланцевый с КОФ</t>
  </si>
  <si>
    <t>Клапан VALVITALIA CB56 DN100 ANSI300 A Cv480 CF8M, фланцевый с КОФ</t>
  </si>
  <si>
    <t>Задвижка ЗКЛ.Ф.7.50.100.02.01.Р A Ду50 Ру100 ст.12Х18Н9ТЛ фланцевая ТУ 3741-001-11431252-2012</t>
  </si>
  <si>
    <t>Клапан 15нж68нж (КЗП-400-25-ФЛ(7)-100-Н-УХЛ1) Ду25 Ру100 ХЛ1 ст.12Х18Н10Т фланцевый с КОФ исп.7 всты</t>
  </si>
  <si>
    <t>Клапан 15нж68нж (КЗП-400-25-ФЛ(7)-100-Н-УХЛ1) Ду25 Ру100 ХЛ1 ст.12Х18Н10Т фланцевый ТУ 3742-002-8064</t>
  </si>
  <si>
    <t>Клапан 15лс68нж (КЗП-400-25-ФЛ(1)-025-Х-ХЛ1) A Ду 25 Ру25 ХЛ1 ст.09Г2С фланцевый ТУ 3742-002-8064121</t>
  </si>
  <si>
    <t>Задвижка ЗКЛ.Ф.7.50.100.02.01.Р A Ду50 Ру100 ст.12Х18Н9ТЛ фланцевая с КОФ исп.7 встык ТУ 3741-001-11</t>
  </si>
  <si>
    <t>Задвижка ЗКЛ.Ф.7.150.100.02.01.Р A Ду150 Ру100 ст.12Х18Н9ТЛ фланцевая с КОФ исп.7 встык ТУ 3741-001-</t>
  </si>
  <si>
    <t>Задвижка ЗКЛ.Ф.1.50.025.02.01.Р A Ду50 Ру25 ст.12Х18Н9ТЛ фланцевая ТУ 3741-001-11431252-2012</t>
  </si>
  <si>
    <t>Клапан 15нж68нж (КЗП-400-25-ФЛ(7)-016-Н-УХЛ1) A Ду25 Ру16 УХЛ1 ст.12Х18Н10Т фланцевый с КОФ исп.7 вс</t>
  </si>
  <si>
    <t>Задвижка 30лс64нж A Ду50 Ру25 ХЛ1 ст.20ГЛ фланцевая ТУ 3741-008-43179794-2009</t>
  </si>
  <si>
    <t>Клапан 16лс48нж (КО-400-25-ФЛ(1)-100-Х-УХЛ1) AA Ду25 Ру100 ХЛ1 ст.12Х18Н10Т фланцевый с КОФ исп.7 вс</t>
  </si>
  <si>
    <t>Задвижка 30лс76нж (А063.050.100.00.00-14) A Ду50 Ру63 ХЛ1 ст.20ГЛ фланцевая с КОФ исп.7 встык ТУ 374</t>
  </si>
  <si>
    <t>Задвижка ЗКЛ.Ф.7.80.100.01.01.Р A Ду80 Ру100 ст.20ГЛ фланцевая c КОФ исп.7 встык ТУ 3741-001-1143125</t>
  </si>
  <si>
    <t>Задвижка ЗКЛ.Ф.1.080.025.02.01.Р A Ду80 Ру25 ст.12Х18Н9ТЛ фланцевая c КОФ исп.1 встык ТУ 3741-001-11</t>
  </si>
  <si>
    <t>Задвижка ЗКЛ.Ф.7.080.040.02.01.Р A Ду80 Ру40 ст.12Х18Н9ТЛ фланцевая c КОФ исп.1 встык ТУ 3741-001-11</t>
  </si>
  <si>
    <t>Задвижка ЗКЛ.Ф.1.150.040.02.01.Р A Ду150 Ру40 ст.12Х18Н9ТЛ фланцевая c КОФ исп.1 встык ТУ 3741-001-1</t>
  </si>
  <si>
    <t>Задвижка 30лс41нж (А016.050.202.00.00-14) A Ду50 Ру16 ХЛ1 ст.20ГЛ фланцевая ТУ 3741-003-43179794-200</t>
  </si>
  <si>
    <t>Вентиль КЗ.Ф.7.40.063.01.01.Р A Ду40 Ру063 ст.20ГЛ фланцевый с КОФ исп.7 встык ТУ 3742-003-11431252-</t>
  </si>
  <si>
    <t>Вентиль КЗ.Ф.1.100.025.01.01.Р A Ду100 Ру025 ст.20ГЛ фланцевый с КОФ исп.1 встык ТУ 3742-003-1143125</t>
  </si>
  <si>
    <t>Вентиль КЗ.Ф.1.150.016.01.01.Р A Ду150 Ру016 ст.20ГЛ фланцевый с КОФ исп.1 встык ТУ 3742-003-1143125</t>
  </si>
  <si>
    <t>Вентиль КЗ.Ф.1.50.040.02.01.Р A Ду50 Ру40 ст.12Х18Н9ТЛ фланцевый с КОФ исп.1 встык ТУ 3742-003-11431</t>
  </si>
  <si>
    <t>Вентиль КЗ.Ф.1.25.040.02.01.Р A Ду25 Ру40 ст.12Х18Н10Т фланцевый с КОФ исп.1 встык ТУ 3742-003-11431</t>
  </si>
  <si>
    <t>Вентиль КЗ.Ф.1.80.025.02.01.Р A Ду80 Ру25 ст.12Х18Н9ТЛ фланцевый с КОФ исп.1 встык ТУ 3742-003-11431</t>
  </si>
  <si>
    <t>Вентиль КЗ.Ф.1.50.025.02.01.Р A Ду50 Ру25 ст.12Х18Н9ТЛ фланцевый с КОФ исп.1 встык ТУ 3742-003-11431</t>
  </si>
  <si>
    <t>Вентиль КЗ.Ф.7.100.100.01.01.Р A Ду100 Ру100 ст.20ГЛ фланцевый с КОФ исп.7 встык ТУ 3742-003-1143125</t>
  </si>
  <si>
    <t>Вентиль КЗ.Ф.1.150.025.01.01.Р A Ду150 Ру025 ст.20ГЛ фланцевый с КОФ исп.1 встык ТУ 3742-003-1143125</t>
  </si>
  <si>
    <t>Вентиль КЗК.Ф.1.50.025.02.01.Р A Ду50 Ру25 ст.12Х18Н9ТЛ фланцевый с КОФ исп.1 встык ТУ 3742-003-1143</t>
  </si>
  <si>
    <t>Задвижка ЗКЛ.Ф.1.150.025.02.01.Р A Ду150 Ру25 ст.12Х18Н9ТЛ фланцевая с КОФ исп.1 встык ТУ 3741-001-1</t>
  </si>
  <si>
    <t>Опора 720-КП-А22-09Г2С-15 ОСТ 36-146-88</t>
  </si>
  <si>
    <t>Вентиль КЗК.Ф.1.100.025.02.01.Р A Ду100 Ру25 ст.12Х18Н9ТЛ фланцевый с КОФ исп.1 встык ТУ 3742-003-11</t>
  </si>
  <si>
    <t>Вентиль КЗ.Ф.1.25.025.02.01.Р A Ду25 Ру25 ст.12Х18Н10Т фланцевый с КОФ исп.1 встык ТУ 3742-003-11431</t>
  </si>
  <si>
    <t>Вентиль КЗК.Ф.1.25.025.02.01.Р A Ду25 Ру25 ст.12Х18Н10Т фланцевый ТУ 3742-003-11431252-2012</t>
  </si>
  <si>
    <t>Вентиль КЗ.Ф.1.100.040.02.01.Р A Ду100 Ру40 ст.12Х18Н9ТЛ фланцевый с КОФ исп.1 встык ТУ 3742-003-114</t>
  </si>
  <si>
    <t>Вентиль КЗК.Ф.1.25.025.02.01.Р A Ду25 Ру25 ст.12Х18Н10Т фланцевый с КОФ исп.1 встык ТУ 3742-003-1143</t>
  </si>
  <si>
    <t>Вентиль КЗК.Ф.7.25.100.02.01.Р A Ду25 Ру100 ст.12Х18Н10Т фланцевый с КОФ исп.7 ТУ 3742-003-11431252-</t>
  </si>
  <si>
    <t>Вентиль КЗ.Ф.7.100.100.02.01.Р A Ду100 Ру100 ст.12Х18Н9ТЛ фланцевый с КОФ исп.1 встык ТУ 3742-003-11</t>
  </si>
  <si>
    <t>Клапан 15нж68нж (КЗП-400-25-ФЛ(7)-025-Н-УХЛ1) A Ду25 Ру25 УХЛ1 ст.12Х18Н10Т фланцевый ТУ 3742-002-80</t>
  </si>
  <si>
    <t>Клапан 16лс48нж (КЗП-400-25-ФЛ(1)-025-Х-ХЛ1) AA Ду25 Ру25 ХЛ1 ст.09Г2С фланцевый с КОФ исп.1 встык Т</t>
  </si>
  <si>
    <t>Задвижка ЗКC 050-ФЛ(1)-016-Н-УХЛ1-РУ A Ду50 Ру16 УХЛ1 ст.12Х18Н10Т фланцевая ТУ 3741-004-80641210-20</t>
  </si>
  <si>
    <t>Конструкции металлические черт. 098-2-1-211.4-КМ1</t>
  </si>
  <si>
    <t>Конструкции металлические черт. 098-2-1-211.4-КМ2</t>
  </si>
  <si>
    <t>Конструкции металлические черт. 098-2-1-219-КМ1</t>
  </si>
  <si>
    <t>Конструкции металлические черт. 098-2-1-217-КМ</t>
  </si>
  <si>
    <t>Конструкции металлические черт. 098-2-1-310-КМ</t>
  </si>
  <si>
    <t>Конструкции металлические черт. 098-2-1-310-КМ1</t>
  </si>
  <si>
    <t>Конструкции металлические черт. 098-2-1-218-КМ1</t>
  </si>
  <si>
    <t>Прокладка А-25-16 ПОН ГОСТ 15180-86</t>
  </si>
  <si>
    <t>Прокладка А-50-16 ПОН ГОСТ 15180-86</t>
  </si>
  <si>
    <t>Опора 219-КП-А11-12Х18Н10Т по типу ОСТ 36-146-88</t>
  </si>
  <si>
    <t>Гайка M16-7Н.12Х18Н10Т ОСТ 26-2041-96</t>
  </si>
  <si>
    <t>Бобышка 1-3-Rc1/2-50-09Г2С ОСТ 26.260.460-99</t>
  </si>
  <si>
    <t>Шпилька 2-1-M20-8gх120.14Х17Н2 ОСТ 26-2040-96</t>
  </si>
  <si>
    <t>Шпилька 2-1-M20-8gx130.14Х17Н2 ОСТ 26-2040-96</t>
  </si>
  <si>
    <t>Шпилька 2-1-M20-8gх180.14Х17Н2 ОСТ 26-2040-96</t>
  </si>
  <si>
    <t>Шпилька 2-1-M36-8gх310.14Х17Н2 ОСТ 26-2040-96</t>
  </si>
  <si>
    <t>Шпилька 2-1-M27-8gх170.14Х17Н2 ОСТ 26-2040-96</t>
  </si>
  <si>
    <t>Шпилька 2-1-M27-8gх180.14Х17Н2 ОСТ 26-2040-96</t>
  </si>
  <si>
    <t>Шпилька 2-1-M27-8gх200.14Х17Н2 ОСТ 26-2040-96</t>
  </si>
  <si>
    <t>Шпилька 2-1-M27-8gх220.14Х17Н2 ОСТ 26-2040-96</t>
  </si>
  <si>
    <t>Шпилька 2-1-M27-8gх230.14Х17Н2 ОСТ 26-2040-96</t>
  </si>
  <si>
    <t>Шпилька 2-1-M30-8gх180.14Х17Н2 ОСТ 26-2040-96</t>
  </si>
  <si>
    <t>Шпилька 2-1-M36-8gх320.14Х17Н2 ОСТ 26-2040-96</t>
  </si>
  <si>
    <t>Шпилька 2-1-M42-8gх280.14Х17Н2 ОСТ 26-2040-96</t>
  </si>
  <si>
    <t>Шпилька 2-1-M42-8gх340.14Х17Н2 ОСТ 26-2040-96</t>
  </si>
  <si>
    <t>Гайка M27.7H.14Х17Н2 ОСТ 26-2041-96</t>
  </si>
  <si>
    <t>Гайка M48.7H.14Х17Н2 ОСТ 26-2041-96</t>
  </si>
  <si>
    <t>Шпилька 2-1-M42-8gх360.14Х17Н2 ОСТ 26-2040-96</t>
  </si>
  <si>
    <t>Шпилька 2-1-M16-8gх120.14Х17Н2 ОСТ 26-2040-96</t>
  </si>
  <si>
    <t>Шпилька 2-1-M16-8gх80.14Х17Н2 ОСТ 26-2040-96</t>
  </si>
  <si>
    <t>Шпилька 2-1-М20-8gx110.14Х17Н2 ОСТ 26-2040-96</t>
  </si>
  <si>
    <t>Гайка M24-7H.12Х18Н10Т ОСТ 26-2041-96</t>
  </si>
  <si>
    <t>Труба б/ш х/д 45х5,0 ГОСТ 8734-75 В ст09Г2С ГОСТ 8733-74</t>
  </si>
  <si>
    <t>Труба  1220х12,0 ст 10Г2ФБЮ ТУ 1381-012-05757848-2005</t>
  </si>
  <si>
    <t>Труба б/ш г/д 57х4,0 ТУ14-159-1128-2008 ст09Г2С</t>
  </si>
  <si>
    <t>Труба б/ш г/д 108х6 ТУ14-159-1128-2008 ст09Г2С</t>
  </si>
  <si>
    <t>Труба б/ш г/д 159х8,0 ГОСТ 9940-81 ст.12Х18Н10Т ГОСТ 5632-72</t>
  </si>
  <si>
    <t>Лист г/к Б-ПН-НО-30,0 ГОСТ 19903-74 295-09Г2С-12 ГОСТ 19281-89</t>
  </si>
  <si>
    <t>Труба б/ш 89х6,0 ст.09Г2С ТУ 14-3Р-1128-2007</t>
  </si>
  <si>
    <t>Труба б/ш х/д 25х3,0 ГОСТ 8734-75 В ст.09Г2С ГОСТ 8733-74</t>
  </si>
  <si>
    <t>Труба б/ш х/д 89х6,0 ГОСТ 9941-81 ст.12Х18Н10Т ГОСТ 5632-72</t>
  </si>
  <si>
    <t>Труба б/ш х/д 25х4,0 ГОСТ 8734-75 В ст.09Г2С ГОСТ 8733-74</t>
  </si>
  <si>
    <t>Труба б/ш х/д 25х2,0 ГОСТ 9941-81 ст.12Х18Н10Т ГОСТ 5632-72</t>
  </si>
  <si>
    <t>Труба б/ш г/д 325х8,0 ГОСТ 9940-81 ст.12Х18Н10Т ГОСТ 5632-72</t>
  </si>
  <si>
    <t>Труба б/ш г/д 159х10,0 ст.09Г2С ТУ 14-159-1128-2008</t>
  </si>
  <si>
    <t>Труба б/ш 108х5,0 ст.09Г2С ТУ 14-3Р-1128-2007</t>
  </si>
  <si>
    <t>Шпилька 2-1М16 8gx90.14Х17Н2 ОСТ 26-2040-96</t>
  </si>
  <si>
    <t>Шпилька 2-1М16 8gx110 14Х17Н2 ОСТ 26-2040-96</t>
  </si>
  <si>
    <t>Шпилька 2-1М16 8gx100 14Х17Н2 ОСТ 26-2040-96</t>
  </si>
  <si>
    <t>Фланец под рукав 1-25х16-09Г2С черт. 0-2559.00-09</t>
  </si>
  <si>
    <t>Прокладка 1-400-10,0-2 ОСТ 26.260.461-99</t>
  </si>
  <si>
    <t>Прокладка 1-200-6.3-2 ОСТ 26.260.461-99</t>
  </si>
  <si>
    <t>Тройник П 219х10-09Г2С ГОСТ 17376-2001</t>
  </si>
  <si>
    <t>Тройник П 57х5-45х4-09Г2С ГОСТ 17376-2001</t>
  </si>
  <si>
    <t>Заглушка 1-300-2,5-12Х18Н10Т АТК 26-18-5-93</t>
  </si>
  <si>
    <t>Фланец 7-25х100-09Г2С ГОСТ 12821-80</t>
  </si>
  <si>
    <t>Фланец 7-150-63 ст.09Г2С ГОСТ 12821-80</t>
  </si>
  <si>
    <t>Тройник П 219х8-159х6-09Г2С ГОСТ 17376-2001</t>
  </si>
  <si>
    <t>Опора ОСС-150/160х530 черт. А-Т-ММ-26-83</t>
  </si>
  <si>
    <t>Заглушка поворотная черт. 0-2667.000 СБ</t>
  </si>
  <si>
    <t>Опора 57-КХ-А11-12Х18Н10Т ОСТ 36-146-88</t>
  </si>
  <si>
    <t>Опора 57-КП-А11-12Х18Н10Т ОСТ 36-146-88</t>
  </si>
  <si>
    <t>Заглушка 3-250-10,0-12Х18Н10Т АТК 26-18-5-93</t>
  </si>
  <si>
    <t>Заглушка поворотная черт. 0-2667.000-02 СБ</t>
  </si>
  <si>
    <t>Переход DN720хDN630хPN25 черт. 0-2720.000 ВО</t>
  </si>
  <si>
    <t>Тройник П 219х10/6-09Г2С ГОСТ 17376-2001</t>
  </si>
  <si>
    <t>Тройник ТШС 630х14(10)К50-325х8-2,5-0,6-УХЛ ст.09Г2С ТУ 1469-003-42039714-2004</t>
  </si>
  <si>
    <t>Тройник ТШС 530х12(К50)-426х10-1,6-0,6-УХЛ ст.09Г2С ТУ 1469-003-42039714-2004</t>
  </si>
  <si>
    <t>Тройник ТШС 1020(12К50)х630х10-1,6-0,6-УХЛ ст.09Г2С ТУ 1469-003-42039714-2004</t>
  </si>
  <si>
    <t>Переход ПШС 630х14К50-426х12-4,0-0,6-УХЛ ст.09Г2С ТУ 1469-003-42039714-2004</t>
  </si>
  <si>
    <t>Переход ЭПШС 630х10К50-426х10-1,6-0,6-УХЛ ст.09Г2С ТУ 1469-003-42039714-2004</t>
  </si>
  <si>
    <t>Переход ЭПШС 630х10К50-530х10-1,6-0,6-УХЛ ст.09Г2С ТУ 1469-003-42039714-2004</t>
  </si>
  <si>
    <t>Заглушка 3-400-10,0-09Г2С АТК 26-18-5-93</t>
  </si>
  <si>
    <t>Фланец 1-25х25-12Х18Н10Т ГОСТ 12821-80</t>
  </si>
  <si>
    <t>Фланец 7-40х100-12Х18Н10Т ГОСТ 12821-80</t>
  </si>
  <si>
    <t>Фланец 7-80х100-12Х18Н10Т ГОСТ 12821-80</t>
  </si>
  <si>
    <t>Заглушка поворотная черт. 0-2667.000-05 СБ</t>
  </si>
  <si>
    <t>Заглушка поворотная черт. 0-2667.000-06 СБ</t>
  </si>
  <si>
    <t>Переход Э 32х2-25х2-12Х18Н10Т ТУ 1468-001-23718196-2014</t>
  </si>
  <si>
    <t>Фланец под рукав 1-50х16-09Г2С черт. 0-2559.00-15</t>
  </si>
  <si>
    <t>Фланец под рукав 7-25х63-09Г2С черт. 8-52.000</t>
  </si>
  <si>
    <t>Фланец под рукав 7-25х100-09Г2С черт. 8-52.000-01</t>
  </si>
  <si>
    <t>Переход DN630хDN457хPN25 черт. 0-2715.000 ВО</t>
  </si>
  <si>
    <t>Опора 57-КП-АС21-09Г2С-15 ОСТ 36-146-88</t>
  </si>
  <si>
    <t>Тройник ТШ 32(2,5)-10-0,6-К56-12Х18Н10Т ТУ 1462-003-4203941826-2012</t>
  </si>
  <si>
    <t>Муфта для металлорукава ММРв-20-G3/4 ПИНЮ.687153.002 ТУ</t>
  </si>
  <si>
    <t>Фитинг Hammelmann (02.01255.0067)</t>
  </si>
  <si>
    <t>Рукав высокого давления VERSO ANTARCTIC 2SC DN16</t>
  </si>
  <si>
    <t>Диск лазерный TDK DVD+R 4,7Gb 16x (DVD+R47CBED)</t>
  </si>
  <si>
    <t>Конверт для компакт-диска бумажный</t>
  </si>
  <si>
    <t>Вентилятор КРОВ9-4,5-В-У1-0-1,1х1500-220/380</t>
  </si>
  <si>
    <t>Вентилятор КРОВ6-6,3-В-УХЛ1-0-4х1500-220/380</t>
  </si>
  <si>
    <t>Вентилятор КРОВ6-8-В-УХЛ1-0-4х1000-220/380</t>
  </si>
  <si>
    <t>Кондиционер КЦКП-С3-6,3 (б/з 1412777-СПБ)</t>
  </si>
  <si>
    <t>Кондиционер Airmate-4000-С1 (б/з 1412770-СПБ)</t>
  </si>
  <si>
    <t>Кондиционер Airmate-4000-С1 (б/з 1412767-СПБ)</t>
  </si>
  <si>
    <t>Кондиционер КЦКП-12,5-С3-У3 (б/з 1412765-СПБ)</t>
  </si>
  <si>
    <t>Кондиционер КЦКП-12,5-С3-У3 (б/з 1412766-СПБ)</t>
  </si>
  <si>
    <t>Кондиционер КЦКП-С3-10-У3 (б/з 1412774-СПБ)</t>
  </si>
  <si>
    <t>Кондиционер КЦКП-С3-10-У3 (б/з 1417073-СПБ)</t>
  </si>
  <si>
    <t>Кондиционер КЦКП-С3-10-У3 (б/з 1417072-СПБ)</t>
  </si>
  <si>
    <t>Кондиционер КЦКП-С3-12,5-У3 (б/з 1412769-СПБ)</t>
  </si>
  <si>
    <t>Кондиционер КЦКП-С3-12,5-У3 (б/з 1412768-СПБ)</t>
  </si>
  <si>
    <t>Кран мостовой В-3,2-8,1-7,5-9,0-УХЛ4 ВБ4 ТУ 24.00.4912-2007</t>
  </si>
  <si>
    <t>Кран мостовой В-3,2-10,2-9,0-9,0-УХЛ4 ВБ4 ТУ 24.00.4912-2007</t>
  </si>
  <si>
    <t>Насос Hermetic CAMTV 52/7 эл/дв N85y-2 C2</t>
  </si>
  <si>
    <t>Насос Hermetic CAMTV 30/4 эл/дв N24N-2</t>
  </si>
  <si>
    <t>Агрегат турбодетандерный L.A.Turbine L4000-E11C12</t>
  </si>
  <si>
    <t>Клапан 19лс38нж C Ду250 Ру40 ХЛ ст.09Г2С фланцевый с КОФ исп.1 встык ТУ 3742-001-96231033-2006</t>
  </si>
  <si>
    <t>Затвор ЗПД.3.1.200.040.01.01.П A Ду200 Ру40 ст.20ГЛ фланцевый с КОФ исп.1 встык ТУ 3742-001-11431252</t>
  </si>
  <si>
    <t>Затвор ЗПД.3.1.100.040.01.01.П A Ду100 Ру40 ст.20ГЛ фланцевый с КОФ исп.1 встык ТУ 3742-001-11431252</t>
  </si>
  <si>
    <t>Шестигранник h12-36,0 ГОСТ 8560-78 ст45-В-ТО ГОСТ 1050-88</t>
  </si>
  <si>
    <t>Круг стальной 40-В ГОСТ 2590-2006 325-09Г2С ГОСТ 19281-89</t>
  </si>
  <si>
    <t>Ротор СТДП-12500-2УХЛ4 10кВт 3000 об/мин</t>
  </si>
  <si>
    <t>Диафрагма ДБС 4-500-Б ГОСТ 8.586.2-2005</t>
  </si>
  <si>
    <t>Кран БКШ-010-200-063-1-Х-Ф7-Р A Ду200 Ру63 УХЛ1 ст.20ГМЛ фланцевый с КОФ исп.J ТУ 3742-001-77779198-</t>
  </si>
  <si>
    <t>Кран БКШ-010-050-063-5-Х-Ф7-П A Ду50 Ру63 УХЛ1 ст.20ГМЛ фланцевый с КОФ исп.J встык ТУ 3742-001-7777</t>
  </si>
  <si>
    <t>Клапан РУСТ 310-1 A Ду25 Ру16 УХЛ1 ст.20ГЛ НЗ фланцевый с КОФ исп.E ТУ 3742-002-41554973-98</t>
  </si>
  <si>
    <t>Клапан РУСТ 510-1 III-IV Ду25 Ру16 УХЛ1 ст.20ГЛ Kvy8 НЗ фланцевый с КОФ исп.E ТУ 3742-002-41554973-9</t>
  </si>
  <si>
    <t>Кран КШР.П.Ф.П.50.63.УХЛ1 A (газ) Ду50 Ру63 ст.12Х18Н10Т с пневмоприводом ROTEX SSF125-PE, 31119 фла</t>
  </si>
  <si>
    <t>Кран КШЦ.П.Ф.П.80.40.ХЛ1 A (газ) Ду80 Ру40 ст.09Г2С с пневмоприводом ROTEX SSF125-PE, 31119 фланцевы</t>
  </si>
  <si>
    <t>Регулятор давления РД 110 A Ду15 Ру16 УХЛ1 ст.09Г2С фланцевый ТУ 4218-026-41554973-2008</t>
  </si>
  <si>
    <t>Регулятор давления РД 110 A Ду25 Ру16 УХЛ1 ст.09Г2С фланцевый ТУ 4218-026-41554973-2008</t>
  </si>
  <si>
    <t>Задвижка 30с541нжБ-ХЛ (Г-фл) (ПТ 11015-800-31) B Ду800 Ру16 ХЛ1 ст.20ГЛ фланцевая с КОФ исп.1 плоски</t>
  </si>
  <si>
    <t>Шкаф ШУ-ТМ-08466-0020 ТУ 3434-601-88851935-2011</t>
  </si>
  <si>
    <t>Адаптер калибровочный Drager Polytron IR (6809780)</t>
  </si>
  <si>
    <t>Манометр WIKA 433.50.160/0...0,06 МПа/M20x1,5/радиальный/силикон</t>
  </si>
  <si>
    <t>Манометр WIKA 233.50.160/0...0,6 МПа/1,0/М20х1,5/радиальный/силикон М50</t>
  </si>
  <si>
    <t>Манометр WIKA 233.50.160/ 0..1,0 МПа/М20х1,5/радиальный/силикон М50</t>
  </si>
  <si>
    <t>Манометр WIKA 233.50.160/0...6 МПа/М20х1,5/радиальный/силикон М50</t>
  </si>
  <si>
    <t>Манометр WIKA 233.50.160/0...1,0 МПа/M20x1,5/радиальный/силикон М50</t>
  </si>
  <si>
    <t>Манометр WIKA 233.50.160/0...10 МПа/M20х1,5/радиальный/силикон М50</t>
  </si>
  <si>
    <t>Манометр WIKA 233.50.160/0...1,6 МПа/M20х1,5/радиальный/силикон М50</t>
  </si>
  <si>
    <t>Отвод-охладитель ОС100/ОХ28-1/2NPT/1/2NPT ТУ 4212-001-62100924-2010</t>
  </si>
  <si>
    <t>Термометр WIKA S73.160/(0...+120)гр.C/2/M20х1,5/140х8 мм/силикон с защитной гильзой TW45-F/1.4571/M2</t>
  </si>
  <si>
    <t>Термометр WIKA S73.160/(-80...+60)гр.C/2/M20х1,5/80х8 мм/силикон с защитной гильзой TW45-F/1.4571/M2</t>
  </si>
  <si>
    <t>Термометр WIKA S73.160/(-20...+60)гр.C/2/M20х1,5/380х8 мм/силикон с защитной гильзой TW45-F/1.4571/M</t>
  </si>
  <si>
    <t>Термометр WIKA S73.160/(0...+120)гр.C/2/M20х1,5/80х8 мм/силикон с защитной гильзой TW45-F/1.4571/M20</t>
  </si>
  <si>
    <t>Термометр WIKA S73.160/(0...+60)гр.C/2/M20х1,5/380х8 мм/силикон с защитной гильзой TW45-F/1.4571/M20</t>
  </si>
  <si>
    <t>Термометр WIKA S73.160/(0...+60)гр.C/2/M20х1,5/140х8 мм/силикон с защитной гильзой TW45-F/1.4571/M20</t>
  </si>
  <si>
    <t>Термометр WIKA S73.160/(0...+60)гр.C/2/M20х1,5/180х8 мм/силикон с защитной гильзой TW45-F/1.4571/M20</t>
  </si>
  <si>
    <t>Термометр WIKA S73.160/(0...+250)гр.C/2/M20х1,5/380х8 мм/силикон с защитной гильзой TW45-F/1.4571/M2</t>
  </si>
  <si>
    <t>Термометр WIKA S73.160/(0...+200)гр.C/2/M20х1,5/180х8 мм/силикон с защитной гильзой TW45-F/1.4571/M2</t>
  </si>
  <si>
    <t>Термометр WIKA S73.160/(-20...+60)гр.C/2/M20х1,5/500х8 мм/силикон с защитной гильзой TW45-F/1.4571/M</t>
  </si>
  <si>
    <t>Подшипник 3526 ГОСТ 5721-75</t>
  </si>
  <si>
    <t>Подшипник 7314 BECBM</t>
  </si>
  <si>
    <t>Подшипник NSK 6307</t>
  </si>
  <si>
    <t>Подшипник NSK 6309</t>
  </si>
  <si>
    <t>Подшипник 66414Л ГОСТ 831-75</t>
  </si>
  <si>
    <t>Подшипник SKF NCF 3010 CV ГОСТ 8328-75</t>
  </si>
  <si>
    <t>Подшипник 63082 RS1</t>
  </si>
  <si>
    <t>Подшипник 6-46314Л ГОСТ 831-75</t>
  </si>
  <si>
    <t>Подшипник 204 ГОСТ 8338-75</t>
  </si>
  <si>
    <t>Подшипник NSK 6308</t>
  </si>
  <si>
    <t>Подшипник NSK 6305</t>
  </si>
  <si>
    <t>Март</t>
  </si>
  <si>
    <t>Краска БТ-177 серебрянка ГОСТ 5631-79</t>
  </si>
  <si>
    <t>Затвор ЗПД.3.1.100.025.01.01.П A Ду100 Ру25 ст.20ГЛ фланцевый с КОФ исп.1 встык ТУ 3742-001-11431252</t>
  </si>
  <si>
    <t>Затвор дисковый ЗПД.3.1.500.016.01.01.П A Ду500 Ру16 ст.20ГЛ фланцевый с КОФ исп.1 встык ТУ 3742-001</t>
  </si>
  <si>
    <t>Затвор дисковый ЗПД.3.1.300.025.01.01.П A Ду300 Ру25 ст.20ГЛ фланцевый с КОФ исп.1 встык ТУ 3742-001</t>
  </si>
  <si>
    <t>Затвор дисковый ЗПД.3.1.300.040.01.01.П A Ду300 Ру40 ст.20ГЛ фланцевый с КОФ исп.1 встык ТУ 3742-001</t>
  </si>
  <si>
    <t>Кран 11с67п (КЗШС41нж) A Ду25 Ру63 ХЛ1 ст.09Г2С фланцевый с КОФ исп.1 встык ТУ У 04671406-003-1999</t>
  </si>
  <si>
    <t>Затвор ЗПД.3.1.150.040.01.01.П A Ду150 Ру40 ст.20ГЛ фланцевый с КОФ исп.1 встык ТУ 3742-001-11431252</t>
  </si>
  <si>
    <t>Затвор ЗПД.3.1.200.016.01.01.П A Ду200 Ру16 ст.20ГЛ фланцевый с КОФ исп.1 встык ТУ 3742-001-11431252</t>
  </si>
  <si>
    <t>Кран КШР.Ф.7.50.100.02.01.П A Ду50 Ру100 ст.12Х18Н10Т фланцевый с КОФ исп.7 встык ТУ 3742-002-114312</t>
  </si>
  <si>
    <t>Затвор ЗПД.3.1.150.040.02.01.П A Ду150 Ру40 ст.12Х18Н9ТЛ фланцевый с КОФ исп.1 встык ТУ 3742-001-114</t>
  </si>
  <si>
    <t>Затвор ЗПД.3.1.080.040.02.01.П A Ду80 Ру40 ст.12Х18Н9ТЛ фланцевый с КОФ исп.1 встык ТУ 3742-001-1143</t>
  </si>
  <si>
    <t>Затвор ЗПД.3.1.050.025.02.01.П A Ду50 Ру25 ст.12Х18Н9ТЛ фланцевый с КОФ исп.1 встык ТУ 3742-001-1143</t>
  </si>
  <si>
    <t>Затвор ЗПД.3.1.200.040.02.01.П A Ду200 Ру40 ст.12Х18Н9ТЛ фланцевый с КОФ исп.1 встык ТУ 3742-001-114</t>
  </si>
  <si>
    <t>Затвор ЗПД.3.1.050.040.02.01.П A Ду50 Ру40 ст.12Х18Н9ТЛ фланцевый с КОФ исп.1 встык ТУ 3742-001-1143</t>
  </si>
  <si>
    <t>Задвижка ЗКC 025-ФЛ(1)-025-Н-УХЛ1-ПП A Ду25 Ру25 УХЛ1 ст.12Х18Н10Т фланцевая с КОФ исп.1 встык ТУ 37</t>
  </si>
  <si>
    <t>Колонка управления задвижкой Ду400, L=2307 мм У1 ст.20 ТУ 3791-001-85857647-2011</t>
  </si>
  <si>
    <t>Задвижка 30с41нж (ЗКЛ2 400-16) C Ду400 Ру16 У1 ст.20Л фланцевая с КОФ исп.1 плоских ТУ 3741-006-0753</t>
  </si>
  <si>
    <t>Клапан ЭРС 6 25 40/40/8 Т225 C НО УХЛ1 ст.09Г2С фланцевый с КОФ исп.1 встык ТУ 3742-001-16553793-07</t>
  </si>
  <si>
    <t>Затвор 19лс38нж C Ду300 Ру16 ХЛ ст.09Г2С фланцевый с КОФ исп.3 встык ТУ 3742-001-96231033-2006</t>
  </si>
  <si>
    <t>Затвор COAX Quadax A EQF102006BJHFCBHJXJXXXGFXXXXX Ду200 Ру100 LCB фланцевый с КОФ</t>
  </si>
  <si>
    <t>Затвор COAX Quadax A EQF103506BJHFCBHJXJXXXGFXXXXX Ду350 Ру100 LCB фланцевый с КОФ</t>
  </si>
  <si>
    <t>Кран HABONIM P20 FC26-6666FG/600RTJ-C115-6,0 DN50 PN100 A351 фланцевый с КОФ</t>
  </si>
  <si>
    <t>Теплообменник Chart Energy &amp; Cheichals УС2/Т-2 черт. 18456A</t>
  </si>
  <si>
    <t>Теплообменник Chart Energy &amp; Chemicals УС1/Т1 черт. 18453A</t>
  </si>
  <si>
    <t>Теплообменник Chart Energy &amp; Chemicals УС1/Т-2 черт. 18454A</t>
  </si>
  <si>
    <t>Теплообменник Chart Energy &amp; Chemicals УС2/Т-1 черт. 18455A</t>
  </si>
  <si>
    <t>Прокладка СНП Д-4-127-4,0-3,2 ОСТ 26.260.454-99</t>
  </si>
  <si>
    <t>Прокладка СНП Д-4-43-1,6-3,2 ОСТ 26.260.454-99</t>
  </si>
  <si>
    <t>Прокладка СНП Д-4-179-1,6-3,2 Ост 26.260.454-99</t>
  </si>
  <si>
    <t>Прокладка СНП Д-4-102-1,6-3,2 ОСТ 26.260.454-99</t>
  </si>
  <si>
    <t>Прокладка СНП Д-4-330-2,5-4,5 ОСТ 26.260.454-99</t>
  </si>
  <si>
    <t>Прокладка СНП Д-4-179-4,0-3,2 ОСТ 26.260.454-99</t>
  </si>
  <si>
    <t>Вентиль КЗ.Ф.1.50.040.02.01.Р A Ду50 Ру40 ст.12Х18Н10Т фланцевый с КОФ исп.1 встык ТУ 3742-003-11431</t>
  </si>
  <si>
    <t>Вентиль КЗ.Ф.1.050.025.02.01.Р A Ду50 Ру25 ст.12Х18Н10Т фланцевый с КОФ исп.1 встык ТУ 3742-003-1143</t>
  </si>
  <si>
    <t>Шпилька 2-1-M24-8gх200.14Х17Н2 ОСТ 26-2040-96</t>
  </si>
  <si>
    <t>Гайка M20-7Н.12Х18Н10Т ОСТ 26-2041-96</t>
  </si>
  <si>
    <t>Шпилька 2-1-M12-8gх70.14Х17Н2 ОСТ 26-2040-96</t>
  </si>
  <si>
    <t>Шайба 16 ст.14Х17Н2 ОСТ 26-2042-96</t>
  </si>
  <si>
    <t>Шайба 20 ст.14Х17Н2 ОСТ 26-2042-96</t>
  </si>
  <si>
    <t>Шайба 30 ст.14Х17Н2 ОСТ 26-2042-96</t>
  </si>
  <si>
    <t>Шайба 12 ст.14Х17Н2 ОСТ 26-2042-96</t>
  </si>
  <si>
    <t>Шайба 42 ст.14Х17Н2 ОСТ 26-2042-96</t>
  </si>
  <si>
    <t>Шайба 36 ст.14Х17Н2 ОСТ 26-2042-96</t>
  </si>
  <si>
    <t>Шайба 16.12Х18Н10Т ОСТ 26-2042-96</t>
  </si>
  <si>
    <t>Шайба 20.12Х18Н10Т ОСТ 26-2042-96</t>
  </si>
  <si>
    <t>Шайба 30.12Х18Н10Т ОСТ 26-2042-96</t>
  </si>
  <si>
    <t>Шайба 27.14Х17Н2 ОСТ 26-2042-96</t>
  </si>
  <si>
    <t>Шайба 24.14Х17Н2 ОСТ 26-2042-96</t>
  </si>
  <si>
    <t>Гайка M24.7H.14Х17Н2 ОСТ 26-2041-96</t>
  </si>
  <si>
    <t>Гайка M42.7Н.14Х17Н2 ОСТ 26-2041-96</t>
  </si>
  <si>
    <t>Гайка M36.7Н.14Х17Н2 ОСТ 26-2041-96</t>
  </si>
  <si>
    <t>Шпилька 2-1-M16-8gх120.45Х14Н14В2М ОСТ 26-2040-96</t>
  </si>
  <si>
    <t>Шпилька 2-1-M20-8gх180.45Х14Н14В2М ОСТ 26-2040-96</t>
  </si>
  <si>
    <t>Шпилька 2-1-M36-8gх230.45Х14Н14В2М ОСТ 26-2040-96</t>
  </si>
  <si>
    <t>Шпилька 2-1-M16-8gх150.45Х14Н14В2М ОСТ 26-2040-96</t>
  </si>
  <si>
    <t>Шпилька 2-1-М24-8gx170.14Х17Н2 ОСТ 26-2040-96</t>
  </si>
  <si>
    <t>Труба б/ш г/д 426х10,0 ст.09Г2С ТУ 14-3Р-1128-2007</t>
  </si>
  <si>
    <t>Гайка M16.7Н.14Х17Н2 ОСТ 26-2041-96</t>
  </si>
  <si>
    <t>Шпилька 2-1М12-8gx80L14Х17Н2 ОСТ 26-2040-96</t>
  </si>
  <si>
    <t>Гайка M12.7Н.14Х17Н2 ОСТ 26-2041-96</t>
  </si>
  <si>
    <t>Отвод П 90 57х4-09Г2С ГОСТ 17375-2001</t>
  </si>
  <si>
    <t>Переход П Э 89х6-57х4-09Г2С ГОСТ 17378-2001</t>
  </si>
  <si>
    <t>Отвод П 90 219х12-09Г2С ГОСТ 17375-2001</t>
  </si>
  <si>
    <t>Переход П Э 426х20-377х20-09Г2С ГОСТ 17378-2001</t>
  </si>
  <si>
    <t>Переход П Э 159х8-89х6-12Х18Н10Т ТУ 1468-002-17192736-03</t>
  </si>
  <si>
    <t>Переход П Э 530х12-426х10-09Г2С ГОСТ 17378-2001</t>
  </si>
  <si>
    <t>Переход П К 530х12-426х10-09Г2С ГОСТ 17378-2001</t>
  </si>
  <si>
    <t>Отвод П 45 159х5-09Г2С ГОСТ 17375-2001</t>
  </si>
  <si>
    <t>Отвод П 60 57х6-09Г2С ГОСТ 17375-2001</t>
  </si>
  <si>
    <t>Переход П К 377х10-325х8-09Г2С ГОСТ 17378-2001</t>
  </si>
  <si>
    <t>Переход П К 325х18-159х10-09Г2С ГОСТ 17378-2001</t>
  </si>
  <si>
    <t>Переход П Э 377х10-325х8-09Г2С ГОСТ 17378-2001</t>
  </si>
  <si>
    <t>Переход П Э 273х7-219х6-09Г2С ГОСТ 17378-2001</t>
  </si>
  <si>
    <t>Переход П Э 57х3-45х2,5-12Х18Н10Т ТУ 1468-002-17192736-03</t>
  </si>
  <si>
    <t>Переход П Э 426х10-325х8-09Г2С ГОСТ 17378-2001</t>
  </si>
  <si>
    <t>Переход П К 426х22-325х18-12Х18Н10Т ТУ 1468-001-80998892-2009</t>
  </si>
  <si>
    <t>Переход П Э 159х4,5-89х3,5-12Х18Н10Т ТУ 1468-001-80998892-2009</t>
  </si>
  <si>
    <t>Переход П Э 57х3-32х2-12Х18Н10Т ТУ 1468-002-17192736-03</t>
  </si>
  <si>
    <t>Переход П Э 325х8-219х7-09Г2С ГОСТ 17378-2001</t>
  </si>
  <si>
    <t>Днище ДШ 630х(12К50)-1,6-0,6-УХЛ ст.09Г2С ГазТУ 1469-014-01395041-07</t>
  </si>
  <si>
    <t>Прокладка СНП Д-3-73-4,0-3,2 ОСТ 26.260.454-99</t>
  </si>
  <si>
    <t>Прокладка СНП Д-3-102-4,0-3,2 ОСТ 26.260.454-99</t>
  </si>
  <si>
    <t>Прокладка А-100-16 ПОН ГОСТ 15180-86</t>
  </si>
  <si>
    <t>Прокладка СНП Д-4-43-2,5-3,2 ОСТ 26.260.454-99</t>
  </si>
  <si>
    <t>Прокладка СНП Д-4-530-2,5-4,5 ОСТ 26.260.454-99</t>
  </si>
  <si>
    <t>Прокладка СНП Д-4-227-1,6-3,2 ОСТ 26.260.454-99</t>
  </si>
  <si>
    <t>Прокладка СНП Д-4-43-4,0-3,2 ОСТ 26.260.454-99</t>
  </si>
  <si>
    <t>Прокладка СНП Д-4-430-2,5-4,5 ОСТ 26.260.454-99</t>
  </si>
  <si>
    <t>Прокладка СНП Д-4-630-2,5-4,5 ОСТ 26.260.454-99</t>
  </si>
  <si>
    <t>Прокладка СНП Д-3-127-1,6-3,2 ОСТ 26.260.454-99</t>
  </si>
  <si>
    <t>Прокладка СНП Д-3-43-1,6-3,2 ОСТ 26.260.454-99</t>
  </si>
  <si>
    <t>Прокладка СНП-Д-3-227-4,0-3,2 ОСТ 26.260.454-99</t>
  </si>
  <si>
    <t>Прокладка СНП Д-4-127-2,5-3,2 ОСТ 26.260.454-99</t>
  </si>
  <si>
    <t>Прокладка СНП Д-4-279-2,5-3,2 ОСТ 26.260.454-99</t>
  </si>
  <si>
    <t>Прокладка СНП Д-4-73-2,5-3,2 ОСТ 26.260.454-99</t>
  </si>
  <si>
    <t>Прокладка СНП Д-4-430-4,0-4,5 ОСТ 26.260.454-99</t>
  </si>
  <si>
    <t>Прокладка СНП Д-3-279-1,6-3,2 ОСТ 26.260.454-99</t>
  </si>
  <si>
    <t>Прокладка СНП Д-3-102-2,5-3,2 ОСТ 26.260.454-99</t>
  </si>
  <si>
    <t>Прокладка СНП Д-3-73-2,5-3,2 ОСТ 26.260.454-99</t>
  </si>
  <si>
    <t>Прокладка СНП Д-3-73-1,6-3,2 ОСТ 26.260.454-99</t>
  </si>
  <si>
    <t>Прокладка спирально-навитая СНП Д-3-179-4,0-3,2 ОСТ 26.260.454-99</t>
  </si>
  <si>
    <t>Прокладка СНП Д-4-179-2,5-3,2 ОСТ 26.260.454-99</t>
  </si>
  <si>
    <t>Прокладка СНП Д-4-279-4,0-3,2 ОСТ 26.260.454-99</t>
  </si>
  <si>
    <t>Прокладка СНП А-4-5-50-63 ГОСТ Р 52376-2005</t>
  </si>
  <si>
    <t>Наконечник выхлопного коллектора черт. 8-99.000</t>
  </si>
  <si>
    <t>Наконечник выхлопного коллектора черт. 8-98.000</t>
  </si>
  <si>
    <t>Комплект ЗИП для агрегата турбокомпрессорного Solar Turbines Mars (M100-16000S)</t>
  </si>
  <si>
    <t>Комплект ЗИП для агрегата турбокомпрессорного Solar Turbines Centaur 50 (C50-6202LS)</t>
  </si>
  <si>
    <t>Комплект ЗИП к насосу Hermetic CAMTV 30/4</t>
  </si>
  <si>
    <t>Комплект ЗИП к насосу Hermetic CAMTV 52/7</t>
  </si>
  <si>
    <t>Клапан 15Б3р Ду50 Ру16 латунь ЛЦ40Сд муфтово-цапковый ТУ 4854-001-32914871-2004</t>
  </si>
  <si>
    <t xml:space="preserve">Задвижка 30лс76нж (А063.080.100.00.00) A (газ) Ду80 Ру63 ХЛ1 ст.20ГЛ фланцевая с КОФ исп.7 встык ТУ </t>
  </si>
  <si>
    <t>Клапан 15лс68нж1 A Ду25 Ру16 ХЛ1 ст.20ГЛ фланцевый с КОФ исп.2 встык ТУ 3742-011-96455923-2008</t>
  </si>
  <si>
    <t>Задвижка 30с41нж (В-фл) (ПТ 11055-080) C Ду80 Ру16 У1 ст.20Л фланцевая с КОФ исп.1 плоских ТУ 26-07-</t>
  </si>
  <si>
    <t>Задвижка 30лс76нж A Ду150 Ру63 ХЛ1 ст.20ГЛ фланцевая с КОФ исп.7 встык ТУ 3741-008-43179794-2009</t>
  </si>
  <si>
    <t>Клапан 19нж38нж C Ду50 Ру16 УХЛ1 ст.12Х18Н10Т фланцевый с КОФ исп.1 встык ТУ 3742-001-96231033-2006</t>
  </si>
  <si>
    <t>Клапан 19лс38нж C Ду50 Ру100 ХЛ ст.09Г2С фланцевый с КОФ исп.7 встык ТУ 3742-001-96231033-2006</t>
  </si>
  <si>
    <t>Клапан 19лс38нж C Ду80 Ру16 ХЛ ст.09Г2С фланцевый с КОФ исп.1 встык ТУ 3742-001-96231033-2006</t>
  </si>
  <si>
    <t>Клапан 15лс68нж (КЗП 400-15-ФЛ(7)-063-Х-ХЛ1) A Ду15 Ру63 ХЛ1 ст.09Г2С фланцевый с КОФ исп.7 встык ТУ</t>
  </si>
  <si>
    <t>Прокладка СНП Д-4-330-1,6-4,5 ОСТ 26.260.454-99</t>
  </si>
  <si>
    <t>Прокладка СНП Д-4-630-1,6-4,5 ОСТ 26.260.454-99</t>
  </si>
  <si>
    <t>Прокладка СНП Д-4-840-1,6-4,5 ОСТ 26.260.454-99</t>
  </si>
  <si>
    <t>Прокладка СНП Д-4-227-2,5-3,2 ОСТ 26.260.454-99</t>
  </si>
  <si>
    <t>Прокладка СНП Д-4-102-2,5-3,2 ОСТ 26.260.454-99</t>
  </si>
  <si>
    <t>Прокладка СНП Д-4-330-4,0-4,5 ОСТ 26.260.454-99</t>
  </si>
  <si>
    <t>Прокладка СНП Д-4-840-4,0-4,5 ОСТ 26.260.454-99</t>
  </si>
  <si>
    <t>Прокладка СНП Д-4-227-4,0-3,2 ОСТ 26.260.454-99</t>
  </si>
  <si>
    <t>Опора ОСС-100/150х159 черт. А-Т-ММ-26-83</t>
  </si>
  <si>
    <t>Клапан 15лс68нж (КЗ 21216А) A Ду25 Ру16 ХЛ1 ст.09Г2С фланцевый с КОФ исп.1 встык ТУ 26-07-1614-93</t>
  </si>
  <si>
    <t>Клапан 15нж68нж (КЗП-400-25-ФЛ(7)-025-Н-УХЛ1) A Ду 25 Ру25 УХЛ1 ст.12Х18Н10Т фланцевый с КОФ исп.1 в</t>
  </si>
  <si>
    <t>Клапан 19лс38нж C Ду80 Ру25 ХЛ ст.09Г2С фланцевый с КОФ исп.1 встык ТУ 3742-001-96231033-2006</t>
  </si>
  <si>
    <t>Клапан 16нж68нж (КЗП-400-25-ФЛ(7)-016-Н-УХЛ1) A Ду 25 Ру16 УХЛ1 ст.12Х18Н10Т фланцевый с КОФ исп.7 в</t>
  </si>
  <si>
    <t>Клапан 19нж38нж C Ду50 Ру25 УХЛ1 ст.12Х18Н10Т фланцевый с КОФ исп.1 встык ТУ 3742-001-96231033-2006</t>
  </si>
  <si>
    <t>Клапан 15лс68нж (КЗП-400-15-ФЛ(1)-100-Х-ХЛ1) A Ду 15 Ру10 ХЛ1 ст.09Г2С фланцевый с КОФ исп.7 встык Т</t>
  </si>
  <si>
    <t>Вентиль КЗ.Ф.7.040.063.01.01.Р A Ду40 Ру063 ст.20ГЛ фланцевый с КОФ исп.7 встык ТУ 3742-003-11431252</t>
  </si>
  <si>
    <t>Вентиль КЗ.Ф.1.040.016.01.01.Р A Ду40 Ру016 ст.20ГЛ фланцевый с КОФ исп.1 встык ТУ 3742-003-11431252</t>
  </si>
  <si>
    <t>Вентиль КЗ.Ф.1.080.025.02.01.Р A Ду80 Ру25 ст.12Х18Н10Т фланцевый с КОФ исп.1 встык ТУ 3742-003-1143</t>
  </si>
  <si>
    <t>Вентиль КЗК.Ф.1.25.016.02.01.Р A Ду25 Ру16 ст.12Х18Н10Т фланцевый с КОФ исп.1 ТУ 3742-003-11431252-2</t>
  </si>
  <si>
    <t>Задвижка ЗКC 050-ФЛ(1)-025-Н-УХЛ1-РУ A Ду50 Ру25 УХЛ1 ст.12Х18Н10Т фланцевая ТУ 3741-004-80641210-20</t>
  </si>
  <si>
    <t>Задвижка 30лс15нж A Ду80 Ру40 ХЛ1 ст.20ГЛ фланцевая с КОФ исп.1 встык ТУ 3741-005-00218116-95</t>
  </si>
  <si>
    <t>Задвижка 31лс18нж ЗКС 025-ФЛ(7)-063-Х-ХЛ1-РУ A Ду25 Ру63 ХЛ1 ст.09Г2С фланцевая с КОФ исп.7 встык ТУ</t>
  </si>
  <si>
    <t>Прокладка СНП А-4-5-100-63 ГОСТ Р 52376-2005</t>
  </si>
  <si>
    <t>Затвор 19лс38нж C Ду150 Ру16 ХЛ ст.09Г2С фланцевый с КОФ исп.1 встык ТУ 3742-001-84460066-2008</t>
  </si>
  <si>
    <t>Вентиль КЗК.Ф.7.100.100.02.01.Р A Ду100 Ру100 ст.12Х18Н9ТЛ фланцевый с КОФ исп.7 встык ТУ 3742-003-1</t>
  </si>
  <si>
    <t xml:space="preserve">Клапан 17лс15нж (СППК 50-63-01-01) A (газ) Ду 50 Ру63 ХЛ1 ст.20ГЛ пружина №55 фланцевый с КОФ исп.7 </t>
  </si>
  <si>
    <t>Клапан ЭРС 6 43 25/63/1 Т225 С УХЛ1 ст.09Г2С фланцевый с КОФ исп.7 встык ТУ 3742-001-16553793-07</t>
  </si>
  <si>
    <t>Вентиль КЗ.Ф.1.25.063.02.01.Р A Ду25 Ру63 ст.12Х18Н10Т фланцевый с КОФ исп.1 встык ТУ 3742-003-11431</t>
  </si>
  <si>
    <t>Прокладка Графлекс ГП-500-В-3-2,5-33-43-2,5-06-220 ТУ 2577-011-75250588-2010</t>
  </si>
  <si>
    <t>Конструкции металлические черт. 098-2-2-216.4-КМ1</t>
  </si>
  <si>
    <t>Конструкции металлические черт. 098-2-1-ТТС3-КМ1</t>
  </si>
  <si>
    <t>Конструкции металлические черт. 098-2-1-ТТС6-КМ3</t>
  </si>
  <si>
    <t>Конструкции металлические черт. 098-2-1,2-НВ-КМ</t>
  </si>
  <si>
    <t>Конструкции металлические черт. 098-2-1-210-КМ1</t>
  </si>
  <si>
    <t>Конструкции металлические черт. 098-2-1-ТТС1-КМ1</t>
  </si>
  <si>
    <t>Конструкции металлические черт. 098-2-1-212-КМ2</t>
  </si>
  <si>
    <t>Конструкции металлические черт. 098-2-1-215-КМ1</t>
  </si>
  <si>
    <t>Конструкции металлические черт. 098-2-1-ТТС5-КМ1</t>
  </si>
  <si>
    <t>Гайка M12-7Н.12Х18Н10Т ОСТ 26-2041-96</t>
  </si>
  <si>
    <t>Шпилька 2-1-M20-8gх190.14Х17Н2 ОСТ 26-2040-96</t>
  </si>
  <si>
    <t>Шпилька 2-1-M30-8gх190.14Х17Н2 ОСТ 26-2040-96</t>
  </si>
  <si>
    <t>Шпилька 2-1-M24-8gх150.14Х17Н2 ОСТ 26-2040-96</t>
  </si>
  <si>
    <t>Шпилька 2-1-M24-8gх160.14Х17Н2 ОСТ 26-2040-96</t>
  </si>
  <si>
    <t>Шпилька 2-1-M24-8gх190.14Х17Н2 ОСТ 26-2040-96</t>
  </si>
  <si>
    <t>Шпилька 2-1-M24-8gх210.14Х17Н2 ОСТ 26-2040-96</t>
  </si>
  <si>
    <t>Шпилька 2-1-M30-8gх200.14Х17Н2 ОСТ 26-2040-96</t>
  </si>
  <si>
    <t>Гайка M30.7H.12Х18Н10Т ОСТ 26-2041-96</t>
  </si>
  <si>
    <t>Шпилька 2-1-M36-8gх200.14Х17Н2 ОСТ 26-2040-96</t>
  </si>
  <si>
    <t>Шпилька 2-1-M36-8gх220.14Х17Н2 ОСТ 26-2040-96</t>
  </si>
  <si>
    <t>Шпилька 2-1-M36-8gх230.14Х17Н2 ОСТ 26-2040-96</t>
  </si>
  <si>
    <t>Шпилька 2-1-M36-8gх240.14Х17Н2 ОСТ 26-2040-96</t>
  </si>
  <si>
    <t>Шпилька 2-1-M36-8gх250.14Х17Н2 ОСТ 26-2040-96</t>
  </si>
  <si>
    <t>Шпилька 2-1-M36-8gх260.14Х17Н2 ОСТ 26-2040-96</t>
  </si>
  <si>
    <t>Шпилька 2-1-M36-8gх270.14Х17Н2 ОСТ 26-2040-96</t>
  </si>
  <si>
    <t>Шпилька 2-1-M36-8gх280.14Х17Н2 ОСТ 26-2040-96</t>
  </si>
  <si>
    <t>Шпилька 2-1-M30-8gх210.14Х17Н2 ОСТ 26-2040-96</t>
  </si>
  <si>
    <t>Шпилька 2-1-M30-8gх260.14Х17Н2 ОСТ 26-2040-96</t>
  </si>
  <si>
    <t>Шпилька 2-1-M12-8gх100.14Х17Н2 ОСТ 26-2040-96</t>
  </si>
  <si>
    <t>Шайба 12.12Х18Н10Т ОСТ 26-2042-96</t>
  </si>
  <si>
    <t>Шайба 24.12Х18Н10Т ОСТ 26-2042-96</t>
  </si>
  <si>
    <t>Шайба 27.12Х18Н10Т ОСТ 26-2042-96</t>
  </si>
  <si>
    <t>Шайба 52.14Х17Н2 ОСТ 26-2042-96</t>
  </si>
  <si>
    <t>Шайба 42.12Х18Н10Т ОСТ 26-2042-96</t>
  </si>
  <si>
    <t>Шайба 48.14Х17Н2 ОСТ 26-2042-96</t>
  </si>
  <si>
    <t>Шайба 36.12Х18Н10Т ОСТ 26-2042-96</t>
  </si>
  <si>
    <t>Гайка M27.7H.12Х18Н10Т ОСТ 26-2041-96</t>
  </si>
  <si>
    <t>Гайка M20.7H.14Х17Н2 ОСТ 26-2041-96</t>
  </si>
  <si>
    <t>Гайка M30.7H.14Х17Н2 ОСТ 26-2041-96</t>
  </si>
  <si>
    <t>Гайка M36.7H.12Х18Н10Т ОСТ 26-2041-96</t>
  </si>
  <si>
    <t>Гайка M52.7H.14Х17Н2 ОСТ 26-2041-96</t>
  </si>
  <si>
    <t>Гайка M42.7H.12Х18Н10Т ОСТ 26-2041-96</t>
  </si>
  <si>
    <t>Шпилька 2-1-M48-8gх320.14Х17Н2 ОСТ 26-2040-96</t>
  </si>
  <si>
    <t>Шпилька 2-1-M20-8gх130.45Х14Н14В2М ОСТ 26-2040-96</t>
  </si>
  <si>
    <t>Шпилька 2-1-M16-8gх80.45Х14Н14В2М ОСТ 26-2040-96</t>
  </si>
  <si>
    <t>Шпилька 2-1-M52-6gх310.14Х17Н2 ОСТ 26-2040-96</t>
  </si>
  <si>
    <t>Шпилька 2-1-M24-8gх190.45Х14Н14В2М ОСТ 26-2040-96</t>
  </si>
  <si>
    <t>Шпилька 2-1-M24-8gх200.45Х14Н14В2М ОСТ 26-2040-96</t>
  </si>
  <si>
    <t>Шпилька 2-1-M27-8gх170.45Х14Н14В2М ОСТ 26-2040-96</t>
  </si>
  <si>
    <t>Шпилька 2-1-M12-8gх70.45Х14Н14В2М ОСТ 26-2040-96</t>
  </si>
  <si>
    <t>Шпилька 2-1-M16-8gх110.45Х14Н14В2М ОСТ 26-2040-96</t>
  </si>
  <si>
    <t>Шпилька 2-1-M52-8gх370.14Х17Н2 ОСТ 26-2040-96</t>
  </si>
  <si>
    <t>Шпилька 2-1-M27-8gх200.45Х14Н14В2М ОСТ 26-2040-96</t>
  </si>
  <si>
    <t>Шпилька 2-1-M30-8gх240.45Х14Н14В2М ОСТ 26-2040-96</t>
  </si>
  <si>
    <t>Шпилька 2-1-M30-8gх180.45Х14Н14В2М ОСТ 26-2040-96</t>
  </si>
  <si>
    <t>Шпилька 2-1-M36-8gx310.45Х14Н14В2М ОСТ 26-2040-96</t>
  </si>
  <si>
    <t>Шпилька 2-1-M36-8gх280.45Х14Н14В2М ОСТ 26-2040-96</t>
  </si>
  <si>
    <t>Шпилька 2-1-M36-8gx320.45Х14Н14В2М ОСТ 26-2040-96</t>
  </si>
  <si>
    <t>Шпилька 2-1-M48-8gх420.14Х17Н2 ОСТ 26-2040-96</t>
  </si>
  <si>
    <t>Шпилька 2-1-M24-8gх170.45Х14Н14В2М ОСТ 26-2040-96</t>
  </si>
  <si>
    <t>Шпилька 2-1-M27-8gх190.45Х14Н14В2М ОСТ 26-2040-96</t>
  </si>
  <si>
    <t>Шпилька 2-1-М30-8gx220.14Х17Н2 ОСТ 26-2040-96</t>
  </si>
  <si>
    <t>Шпилька 2-1-M16-8gх90.45Х14Н14В2М ОСТ 26-2040-96</t>
  </si>
  <si>
    <t>Шпилька 2-1-M42-8gх360.45Х14Н14В2М ОСТ 26-2040-96</t>
  </si>
  <si>
    <t>Труба эл/св пр/ш 89х4,0 ГОСТ 10704-91 В ст.20 ГОСТ 10705-80</t>
  </si>
  <si>
    <t>Труба б/ш г/д 159х4,0 ГОСТ 9940-81 ст.12Х18Н10Т ГОСТ 5632-72</t>
  </si>
  <si>
    <t>Труба б/ш 426х20,0 ст.09Г2С ТУ 14-3Р-1128-2007</t>
  </si>
  <si>
    <t>Шпилька 2-1М12-8gx90 14Х17Н2 ОСТ 26-2040-96</t>
  </si>
  <si>
    <t>Шпилька 2-1М36-8gx210 L IV.3 14Х17Н2 ОСТ 26-2040-96</t>
  </si>
  <si>
    <t>Отвод 90 530х10-12Х18Н10Т ТУ 1468-001-17192736-01</t>
  </si>
  <si>
    <t>Отвод П 90 89х6-09Г2С ГОСТ 17375-2001</t>
  </si>
  <si>
    <t>Отвод 60 159х6-09Г2С ГОСТ 17375-2001</t>
  </si>
  <si>
    <t>Переход П К 273х14-219х12-09Г2С ГОСТ 17378-2001</t>
  </si>
  <si>
    <t>Отвод П 45 159х10-09Г2С ГОСТ 17375-2001</t>
  </si>
  <si>
    <t>Отвод П 45 108х8-09Г2С ГОСТ 17375-2001</t>
  </si>
  <si>
    <t>Отвод П 45 108х5-09Г2С ГОСТ 17375-2001</t>
  </si>
  <si>
    <t>Отвод П 60 108х4-09Г2С ГОСТ 17375-2001</t>
  </si>
  <si>
    <t>Переход П Э 57х5-45х4-09Г2С ГОСТ 17378-2001</t>
  </si>
  <si>
    <t>Переход П Э 89х6-57х4-12Х18Н10Т ТУ 1468-002-17192736-03</t>
  </si>
  <si>
    <t>Отвод П 45 426х20-09Г2С ГОСТ 17375-2001</t>
  </si>
  <si>
    <t>Отвод П 90 426х20-09Г2С ГОСТ 17375-2001</t>
  </si>
  <si>
    <t>Отвод ОКШ 45-1020(12К52)-1,6-0,6-УХЛ 09Г2С ГазТУ 1469-014-01395041-2007</t>
  </si>
  <si>
    <t>Отвод П 60 273х14-09Г2С ГОСТ 17375-2001</t>
  </si>
  <si>
    <t>Отвод П 45 377х18-09Г2С ГОСТ 17375-2001</t>
  </si>
  <si>
    <t>Переход П К 325х16-273х14-09Г2С ГОСТ 17378-2001</t>
  </si>
  <si>
    <t>Переход П Э 89х8/5-57х5-09Г2С ГОСТ 17378-2001</t>
  </si>
  <si>
    <t>Переход П Э 377х20-273х16-09Г2С ГОСТ 17378-2001</t>
  </si>
  <si>
    <t>Переход П Э 108х4-89х3,5-12Х18Н10Т ТУ 1468-002-17192736-03</t>
  </si>
  <si>
    <t>Переход П Э 108х6-89х6-12Х18Н10Т ТУ 1468-002-17192736-03</t>
  </si>
  <si>
    <t>Переход ЭПШС 1020х12К50-630х10-1,6-0,6-УХЛ ст.09Г2С ТУ 1469-003-42039714-2004</t>
  </si>
  <si>
    <t>Днище ДШ 820х(12К50)-1,6-0,6-УХЛ ст.09Г2С ГазТУ 1469-014-01395041-07</t>
  </si>
  <si>
    <t>Фильтр DN150 PN63 черт. 8-89.000-01</t>
  </si>
  <si>
    <t>Фильтр DN150 PN100 черт. 8-89.000-04</t>
  </si>
  <si>
    <t>Фильтр DN50 PN16 черт. 8-91.000-02</t>
  </si>
  <si>
    <t>Фильтр DN50 PN40 черт. 8-91.000-03</t>
  </si>
  <si>
    <t>Фильтр DN200 PN100 черт. 8-92.000 СБ</t>
  </si>
  <si>
    <t>Фильтр DN200 PN100 черт. 8-92.000-03</t>
  </si>
  <si>
    <t>Фильтр DN25 PN16 черт. 8-101.000 СБ</t>
  </si>
  <si>
    <t>Фильтр DN80 PN100 черт. 800-002.000-01</t>
  </si>
  <si>
    <t>Фильтр DN300 PN40 черт. 8-56.000-04 СБ</t>
  </si>
  <si>
    <t>Фильтр DN100 PN40 черт. 8-57.000-02 СБ</t>
  </si>
  <si>
    <t>Фильтр DN250 PN100 черт. 8-58.000-03 СБ</t>
  </si>
  <si>
    <t>Фильтр DN200 PN40 черт. 8-69.000-03 СБ</t>
  </si>
  <si>
    <t>Фильтр DN100 PN100 черт. 8-75.000-02 СБ</t>
  </si>
  <si>
    <t>Фильтр DN80 PN16 черт. 8-86.000 СБ</t>
  </si>
  <si>
    <t>Фильтр DN80 PN40 черт. 8-86.000-04 СБ</t>
  </si>
  <si>
    <t>Фильтр DN300 PN100 черт. 8-87.000-01 СБ</t>
  </si>
  <si>
    <t>Фильтр DN150 PN16 черт. 8-83.000 СБ</t>
  </si>
  <si>
    <t>Переход П Э 57х5-32х3-12Х18Н10Т ТУ 1468-002-17192736-03</t>
  </si>
  <si>
    <t>Диск лазерный TDK DVD-RW 4.7Gb 4x (DVD-RW47NEC) 25шт/упаковка</t>
  </si>
  <si>
    <t>Печь микроволновая Vitek VT-1680 W (700 Вт, 17 л)</t>
  </si>
  <si>
    <t>Ротор электродвигателя СТДП-4000-2УХЛ4</t>
  </si>
  <si>
    <t>Образец ГСО фракционного состава нефтепродуктов ФС-1 7947-2001 (+38,5...+177,9)гр.C 100 мл</t>
  </si>
  <si>
    <t>ТНГФ-1</t>
  </si>
  <si>
    <t>Образец ГСО общей жесткости воды 7680-99 100 ммоль/дм3 5 мл</t>
  </si>
  <si>
    <t>Образец ГСО состава раствора нитрит-ионов 7753-2000 1 г/дм3 5 мл</t>
  </si>
  <si>
    <t>Образец ГСО массовой концентрации фактических смол в бензинах и авиационных топливах КФСБ-1 8645-200</t>
  </si>
  <si>
    <t>Образец ГСО состава раствора нефтепродуктов в гексане 7950-2001 1 г/дм3 5 мл</t>
  </si>
  <si>
    <t>Образец ГСО состава раствора фосфат-ионов 7748-99 0,5 г/дм3 5 мл</t>
  </si>
  <si>
    <t>Образец ГСО состава раствора ионов аммония 7747-99 1 г/дм3 5 мл</t>
  </si>
  <si>
    <t>Образец ГСО кислотного числа нефтепродуктов КЧ-0,05-ЭК 8500-2003 0,045-0,055 мг КОН/г 100 мл</t>
  </si>
  <si>
    <t>Образец ГСО температуры вспышки в открытом тигле ТВОТ-190-ЭК 8153-2002 (+185...+205)гр.C 250 мл</t>
  </si>
  <si>
    <t>Образец ГСО состава раствора катионов меди (II) 7836-2000 1 г/дм3 5 мл</t>
  </si>
  <si>
    <t>Образец ГСО массовой доли механических примесей в нефти и нефтепродуктах МПН-0,05-ЭК ГСО 7857-2000 0</t>
  </si>
  <si>
    <t>Образец ГСО кинематической вязкости нфтепродуктов ВК-52 7134-94 19,92 мм2/с при 50 гр.C 30 мл</t>
  </si>
  <si>
    <t>Образец ГСО массовой доли серы в декане ССН-0,5-ЭК 7997-2002 0,5-0,55 % масс. 100 см3</t>
  </si>
  <si>
    <t>Образец ГСО массовой доли серы в нефти и нефтепродуктах СРФ-7 ГСО 6672-93 4,845% 5 мл</t>
  </si>
  <si>
    <t>Образец СОП для хроматографии состава октана СТХ 0021-03 3 мл</t>
  </si>
  <si>
    <t>Образец СОП для хроматографии состава гептана СТХ 0008-03 3 мл</t>
  </si>
  <si>
    <t>Образец ГСО плотности жидкости ПЛ-690-ЭК 8614-2004 682,0-694,0 кг/м3 250 мл</t>
  </si>
  <si>
    <t>Образец ГСО состава раствора ионов железа (III) 7835-2000 1 г/дм3 5 мл</t>
  </si>
  <si>
    <t>Гептан нормальный эталонный ГОСТ 25828-83</t>
  </si>
  <si>
    <t>СТ Натрий серноватистокислый 5-водный 0,1Н ТУ 6-09-2540-87</t>
  </si>
  <si>
    <t>Кислота соляная, х.ч., ГОСТ 3118-77</t>
  </si>
  <si>
    <t>СТ Калий марганцевокислый 0,1Н ТУ 2642-001-33813273-97</t>
  </si>
  <si>
    <t>СТ для приготовления образцовых буферных растворов 3-го разряда pH-9,18 ГОСТ 8.135-74</t>
  </si>
  <si>
    <t>СТ для приготовления образцовых буферных растворов 3-го разряда pH-4,01 ГОСТ 8.135-74</t>
  </si>
  <si>
    <t>Стандарт-титр общая pH-метрия тип 4 (pH-6,86) 6 ампул</t>
  </si>
  <si>
    <t>СТ Калий двухромовокислый 0,1Н ТУ 6-09-2540-87</t>
  </si>
  <si>
    <t>Кислота уксусная, ч.д.а., ГОСТ 61-75</t>
  </si>
  <si>
    <t>СТ Калий йодистый 0,1Н ТУ 6-09-2540-87</t>
  </si>
  <si>
    <t>Термометр WIKA S73.160/(0...+120)гр.C/2/G1/2/80х8 мм/силикон с защитной гильзой TW45-F/1.4571/G1/2/G</t>
  </si>
  <si>
    <t>Термометр WIKA S73.160/(0...+500)гр.C/2/M20х1,5/380х8 мм/силикон с защитной гильзой TW45-F/1/4571/M2</t>
  </si>
  <si>
    <t>Термометр WIKA S73.160/(0...+80)гр.C/2/M20х1,5/140х8 мм/силикон с защитной гильзой TW45-F/1.4571/M20</t>
  </si>
  <si>
    <t>Термометр WIKA S73.160/(0...+200)гр.C/2/M20х1,5/140х8 мм/силикон с защитной гильзой TW45-F/1.4571/M2</t>
  </si>
  <si>
    <t>Термометр WIKA S73.160/(0...+250)гр.C/2/M20х1,5/140х8 мм/силикон с защитной гильзой TW45-F/1.4571/M2</t>
  </si>
  <si>
    <t>Термометр WIKA S73.160/(0...+120)гр.C/2/M20х1,5/180х8 мм/силикон с защитной гильзой TW45-F/1.4571/M2</t>
  </si>
  <si>
    <t>Термометр WIKA S73.160/(0...+100)гр.C/2/M20х1,5/80х8 мм/силикон с защитной гильзой TW45-F/1.4571/M20</t>
  </si>
  <si>
    <t>Манометр WIKA 433.50.160/кл.1/0...0,4 МПа/M20х1,5/радиальный/силикон М50</t>
  </si>
  <si>
    <t>Манометр WIKA 433.56.160/0...0,1 МПа/M20х1,5/радиальный/силикон М50</t>
  </si>
  <si>
    <t>Манометр WIKA 233.50.160/0...0,2 МПа/M20х1,5/радиальный/силикон М50</t>
  </si>
  <si>
    <t>Отвод-охладитель ОС100/ОХ28-G1/2/G1/2 ТУ 4212-001-62100924-2010</t>
  </si>
  <si>
    <t>Отвод-охладитель ОС100/ОХ4-G1/2/G1/2 ТУ 4212-001-62100924-2010</t>
  </si>
  <si>
    <t>Термопреобразователь ТПУ 0304-Ex-М1-Н-А-14Exd+КБ-17-t5570-(-50...+100)гр.C-А + ТС 1088/1БГ-Pt100-(-5</t>
  </si>
  <si>
    <t>Термопреобразователь ТПУ 0304-Ex-М1-H-А-14Exd+КБ-17-t1060-(-50...+100)гр.C-А + ТС-1088/1БГ-Pt100-(-5</t>
  </si>
  <si>
    <t>Термопреобразователь ТПУ 0304-Ex-М1-Н-А-14Exd+КБ-17-t5570-(-50...+100)гр.C-А + ТС-1088/1БГ-Pt100-(-5</t>
  </si>
  <si>
    <t>Термопреобразователь ТПУ 0304-Ex-М1-Н-А-14Exd+КБ-17-t1060-(-50...+200)гр.C-А + ТС-1088/1БГ-Pt100-(-5</t>
  </si>
  <si>
    <t>Термопреобразователь ТПУ 0304-Ex-М1-Н-А-14Exd+КБ-17-t1060-(-50...+100)гр.C-А + ТС-1088/1БГ-Pt100-(-5</t>
  </si>
  <si>
    <t>Термопреобразователь ТПУ 0304-Ex-М1-Н-А-14Exd+КБ-17-t5570-(-50...+200)гр.C-А + ТС-1088/1БГ-Pt100-(-5</t>
  </si>
  <si>
    <t>Термопреобразователь ТПУ 0304-Ex-М1-Н-А-14Exd+КБ-17-t5570-(-50...+600)гр.C-А + ТС-1088/1БГ-Pt100-(-5</t>
  </si>
  <si>
    <t>Диафрагма ДКС 10-150-Б/Б-1 ГОСТ 8.586.2-2005 с фланцевым соединением</t>
  </si>
  <si>
    <t>Диафрагма ДКС 10-300-Б/Б-1 ГОСТ 8.586.2-2005 с фланцевым соединением</t>
  </si>
  <si>
    <t>4.1</t>
  </si>
  <si>
    <t>4.2</t>
  </si>
  <si>
    <t>Исходные данные</t>
  </si>
  <si>
    <t>Конечные данные</t>
  </si>
  <si>
    <t>Отсутсвующие данные</t>
  </si>
  <si>
    <t>Дублирующиеся данные</t>
  </si>
  <si>
    <t>Представительские форумы с участием высшего руководства</t>
  </si>
  <si>
    <t>Аренда технологических объектов и магистралей</t>
  </si>
  <si>
    <t>ТЗР на реализацию товара</t>
  </si>
  <si>
    <t>Аренда транспорта</t>
  </si>
  <si>
    <t>Перепродажа пропана</t>
  </si>
  <si>
    <t>Проценты к уплате по займам полученным</t>
  </si>
  <si>
    <t>Перепродажа воды</t>
  </si>
  <si>
    <t>Проценты к уплате по кредитам полученным и банковским овердрафтам</t>
  </si>
  <si>
    <t>Перепродажа теплоэнергии</t>
  </si>
  <si>
    <t>Проценты к уплате по облигациям</t>
  </si>
  <si>
    <t>Перепродажа электроэнергии (перепродажа услуг по передаче электроэнергии)</t>
  </si>
  <si>
    <t>Себестоимость сдачи ОС в аренду безвозмездно</t>
  </si>
  <si>
    <t>Агентское вознаграждение за услуги по организации снабжения</t>
  </si>
  <si>
    <t>Себестоимость продажи НЗС</t>
  </si>
  <si>
    <t>Агентское вознаграждение за прочие услуги</t>
  </si>
  <si>
    <t>Ремонтные работы</t>
  </si>
  <si>
    <t>Услуги по организации снабжения</t>
  </si>
  <si>
    <t>Рекламные услуги</t>
  </si>
  <si>
    <t>Услуги правового департамента</t>
  </si>
  <si>
    <t>Резерв сомнительных долгов</t>
  </si>
  <si>
    <t>Услуги ИТ</t>
  </si>
  <si>
    <t>Резерв под условные факты хоз. деятельности</t>
  </si>
  <si>
    <t>Резерв под обесценение ТМЦ</t>
  </si>
  <si>
    <t>Использование внеплощадочных сетей</t>
  </si>
  <si>
    <t>Резерв по неоплаченным отпускам</t>
  </si>
  <si>
    <t>Проведение тендера</t>
  </si>
  <si>
    <t>Реализация изменений</t>
  </si>
  <si>
    <t>Рационализаторское вознаграждение</t>
  </si>
  <si>
    <t>Вода, стоки</t>
  </si>
  <si>
    <t>Расходы, связанные с выбытием ОС (ост.ст-ть)</t>
  </si>
  <si>
    <t>Теплоэнергия</t>
  </si>
  <si>
    <t>Расходы, связанные с выбытием ОС (кроме ост.ст-ть)</t>
  </si>
  <si>
    <t>Кислород</t>
  </si>
  <si>
    <t>Расходы, связанные с выбытием НЗС (ост.ст-ть)</t>
  </si>
  <si>
    <t>Передача электроэнергии</t>
  </si>
  <si>
    <t>Расходы, связанные с выбытием НЗС (кроме ост.ст-ть)</t>
  </si>
  <si>
    <t>Консультационно-инжиниринговые услуги</t>
  </si>
  <si>
    <t>Расходы почтово-телеграфной и курьерской связи</t>
  </si>
  <si>
    <t>Эксплуатация подъездного ж\д пути</t>
  </si>
  <si>
    <t>Расходы от реализации основных фондов</t>
  </si>
  <si>
    <t>Услуги по хранению имущества</t>
  </si>
  <si>
    <t>Расходы от реализации неликвидных ТМЦ</t>
  </si>
  <si>
    <t>Поставка сжатого воздуха</t>
  </si>
  <si>
    <t>Расходы от реализации неликвидных ОС</t>
  </si>
  <si>
    <t>Услуги по проведению лабораторных анализов, исследований, контролей</t>
  </si>
  <si>
    <t>Расходы от реализации излишков материальных ресурсов, отходов и пр.</t>
  </si>
  <si>
    <t>Услуги по поверке и техобслуживанию приборов</t>
  </si>
  <si>
    <t>Расходы от продажи прав треб-я нов. кредитором</t>
  </si>
  <si>
    <t>Услуги по переработке вагонов, контейнеров</t>
  </si>
  <si>
    <t>Расходы на услуги реестродержателя</t>
  </si>
  <si>
    <t>Услуги по приему, хранению и отпуску метанола и ГСМ</t>
  </si>
  <si>
    <t>Расходы на услуги банков</t>
  </si>
  <si>
    <t>Проведение социологических опросов и исследований целевых групп (внешние)</t>
  </si>
  <si>
    <t>Прочие услуги по благоустройству территорий</t>
  </si>
  <si>
    <t>Прочие услуги в области экологии</t>
  </si>
  <si>
    <t>Подготовка к ремонту и дегазация танк-контейнеров</t>
  </si>
  <si>
    <t>Прочие услуги в области пром.безопасности</t>
  </si>
  <si>
    <t>Обслуживание оборудования</t>
  </si>
  <si>
    <t>Прочие услуги в области ГОиЧС</t>
  </si>
  <si>
    <t>Прочая реализация</t>
  </si>
  <si>
    <t>Прочие расходы по ОТиТБ</t>
  </si>
  <si>
    <t>Процессинг</t>
  </si>
  <si>
    <t>Прочие расходы по законсервированным объектам</t>
  </si>
  <si>
    <t>Транспорт газа</t>
  </si>
  <si>
    <t>Прочие расходы из прибыли</t>
  </si>
  <si>
    <t>Транспортировка СГБ</t>
  </si>
  <si>
    <t>Услуги по наливу СГБ и некондиций</t>
  </si>
  <si>
    <t>Услуги общежития</t>
  </si>
  <si>
    <t>Прочие проекты ПОФ</t>
  </si>
  <si>
    <t>Перепродажа прочих услуг</t>
  </si>
  <si>
    <t>Прочие премии</t>
  </si>
  <si>
    <t>Перепродажа услуг связи</t>
  </si>
  <si>
    <t>Прочие представительские расходы</t>
  </si>
  <si>
    <t>Услуги по субаренде</t>
  </si>
  <si>
    <t>Отчисления в Профсоюз согласно коллективного договора</t>
  </si>
  <si>
    <t>Перепродажа ж/д и транспортных услуг</t>
  </si>
  <si>
    <t>Оформление документов по земельным участкам</t>
  </si>
  <si>
    <t>Перепродажа услуг по наливу и отправки БГС (некондиции)</t>
  </si>
  <si>
    <t>Оформление документов по пр. объектам недвижимости (кроме зем.участков)</t>
  </si>
  <si>
    <t>Перепродажа командировочных расходов</t>
  </si>
  <si>
    <t>Пассажирские перевозки</t>
  </si>
  <si>
    <t>Доходы от реализации неликвидных ОС</t>
  </si>
  <si>
    <t>Доходы от реализации основных фондов</t>
  </si>
  <si>
    <t>Доходы от реализации излишков материальных ресурсов, отходов и пр.</t>
  </si>
  <si>
    <t>Доходы от реализации неликвидных ТМЦ</t>
  </si>
  <si>
    <t>Права требования</t>
  </si>
  <si>
    <t>Перепродажа командировочных услуг</t>
  </si>
  <si>
    <t>Прочие финансовые вложения</t>
  </si>
  <si>
    <t>Перепродажа стоков</t>
  </si>
  <si>
    <t>Излишки МПЗ, выявленные в результате инвентаризации</t>
  </si>
  <si>
    <t>Перепродажа услуг по наливу и отправке БГС (некондиции)</t>
  </si>
  <si>
    <t>Излишки ОС, выявленные в результате инвентаризации</t>
  </si>
  <si>
    <t>Доходы от выбытия НЗС</t>
  </si>
  <si>
    <t>Стоимость безвозмездно полученных ОС</t>
  </si>
  <si>
    <t>Перепродажа электроэнергии</t>
  </si>
  <si>
    <t>Стоимость прочего безвозмездно полученного имущества</t>
  </si>
  <si>
    <t>Стоимость безвозмездно полученных МПЗ</t>
  </si>
  <si>
    <t>Печатные материалы в рекламных целях</t>
  </si>
  <si>
    <t>Стоимость МПЗ, оставшихся от списания активов</t>
  </si>
  <si>
    <t>ПИР и экспертиза</t>
  </si>
  <si>
    <t>Доходы от продажи ДЗ</t>
  </si>
  <si>
    <t>Плата за негативное воздействие на окружающую среду</t>
  </si>
  <si>
    <t>Доходы от аренды активов</t>
  </si>
  <si>
    <t>Поверка приборов</t>
  </si>
  <si>
    <t>Прибыль от списания реструктурированных пеней</t>
  </si>
  <si>
    <t xml:space="preserve">Подача, уборка и подготовка жд вагонов </t>
  </si>
  <si>
    <t>Судебные расходы и арбитражные сборы</t>
  </si>
  <si>
    <t>Списанная кредиторская задолженность до ист срока иск давности</t>
  </si>
  <si>
    <t>Подготовка кадрового резерва</t>
  </si>
  <si>
    <t>Списанная кредиторская задолженность после ист срока иск давности</t>
  </si>
  <si>
    <t>Подписка, приобретение периодических изданий</t>
  </si>
  <si>
    <t>Штрафы и пени к получению</t>
  </si>
  <si>
    <t>Подъемные</t>
  </si>
  <si>
    <t>Положительные курсовые разницы</t>
  </si>
  <si>
    <t>Полиграфические услуги для представления вне Холдинга</t>
  </si>
  <si>
    <t>Прибыль прошлых лет, выявленная в текущем году</t>
  </si>
  <si>
    <t>Прочие доходы</t>
  </si>
  <si>
    <t>Государственная пошлина</t>
  </si>
  <si>
    <t>Выручка от продажи прочего имущества</t>
  </si>
  <si>
    <t>Правительственная связь</t>
  </si>
  <si>
    <t>Возмещение причиненных убытков</t>
  </si>
  <si>
    <t>Предоставление каналов передачи данных</t>
  </si>
  <si>
    <t>Выручка от продажи имущественных прав</t>
  </si>
  <si>
    <t>Предоставление услуг телевидения</t>
  </si>
  <si>
    <t>Вспомогательные материалы на технологию нормируемые</t>
  </si>
  <si>
    <t>Представительские подарки</t>
  </si>
  <si>
    <t>Вспомогательные материалы на технологию ненормируемые</t>
  </si>
  <si>
    <t>Транспортные расходы по закупке ТМЦ</t>
  </si>
  <si>
    <t>Расходные материалы для оргтехники и офисной техники</t>
  </si>
  <si>
    <t>Премия за период</t>
  </si>
  <si>
    <t>Канцелярские товары</t>
  </si>
  <si>
    <t>Премия из фонда оплаты руководителя</t>
  </si>
  <si>
    <t>Инвентарь и хозяйственные принадлежности</t>
  </si>
  <si>
    <t>Логотипная и сувенирная продукции</t>
  </si>
  <si>
    <t>Природоохранные работы</t>
  </si>
  <si>
    <t>Прочие материалы (азот, воздух, пропан, кислород)</t>
  </si>
  <si>
    <t>Тара и тарные материалы</t>
  </si>
  <si>
    <t>Вода питьевая бутылированная</t>
  </si>
  <si>
    <t>Программы по заявкам</t>
  </si>
  <si>
    <t>Материалы и запчасти для техобслуживания и ремонта ИТ и телекоммуникационного оборудования</t>
  </si>
  <si>
    <t>Профосмотр</t>
  </si>
  <si>
    <t>Материалы и запчасти</t>
  </si>
  <si>
    <t>Проценты к получению по банковским депозитам</t>
  </si>
  <si>
    <t>ИТ- и телекоммуникационное  оборудование</t>
  </si>
  <si>
    <t>Проценты к получению по векселям</t>
  </si>
  <si>
    <t>Прочие ОС стоимостью не более 40 000 руб.</t>
  </si>
  <si>
    <t>Проценты к получению по гос облигациям</t>
  </si>
  <si>
    <t>Затраты на электроэнергию нормируемые</t>
  </si>
  <si>
    <t>Проценты к получению по займам выданным</t>
  </si>
  <si>
    <t>Затраты на электроэнергию ненормируемые</t>
  </si>
  <si>
    <t>Проценты к получению по кредитам полученным и банковским овердрафтам</t>
  </si>
  <si>
    <t>Услуги по энергоснабжению</t>
  </si>
  <si>
    <t>Проценты к получению по облигациям</t>
  </si>
  <si>
    <t>Услуги по передаче электроэнергии и мощности</t>
  </si>
  <si>
    <t>Проценты к получению по реструктурированной задолженности (мировое соглашение)</t>
  </si>
  <si>
    <t>Затраты на теплоэнергию нормируемые</t>
  </si>
  <si>
    <t>Проценты к получению по реструктурированным обяз-вам (налоги)</t>
  </si>
  <si>
    <t>Затраты на теплоэнергию ненормируемые</t>
  </si>
  <si>
    <t>Проценты к уплате по банковским депозитам</t>
  </si>
  <si>
    <t xml:space="preserve">Техническая вода промышленная нормируемая </t>
  </si>
  <si>
    <t>Проценты к уплате по векселям</t>
  </si>
  <si>
    <t xml:space="preserve">Техническая вода промышленная ненормируемая </t>
  </si>
  <si>
    <t>Проценты к уплате по гос облигациям</t>
  </si>
  <si>
    <t>Водоотведение</t>
  </si>
  <si>
    <t>Проценты к уплате по реструктурированной задолженности (мировое соглашение)</t>
  </si>
  <si>
    <t>Вода для хоз-бытовых нужд</t>
  </si>
  <si>
    <t>Прочие энергоресурсы ненормируемые</t>
  </si>
  <si>
    <t>Услуги аудита</t>
  </si>
  <si>
    <t>Затраты на топливный газ нормируемые</t>
  </si>
  <si>
    <t xml:space="preserve">Прочие командировочные расходы </t>
  </si>
  <si>
    <t>Затраты на топливный газ ненормируемые</t>
  </si>
  <si>
    <t>ГСМ,масла,смазки</t>
  </si>
  <si>
    <t>Прочие доплаты и льготы работникам по кол.договору</t>
  </si>
  <si>
    <t>ФОТ</t>
  </si>
  <si>
    <t>Компенсации в связи с увольнением и/или с ликвидацией</t>
  </si>
  <si>
    <t>Долгосрочная мотивация</t>
  </si>
  <si>
    <t>Проценты к уплате по реструктурированным обяз-вам (налоги)</t>
  </si>
  <si>
    <t>Отрицательные курсовые разницы</t>
  </si>
  <si>
    <t>Отложенные налоговые обязательства</t>
  </si>
  <si>
    <t>Страховые взносы (ПФР, ФСС, ФОМС) с ФОТ</t>
  </si>
  <si>
    <t>Отложенные налоговые активы</t>
  </si>
  <si>
    <t>Страховые взносы (ПФР, ФСС, ФОМС) с премий</t>
  </si>
  <si>
    <t>Обязательное страхование гражданской ответственности перед третьими лицами</t>
  </si>
  <si>
    <t>Страховые взносы (ПФР, ФСС, ФОМС) с отпусков</t>
  </si>
  <si>
    <t>Обязательное страхование автогражданской ответственности (ОСАГО)</t>
  </si>
  <si>
    <t>Страхование от несчастных случаев с ФОТ</t>
  </si>
  <si>
    <t>Страхование от несчастных случаев с премий</t>
  </si>
  <si>
    <t>Общежития</t>
  </si>
  <si>
    <t>Страхование от несчастных случаев с отпусков</t>
  </si>
  <si>
    <t>Обустройство интерьера офиса</t>
  </si>
  <si>
    <t>Компенсация стоимости за содержание детей в дошкольных учреждениях</t>
  </si>
  <si>
    <t>Обслуживание внутрикорпоративных конференций</t>
  </si>
  <si>
    <t>Компенсация за найм жилья</t>
  </si>
  <si>
    <t>Обороты корректирующие изменение остатков по счетам ГП</t>
  </si>
  <si>
    <t>Компенсация проезда к месту работы и обратно</t>
  </si>
  <si>
    <t>Нотариальные услуги</t>
  </si>
  <si>
    <t>Нормативно-техническая литература и документация</t>
  </si>
  <si>
    <t>Льготный проезд работников и членов семьи</t>
  </si>
  <si>
    <t>НИОКР</t>
  </si>
  <si>
    <t>Жилищная программа</t>
  </si>
  <si>
    <t>Недостачи и потери при транспортировке (в пределах нормы)</t>
  </si>
  <si>
    <t>НДС невозмещаемый</t>
  </si>
  <si>
    <t>Ученические стипендии</t>
  </si>
  <si>
    <t>Налог на имущество</t>
  </si>
  <si>
    <t>Единовременное пособие при выходе на пенсию</t>
  </si>
  <si>
    <t>Налог на добычу полезных ископаемых</t>
  </si>
  <si>
    <t>Выплаты пенсионерам</t>
  </si>
  <si>
    <t>Выезд из РКС (районы крайнего севера)</t>
  </si>
  <si>
    <t>Компенсация стоимости путевок</t>
  </si>
  <si>
    <t>Премия за проект</t>
  </si>
  <si>
    <t>Вырубка растительности</t>
  </si>
  <si>
    <t>Услуги по утилизации твердых бытовых и отходов производства</t>
  </si>
  <si>
    <t>Геодезические и топографические работы</t>
  </si>
  <si>
    <t>Услуги по вывозу мусора и отходов производства</t>
  </si>
  <si>
    <t>Гос.регистрация прав собственности, сделок, документов</t>
  </si>
  <si>
    <t>Услуги по приему, хранению и уничтожению опасных производственных отходов</t>
  </si>
  <si>
    <t>Госпошлина</t>
  </si>
  <si>
    <t>Услуги санитарно-эпидемиологической службы</t>
  </si>
  <si>
    <t>Лабораторные исследования в области экологии</t>
  </si>
  <si>
    <t>ДМС</t>
  </si>
  <si>
    <t>Добровольное страхование гражданской ответственности перед третьими лицами</t>
  </si>
  <si>
    <t>Разработка ПЛАС, ПЛАРН, ПЛВА</t>
  </si>
  <si>
    <t>Разработка деклараций опасных производств.объектов</t>
  </si>
  <si>
    <t>Долгосрочное страхование жизни</t>
  </si>
  <si>
    <t>Разработка документации в области экологии</t>
  </si>
  <si>
    <t>Доступ к внешним информационным базам</t>
  </si>
  <si>
    <t>Разработка документации в пром. безопасности</t>
  </si>
  <si>
    <t>Мониторинг в области охраны окружающей среды</t>
  </si>
  <si>
    <t>Энергообследование, энергоаудит</t>
  </si>
  <si>
    <t>Энергетический паспорт</t>
  </si>
  <si>
    <t>Лабораторные исследования в области ОТиПБ</t>
  </si>
  <si>
    <t>Вневедомственная охрана (в том числе услуги охраны по сопров.опасн.грузов)</t>
  </si>
  <si>
    <t>Другие прочие услуги</t>
  </si>
  <si>
    <t>Услуги по прочей охране</t>
  </si>
  <si>
    <t>Услуги охраны ЧОП</t>
  </si>
  <si>
    <t>Услуги в области обеспечения экономической безопасности</t>
  </si>
  <si>
    <t>Затраты на НИОКР</t>
  </si>
  <si>
    <t>Тестирование персонала при приеме на работу и проведении расследований</t>
  </si>
  <si>
    <t>Услуги по получению информации о контрагентах</t>
  </si>
  <si>
    <t>Услуги пожарной охраны</t>
  </si>
  <si>
    <t>Прочие услуги по пожарной безопасности</t>
  </si>
  <si>
    <t>Затраты на хранение</t>
  </si>
  <si>
    <t>Услуги интернет</t>
  </si>
  <si>
    <t>Сотовая связь</t>
  </si>
  <si>
    <t>Спутниковая связь</t>
  </si>
  <si>
    <t>Зачистка емкостей, резервуаров, очистных сооружений</t>
  </si>
  <si>
    <t>Услуги по автоматическому обслуживанию вызовов на Корпоративный номер</t>
  </si>
  <si>
    <t>Земельный налог</t>
  </si>
  <si>
    <t>Абонентская плата за телефоны и линии связи</t>
  </si>
  <si>
    <t>Землеустроительные и кадастровые работы</t>
  </si>
  <si>
    <t>Услуги международной, междугородней и местной связи</t>
  </si>
  <si>
    <t>Изготовление сувенирной продукции для Компании, в т.ч. промо-подарки</t>
  </si>
  <si>
    <t>Волоконно-оптическая связь</t>
  </si>
  <si>
    <t>Изменение незавершенного производства</t>
  </si>
  <si>
    <t>Видео/аудио конференц связь</t>
  </si>
  <si>
    <t>Инвестиционные проекты</t>
  </si>
  <si>
    <t>Радиосвязь для обеспечения производства</t>
  </si>
  <si>
    <t>Информационное партнерство с издательствами и телеканалами</t>
  </si>
  <si>
    <t>Радиосвязь для обеспечения безопасности</t>
  </si>
  <si>
    <t>Разработка документов</t>
  </si>
  <si>
    <t>Аудит и анализ</t>
  </si>
  <si>
    <t>Разработка моделей</t>
  </si>
  <si>
    <t>Клининговые услуги</t>
  </si>
  <si>
    <t>Лицензионная поддержка ПО</t>
  </si>
  <si>
    <t xml:space="preserve">Командировочные расходы - проезд </t>
  </si>
  <si>
    <t>Услуги по внедрению ПО</t>
  </si>
  <si>
    <t xml:space="preserve">Командировочные расходы - проживание </t>
  </si>
  <si>
    <t xml:space="preserve">Командировочные расходы - суточные </t>
  </si>
  <si>
    <t>Транспортировка железнодорожным транспортом</t>
  </si>
  <si>
    <t>Коммунальные платежи</t>
  </si>
  <si>
    <t>Транспортировка автомобильным транспортом</t>
  </si>
  <si>
    <t>Услуги погрузки/разгрузки</t>
  </si>
  <si>
    <t>Транспортные услуги (Специальный транспорт)</t>
  </si>
  <si>
    <t>Услуги по ведению бухгалтерского и налогового учета</t>
  </si>
  <si>
    <t>Мультимодальная перевозка</t>
  </si>
  <si>
    <t>Услуги по техподдержке сайтов и порталов</t>
  </si>
  <si>
    <t>Услуги переводчика</t>
  </si>
  <si>
    <t>Райтерские услуги</t>
  </si>
  <si>
    <t>Услуги оценщиков</t>
  </si>
  <si>
    <t>Услуги на фото и видео контент</t>
  </si>
  <si>
    <t>Социологические опросы в ДЗО</t>
  </si>
  <si>
    <t>Стоимость безвозмездно переданных ОС</t>
  </si>
  <si>
    <t>Услуги по сертификации и аттестации производственных процессов</t>
  </si>
  <si>
    <t>Стоимость безвозмездно переданных МПЗ</t>
  </si>
  <si>
    <t>Услуги по сертификации продукции</t>
  </si>
  <si>
    <t>Стирка спецодежды</t>
  </si>
  <si>
    <t>Расходы на лицензирование и получение разрешений (кроме ОТиПБ)</t>
  </si>
  <si>
    <t>Средне и низкобюджетные проекты</t>
  </si>
  <si>
    <t>Списанная дебиторская задолженность до ист срока иск давности</t>
  </si>
  <si>
    <t>Списание стоимости лицензий на ПО (краткосрочные лицензии)</t>
  </si>
  <si>
    <t>Списание стоимости лицензий на ПО (долгосрочные лицензии)</t>
  </si>
  <si>
    <t>Списание расходов производственных лицензий (краткосрочные)</t>
  </si>
  <si>
    <t>Списание расходов производственных лицензий (долгосрочные)</t>
  </si>
  <si>
    <t>Списание расходов на экспертизу промышленной безопасности (долгосрочные)</t>
  </si>
  <si>
    <t>Списание на непроизводственные счета</t>
  </si>
  <si>
    <t>Спецпитание</t>
  </si>
  <si>
    <t>Спецодежда, спецобувь, СИЗ</t>
  </si>
  <si>
    <t>Техническая инвентаризация</t>
  </si>
  <si>
    <t>Социально-культурные мероприятия</t>
  </si>
  <si>
    <t>Расходы на публикацию отчетности и иной обязательной информации</t>
  </si>
  <si>
    <t>Расходы на содержание профсоюзного комитета</t>
  </si>
  <si>
    <t>Услуги по обновлению информации в БД</t>
  </si>
  <si>
    <t>Расходы на развитие корпоративного бренда СИБУР</t>
  </si>
  <si>
    <t>Услуги по доработке ПО</t>
  </si>
  <si>
    <t>Услуги по сопровождению программных продуктов и поддержке пользователей</t>
  </si>
  <si>
    <t>Расходы на благотворительность и безвозмезное спонсорство</t>
  </si>
  <si>
    <t>Визовая поддержка</t>
  </si>
  <si>
    <t>Участие в конференциях, форумах</t>
  </si>
  <si>
    <t>Внутрикорпоративные конференции, совещания</t>
  </si>
  <si>
    <t>Услуги, связанные с сопровождением, проведением, участием тендера</t>
  </si>
  <si>
    <t>Услуги медпункта</t>
  </si>
  <si>
    <t>Услуги по организации питания</t>
  </si>
  <si>
    <t>Размещение внешней рекламы (СМИ, интернет, Билборды)</t>
  </si>
  <si>
    <t>Юридические услуги</t>
  </si>
  <si>
    <t>Развивающие сессии</t>
  </si>
  <si>
    <t>Услуги по подготовке дайджеста внешних информационных изданий</t>
  </si>
  <si>
    <t>Прочий внутризаводской оборот</t>
  </si>
  <si>
    <t>Прочие услуги по сопровождению управленческих функций</t>
  </si>
  <si>
    <t>Услуги управляющих компаний</t>
  </si>
  <si>
    <t>Услуги по сопровождению экономической и финансовой функции</t>
  </si>
  <si>
    <t>Услуги по техническому обслуживанию и ремонту оборудования, зданий, помещений, территории</t>
  </si>
  <si>
    <t>Услуги по ремонту ИТ-оборудования</t>
  </si>
  <si>
    <t xml:space="preserve">Медкомиссия при трудоустройстве (обязательная) </t>
  </si>
  <si>
    <t>Маркетинговые услуги</t>
  </si>
  <si>
    <t>Услуги по техосмотру транспортных средств</t>
  </si>
  <si>
    <t>Услуги по обслуживанию ИТ и телекоммуникационного оборудования</t>
  </si>
  <si>
    <t>Услуги по обслуживанию систем компьютерной безопасности</t>
  </si>
  <si>
    <t>Страхование имущества (кроме транспорта) и имущественных интересов</t>
  </si>
  <si>
    <t>Страхование транспорта</t>
  </si>
  <si>
    <t>Страхование отв-ти за причинение вреда при эксплуатации опасных производств.объектов</t>
  </si>
  <si>
    <t>Страхование строительно-монтажных рисков</t>
  </si>
  <si>
    <t>Водный налог</t>
  </si>
  <si>
    <t>Страхование добровольное на случай смерти, утраты трудоспособности</t>
  </si>
  <si>
    <t>Аттестация рабочих мест</t>
  </si>
  <si>
    <t>Безвозмездная передача работ и услуг</t>
  </si>
  <si>
    <t>Аренда автотранспорта</t>
  </si>
  <si>
    <t>Аренда спецтранспорта</t>
  </si>
  <si>
    <t>Аренда ИТ-оборудования</t>
  </si>
  <si>
    <t>Арендные платежи за землю</t>
  </si>
  <si>
    <t>Аренда машин и оборудования</t>
  </si>
  <si>
    <t>Аренда текущая квартир, жилых помещений</t>
  </si>
  <si>
    <t>Аренда стоянки транспортных средств</t>
  </si>
  <si>
    <t xml:space="preserve">Аренда зданий и сооружений </t>
  </si>
  <si>
    <t>Услуги по подбору персонала</t>
  </si>
  <si>
    <t>Командировочные расходы - VIP-зал</t>
  </si>
  <si>
    <t>Услуги по организации мероприятий для СМИ</t>
  </si>
  <si>
    <t>Услуги по видеосъемке и аудиозаписи</t>
  </si>
  <si>
    <t>Условный расход/доход</t>
  </si>
  <si>
    <t>Целевые функциональные программы</t>
  </si>
  <si>
    <t>Убытки прошлых лет, признанные в текущем году</t>
  </si>
  <si>
    <t>Целевые корпоративные программы</t>
  </si>
  <si>
    <t>Транспортный налог</t>
  </si>
  <si>
    <t>Агентские и комиссионные вознаграждения</t>
  </si>
  <si>
    <t>Таможенные расходы</t>
  </si>
  <si>
    <t>Амортизация ОС</t>
  </si>
  <si>
    <t>Амортизация НМА</t>
  </si>
  <si>
    <t>Амортизация долгосрочных катализаторов</t>
  </si>
  <si>
    <t>Амортизация доходных вложений</t>
  </si>
  <si>
    <t>Амортизация ОС НИОКР</t>
  </si>
  <si>
    <t>Амортизация НМА НИОКР</t>
  </si>
  <si>
    <t>Плата за пользование водными объектами</t>
  </si>
  <si>
    <t>Физкультурно-оздоровительные, спортивные мероприятия</t>
  </si>
  <si>
    <t>Штрафы и пени к уплате</t>
  </si>
  <si>
    <t>Целевые программы предприятий</t>
  </si>
  <si>
    <t>Изменение запасов готовой продукции</t>
  </si>
  <si>
    <t>ПНО/ПНА</t>
  </si>
  <si>
    <t>Работа со сводными таблицами</t>
  </si>
  <si>
    <t>5.1</t>
  </si>
  <si>
    <t>Постройте графики на основании представленных данных и сформируйте один слайд</t>
  </si>
  <si>
    <t>График контрактования, тыс. т</t>
  </si>
  <si>
    <t>Отчетный период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</si>
  <si>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</si>
  <si>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</si>
  <si>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</si>
  <si>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</si>
  <si>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</si>
  <si>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</si>
  <si>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</si>
  <si>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</si>
  <si>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</si>
  <si>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Сезон 2015-2016</t>
  </si>
  <si>
    <t>Сезон 2016-2017</t>
  </si>
  <si>
    <t>Сезон 2017-2018</t>
  </si>
  <si>
    <t>Сезон 2018-2019</t>
  </si>
  <si>
    <t>Доля компаний на рынке</t>
  </si>
  <si>
    <t>Компания</t>
  </si>
  <si>
    <t>млн. руб.</t>
  </si>
  <si>
    <t>Компания 1</t>
  </si>
  <si>
    <t>Компания 2</t>
  </si>
  <si>
    <t>Компания 3</t>
  </si>
  <si>
    <t>Компания 4</t>
  </si>
  <si>
    <t>Компания 5</t>
  </si>
  <si>
    <t>Прочие</t>
  </si>
  <si>
    <t>Структура выручки</t>
  </si>
  <si>
    <t>Заказчик</t>
  </si>
  <si>
    <t>Заказчик 1</t>
  </si>
  <si>
    <t>Заказчик 2</t>
  </si>
  <si>
    <t>Заказчик 3</t>
  </si>
  <si>
    <t>Заказчик 4</t>
  </si>
  <si>
    <t>Заказчик 5</t>
  </si>
  <si>
    <r>
      <t xml:space="preserve">В первом столбце </t>
    </r>
    <r>
      <rPr>
        <b/>
        <sz val="10"/>
        <color indexed="8"/>
        <rFont val="Arial"/>
        <family val="2"/>
        <charset val="204"/>
      </rPr>
      <t>таблицы №1</t>
    </r>
    <r>
      <rPr>
        <sz val="10"/>
        <color indexed="8"/>
        <rFont val="Arial"/>
        <family val="2"/>
        <charset val="204"/>
      </rPr>
      <t xml:space="preserve"> есть набор данных, найдите дублирующиеся значения в данном столбце. Внесите 7 дублирующихся значений в </t>
    </r>
    <r>
      <rPr>
        <b/>
        <sz val="10"/>
        <color indexed="8"/>
        <rFont val="Arial"/>
        <family val="2"/>
        <charset val="204"/>
      </rPr>
      <t>таблицу №3</t>
    </r>
    <r>
      <rPr>
        <sz val="10"/>
        <color rgb="FF000000"/>
        <rFont val="Arial"/>
        <family val="2"/>
        <charset val="204"/>
      </rPr>
      <t xml:space="preserve"> с помощью формул массива</t>
    </r>
    <r>
      <rPr>
        <b/>
        <sz val="10"/>
        <color indexed="8"/>
        <rFont val="Arial"/>
        <family val="2"/>
        <charset val="204"/>
      </rPr>
      <t>.</t>
    </r>
  </si>
  <si>
    <r>
      <t xml:space="preserve">В первом столбце </t>
    </r>
    <r>
      <rPr>
        <b/>
        <sz val="10"/>
        <color indexed="8"/>
        <rFont val="Arial"/>
        <family val="2"/>
        <charset val="204"/>
      </rPr>
      <t>таблицы №1</t>
    </r>
    <r>
      <rPr>
        <sz val="10"/>
        <color indexed="8"/>
        <rFont val="Arial"/>
        <family val="2"/>
        <charset val="204"/>
      </rPr>
      <t xml:space="preserve"> наименования статей БДР, во втором столбце такой же набор статей за исключением 10 наименований. Найдите статьи в первом столбце, которых нет во втором.
С помощью УФ выделите их зеленым цветом и внесите в </t>
    </r>
    <r>
      <rPr>
        <b/>
        <sz val="10"/>
        <color indexed="8"/>
        <rFont val="Arial"/>
        <family val="2"/>
        <charset val="204"/>
      </rPr>
      <t>таблицу №2</t>
    </r>
    <r>
      <rPr>
        <sz val="10"/>
        <color rgb="FF000000"/>
        <rFont val="Arial"/>
        <family val="2"/>
        <charset val="204"/>
      </rPr>
      <t xml:space="preserve"> с помощью формул массива.</t>
    </r>
  </si>
  <si>
    <t>1.4</t>
  </si>
  <si>
    <t>Номер договора</t>
  </si>
  <si>
    <t>Дата</t>
  </si>
  <si>
    <t>Вывод</t>
  </si>
  <si>
    <r>
      <t xml:space="preserve">Сцепите номер договора и дату </t>
    </r>
    <r>
      <rPr>
        <b/>
        <sz val="10"/>
        <color theme="1"/>
        <rFont val="Arial"/>
        <family val="2"/>
        <charset val="204"/>
      </rPr>
      <t>(в формате: Дорогвор 197 от 23.04.2023)</t>
    </r>
  </si>
  <si>
    <t>1.5</t>
  </si>
  <si>
    <t>Никитин Дмитрий</t>
  </si>
  <si>
    <t>Фамилия И.</t>
  </si>
  <si>
    <t>6. График</t>
  </si>
  <si>
    <r>
      <rPr>
        <b/>
        <sz val="10"/>
        <color indexed="8"/>
        <rFont val="Arial"/>
        <family val="2"/>
        <charset val="204"/>
      </rPr>
      <t>НА ДАННОМ ЛИСТЕ</t>
    </r>
    <r>
      <rPr>
        <sz val="10"/>
        <color indexed="8"/>
        <rFont val="Arial"/>
        <family val="2"/>
        <charset val="204"/>
      </rPr>
      <t xml:space="preserve"> cоздайте сводную таблицу, отображающую суммированную стоимость по каждому проекту, также отобразите это в процентах. Добавьте УФ.
Исходные данные на </t>
    </r>
    <r>
      <rPr>
        <b/>
        <sz val="10"/>
        <color indexed="8"/>
        <rFont val="Arial"/>
        <family val="2"/>
        <charset val="204"/>
      </rPr>
      <t>листе "работа с таблицами-2"</t>
    </r>
    <r>
      <rPr>
        <sz val="10"/>
        <color indexed="8"/>
        <rFont val="Arial"/>
        <family val="2"/>
        <charset val="204"/>
      </rPr>
      <t>.</t>
    </r>
  </si>
  <si>
    <r>
      <t xml:space="preserve">Введите в ячейку </t>
    </r>
    <r>
      <rPr>
        <b/>
        <sz val="10"/>
        <color indexed="8"/>
        <rFont val="Arial"/>
        <family val="2"/>
        <charset val="204"/>
      </rPr>
      <t>D22</t>
    </r>
    <r>
      <rPr>
        <sz val="10"/>
        <color indexed="8"/>
        <rFont val="Arial"/>
        <family val="2"/>
        <charset val="204"/>
      </rPr>
      <t xml:space="preserve"> свою фамилию и имя. Сократите Имя до одной буквы </t>
    </r>
    <r>
      <rPr>
        <b/>
        <sz val="10"/>
        <color indexed="8"/>
        <rFont val="Arial"/>
        <family val="2"/>
        <charset val="204"/>
      </rPr>
      <t>(в формате: Фамилия. И.)</t>
    </r>
    <r>
      <rPr>
        <sz val="10"/>
        <color indexed="8"/>
        <rFont val="Arial"/>
        <family val="2"/>
        <charset val="204"/>
      </rPr>
      <t>. Используйте стандартные инструменты Excel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</si>
</sst>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_р_._-;\-* #,##0_р_._-;_-* &quot;-&quot;_р_._-;_-@_-"/>
    <numFmt numFmtId="165" formatCode="_-* #,##0.00_р_._-;\-* #,##0.00_р_._-;_-* &quot;-&quot;??_р_._-;_-@_-"/>
    <numFmt numFmtId="166" formatCode="_-* #,##0_р_._-;\-* #,##0_р_._-;_-* &quot;-&quot;??_р_._-;_-@_-"/>
    <numFmt numFmtId="167" formatCode="_(* #,##0_);_(* \(#,##0\);_(* &quot;-&quot;??_);_(@_)"/>
    <numFmt numFmtId="168" formatCode="#,##0.0"/>
    <numFmt numFmtId="169" formatCode="0.0"/>
    <numFmt numFmtId="170" formatCode="dd/mm/yy;@"/>
    <numFmt numFmtId="171" formatCode="_-* #,##0\ _₽_-;\-* #,##0\ _₽_-;_-* &quot;-&quot;??\ _₽_-;_-@_-"/>
  </numFmts>
  <fonts count="20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color theme="1"/>
      <name val="Arial"/>
      <family val="2"/>
      <charset val="204"/>
    </font>
    <font>
      <sz val="10"/>
      <color theme="0"/>
      <name val="Arial"/>
      <family val="2"/>
      <charset val="204"/>
    </font>
    <font>
      <b/>
      <sz val="10"/>
      <color theme="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indexed="9"/>
      <name val="Arial"/>
      <family val="2"/>
      <charset val="204"/>
    </font>
    <font>
      <sz val="11"/>
      <color indexed="8"/>
      <name val="Calibri"/>
      <family val="2"/>
      <charset val="204"/>
    </font>
    <font>
      <b/>
      <i/>
      <sz val="10"/>
      <color theme="1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2"/>
      <name val="Times New Roman"/>
      <family val="1"/>
      <charset val="204"/>
    </font>
    <font>
      <b/>
      <i/>
      <sz val="10"/>
      <color rgb="FF002060"/>
      <name val="Arial"/>
      <family val="2"/>
      <charset val="204"/>
    </font>
    <font>
      <i/>
      <sz val="10"/>
      <color theme="1"/>
      <name val="Arial"/>
      <family val="2"/>
      <charset val="204"/>
    </font>
    <font>
      <i/>
      <sz val="10"/>
      <color theme="0"/>
      <name val="Arial"/>
      <family val="2"/>
      <charset val="204"/>
    </font>
    <font>
      <b/>
      <i/>
      <sz val="10"/>
      <color theme="0"/>
      <name val="Arial"/>
      <family val="2"/>
      <charset val="204"/>
    </font>
    <font>
      <sz val="10"/>
      <color rgb="FF00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165" fontId="10" fillId="0" borderId="0" applyFont="0" applyFill="0" applyBorder="0" applyAlignment="0" applyProtection="0"/>
    <xf numFmtId="0" fontId="1" fillId="0" borderId="0"/>
    <xf numFmtId="0" fontId="1" fillId="0" borderId="0"/>
    <xf numFmtId="0" fontId="14" fillId="0" borderId="0"/>
  </cellStyleXfs>
  <cellXfs count="196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49" fontId="4" fillId="2" borderId="2" xfId="0" applyNumberFormat="1" applyFont="1" applyFill="1" applyBorder="1" applyAlignment="1">
      <alignment horizontal="center"/>
    </xf>
    <xf numFmtId="0" fontId="4" fillId="2" borderId="2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3" borderId="0" xfId="0" applyFont="1" applyFill="1"/>
    <xf numFmtId="0" fontId="2" fillId="0" borderId="4" xfId="0" applyFont="1" applyBorder="1"/>
    <xf numFmtId="49" fontId="5" fillId="0" borderId="0" xfId="0" applyNumberFormat="1" applyFont="1" applyAlignment="1">
      <alignment horizontal="center"/>
    </xf>
    <xf numFmtId="0" fontId="2" fillId="0" borderId="5" xfId="0" applyFont="1" applyBorder="1"/>
    <xf numFmtId="49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5" borderId="9" xfId="0" applyFont="1" applyFill="1" applyBorder="1" applyAlignment="1" applyProtection="1">
      <alignment wrapText="1"/>
      <protection locked="0"/>
    </xf>
    <xf numFmtId="0" fontId="2" fillId="3" borderId="5" xfId="0" applyFont="1" applyFill="1" applyBorder="1"/>
    <xf numFmtId="0" fontId="2" fillId="0" borderId="4" xfId="0" applyFont="1" applyBorder="1" applyProtection="1">
      <protection locked="0"/>
    </xf>
    <xf numFmtId="0" fontId="2" fillId="0" borderId="5" xfId="0" applyFont="1" applyBorder="1" applyProtection="1">
      <protection locked="0"/>
    </xf>
    <xf numFmtId="0" fontId="2" fillId="0" borderId="0" xfId="0" applyFont="1" applyProtection="1">
      <protection locked="0"/>
    </xf>
    <xf numFmtId="0" fontId="2" fillId="3" borderId="5" xfId="0" applyFont="1" applyFill="1" applyBorder="1" applyProtection="1">
      <protection locked="0"/>
    </xf>
    <xf numFmtId="49" fontId="5" fillId="3" borderId="0" xfId="0" applyNumberFormat="1" applyFont="1" applyFill="1" applyAlignment="1" applyProtection="1">
      <alignment horizontal="center"/>
      <protection locked="0"/>
    </xf>
    <xf numFmtId="0" fontId="2" fillId="3" borderId="0" xfId="0" applyFont="1" applyFill="1" applyProtection="1"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2" fillId="4" borderId="9" xfId="0" applyFont="1" applyFill="1" applyBorder="1" applyAlignment="1">
      <alignment wrapText="1"/>
    </xf>
    <xf numFmtId="0" fontId="2" fillId="5" borderId="9" xfId="0" applyFont="1" applyFill="1" applyBorder="1" applyProtection="1">
      <protection locked="0"/>
    </xf>
    <xf numFmtId="0" fontId="2" fillId="6" borderId="0" xfId="0" applyFont="1" applyFill="1" applyAlignment="1">
      <alignment wrapText="1"/>
    </xf>
    <xf numFmtId="0" fontId="9" fillId="6" borderId="0" xfId="0" applyFont="1" applyFill="1" applyProtection="1">
      <protection locked="0"/>
    </xf>
    <xf numFmtId="49" fontId="2" fillId="0" borderId="0" xfId="0" applyNumberFormat="1" applyFont="1" applyAlignment="1">
      <alignment horizontal="center"/>
    </xf>
    <xf numFmtId="0" fontId="9" fillId="0" borderId="0" xfId="0" applyFont="1" applyProtection="1">
      <protection locked="0"/>
    </xf>
    <xf numFmtId="49" fontId="5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left" wrapText="1"/>
    </xf>
    <xf numFmtId="49" fontId="5" fillId="3" borderId="0" xfId="0" applyNumberFormat="1" applyFont="1" applyFill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left"/>
    </xf>
    <xf numFmtId="0" fontId="2" fillId="5" borderId="9" xfId="0" applyFont="1" applyFill="1" applyBorder="1" applyAlignment="1">
      <alignment horizontal="center"/>
    </xf>
    <xf numFmtId="0" fontId="2" fillId="0" borderId="6" xfId="0" applyFont="1" applyBorder="1"/>
    <xf numFmtId="49" fontId="2" fillId="0" borderId="7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164" fontId="2" fillId="0" borderId="0" xfId="0" applyNumberFormat="1" applyFont="1"/>
    <xf numFmtId="49" fontId="4" fillId="2" borderId="1" xfId="0" applyNumberFormat="1" applyFont="1" applyFill="1" applyBorder="1" applyAlignment="1">
      <alignment horizontal="right"/>
    </xf>
    <xf numFmtId="0" fontId="4" fillId="2" borderId="11" xfId="0" applyFont="1" applyFill="1" applyBorder="1" applyAlignment="1">
      <alignment horizontal="center"/>
    </xf>
    <xf numFmtId="49" fontId="4" fillId="2" borderId="11" xfId="0" applyNumberFormat="1" applyFont="1" applyFill="1" applyBorder="1" applyAlignment="1">
      <alignment horizontal="left"/>
    </xf>
    <xf numFmtId="49" fontId="4" fillId="2" borderId="11" xfId="0" applyNumberFormat="1" applyFont="1" applyFill="1" applyBorder="1" applyAlignment="1">
      <alignment horizontal="right"/>
    </xf>
    <xf numFmtId="49" fontId="4" fillId="2" borderId="12" xfId="0" applyNumberFormat="1" applyFont="1" applyFill="1" applyBorder="1" applyAlignment="1">
      <alignment horizontal="right"/>
    </xf>
    <xf numFmtId="0" fontId="2" fillId="0" borderId="1" xfId="0" applyFont="1" applyBorder="1"/>
    <xf numFmtId="49" fontId="2" fillId="3" borderId="0" xfId="0" applyNumberFormat="1" applyFont="1" applyFill="1"/>
    <xf numFmtId="2" fontId="9" fillId="0" borderId="0" xfId="1" applyNumberFormat="1" applyFont="1" applyFill="1" applyBorder="1" applyProtection="1">
      <protection locked="0"/>
    </xf>
    <xf numFmtId="0" fontId="2" fillId="3" borderId="5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164" fontId="11" fillId="0" borderId="0" xfId="0" applyNumberFormat="1" applyFont="1" applyAlignment="1">
      <alignment horizontal="center"/>
    </xf>
    <xf numFmtId="0" fontId="8" fillId="3" borderId="0" xfId="0" applyFont="1" applyFill="1"/>
    <xf numFmtId="0" fontId="12" fillId="6" borderId="5" xfId="0" applyFont="1" applyFill="1" applyBorder="1" applyAlignment="1">
      <alignment horizontal="center" vertical="center" wrapText="1"/>
    </xf>
    <xf numFmtId="0" fontId="2" fillId="6" borderId="0" xfId="0" applyFont="1" applyFill="1"/>
    <xf numFmtId="2" fontId="2" fillId="0" borderId="0" xfId="0" applyNumberFormat="1" applyFont="1" applyAlignment="1">
      <alignment horizontal="center"/>
    </xf>
    <xf numFmtId="0" fontId="12" fillId="3" borderId="9" xfId="3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2" fontId="2" fillId="0" borderId="0" xfId="0" applyNumberFormat="1" applyFont="1"/>
    <xf numFmtId="49" fontId="5" fillId="3" borderId="0" xfId="0" applyNumberFormat="1" applyFont="1" applyFill="1" applyAlignment="1">
      <alignment horizontal="center" vertical="center"/>
    </xf>
    <xf numFmtId="166" fontId="2" fillId="4" borderId="9" xfId="1" applyNumberFormat="1" applyFont="1" applyFill="1" applyBorder="1" applyProtection="1"/>
    <xf numFmtId="167" fontId="2" fillId="3" borderId="0" xfId="1" applyNumberFormat="1" applyFont="1" applyFill="1" applyBorder="1" applyProtection="1"/>
    <xf numFmtId="0" fontId="2" fillId="3" borderId="9" xfId="0" applyFont="1" applyFill="1" applyBorder="1"/>
    <xf numFmtId="0" fontId="2" fillId="4" borderId="9" xfId="0" applyFont="1" applyFill="1" applyBorder="1"/>
    <xf numFmtId="0" fontId="2" fillId="0" borderId="9" xfId="0" applyFont="1" applyBorder="1"/>
    <xf numFmtId="49" fontId="5" fillId="0" borderId="0" xfId="0" applyNumberFormat="1" applyFont="1" applyAlignment="1">
      <alignment horizontal="right"/>
    </xf>
    <xf numFmtId="167" fontId="2" fillId="5" borderId="9" xfId="0" applyNumberFormat="1" applyFont="1" applyFill="1" applyBorder="1" applyProtection="1">
      <protection locked="0"/>
    </xf>
    <xf numFmtId="167" fontId="9" fillId="0" borderId="0" xfId="1" applyNumberFormat="1" applyFont="1" applyFill="1" applyBorder="1" applyProtection="1">
      <protection locked="0"/>
    </xf>
    <xf numFmtId="0" fontId="2" fillId="3" borderId="0" xfId="0" applyFont="1" applyFill="1" applyAlignment="1">
      <alignment vertical="center"/>
    </xf>
    <xf numFmtId="49" fontId="5" fillId="3" borderId="13" xfId="0" applyNumberFormat="1" applyFont="1" applyFill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49" fontId="5" fillId="3" borderId="0" xfId="0" applyNumberFormat="1" applyFont="1" applyFill="1" applyAlignment="1">
      <alignment horizontal="right"/>
    </xf>
    <xf numFmtId="166" fontId="2" fillId="4" borderId="14" xfId="1" applyNumberFormat="1" applyFont="1" applyFill="1" applyBorder="1" applyProtection="1"/>
    <xf numFmtId="166" fontId="2" fillId="4" borderId="10" xfId="1" applyNumberFormat="1" applyFont="1" applyFill="1" applyBorder="1" applyProtection="1"/>
    <xf numFmtId="166" fontId="2" fillId="4" borderId="15" xfId="1" applyNumberFormat="1" applyFont="1" applyFill="1" applyBorder="1" applyProtection="1"/>
    <xf numFmtId="0" fontId="2" fillId="4" borderId="9" xfId="1" applyNumberFormat="1" applyFont="1" applyFill="1" applyBorder="1" applyProtection="1"/>
    <xf numFmtId="0" fontId="4" fillId="2" borderId="1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right"/>
    </xf>
    <xf numFmtId="49" fontId="5" fillId="3" borderId="1" xfId="0" applyNumberFormat="1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49" fontId="5" fillId="3" borderId="4" xfId="0" applyNumberFormat="1" applyFont="1" applyFill="1" applyBorder="1" applyAlignment="1">
      <alignment horizontal="center"/>
    </xf>
    <xf numFmtId="167" fontId="5" fillId="4" borderId="9" xfId="1" applyNumberFormat="1" applyFont="1" applyFill="1" applyBorder="1" applyAlignment="1" applyProtection="1">
      <alignment horizontal="center" vertical="center"/>
    </xf>
    <xf numFmtId="0" fontId="8" fillId="0" borderId="4" xfId="0" applyFont="1" applyBorder="1" applyAlignment="1">
      <alignment horizontal="center"/>
    </xf>
    <xf numFmtId="0" fontId="2" fillId="3" borderId="5" xfId="0" applyFont="1" applyFill="1" applyBorder="1" applyAlignment="1">
      <alignment wrapText="1"/>
    </xf>
    <xf numFmtId="0" fontId="2" fillId="3" borderId="8" xfId="0" applyFont="1" applyFill="1" applyBorder="1" applyAlignment="1">
      <alignment wrapText="1"/>
    </xf>
    <xf numFmtId="0" fontId="2" fillId="0" borderId="0" xfId="0" applyFont="1" applyAlignment="1">
      <alignment horizontal="center"/>
    </xf>
    <xf numFmtId="167" fontId="5" fillId="4" borderId="9" xfId="1" applyNumberFormat="1" applyFont="1" applyFill="1" applyBorder="1" applyAlignment="1" applyProtection="1">
      <alignment horizontal="center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168" fontId="2" fillId="5" borderId="9" xfId="0" applyNumberFormat="1" applyFont="1" applyFill="1" applyBorder="1"/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9" xfId="0" applyFont="1" applyBorder="1" applyAlignment="1">
      <alignment horizontal="center" vertical="center"/>
    </xf>
    <xf numFmtId="0" fontId="2" fillId="5" borderId="10" xfId="0" applyFont="1" applyFill="1" applyBorder="1"/>
    <xf numFmtId="1" fontId="2" fillId="6" borderId="9" xfId="0" applyNumberFormat="1" applyFont="1" applyFill="1" applyBorder="1" applyAlignment="1">
      <alignment horizontal="center" vertical="center"/>
    </xf>
    <xf numFmtId="169" fontId="2" fillId="0" borderId="9" xfId="0" applyNumberFormat="1" applyFont="1" applyBorder="1" applyAlignment="1">
      <alignment horizontal="right"/>
    </xf>
    <xf numFmtId="166" fontId="2" fillId="5" borderId="9" xfId="1" applyNumberFormat="1" applyFont="1" applyFill="1" applyBorder="1"/>
    <xf numFmtId="0" fontId="2" fillId="5" borderId="9" xfId="0" applyFont="1" applyFill="1" applyBorder="1"/>
    <xf numFmtId="0" fontId="12" fillId="0" borderId="9" xfId="4" applyFont="1" applyBorder="1" applyAlignment="1">
      <alignment horizontal="center"/>
    </xf>
    <xf numFmtId="0" fontId="12" fillId="0" borderId="9" xfId="4" applyFont="1" applyBorder="1"/>
    <xf numFmtId="170" fontId="12" fillId="0" borderId="9" xfId="4" applyNumberFormat="1" applyFont="1" applyBorder="1" applyAlignment="1">
      <alignment horizontal="center"/>
    </xf>
    <xf numFmtId="1" fontId="12" fillId="0" borderId="9" xfId="4" applyNumberFormat="1" applyFont="1" applyBorder="1" applyAlignment="1">
      <alignment horizontal="center" vertical="center"/>
    </xf>
    <xf numFmtId="169" fontId="12" fillId="6" borderId="9" xfId="1" applyNumberFormat="1" applyFont="1" applyFill="1" applyBorder="1" applyAlignment="1">
      <alignment horizontal="right"/>
    </xf>
    <xf numFmtId="169" fontId="12" fillId="6" borderId="9" xfId="1" applyNumberFormat="1" applyFont="1" applyFill="1" applyBorder="1" applyAlignment="1" applyProtection="1">
      <alignment horizontal="right"/>
      <protection locked="0"/>
    </xf>
    <xf numFmtId="1" fontId="2" fillId="0" borderId="9" xfId="0" applyNumberFormat="1" applyFont="1" applyBorder="1" applyAlignment="1">
      <alignment horizontal="center" vertical="center"/>
    </xf>
    <xf numFmtId="169" fontId="2" fillId="6" borderId="9" xfId="0" applyNumberFormat="1" applyFont="1" applyFill="1" applyBorder="1" applyAlignment="1">
      <alignment horizontal="right"/>
    </xf>
    <xf numFmtId="169" fontId="2" fillId="0" borderId="9" xfId="0" applyNumberFormat="1" applyFont="1" applyBorder="1" applyAlignment="1">
      <alignment horizontal="right" wrapText="1"/>
    </xf>
    <xf numFmtId="169" fontId="2" fillId="0" borderId="9" xfId="0" applyNumberFormat="1" applyFont="1" applyBorder="1"/>
    <xf numFmtId="0" fontId="2" fillId="0" borderId="9" xfId="0" applyFont="1" applyBorder="1" applyAlignment="1">
      <alignment horizontal="center" vertical="top"/>
    </xf>
    <xf numFmtId="169" fontId="2" fillId="6" borderId="9" xfId="1" applyNumberFormat="1" applyFont="1" applyFill="1" applyBorder="1" applyAlignment="1" applyProtection="1">
      <alignment horizontal="right"/>
      <protection locked="0"/>
    </xf>
    <xf numFmtId="0" fontId="2" fillId="6" borderId="9" xfId="0" applyFont="1" applyFill="1" applyBorder="1"/>
    <xf numFmtId="0" fontId="2" fillId="6" borderId="9" xfId="0" applyFont="1" applyFill="1" applyBorder="1" applyAlignment="1">
      <alignment horizontal="right"/>
    </xf>
    <xf numFmtId="49" fontId="4" fillId="2" borderId="13" xfId="0" applyNumberFormat="1" applyFont="1" applyFill="1" applyBorder="1" applyAlignment="1">
      <alignment horizontal="right"/>
    </xf>
    <xf numFmtId="0" fontId="4" fillId="2" borderId="12" xfId="0" applyFont="1" applyFill="1" applyBorder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8" fillId="0" borderId="0" xfId="0" applyFont="1" applyAlignment="1">
      <alignment horizontal="center"/>
    </xf>
    <xf numFmtId="0" fontId="8" fillId="0" borderId="0" xfId="0" applyFont="1"/>
    <xf numFmtId="0" fontId="12" fillId="0" borderId="9" xfId="2" applyFont="1" applyBorder="1" applyAlignment="1">
      <alignment wrapText="1"/>
    </xf>
    <xf numFmtId="0" fontId="12" fillId="0" borderId="7" xfId="2" applyFont="1" applyBorder="1"/>
    <xf numFmtId="0" fontId="4" fillId="2" borderId="2" xfId="0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17" fillId="0" borderId="0" xfId="0" applyFont="1" applyAlignment="1">
      <alignment horizontal="center"/>
    </xf>
    <xf numFmtId="0" fontId="4" fillId="2" borderId="1" xfId="0" applyFont="1" applyFill="1" applyBorder="1"/>
    <xf numFmtId="0" fontId="12" fillId="0" borderId="4" xfId="0" applyFont="1" applyBorder="1"/>
    <xf numFmtId="0" fontId="4" fillId="2" borderId="2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2" fillId="0" borderId="21" xfId="0" applyFont="1" applyBorder="1"/>
    <xf numFmtId="171" fontId="2" fillId="0" borderId="0" xfId="1" applyNumberFormat="1" applyFont="1"/>
    <xf numFmtId="0" fontId="18" fillId="2" borderId="2" xfId="0" applyFont="1" applyFill="1" applyBorder="1"/>
    <xf numFmtId="0" fontId="18" fillId="2" borderId="3" xfId="0" applyFont="1" applyFill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8" fillId="0" borderId="4" xfId="0" applyFont="1" applyBorder="1"/>
    <xf numFmtId="0" fontId="2" fillId="0" borderId="20" xfId="0" applyFont="1" applyBorder="1" applyAlignment="1">
      <alignment horizontal="left"/>
    </xf>
    <xf numFmtId="0" fontId="12" fillId="0" borderId="9" xfId="0" applyFont="1" applyBorder="1"/>
    <xf numFmtId="0" fontId="12" fillId="0" borderId="21" xfId="0" applyFont="1" applyBorder="1"/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3" fontId="2" fillId="0" borderId="0" xfId="0" applyNumberFormat="1" applyFont="1"/>
    <xf numFmtId="3" fontId="8" fillId="0" borderId="0" xfId="0" applyNumberFormat="1" applyFont="1"/>
    <xf numFmtId="3" fontId="2" fillId="0" borderId="7" xfId="0" applyNumberFormat="1" applyFont="1" applyBorder="1"/>
    <xf numFmtId="0" fontId="2" fillId="5" borderId="9" xfId="0" applyFont="1" applyFill="1" applyBorder="1" applyAlignment="1">
      <alignment wrapText="1"/>
    </xf>
    <xf numFmtId="0" fontId="2" fillId="0" borderId="0" xfId="0" applyFont="1" applyBorder="1"/>
    <xf numFmtId="0" fontId="2" fillId="3" borderId="0" xfId="0" applyFont="1" applyFill="1"/>
    <xf numFmtId="0" fontId="2" fillId="3" borderId="5" xfId="0" applyFont="1" applyFill="1" applyBorder="1"/>
    <xf numFmtId="49" fontId="2" fillId="0" borderId="0" xfId="0" applyNumberFormat="1" applyFont="1" applyBorder="1" applyAlignment="1">
      <alignment horizontal="center"/>
    </xf>
    <xf numFmtId="14" fontId="2" fillId="4" borderId="9" xfId="0" applyNumberFormat="1" applyFont="1" applyFill="1" applyBorder="1" applyAlignment="1">
      <alignment horizontal="left"/>
    </xf>
    <xf numFmtId="49" fontId="5" fillId="0" borderId="0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left" vertical="center" wrapText="1"/>
      <protection locked="0"/>
    </xf>
    <xf numFmtId="49" fontId="5" fillId="0" borderId="1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49" fontId="5" fillId="0" borderId="1" xfId="0" applyNumberFormat="1" applyFont="1" applyBorder="1" applyAlignment="1" applyProtection="1">
      <alignment horizontal="center" vertical="center"/>
      <protection locked="0"/>
    </xf>
    <xf numFmtId="49" fontId="5" fillId="0" borderId="6" xfId="0" applyNumberFormat="1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2" fillId="0" borderId="3" xfId="0" applyFont="1" applyBorder="1" applyAlignment="1" applyProtection="1">
      <alignment horizontal="left" vertical="center" wrapText="1"/>
      <protection locked="0"/>
    </xf>
    <xf numFmtId="0" fontId="2" fillId="0" borderId="7" xfId="0" applyFont="1" applyBorder="1" applyAlignment="1" applyProtection="1">
      <alignment horizontal="left" vertical="center" wrapText="1"/>
      <protection locked="0"/>
    </xf>
    <xf numFmtId="0" fontId="2" fillId="0" borderId="8" xfId="0" applyFon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49" fontId="5" fillId="3" borderId="1" xfId="0" applyNumberFormat="1" applyFont="1" applyFill="1" applyBorder="1" applyAlignment="1">
      <alignment horizontal="center" vertical="center"/>
    </xf>
    <xf numFmtId="49" fontId="5" fillId="3" borderId="6" xfId="0" applyNumberFormat="1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0" fontId="8" fillId="0" borderId="16" xfId="0" applyFont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2" fillId="3" borderId="2" xfId="0" applyFont="1" applyFill="1" applyBorder="1"/>
    <xf numFmtId="0" fontId="2" fillId="3" borderId="3" xfId="0" applyFont="1" applyFill="1" applyBorder="1"/>
    <xf numFmtId="0" fontId="2" fillId="3" borderId="0" xfId="0" applyFont="1" applyFill="1"/>
    <xf numFmtId="0" fontId="2" fillId="3" borderId="5" xfId="0" applyFont="1" applyFill="1" applyBorder="1"/>
    <xf numFmtId="0" fontId="13" fillId="3" borderId="0" xfId="0" applyFont="1" applyFill="1"/>
    <xf numFmtId="0" fontId="13" fillId="3" borderId="5" xfId="0" applyFont="1" applyFill="1" applyBorder="1"/>
    <xf numFmtId="49" fontId="5" fillId="3" borderId="4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vertical="center" wrapText="1"/>
    </xf>
    <xf numFmtId="0" fontId="2" fillId="3" borderId="7" xfId="0" applyFont="1" applyFill="1" applyBorder="1" applyAlignment="1">
      <alignment vertical="center" wrapText="1"/>
    </xf>
    <xf numFmtId="49" fontId="8" fillId="0" borderId="17" xfId="0" applyNumberFormat="1" applyFont="1" applyBorder="1" applyAlignment="1">
      <alignment horizontal="center" vertical="center"/>
    </xf>
    <xf numFmtId="49" fontId="8" fillId="0" borderId="18" xfId="0" applyNumberFormat="1" applyFont="1" applyBorder="1" applyAlignment="1">
      <alignment horizontal="center" vertical="center"/>
    </xf>
    <xf numFmtId="49" fontId="8" fillId="0" borderId="1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7" fillId="3" borderId="2" xfId="0" applyFont="1" applyFill="1" applyBorder="1" applyAlignment="1">
      <alignment horizontal="left" vertical="center" wrapText="1"/>
    </xf>
    <xf numFmtId="167" fontId="2" fillId="4" borderId="9" xfId="1" applyNumberFormat="1" applyFont="1" applyFill="1" applyBorder="1" applyAlignment="1" applyProtection="1">
      <alignment horizontal="center" vertical="center"/>
    </xf>
  </cellXfs>
  <cellStyles count="5">
    <cellStyle name="Normal_PBC_Sales" xfId="4" xr:uid="{573C46F2-D5F9-4BF8-8750-F29EDFF6E7F5}"/>
    <cellStyle name="Обычный" xfId="0" builtinId="0"/>
    <cellStyle name="Обычный 2" xfId="2" xr:uid="{2C5E1847-780B-484D-ADC7-37116DA0DD21}"/>
    <cellStyle name="Обычный_Лист1" xfId="3" xr:uid="{FF764541-6242-44BD-B6AC-2E843D2D844A}"/>
    <cellStyle name="Финансовый" xfId="1" builtinId="3"/>
  </cellStyles>
  <dxfs count="2">
    <dxf>
      <fill>
        <patternFill>
          <bgColor rgb="FFFFC7CE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AD8B-872C-4527-9C61-CB61685A43C8}">
  <sheetPr>
    <tabColor rgb="FF0070C0"/>
  </sheetPr>
  <dimension ref="A1:N69"/>
  <sheetViews>
    <sheetView showGridLines="0" tabSelected="1" zoomScaleNormal="100" workbookViewId="0">
      <selection activeCell="H8" sqref="H8"/>
    </sheetView>
  </sheetViews>
  <sheetFormatPr defaultColWidth="9.140625" defaultRowHeight="12.75" x14ac:dyDescent="0.2"/>
  <cols>
    <col min="1" max="1" width="2.7109375" style="1" customWidth="1"/>
    <col min="2" max="2" width="2.28515625" style="1" customWidth="1"/>
    <col min="3" max="3" width="5" style="29" customWidth="1"/>
    <col min="4" max="4" width="22.5703125" style="1" customWidth="1"/>
    <col min="5" max="5" width="22.42578125" style="1" bestFit="1" customWidth="1"/>
    <col min="6" max="6" width="25.42578125" style="1" bestFit="1" customWidth="1"/>
    <col min="7" max="7" width="30.85546875" style="1" customWidth="1"/>
    <col min="8" max="8" width="48" style="1" customWidth="1"/>
    <col min="9" max="9" width="9.140625" style="1"/>
    <col min="10" max="10" width="1.85546875" style="1" customWidth="1"/>
    <col min="11" max="16384" width="9.140625" style="1"/>
  </cols>
  <sheetData>
    <row r="1" spans="2:14" ht="13.5" thickBot="1" x14ac:dyDescent="0.25">
      <c r="C1" s="1"/>
    </row>
    <row r="2" spans="2:14" x14ac:dyDescent="0.2">
      <c r="B2" s="2"/>
      <c r="C2" s="3">
        <v>1</v>
      </c>
      <c r="D2" s="4" t="s">
        <v>0</v>
      </c>
      <c r="E2" s="5"/>
      <c r="F2" s="5"/>
      <c r="G2" s="5"/>
      <c r="H2" s="5"/>
      <c r="I2" s="5"/>
      <c r="J2" s="6"/>
      <c r="L2" s="7"/>
      <c r="M2" s="7"/>
      <c r="N2" s="7"/>
    </row>
    <row r="3" spans="2:14" ht="13.5" thickBot="1" x14ac:dyDescent="0.25">
      <c r="B3" s="8"/>
      <c r="C3" s="9"/>
      <c r="J3" s="10"/>
    </row>
    <row r="4" spans="2:14" x14ac:dyDescent="0.2">
      <c r="B4" s="8"/>
      <c r="C4" s="154" t="s">
        <v>1</v>
      </c>
      <c r="D4" s="166" t="s">
        <v>2</v>
      </c>
      <c r="E4" s="166"/>
      <c r="F4" s="166"/>
      <c r="G4" s="166"/>
      <c r="H4" s="166"/>
      <c r="I4" s="167"/>
      <c r="J4" s="10"/>
    </row>
    <row r="5" spans="2:14" ht="13.5" thickBot="1" x14ac:dyDescent="0.25">
      <c r="B5" s="8"/>
      <c r="C5" s="155"/>
      <c r="D5" s="168"/>
      <c r="E5" s="168"/>
      <c r="F5" s="168"/>
      <c r="G5" s="168"/>
      <c r="H5" s="168"/>
      <c r="I5" s="169"/>
      <c r="J5" s="10"/>
    </row>
    <row r="6" spans="2:14" x14ac:dyDescent="0.2">
      <c r="B6" s="8"/>
      <c r="C6" s="9"/>
      <c r="J6" s="10"/>
    </row>
    <row r="7" spans="2:14" x14ac:dyDescent="0.2">
      <c r="B7" s="8"/>
      <c r="C7" s="11"/>
      <c r="D7" s="12"/>
      <c r="E7" s="12"/>
      <c r="F7" s="12"/>
      <c r="G7" s="7"/>
      <c r="H7" s="13" t="s">
        <v>3</v>
      </c>
      <c r="I7" s="7"/>
      <c r="J7" s="10"/>
      <c r="K7" s="7"/>
      <c r="L7" s="7"/>
      <c r="M7" s="7"/>
      <c r="N7" s="7"/>
    </row>
    <row r="8" spans="2:14" x14ac:dyDescent="0.2">
      <c r="B8" s="8"/>
      <c r="C8" s="11"/>
      <c r="D8" s="14" t="s">
        <v>4</v>
      </c>
      <c r="E8" s="15" t="s">
        <v>5</v>
      </c>
      <c r="F8" s="15" t="s">
        <v>6</v>
      </c>
      <c r="G8" s="7"/>
      <c r="H8" s="16"/>
      <c r="I8" s="7"/>
      <c r="J8" s="10"/>
      <c r="K8" s="7"/>
      <c r="L8" s="7"/>
      <c r="M8" s="7"/>
      <c r="N8" s="7"/>
    </row>
    <row r="9" spans="2:14" ht="13.5" thickBot="1" x14ac:dyDescent="0.25">
      <c r="B9" s="8"/>
      <c r="C9" s="11"/>
      <c r="D9" s="7"/>
      <c r="E9" s="7"/>
      <c r="F9" s="7"/>
      <c r="G9" s="7"/>
      <c r="H9" s="7"/>
      <c r="I9" s="7"/>
      <c r="J9" s="17"/>
      <c r="K9" s="7"/>
      <c r="L9" s="7"/>
      <c r="M9" s="7"/>
      <c r="N9" s="7"/>
    </row>
    <row r="10" spans="2:14" s="20" customFormat="1" x14ac:dyDescent="0.2">
      <c r="B10" s="18"/>
      <c r="C10" s="160" t="s">
        <v>7</v>
      </c>
      <c r="D10" s="162" t="s">
        <v>8</v>
      </c>
      <c r="E10" s="162"/>
      <c r="F10" s="162"/>
      <c r="G10" s="162"/>
      <c r="H10" s="162"/>
      <c r="I10" s="163"/>
      <c r="J10" s="19"/>
    </row>
    <row r="11" spans="2:14" s="20" customFormat="1" ht="13.5" thickBot="1" x14ac:dyDescent="0.25">
      <c r="B11" s="18"/>
      <c r="C11" s="161"/>
      <c r="D11" s="164"/>
      <c r="E11" s="164"/>
      <c r="F11" s="164"/>
      <c r="G11" s="164"/>
      <c r="H11" s="164"/>
      <c r="I11" s="165"/>
      <c r="J11" s="21"/>
    </row>
    <row r="12" spans="2:14" s="20" customFormat="1" x14ac:dyDescent="0.2">
      <c r="B12" s="18"/>
      <c r="C12" s="22"/>
      <c r="D12" s="23"/>
      <c r="E12" s="23"/>
      <c r="F12" s="24"/>
      <c r="G12" s="24"/>
      <c r="H12" s="23"/>
      <c r="I12" s="23"/>
      <c r="J12" s="21"/>
    </row>
    <row r="13" spans="2:14" s="20" customFormat="1" x14ac:dyDescent="0.2">
      <c r="B13" s="18"/>
      <c r="C13" s="22"/>
      <c r="D13" s="23"/>
      <c r="E13" s="23"/>
      <c r="G13" s="24" t="s">
        <v>9</v>
      </c>
      <c r="H13" s="24" t="s">
        <v>10</v>
      </c>
      <c r="I13" s="23"/>
      <c r="J13" s="21"/>
    </row>
    <row r="14" spans="2:14" s="20" customFormat="1" x14ac:dyDescent="0.2">
      <c r="B14" s="18"/>
      <c r="C14" s="22"/>
      <c r="D14" s="25" t="s">
        <v>2805</v>
      </c>
      <c r="G14" s="26"/>
      <c r="H14" s="26"/>
      <c r="I14" s="23"/>
      <c r="J14" s="21"/>
    </row>
    <row r="15" spans="2:14" s="20" customFormat="1" x14ac:dyDescent="0.2">
      <c r="B15" s="18"/>
      <c r="C15" s="22"/>
      <c r="D15" s="23"/>
      <c r="E15" s="23"/>
      <c r="G15" s="24"/>
      <c r="H15" s="24"/>
      <c r="I15" s="23"/>
      <c r="J15" s="21"/>
    </row>
    <row r="16" spans="2:14" x14ac:dyDescent="0.2">
      <c r="B16" s="8"/>
      <c r="C16" s="11"/>
      <c r="D16" s="27"/>
      <c r="E16" s="7"/>
      <c r="G16" s="28"/>
      <c r="H16" s="28"/>
      <c r="I16" s="7"/>
      <c r="J16" s="17"/>
      <c r="K16" s="7"/>
      <c r="L16" s="7"/>
      <c r="M16" s="7"/>
      <c r="N16" s="7"/>
    </row>
    <row r="17" spans="2:14" ht="13.5" thickBot="1" x14ac:dyDescent="0.25">
      <c r="B17" s="8"/>
      <c r="C17" s="11"/>
      <c r="D17" s="27"/>
      <c r="E17" s="148"/>
      <c r="G17" s="28"/>
      <c r="H17" s="28"/>
      <c r="I17" s="148"/>
      <c r="J17" s="149"/>
      <c r="K17" s="148"/>
      <c r="L17" s="148"/>
      <c r="M17" s="148"/>
      <c r="N17" s="148"/>
    </row>
    <row r="18" spans="2:14" x14ac:dyDescent="0.2">
      <c r="B18" s="8"/>
      <c r="C18" s="160" t="s">
        <v>11</v>
      </c>
      <c r="D18" s="162" t="s">
        <v>2809</v>
      </c>
      <c r="E18" s="162"/>
      <c r="F18" s="162"/>
      <c r="G18" s="162"/>
      <c r="H18" s="162"/>
      <c r="I18" s="163"/>
      <c r="J18" s="149"/>
      <c r="K18" s="148"/>
      <c r="L18" s="148"/>
      <c r="M18" s="148"/>
      <c r="N18" s="148"/>
    </row>
    <row r="19" spans="2:14" ht="13.5" thickBot="1" x14ac:dyDescent="0.25">
      <c r="B19" s="8"/>
      <c r="C19" s="161"/>
      <c r="D19" s="164"/>
      <c r="E19" s="164"/>
      <c r="F19" s="164"/>
      <c r="G19" s="164"/>
      <c r="H19" s="164"/>
      <c r="I19" s="165"/>
      <c r="J19" s="149"/>
      <c r="K19" s="148"/>
      <c r="L19" s="148"/>
      <c r="M19" s="148"/>
      <c r="N19" s="148"/>
    </row>
    <row r="20" spans="2:14" x14ac:dyDescent="0.2">
      <c r="B20" s="8"/>
      <c r="C20" s="152"/>
      <c r="D20" s="153"/>
      <c r="E20" s="153"/>
      <c r="F20" s="153"/>
      <c r="G20" s="153"/>
      <c r="H20" s="153"/>
      <c r="I20" s="153"/>
      <c r="J20" s="149"/>
      <c r="K20" s="148"/>
      <c r="L20" s="148"/>
      <c r="M20" s="148"/>
      <c r="N20" s="148"/>
    </row>
    <row r="21" spans="2:14" x14ac:dyDescent="0.2">
      <c r="B21" s="8"/>
      <c r="C21" s="11"/>
      <c r="D21" s="27"/>
      <c r="E21" s="148"/>
      <c r="G21" s="24" t="s">
        <v>2806</v>
      </c>
      <c r="H21" s="28"/>
      <c r="I21" s="148"/>
      <c r="J21" s="149"/>
      <c r="K21" s="148"/>
      <c r="L21" s="148"/>
      <c r="M21" s="148"/>
      <c r="N21" s="148"/>
    </row>
    <row r="22" spans="2:14" x14ac:dyDescent="0.2">
      <c r="B22" s="8"/>
      <c r="C22" s="11"/>
      <c r="D22" s="25" t="s">
        <v>2805</v>
      </c>
      <c r="E22" s="148"/>
      <c r="G22" s="26"/>
      <c r="H22" s="28"/>
      <c r="I22" s="148"/>
      <c r="J22" s="149"/>
      <c r="K22" s="148"/>
      <c r="L22" s="148"/>
      <c r="M22" s="148"/>
      <c r="N22" s="148"/>
    </row>
    <row r="23" spans="2:14" x14ac:dyDescent="0.2">
      <c r="B23" s="8"/>
      <c r="C23" s="11"/>
      <c r="D23" s="27"/>
      <c r="E23" s="148"/>
      <c r="H23" s="28"/>
      <c r="I23" s="148"/>
      <c r="J23" s="149"/>
      <c r="K23" s="148"/>
      <c r="L23" s="148"/>
      <c r="M23" s="148"/>
      <c r="N23" s="148"/>
    </row>
    <row r="24" spans="2:14" ht="13.5" thickBot="1" x14ac:dyDescent="0.25">
      <c r="B24" s="8"/>
      <c r="F24" s="30"/>
      <c r="G24" s="30"/>
      <c r="J24" s="10"/>
    </row>
    <row r="25" spans="2:14" x14ac:dyDescent="0.2">
      <c r="B25" s="8"/>
      <c r="C25" s="154" t="s">
        <v>2799</v>
      </c>
      <c r="D25" s="156" t="s">
        <v>12</v>
      </c>
      <c r="E25" s="156"/>
      <c r="F25" s="156"/>
      <c r="G25" s="156"/>
      <c r="H25" s="156"/>
      <c r="I25" s="157"/>
      <c r="J25" s="10"/>
    </row>
    <row r="26" spans="2:14" ht="13.5" thickBot="1" x14ac:dyDescent="0.25">
      <c r="B26" s="8"/>
      <c r="C26" s="155"/>
      <c r="D26" s="158"/>
      <c r="E26" s="158"/>
      <c r="F26" s="158"/>
      <c r="G26" s="158"/>
      <c r="H26" s="158"/>
      <c r="I26" s="159"/>
      <c r="J26" s="10"/>
    </row>
    <row r="27" spans="2:14" x14ac:dyDescent="0.2">
      <c r="B27" s="8"/>
      <c r="C27" s="31"/>
      <c r="D27" s="32"/>
      <c r="E27" s="32"/>
      <c r="F27" s="32"/>
      <c r="G27" s="32"/>
      <c r="H27" s="32"/>
      <c r="I27" s="32"/>
      <c r="J27" s="10"/>
    </row>
    <row r="28" spans="2:14" x14ac:dyDescent="0.2">
      <c r="B28" s="8"/>
      <c r="C28" s="33"/>
      <c r="D28" s="34" t="s">
        <v>13</v>
      </c>
      <c r="E28" s="34" t="s">
        <v>14</v>
      </c>
      <c r="F28" s="7"/>
      <c r="G28" s="7"/>
      <c r="J28" s="10"/>
    </row>
    <row r="29" spans="2:14" x14ac:dyDescent="0.2">
      <c r="B29" s="8"/>
      <c r="C29" s="33"/>
      <c r="D29" s="35">
        <v>456</v>
      </c>
      <c r="E29" s="36"/>
      <c r="F29" s="7"/>
      <c r="G29" s="7"/>
      <c r="J29" s="10"/>
    </row>
    <row r="30" spans="2:14" x14ac:dyDescent="0.2">
      <c r="B30" s="8"/>
      <c r="C30" s="33"/>
      <c r="D30" s="35">
        <v>564</v>
      </c>
      <c r="E30" s="36"/>
      <c r="F30" s="7"/>
      <c r="G30" s="7"/>
      <c r="J30" s="10"/>
    </row>
    <row r="31" spans="2:14" x14ac:dyDescent="0.2">
      <c r="B31" s="8"/>
      <c r="C31" s="33"/>
      <c r="D31" s="35">
        <v>702</v>
      </c>
      <c r="E31" s="36"/>
      <c r="F31" s="7"/>
      <c r="G31" s="7"/>
      <c r="J31" s="10"/>
    </row>
    <row r="32" spans="2:14" x14ac:dyDescent="0.2">
      <c r="B32" s="8"/>
      <c r="C32" s="33"/>
      <c r="D32" s="35">
        <v>1563</v>
      </c>
      <c r="E32" s="36"/>
      <c r="F32" s="7"/>
      <c r="G32" s="7"/>
      <c r="J32" s="10"/>
    </row>
    <row r="33" spans="2:14" x14ac:dyDescent="0.2">
      <c r="B33" s="8"/>
      <c r="C33" s="33"/>
      <c r="D33" s="35">
        <v>2465</v>
      </c>
      <c r="E33" s="36"/>
      <c r="F33" s="7"/>
      <c r="G33" s="7"/>
      <c r="J33" s="10"/>
    </row>
    <row r="34" spans="2:14" x14ac:dyDescent="0.2">
      <c r="B34" s="8"/>
      <c r="C34" s="33"/>
      <c r="D34" s="35">
        <v>855</v>
      </c>
      <c r="E34" s="36"/>
      <c r="F34" s="7"/>
      <c r="G34" s="7"/>
      <c r="J34" s="10"/>
    </row>
    <row r="35" spans="2:14" x14ac:dyDescent="0.2">
      <c r="B35" s="8"/>
      <c r="C35" s="33"/>
      <c r="D35" s="35">
        <v>2456</v>
      </c>
      <c r="E35" s="36"/>
      <c r="F35" s="7"/>
      <c r="G35" s="7"/>
      <c r="J35" s="10"/>
    </row>
    <row r="36" spans="2:14" x14ac:dyDescent="0.2">
      <c r="B36" s="8"/>
      <c r="C36" s="33"/>
      <c r="D36" s="35">
        <v>3545</v>
      </c>
      <c r="E36" s="36"/>
      <c r="F36" s="7"/>
      <c r="G36" s="7"/>
      <c r="H36" s="7"/>
      <c r="I36" s="7"/>
      <c r="J36" s="17"/>
    </row>
    <row r="37" spans="2:14" x14ac:dyDescent="0.2">
      <c r="B37" s="8"/>
      <c r="C37" s="33"/>
      <c r="D37" s="35">
        <v>454</v>
      </c>
      <c r="E37" s="36"/>
      <c r="F37" s="7"/>
      <c r="G37" s="7"/>
      <c r="H37" s="7"/>
      <c r="I37" s="7"/>
      <c r="J37" s="17"/>
    </row>
    <row r="38" spans="2:14" x14ac:dyDescent="0.2">
      <c r="B38" s="8"/>
      <c r="C38" s="33"/>
      <c r="D38" s="35">
        <v>1445</v>
      </c>
      <c r="E38" s="36"/>
      <c r="F38" s="7"/>
      <c r="H38" s="7"/>
      <c r="I38" s="7"/>
      <c r="J38" s="17"/>
      <c r="K38" s="7"/>
      <c r="L38" s="7"/>
      <c r="M38" s="7"/>
      <c r="N38" s="7"/>
    </row>
    <row r="39" spans="2:14" x14ac:dyDescent="0.2">
      <c r="B39" s="8"/>
      <c r="C39" s="33"/>
      <c r="D39" s="35">
        <v>764</v>
      </c>
      <c r="E39" s="36"/>
      <c r="F39" s="7"/>
      <c r="G39" s="7"/>
      <c r="H39" s="7"/>
      <c r="I39" s="7"/>
      <c r="J39" s="17"/>
      <c r="K39" s="7"/>
      <c r="L39" s="7"/>
      <c r="M39" s="7"/>
      <c r="N39" s="7"/>
    </row>
    <row r="40" spans="2:14" x14ac:dyDescent="0.2">
      <c r="B40" s="8"/>
      <c r="C40" s="33"/>
      <c r="D40" s="35">
        <v>826</v>
      </c>
      <c r="E40" s="36"/>
      <c r="F40" s="7"/>
      <c r="G40" s="7"/>
      <c r="H40" s="7"/>
      <c r="I40" s="7"/>
      <c r="J40" s="17"/>
      <c r="K40" s="7"/>
      <c r="L40" s="7"/>
      <c r="M40" s="7"/>
      <c r="N40" s="7"/>
    </row>
    <row r="41" spans="2:14" x14ac:dyDescent="0.2">
      <c r="B41" s="8"/>
      <c r="C41" s="33"/>
      <c r="D41" s="35">
        <v>978</v>
      </c>
      <c r="E41" s="36"/>
      <c r="F41" s="7"/>
      <c r="G41" s="7"/>
      <c r="H41" s="7"/>
      <c r="I41" s="7"/>
      <c r="J41" s="17"/>
      <c r="K41" s="7"/>
      <c r="L41" s="7"/>
      <c r="M41" s="7"/>
      <c r="N41" s="7"/>
    </row>
    <row r="42" spans="2:14" x14ac:dyDescent="0.2">
      <c r="B42" s="8"/>
      <c r="C42" s="33"/>
      <c r="D42" s="35">
        <v>456</v>
      </c>
      <c r="E42" s="36"/>
      <c r="F42" s="7"/>
      <c r="G42" s="7"/>
      <c r="H42" s="7"/>
      <c r="I42" s="7"/>
      <c r="J42" s="17"/>
      <c r="K42" s="7"/>
      <c r="L42" s="7"/>
      <c r="M42" s="7"/>
      <c r="N42" s="7"/>
    </row>
    <row r="43" spans="2:14" x14ac:dyDescent="0.2">
      <c r="B43" s="8"/>
      <c r="C43" s="33"/>
      <c r="D43" s="35">
        <v>2563</v>
      </c>
      <c r="E43" s="36"/>
      <c r="F43" s="7"/>
      <c r="G43" s="7"/>
      <c r="H43" s="7"/>
      <c r="I43" s="7"/>
      <c r="J43" s="17"/>
      <c r="K43" s="7"/>
      <c r="L43" s="7"/>
      <c r="M43" s="7"/>
      <c r="N43" s="7"/>
    </row>
    <row r="44" spans="2:14" x14ac:dyDescent="0.2">
      <c r="B44" s="8"/>
      <c r="C44" s="33"/>
      <c r="D44" s="35">
        <v>1546</v>
      </c>
      <c r="E44" s="36"/>
      <c r="F44" s="7"/>
      <c r="G44" s="7"/>
      <c r="H44" s="7"/>
      <c r="I44" s="7"/>
      <c r="J44" s="17"/>
      <c r="K44" s="7"/>
      <c r="L44" s="7"/>
      <c r="M44" s="7"/>
      <c r="N44" s="7"/>
    </row>
    <row r="45" spans="2:14" x14ac:dyDescent="0.2">
      <c r="B45" s="8"/>
      <c r="C45" s="33"/>
      <c r="D45" s="35">
        <v>756</v>
      </c>
      <c r="E45" s="36"/>
      <c r="F45" s="7"/>
      <c r="G45" s="7"/>
      <c r="H45" s="7"/>
      <c r="I45" s="7"/>
      <c r="J45" s="17"/>
      <c r="K45" s="7"/>
      <c r="L45" s="7"/>
      <c r="M45" s="7"/>
      <c r="N45" s="7"/>
    </row>
    <row r="46" spans="2:14" x14ac:dyDescent="0.2">
      <c r="B46" s="8"/>
      <c r="C46" s="11"/>
      <c r="D46" s="35">
        <v>156</v>
      </c>
      <c r="E46" s="36"/>
      <c r="J46" s="10"/>
      <c r="K46" s="7"/>
      <c r="L46" s="7"/>
      <c r="M46" s="7"/>
      <c r="N46" s="7"/>
    </row>
    <row r="47" spans="2:14" x14ac:dyDescent="0.2">
      <c r="B47" s="8"/>
      <c r="C47" s="11"/>
      <c r="D47" s="35">
        <v>753</v>
      </c>
      <c r="E47" s="36"/>
      <c r="J47" s="10"/>
      <c r="K47" s="7"/>
      <c r="L47" s="7"/>
      <c r="M47" s="7"/>
      <c r="N47" s="7"/>
    </row>
    <row r="48" spans="2:14" x14ac:dyDescent="0.2">
      <c r="B48" s="8"/>
      <c r="D48" s="35">
        <v>1500</v>
      </c>
      <c r="E48" s="36"/>
      <c r="J48" s="10"/>
    </row>
    <row r="49" spans="1:10" x14ac:dyDescent="0.2">
      <c r="B49" s="8"/>
      <c r="C49" s="150"/>
      <c r="D49" s="147"/>
      <c r="E49" s="147"/>
      <c r="F49" s="147"/>
      <c r="G49" s="147"/>
      <c r="H49" s="147"/>
      <c r="I49" s="147"/>
      <c r="J49" s="10"/>
    </row>
    <row r="50" spans="1:10" x14ac:dyDescent="0.2">
      <c r="A50" s="10"/>
      <c r="B50" s="147"/>
      <c r="C50" s="150"/>
      <c r="D50" s="147"/>
      <c r="E50" s="147"/>
      <c r="F50" s="147"/>
      <c r="G50" s="147"/>
      <c r="H50" s="147"/>
      <c r="I50" s="147"/>
      <c r="J50" s="10"/>
    </row>
    <row r="51" spans="1:10" ht="13.5" thickBot="1" x14ac:dyDescent="0.25">
      <c r="A51" s="10"/>
      <c r="B51" s="147"/>
      <c r="C51" s="150"/>
      <c r="D51" s="147"/>
      <c r="E51" s="147"/>
      <c r="F51" s="147"/>
      <c r="G51" s="147"/>
      <c r="H51" s="147"/>
      <c r="I51" s="147"/>
      <c r="J51" s="10"/>
    </row>
    <row r="52" spans="1:10" x14ac:dyDescent="0.2">
      <c r="A52" s="10"/>
      <c r="C52" s="154" t="s">
        <v>2804</v>
      </c>
      <c r="D52" s="156" t="s">
        <v>2803</v>
      </c>
      <c r="E52" s="156"/>
      <c r="F52" s="156"/>
      <c r="G52" s="156"/>
      <c r="H52" s="156"/>
      <c r="I52" s="157"/>
      <c r="J52" s="10"/>
    </row>
    <row r="53" spans="1:10" ht="13.5" thickBot="1" x14ac:dyDescent="0.25">
      <c r="A53" s="10"/>
      <c r="C53" s="155"/>
      <c r="D53" s="158"/>
      <c r="E53" s="158"/>
      <c r="F53" s="158"/>
      <c r="G53" s="158"/>
      <c r="H53" s="158"/>
      <c r="I53" s="159"/>
      <c r="J53" s="10"/>
    </row>
    <row r="54" spans="1:10" x14ac:dyDescent="0.2">
      <c r="A54" s="10"/>
      <c r="J54" s="10"/>
    </row>
    <row r="55" spans="1:10" x14ac:dyDescent="0.2">
      <c r="A55" s="10"/>
      <c r="D55" s="34" t="s">
        <v>2800</v>
      </c>
      <c r="E55" s="34" t="s">
        <v>2801</v>
      </c>
      <c r="F55" s="34" t="s">
        <v>2802</v>
      </c>
      <c r="J55" s="10"/>
    </row>
    <row r="56" spans="1:10" x14ac:dyDescent="0.2">
      <c r="A56" s="10"/>
      <c r="D56" s="35">
        <v>197</v>
      </c>
      <c r="E56" s="151">
        <v>45039</v>
      </c>
      <c r="F56" s="36"/>
      <c r="J56" s="10"/>
    </row>
    <row r="57" spans="1:10" x14ac:dyDescent="0.2">
      <c r="A57" s="10"/>
      <c r="D57" s="35">
        <v>142</v>
      </c>
      <c r="E57" s="151">
        <v>44939</v>
      </c>
      <c r="F57" s="36"/>
      <c r="J57" s="10"/>
    </row>
    <row r="58" spans="1:10" x14ac:dyDescent="0.2">
      <c r="A58" s="10"/>
      <c r="D58" s="35">
        <v>109</v>
      </c>
      <c r="E58" s="151">
        <v>45072</v>
      </c>
      <c r="F58" s="36"/>
      <c r="J58" s="10"/>
    </row>
    <row r="59" spans="1:10" x14ac:dyDescent="0.2">
      <c r="A59" s="10"/>
      <c r="D59" s="35">
        <v>107</v>
      </c>
      <c r="E59" s="151">
        <v>44970</v>
      </c>
      <c r="F59" s="36"/>
      <c r="J59" s="10"/>
    </row>
    <row r="60" spans="1:10" x14ac:dyDescent="0.2">
      <c r="A60" s="10"/>
      <c r="D60" s="35">
        <v>136</v>
      </c>
      <c r="E60" s="151">
        <v>44999</v>
      </c>
      <c r="F60" s="36"/>
      <c r="J60" s="10"/>
    </row>
    <row r="61" spans="1:10" x14ac:dyDescent="0.2">
      <c r="A61" s="10"/>
      <c r="D61" s="35">
        <v>114</v>
      </c>
      <c r="E61" s="151">
        <v>44991</v>
      </c>
      <c r="F61" s="36"/>
      <c r="J61" s="10"/>
    </row>
    <row r="62" spans="1:10" x14ac:dyDescent="0.2">
      <c r="A62" s="10"/>
      <c r="D62" s="35">
        <v>172</v>
      </c>
      <c r="E62" s="151">
        <v>45206</v>
      </c>
      <c r="F62" s="36"/>
      <c r="J62" s="10"/>
    </row>
    <row r="63" spans="1:10" x14ac:dyDescent="0.2">
      <c r="A63" s="10"/>
      <c r="D63" s="35">
        <v>179</v>
      </c>
      <c r="E63" s="151">
        <v>45237</v>
      </c>
      <c r="F63" s="36"/>
      <c r="J63" s="10"/>
    </row>
    <row r="64" spans="1:10" x14ac:dyDescent="0.2">
      <c r="A64" s="10"/>
      <c r="D64" s="35">
        <v>190</v>
      </c>
      <c r="E64" s="151">
        <v>45189</v>
      </c>
      <c r="F64" s="36"/>
      <c r="J64" s="10"/>
    </row>
    <row r="65" spans="1:10" x14ac:dyDescent="0.2">
      <c r="A65" s="10"/>
      <c r="D65" s="35">
        <v>194</v>
      </c>
      <c r="E65" s="151">
        <v>45174</v>
      </c>
      <c r="F65" s="36"/>
      <c r="J65" s="10"/>
    </row>
    <row r="66" spans="1:10" x14ac:dyDescent="0.2">
      <c r="A66" s="10"/>
      <c r="D66" s="35">
        <v>108</v>
      </c>
      <c r="E66" s="151">
        <v>45039</v>
      </c>
      <c r="F66" s="36"/>
      <c r="J66" s="10"/>
    </row>
    <row r="67" spans="1:10" x14ac:dyDescent="0.2">
      <c r="A67" s="10"/>
      <c r="D67" s="35">
        <v>185</v>
      </c>
      <c r="E67" s="151">
        <v>45057</v>
      </c>
      <c r="F67" s="36"/>
      <c r="J67" s="10"/>
    </row>
    <row r="68" spans="1:10" x14ac:dyDescent="0.2">
      <c r="A68" s="10"/>
      <c r="J68" s="10"/>
    </row>
    <row r="69" spans="1:10" ht="13.5" thickBot="1" x14ac:dyDescent="0.25">
      <c r="A69" s="10"/>
      <c r="B69" s="37"/>
      <c r="C69" s="38"/>
      <c r="D69" s="39"/>
      <c r="E69" s="39"/>
      <c r="F69" s="39"/>
      <c r="G69" s="39"/>
      <c r="H69" s="39"/>
      <c r="I69" s="39"/>
      <c r="J69" s="40"/>
    </row>
  </sheetData>
  <mergeCells count="10">
    <mergeCell ref="C52:C53"/>
    <mergeCell ref="D52:I53"/>
    <mergeCell ref="C18:C19"/>
    <mergeCell ref="D18:I19"/>
    <mergeCell ref="C4:C5"/>
    <mergeCell ref="D4:I5"/>
    <mergeCell ref="C10:C11"/>
    <mergeCell ref="D10:I11"/>
    <mergeCell ref="C25:C26"/>
    <mergeCell ref="D25:I2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5F715-497C-4467-9819-1505CD1AB524}">
  <sheetPr>
    <tabColor rgb="FF0070C0"/>
  </sheetPr>
  <dimension ref="A1:R490"/>
  <sheetViews>
    <sheetView showGridLines="0" zoomScaleNormal="100" workbookViewId="0">
      <selection activeCell="G22" sqref="G22"/>
    </sheetView>
  </sheetViews>
  <sheetFormatPr defaultColWidth="9.140625" defaultRowHeight="12.75" x14ac:dyDescent="0.2"/>
  <cols>
    <col min="1" max="1" width="2.7109375" style="1" customWidth="1"/>
    <col min="2" max="2" width="3.28515625" style="1" customWidth="1"/>
    <col min="3" max="3" width="9.140625" style="1"/>
    <col min="4" max="4" width="17.7109375" style="1" bestFit="1" customWidth="1"/>
    <col min="5" max="5" width="23.140625" style="1" bestFit="1" customWidth="1"/>
    <col min="6" max="6" width="5.42578125" style="1" customWidth="1"/>
    <col min="7" max="7" width="13.28515625" style="1" customWidth="1"/>
    <col min="8" max="8" width="16.140625" style="1" customWidth="1"/>
    <col min="9" max="9" width="17" style="1" customWidth="1"/>
    <col min="10" max="10" width="3.42578125" style="1" customWidth="1"/>
    <col min="11" max="11" width="11.42578125" style="1" customWidth="1"/>
    <col min="12" max="12" width="44.28515625" style="1" customWidth="1"/>
    <col min="13" max="13" width="43.85546875" style="1" customWidth="1"/>
    <col min="14" max="14" width="20.42578125" style="1" customWidth="1"/>
    <col min="15" max="15" width="34.85546875" style="1" customWidth="1"/>
    <col min="16" max="16" width="71.42578125" style="1" customWidth="1"/>
    <col min="17" max="17" width="46.7109375" style="1" customWidth="1"/>
    <col min="18" max="18" width="11.85546875" style="41" bestFit="1" customWidth="1"/>
    <col min="19" max="16384" width="9.140625" style="1"/>
  </cols>
  <sheetData>
    <row r="1" spans="2:18" ht="13.5" thickBot="1" x14ac:dyDescent="0.25">
      <c r="O1" s="39"/>
    </row>
    <row r="2" spans="2:18" ht="13.5" thickBot="1" x14ac:dyDescent="0.25">
      <c r="B2" s="42"/>
      <c r="C2" s="43">
        <v>2</v>
      </c>
      <c r="D2" s="44" t="s">
        <v>0</v>
      </c>
      <c r="E2" s="45"/>
      <c r="F2" s="45"/>
      <c r="G2" s="45"/>
      <c r="H2" s="45"/>
      <c r="I2" s="45"/>
      <c r="J2" s="45"/>
      <c r="K2" s="45"/>
      <c r="L2" s="45"/>
      <c r="M2" s="45"/>
      <c r="N2" s="45"/>
      <c r="O2" s="46"/>
      <c r="P2" s="7"/>
      <c r="Q2" s="7"/>
    </row>
    <row r="3" spans="2:18" x14ac:dyDescent="0.2">
      <c r="B3" s="47"/>
      <c r="C3" s="4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17"/>
      <c r="P3" s="7"/>
      <c r="Q3" s="7"/>
    </row>
    <row r="4" spans="2:18" ht="13.5" thickBot="1" x14ac:dyDescent="0.25">
      <c r="B4" s="8"/>
      <c r="D4" s="49"/>
      <c r="K4" s="7"/>
      <c r="L4" s="7"/>
      <c r="O4" s="50"/>
      <c r="P4" s="51"/>
      <c r="Q4" s="51"/>
      <c r="R4" s="52"/>
    </row>
    <row r="5" spans="2:18" x14ac:dyDescent="0.2">
      <c r="B5" s="8"/>
      <c r="C5" s="170" t="s">
        <v>15</v>
      </c>
      <c r="D5" s="156" t="s">
        <v>16</v>
      </c>
      <c r="E5" s="156"/>
      <c r="F5" s="156"/>
      <c r="G5" s="156"/>
      <c r="H5" s="156"/>
      <c r="I5" s="157"/>
      <c r="J5" s="32"/>
      <c r="K5" s="53" t="s">
        <v>17</v>
      </c>
      <c r="O5" s="54"/>
      <c r="Q5" s="55"/>
      <c r="R5" s="56"/>
    </row>
    <row r="6" spans="2:18" ht="13.5" customHeight="1" thickBot="1" x14ac:dyDescent="0.25">
      <c r="B6" s="8"/>
      <c r="C6" s="171"/>
      <c r="D6" s="158"/>
      <c r="E6" s="158"/>
      <c r="F6" s="158"/>
      <c r="G6" s="158"/>
      <c r="H6" s="158"/>
      <c r="I6" s="159"/>
      <c r="J6" s="32"/>
      <c r="K6" s="34" t="s">
        <v>18</v>
      </c>
      <c r="L6" s="34" t="s">
        <v>19</v>
      </c>
      <c r="M6" s="57" t="s">
        <v>20</v>
      </c>
      <c r="N6" s="58" t="s">
        <v>21</v>
      </c>
      <c r="O6" s="54"/>
      <c r="Q6" s="55"/>
      <c r="R6" s="59"/>
    </row>
    <row r="7" spans="2:18" ht="13.5" customHeight="1" x14ac:dyDescent="0.2">
      <c r="B7" s="8"/>
      <c r="C7" s="60"/>
      <c r="D7" s="32"/>
      <c r="E7" s="32"/>
      <c r="F7" s="32"/>
      <c r="G7" s="32"/>
      <c r="H7" s="32"/>
      <c r="I7" s="32"/>
      <c r="J7" s="7"/>
      <c r="K7" s="61" t="s">
        <v>22</v>
      </c>
      <c r="L7" s="61" t="s">
        <v>23</v>
      </c>
      <c r="M7" s="61" t="s">
        <v>24</v>
      </c>
      <c r="N7" s="61">
        <v>17.600000000000001</v>
      </c>
      <c r="O7" s="54"/>
      <c r="Q7" s="55"/>
      <c r="R7" s="59"/>
    </row>
    <row r="8" spans="2:18" ht="13.5" customHeight="1" x14ac:dyDescent="0.2">
      <c r="B8" s="8"/>
      <c r="C8" s="62"/>
      <c r="D8" s="63" t="s">
        <v>18</v>
      </c>
      <c r="E8" s="64" t="s">
        <v>25</v>
      </c>
      <c r="F8" s="7"/>
      <c r="G8" s="7"/>
      <c r="H8" s="7" t="str">
        <f>D8&amp;" "&amp;E8&amp;" "&amp;F8</f>
        <v xml:space="preserve">Площадка ЯГФ </v>
      </c>
      <c r="I8" s="7"/>
      <c r="J8" s="7"/>
      <c r="K8" s="61" t="s">
        <v>26</v>
      </c>
      <c r="L8" s="61" t="s">
        <v>23</v>
      </c>
      <c r="M8" s="61" t="s">
        <v>27</v>
      </c>
      <c r="N8" s="61">
        <v>43942</v>
      </c>
      <c r="O8" s="54"/>
      <c r="Q8" s="55"/>
      <c r="R8" s="59"/>
    </row>
    <row r="9" spans="2:18" ht="13.5" customHeight="1" x14ac:dyDescent="0.2">
      <c r="B9" s="8"/>
      <c r="C9" s="7"/>
      <c r="D9" s="65" t="s">
        <v>28</v>
      </c>
      <c r="E9" s="64" t="s">
        <v>29</v>
      </c>
      <c r="F9" s="7"/>
      <c r="G9" s="7"/>
      <c r="H9" s="7"/>
      <c r="I9" s="7"/>
      <c r="J9" s="7"/>
      <c r="K9" s="61" t="s">
        <v>30</v>
      </c>
      <c r="L9" s="61" t="s">
        <v>23</v>
      </c>
      <c r="M9" s="61" t="s">
        <v>31</v>
      </c>
      <c r="N9" s="61">
        <v>11079</v>
      </c>
      <c r="O9" s="54"/>
      <c r="Q9" s="55"/>
      <c r="R9" s="59"/>
    </row>
    <row r="10" spans="2:18" ht="13.5" customHeight="1" x14ac:dyDescent="0.2">
      <c r="B10" s="8"/>
      <c r="C10" s="66"/>
      <c r="D10" s="65" t="s">
        <v>32</v>
      </c>
      <c r="E10" s="67"/>
      <c r="F10" s="7"/>
      <c r="G10" s="7"/>
      <c r="H10" s="7"/>
      <c r="I10" s="7"/>
      <c r="J10" s="7"/>
      <c r="K10" s="61" t="s">
        <v>33</v>
      </c>
      <c r="L10" s="61" t="s">
        <v>23</v>
      </c>
      <c r="M10" s="61" t="s">
        <v>31</v>
      </c>
      <c r="N10" s="61">
        <v>12157</v>
      </c>
      <c r="O10" s="54"/>
      <c r="Q10" s="55"/>
      <c r="R10" s="59"/>
    </row>
    <row r="11" spans="2:18" ht="13.5" customHeight="1" x14ac:dyDescent="0.2">
      <c r="B11" s="8"/>
      <c r="D11" s="68"/>
      <c r="E11" s="7"/>
      <c r="F11" s="7"/>
      <c r="G11" s="7"/>
      <c r="H11" s="7"/>
      <c r="I11" s="7"/>
      <c r="J11" s="7"/>
      <c r="K11" s="61" t="s">
        <v>34</v>
      </c>
      <c r="L11" s="61" t="s">
        <v>23</v>
      </c>
      <c r="M11" s="61" t="s">
        <v>35</v>
      </c>
      <c r="N11" s="61">
        <v>1.31094</v>
      </c>
      <c r="O11" s="54"/>
      <c r="Q11" s="55"/>
      <c r="R11" s="59"/>
    </row>
    <row r="12" spans="2:18" ht="13.5" customHeight="1" thickBot="1" x14ac:dyDescent="0.25">
      <c r="B12" s="8"/>
      <c r="D12" s="68"/>
      <c r="E12" s="7"/>
      <c r="F12" s="7"/>
      <c r="G12" s="7"/>
      <c r="H12" s="7"/>
      <c r="I12" s="7"/>
      <c r="J12" s="69"/>
      <c r="K12" s="61" t="s">
        <v>36</v>
      </c>
      <c r="L12" s="61" t="s">
        <v>23</v>
      </c>
      <c r="M12" s="61" t="s">
        <v>24</v>
      </c>
      <c r="N12" s="61">
        <v>33.048305084745763</v>
      </c>
      <c r="O12" s="54"/>
      <c r="Q12" s="55"/>
      <c r="R12" s="59"/>
    </row>
    <row r="13" spans="2:18" ht="13.5" customHeight="1" thickBot="1" x14ac:dyDescent="0.25">
      <c r="B13" s="8"/>
      <c r="C13" s="70" t="s">
        <v>37</v>
      </c>
      <c r="D13" s="172" t="s">
        <v>38</v>
      </c>
      <c r="E13" s="172"/>
      <c r="F13" s="172"/>
      <c r="G13" s="172"/>
      <c r="H13" s="172"/>
      <c r="I13" s="173"/>
      <c r="K13" s="61" t="s">
        <v>39</v>
      </c>
      <c r="L13" s="61" t="s">
        <v>23</v>
      </c>
      <c r="M13" s="61" t="s">
        <v>40</v>
      </c>
      <c r="N13" s="61">
        <v>28</v>
      </c>
      <c r="O13" s="54"/>
      <c r="Q13" s="55"/>
      <c r="R13" s="59"/>
    </row>
    <row r="14" spans="2:18" ht="13.5" customHeight="1" x14ac:dyDescent="0.2">
      <c r="B14" s="8"/>
      <c r="C14" s="60"/>
      <c r="D14" s="69"/>
      <c r="E14" s="69"/>
      <c r="F14" s="69"/>
      <c r="G14" s="69" t="e">
        <f>LEFT(D14,FIND(" ",D14))</f>
        <v>#VALUE!</v>
      </c>
      <c r="H14" s="69" t="e">
        <f>LEFT(D14,FIND(" ",D14)+1) &amp;"."</f>
        <v>#VALUE!</v>
      </c>
      <c r="I14" s="69"/>
      <c r="K14" s="61" t="s">
        <v>41</v>
      </c>
      <c r="L14" s="61" t="s">
        <v>23</v>
      </c>
      <c r="M14" s="61" t="s">
        <v>42</v>
      </c>
      <c r="N14" s="61">
        <v>82.963170000000005</v>
      </c>
      <c r="O14" s="54"/>
      <c r="Q14" s="55"/>
      <c r="R14" s="59"/>
    </row>
    <row r="15" spans="2:18" ht="13.5" customHeight="1" x14ac:dyDescent="0.2">
      <c r="B15" s="8"/>
      <c r="C15" s="7"/>
      <c r="D15" s="63" t="s">
        <v>18</v>
      </c>
      <c r="E15" s="64" t="s">
        <v>22</v>
      </c>
      <c r="H15" s="71"/>
      <c r="K15" s="61" t="s">
        <v>43</v>
      </c>
      <c r="L15" s="61" t="s">
        <v>23</v>
      </c>
      <c r="M15" s="61" t="s">
        <v>29</v>
      </c>
      <c r="N15" s="61">
        <v>9.1999999999999993</v>
      </c>
      <c r="O15" s="54"/>
      <c r="Q15" s="55"/>
      <c r="R15" s="59"/>
    </row>
    <row r="16" spans="2:18" ht="13.5" customHeight="1" x14ac:dyDescent="0.2">
      <c r="B16" s="8"/>
      <c r="C16" s="7"/>
      <c r="D16" s="65" t="s">
        <v>28</v>
      </c>
      <c r="E16" s="64" t="s">
        <v>24</v>
      </c>
      <c r="K16" s="61" t="s">
        <v>41</v>
      </c>
      <c r="L16" s="61" t="s">
        <v>44</v>
      </c>
      <c r="M16" s="61" t="s">
        <v>29</v>
      </c>
      <c r="N16" s="61">
        <v>88.247227519999996</v>
      </c>
      <c r="O16" s="54"/>
      <c r="Q16" s="55"/>
      <c r="R16" s="59"/>
    </row>
    <row r="17" spans="2:18" ht="13.5" customHeight="1" x14ac:dyDescent="0.2">
      <c r="B17" s="8"/>
      <c r="C17" s="7"/>
      <c r="D17" s="65" t="s">
        <v>32</v>
      </c>
      <c r="E17" s="67"/>
      <c r="J17" s="32"/>
      <c r="K17" s="61" t="s">
        <v>43</v>
      </c>
      <c r="L17" s="61" t="s">
        <v>44</v>
      </c>
      <c r="M17" s="61" t="s">
        <v>45</v>
      </c>
      <c r="N17" s="61">
        <v>58</v>
      </c>
      <c r="O17" s="54"/>
      <c r="Q17" s="55"/>
      <c r="R17" s="59"/>
    </row>
    <row r="18" spans="2:18" ht="13.5" customHeight="1" thickBot="1" x14ac:dyDescent="0.25">
      <c r="B18" s="8"/>
      <c r="C18" s="72"/>
      <c r="D18" s="1" t="s">
        <v>2809</v>
      </c>
      <c r="J18" s="32"/>
      <c r="K18" s="61" t="s">
        <v>3</v>
      </c>
      <c r="L18" s="61" t="s">
        <v>23</v>
      </c>
      <c r="M18" s="61" t="s">
        <v>46</v>
      </c>
      <c r="N18" s="61">
        <v>167</v>
      </c>
      <c r="O18" s="54"/>
      <c r="Q18" s="55"/>
      <c r="R18" s="59"/>
    </row>
    <row r="19" spans="2:18" ht="12.75" customHeight="1" x14ac:dyDescent="0.2">
      <c r="B19" s="8"/>
      <c r="C19" s="170" t="s">
        <v>47</v>
      </c>
      <c r="D19" s="156" t="s">
        <v>48</v>
      </c>
      <c r="E19" s="156"/>
      <c r="F19" s="156"/>
      <c r="G19" s="156"/>
      <c r="H19" s="156"/>
      <c r="I19" s="157"/>
      <c r="K19" s="61" t="s">
        <v>22</v>
      </c>
      <c r="L19" s="61" t="s">
        <v>44</v>
      </c>
      <c r="M19" s="61" t="s">
        <v>45</v>
      </c>
      <c r="N19" s="61">
        <v>3</v>
      </c>
      <c r="O19" s="54"/>
      <c r="Q19" s="55"/>
      <c r="R19" s="59"/>
    </row>
    <row r="20" spans="2:18" ht="12.75" customHeight="1" thickBot="1" x14ac:dyDescent="0.25">
      <c r="B20" s="8"/>
      <c r="C20" s="171"/>
      <c r="D20" s="158"/>
      <c r="E20" s="158"/>
      <c r="F20" s="158"/>
      <c r="G20" s="158"/>
      <c r="H20" s="158"/>
      <c r="I20" s="159"/>
      <c r="K20" s="61" t="s">
        <v>49</v>
      </c>
      <c r="L20" s="61" t="s">
        <v>23</v>
      </c>
      <c r="M20" s="61" t="s">
        <v>50</v>
      </c>
      <c r="N20" s="61">
        <v>1</v>
      </c>
      <c r="O20" s="54"/>
      <c r="Q20" s="55"/>
      <c r="R20" s="59"/>
    </row>
    <row r="21" spans="2:18" ht="13.5" customHeight="1" x14ac:dyDescent="0.2">
      <c r="B21" s="8"/>
      <c r="C21" s="60"/>
      <c r="D21" s="32"/>
      <c r="E21" s="32"/>
      <c r="F21" s="32"/>
      <c r="G21" s="32"/>
      <c r="H21" s="32"/>
      <c r="I21" s="32"/>
      <c r="K21" s="61" t="s">
        <v>36</v>
      </c>
      <c r="L21" s="61" t="s">
        <v>23</v>
      </c>
      <c r="M21" s="61" t="s">
        <v>51</v>
      </c>
      <c r="N21" s="61">
        <v>10</v>
      </c>
      <c r="O21" s="54"/>
      <c r="Q21" s="55"/>
      <c r="R21" s="59"/>
    </row>
    <row r="22" spans="2:18" ht="13.5" customHeight="1" x14ac:dyDescent="0.2">
      <c r="B22" s="8"/>
      <c r="C22" s="66"/>
      <c r="D22" s="63" t="s">
        <v>18</v>
      </c>
      <c r="E22" s="64" t="s">
        <v>26</v>
      </c>
      <c r="K22" s="61" t="s">
        <v>39</v>
      </c>
      <c r="L22" s="61" t="s">
        <v>44</v>
      </c>
      <c r="M22" s="61" t="s">
        <v>52</v>
      </c>
      <c r="N22" s="61">
        <v>990.66390000000001</v>
      </c>
      <c r="O22" s="54"/>
      <c r="Q22" s="55"/>
      <c r="R22" s="59"/>
    </row>
    <row r="23" spans="2:18" ht="13.5" customHeight="1" x14ac:dyDescent="0.2">
      <c r="B23" s="8"/>
      <c r="C23" s="66"/>
      <c r="D23" s="65" t="s">
        <v>19</v>
      </c>
      <c r="E23" s="64" t="s">
        <v>53</v>
      </c>
      <c r="K23" s="61" t="s">
        <v>41</v>
      </c>
      <c r="L23" s="61" t="s">
        <v>54</v>
      </c>
      <c r="M23" s="61" t="s">
        <v>52</v>
      </c>
      <c r="N23" s="61">
        <v>7580.0137074015202</v>
      </c>
      <c r="O23" s="54"/>
      <c r="Q23" s="55"/>
      <c r="R23" s="59"/>
    </row>
    <row r="24" spans="2:18" ht="13.5" customHeight="1" x14ac:dyDescent="0.2">
      <c r="B24" s="8"/>
      <c r="D24" s="65" t="s">
        <v>32</v>
      </c>
      <c r="E24" s="67"/>
      <c r="K24" s="61" t="s">
        <v>25</v>
      </c>
      <c r="L24" s="61" t="s">
        <v>23</v>
      </c>
      <c r="M24" s="61" t="s">
        <v>24</v>
      </c>
      <c r="N24" s="61">
        <v>5053.9365950577949</v>
      </c>
      <c r="O24" s="54"/>
      <c r="R24" s="59"/>
    </row>
    <row r="25" spans="2:18" ht="13.5" customHeight="1" x14ac:dyDescent="0.2">
      <c r="B25" s="8"/>
      <c r="C25" s="72"/>
      <c r="K25" s="61" t="s">
        <v>49</v>
      </c>
      <c r="L25" s="61" t="s">
        <v>44</v>
      </c>
      <c r="M25" s="61" t="s">
        <v>27</v>
      </c>
      <c r="N25" s="61">
        <v>90</v>
      </c>
      <c r="O25" s="54"/>
      <c r="R25" s="59"/>
    </row>
    <row r="26" spans="2:18" ht="13.5" customHeight="1" x14ac:dyDescent="0.2">
      <c r="B26" s="8"/>
      <c r="K26" s="61" t="s">
        <v>33</v>
      </c>
      <c r="L26" s="61" t="s">
        <v>44</v>
      </c>
      <c r="M26" s="61" t="s">
        <v>55</v>
      </c>
      <c r="N26" s="61">
        <v>1049</v>
      </c>
      <c r="O26" s="54"/>
      <c r="R26" s="59"/>
    </row>
    <row r="27" spans="2:18" ht="13.5" customHeight="1" x14ac:dyDescent="0.2">
      <c r="B27" s="8"/>
      <c r="C27" s="7"/>
      <c r="K27" s="61" t="s">
        <v>39</v>
      </c>
      <c r="L27" s="61" t="s">
        <v>54</v>
      </c>
      <c r="M27" s="61" t="s">
        <v>55</v>
      </c>
      <c r="N27" s="61">
        <v>2002</v>
      </c>
      <c r="O27" s="54"/>
      <c r="R27" s="59"/>
    </row>
    <row r="28" spans="2:18" ht="13.5" customHeight="1" x14ac:dyDescent="0.2">
      <c r="B28" s="8"/>
      <c r="F28" s="7"/>
      <c r="G28" s="62"/>
      <c r="K28" s="61" t="s">
        <v>41</v>
      </c>
      <c r="L28" s="61" t="s">
        <v>23</v>
      </c>
      <c r="M28" s="61" t="s">
        <v>56</v>
      </c>
      <c r="N28" s="61">
        <v>122.4</v>
      </c>
      <c r="O28" s="54"/>
      <c r="R28" s="59"/>
    </row>
    <row r="29" spans="2:18" ht="13.5" customHeight="1" x14ac:dyDescent="0.2">
      <c r="B29" s="8"/>
      <c r="C29" s="72"/>
      <c r="D29" s="7"/>
      <c r="E29" s="7"/>
      <c r="F29" s="7"/>
      <c r="G29" s="7"/>
      <c r="K29" s="61" t="s">
        <v>43</v>
      </c>
      <c r="L29" s="61" t="s">
        <v>44</v>
      </c>
      <c r="M29" s="61" t="s">
        <v>56</v>
      </c>
      <c r="N29" s="61">
        <v>6.0827</v>
      </c>
      <c r="O29" s="54"/>
      <c r="R29" s="59"/>
    </row>
    <row r="30" spans="2:18" ht="13.5" customHeight="1" x14ac:dyDescent="0.2">
      <c r="B30" s="8"/>
      <c r="D30" s="7"/>
      <c r="E30" s="7"/>
      <c r="G30" s="7"/>
      <c r="H30" s="66"/>
      <c r="K30" s="61" t="s">
        <v>3</v>
      </c>
      <c r="L30" s="61" t="s">
        <v>44</v>
      </c>
      <c r="M30" s="61" t="s">
        <v>31</v>
      </c>
      <c r="N30" s="61">
        <v>22201</v>
      </c>
      <c r="O30" s="54"/>
      <c r="R30" s="59"/>
    </row>
    <row r="31" spans="2:18" ht="13.5" customHeight="1" x14ac:dyDescent="0.2">
      <c r="B31" s="8"/>
      <c r="F31" s="7"/>
      <c r="G31" s="7"/>
      <c r="K31" s="61" t="s">
        <v>22</v>
      </c>
      <c r="L31" s="61" t="s">
        <v>54</v>
      </c>
      <c r="M31" s="61" t="s">
        <v>57</v>
      </c>
      <c r="N31" s="61">
        <v>7.5</v>
      </c>
      <c r="O31" s="54"/>
      <c r="R31" s="59"/>
    </row>
    <row r="32" spans="2:18" ht="13.5" customHeight="1" x14ac:dyDescent="0.2">
      <c r="B32" s="8"/>
      <c r="C32" s="7"/>
      <c r="F32" s="7"/>
      <c r="G32" s="7"/>
      <c r="K32" s="61" t="s">
        <v>26</v>
      </c>
      <c r="L32" s="61" t="s">
        <v>44</v>
      </c>
      <c r="M32" s="61" t="s">
        <v>42</v>
      </c>
      <c r="N32" s="61">
        <v>1259.8078150000001</v>
      </c>
      <c r="O32" s="54"/>
      <c r="R32" s="59"/>
    </row>
    <row r="33" spans="2:18" ht="13.5" customHeight="1" x14ac:dyDescent="0.2">
      <c r="B33" s="8"/>
      <c r="C33" s="7"/>
      <c r="K33" s="61" t="s">
        <v>30</v>
      </c>
      <c r="L33" s="61" t="s">
        <v>44</v>
      </c>
      <c r="M33" s="61" t="s">
        <v>42</v>
      </c>
      <c r="N33" s="61">
        <v>3</v>
      </c>
      <c r="O33" s="54"/>
      <c r="R33" s="59"/>
    </row>
    <row r="34" spans="2:18" ht="13.5" customHeight="1" x14ac:dyDescent="0.2">
      <c r="B34" s="8"/>
      <c r="C34" s="7"/>
      <c r="H34" s="7"/>
      <c r="K34" s="61" t="s">
        <v>33</v>
      </c>
      <c r="L34" s="61" t="s">
        <v>54</v>
      </c>
      <c r="M34" s="61" t="s">
        <v>58</v>
      </c>
      <c r="N34" s="61">
        <v>25.622917179487178</v>
      </c>
      <c r="O34" s="54"/>
      <c r="R34" s="59"/>
    </row>
    <row r="35" spans="2:18" ht="13.5" customHeight="1" x14ac:dyDescent="0.2">
      <c r="B35" s="8"/>
      <c r="K35" s="61" t="s">
        <v>34</v>
      </c>
      <c r="L35" s="61" t="s">
        <v>44</v>
      </c>
      <c r="M35" s="61" t="s">
        <v>58</v>
      </c>
      <c r="N35" s="61">
        <v>22.6</v>
      </c>
      <c r="O35" s="54"/>
      <c r="R35" s="59"/>
    </row>
    <row r="36" spans="2:18" ht="13.5" customHeight="1" x14ac:dyDescent="0.2">
      <c r="B36" s="8"/>
      <c r="K36" s="61" t="s">
        <v>22</v>
      </c>
      <c r="L36" s="61" t="s">
        <v>59</v>
      </c>
      <c r="M36" s="61" t="s">
        <v>45</v>
      </c>
      <c r="N36" s="61">
        <v>300</v>
      </c>
      <c r="O36" s="54"/>
      <c r="R36" s="59"/>
    </row>
    <row r="37" spans="2:18" ht="13.5" customHeight="1" x14ac:dyDescent="0.2">
      <c r="B37" s="8"/>
      <c r="K37" s="61" t="s">
        <v>26</v>
      </c>
      <c r="L37" s="61" t="s">
        <v>54</v>
      </c>
      <c r="M37" s="61" t="s">
        <v>60</v>
      </c>
      <c r="N37" s="61">
        <v>1799.75</v>
      </c>
      <c r="O37" s="54"/>
      <c r="R37" s="59"/>
    </row>
    <row r="38" spans="2:18" ht="13.5" customHeight="1" x14ac:dyDescent="0.2">
      <c r="B38" s="8"/>
      <c r="K38" s="61" t="s">
        <v>30</v>
      </c>
      <c r="L38" s="61" t="s">
        <v>44</v>
      </c>
      <c r="M38" s="61" t="s">
        <v>42</v>
      </c>
      <c r="N38" s="61">
        <v>6500</v>
      </c>
      <c r="O38" s="54"/>
      <c r="R38" s="59"/>
    </row>
    <row r="39" spans="2:18" ht="13.5" customHeight="1" x14ac:dyDescent="0.2">
      <c r="B39" s="8"/>
      <c r="K39" s="61" t="s">
        <v>33</v>
      </c>
      <c r="L39" s="61" t="s">
        <v>59</v>
      </c>
      <c r="M39" s="61" t="s">
        <v>42</v>
      </c>
      <c r="N39" s="61">
        <v>537.55999999999995</v>
      </c>
      <c r="O39" s="54"/>
      <c r="R39" s="59"/>
    </row>
    <row r="40" spans="2:18" ht="13.5" customHeight="1" x14ac:dyDescent="0.2">
      <c r="B40" s="8"/>
      <c r="K40" s="61" t="s">
        <v>34</v>
      </c>
      <c r="L40" s="61" t="s">
        <v>54</v>
      </c>
      <c r="M40" s="61" t="s">
        <v>42</v>
      </c>
      <c r="N40" s="61">
        <v>703</v>
      </c>
      <c r="O40" s="54"/>
      <c r="R40" s="59"/>
    </row>
    <row r="41" spans="2:18" ht="13.5" customHeight="1" x14ac:dyDescent="0.2">
      <c r="B41" s="8"/>
      <c r="K41" s="61" t="s">
        <v>25</v>
      </c>
      <c r="L41" s="61" t="s">
        <v>44</v>
      </c>
      <c r="M41" s="61" t="s">
        <v>42</v>
      </c>
      <c r="N41" s="61">
        <v>910</v>
      </c>
      <c r="O41" s="54"/>
      <c r="R41" s="59"/>
    </row>
    <row r="42" spans="2:18" ht="13.5" customHeight="1" x14ac:dyDescent="0.2">
      <c r="B42" s="8"/>
      <c r="K42" s="61" t="s">
        <v>49</v>
      </c>
      <c r="L42" s="61" t="s">
        <v>54</v>
      </c>
      <c r="M42" s="61" t="s">
        <v>52</v>
      </c>
      <c r="N42" s="61">
        <v>67.64</v>
      </c>
      <c r="O42" s="54"/>
      <c r="R42" s="59"/>
    </row>
    <row r="43" spans="2:18" ht="13.5" customHeight="1" x14ac:dyDescent="0.2">
      <c r="B43" s="8"/>
      <c r="K43" s="61" t="s">
        <v>36</v>
      </c>
      <c r="L43" s="61" t="s">
        <v>44</v>
      </c>
      <c r="M43" s="61" t="s">
        <v>29</v>
      </c>
      <c r="N43" s="61">
        <v>132.58724000000001</v>
      </c>
      <c r="O43" s="54"/>
      <c r="R43" s="59"/>
    </row>
    <row r="44" spans="2:18" ht="13.5" customHeight="1" x14ac:dyDescent="0.2">
      <c r="B44" s="8"/>
      <c r="K44" s="61" t="s">
        <v>39</v>
      </c>
      <c r="L44" s="61" t="s">
        <v>44</v>
      </c>
      <c r="M44" s="61" t="s">
        <v>42</v>
      </c>
      <c r="N44" s="61">
        <v>13056.503000000001</v>
      </c>
      <c r="O44" s="54"/>
      <c r="R44" s="59"/>
    </row>
    <row r="45" spans="2:18" ht="13.5" customHeight="1" x14ac:dyDescent="0.2">
      <c r="B45" s="8"/>
      <c r="K45" s="61" t="s">
        <v>41</v>
      </c>
      <c r="L45" s="61" t="s">
        <v>59</v>
      </c>
      <c r="M45" s="61" t="s">
        <v>31</v>
      </c>
      <c r="N45" s="61">
        <v>11338</v>
      </c>
      <c r="O45" s="54"/>
      <c r="R45" s="59"/>
    </row>
    <row r="46" spans="2:18" ht="13.5" customHeight="1" x14ac:dyDescent="0.2">
      <c r="B46" s="8"/>
      <c r="K46" s="61" t="s">
        <v>22</v>
      </c>
      <c r="L46" s="61" t="s">
        <v>61</v>
      </c>
      <c r="M46" s="61" t="s">
        <v>24</v>
      </c>
      <c r="N46" s="61">
        <v>1066.6356237663599</v>
      </c>
      <c r="O46" s="54"/>
      <c r="R46" s="59"/>
    </row>
    <row r="47" spans="2:18" ht="13.5" customHeight="1" x14ac:dyDescent="0.2">
      <c r="B47" s="8"/>
      <c r="K47" s="61" t="s">
        <v>43</v>
      </c>
      <c r="L47" s="61" t="s">
        <v>44</v>
      </c>
      <c r="M47" s="61" t="s">
        <v>29</v>
      </c>
      <c r="N47" s="61">
        <v>87744.983335356999</v>
      </c>
      <c r="O47" s="54"/>
      <c r="R47" s="59"/>
    </row>
    <row r="48" spans="2:18" ht="13.5" customHeight="1" x14ac:dyDescent="0.2">
      <c r="B48" s="8"/>
      <c r="K48" s="61" t="s">
        <v>34</v>
      </c>
      <c r="L48" s="61" t="s">
        <v>59</v>
      </c>
      <c r="M48" s="61" t="s">
        <v>24</v>
      </c>
      <c r="N48" s="61">
        <v>5549.74</v>
      </c>
      <c r="O48" s="54"/>
      <c r="R48" s="59"/>
    </row>
    <row r="49" spans="2:18" ht="13.5" customHeight="1" x14ac:dyDescent="0.2">
      <c r="B49" s="8"/>
      <c r="K49" s="61" t="s">
        <v>26</v>
      </c>
      <c r="L49" s="61" t="s">
        <v>59</v>
      </c>
      <c r="M49" s="61" t="s">
        <v>24</v>
      </c>
      <c r="N49" s="61">
        <v>80</v>
      </c>
      <c r="O49" s="54"/>
      <c r="R49" s="59"/>
    </row>
    <row r="50" spans="2:18" ht="13.5" customHeight="1" x14ac:dyDescent="0.2">
      <c r="B50" s="8"/>
      <c r="K50" s="61" t="s">
        <v>30</v>
      </c>
      <c r="L50" s="61" t="s">
        <v>54</v>
      </c>
      <c r="M50" s="61" t="s">
        <v>40</v>
      </c>
      <c r="N50" s="61">
        <v>5949.4000000000005</v>
      </c>
      <c r="O50" s="54"/>
      <c r="R50" s="59"/>
    </row>
    <row r="51" spans="2:18" ht="13.5" customHeight="1" x14ac:dyDescent="0.2">
      <c r="B51" s="8"/>
      <c r="K51" s="61" t="s">
        <v>33</v>
      </c>
      <c r="L51" s="61" t="s">
        <v>61</v>
      </c>
      <c r="M51" s="61" t="s">
        <v>42</v>
      </c>
      <c r="N51" s="61">
        <v>349</v>
      </c>
      <c r="O51" s="54"/>
      <c r="R51" s="59"/>
    </row>
    <row r="52" spans="2:18" ht="13.5" customHeight="1" x14ac:dyDescent="0.2">
      <c r="B52" s="8"/>
      <c r="K52" s="61" t="s">
        <v>34</v>
      </c>
      <c r="L52" s="61" t="s">
        <v>61</v>
      </c>
      <c r="M52" s="61" t="s">
        <v>29</v>
      </c>
      <c r="N52" s="61">
        <v>3</v>
      </c>
      <c r="O52" s="54"/>
      <c r="R52" s="59"/>
    </row>
    <row r="53" spans="2:18" ht="13.5" customHeight="1" x14ac:dyDescent="0.2">
      <c r="B53" s="8"/>
      <c r="K53" s="61" t="s">
        <v>25</v>
      </c>
      <c r="L53" s="61" t="s">
        <v>54</v>
      </c>
      <c r="M53" s="61" t="s">
        <v>29</v>
      </c>
      <c r="N53" s="61">
        <v>58.368000000000002</v>
      </c>
      <c r="O53" s="54"/>
      <c r="R53" s="59"/>
    </row>
    <row r="54" spans="2:18" ht="13.5" customHeight="1" x14ac:dyDescent="0.2">
      <c r="B54" s="8"/>
      <c r="K54" s="61" t="s">
        <v>22</v>
      </c>
      <c r="L54" s="61" t="s">
        <v>23</v>
      </c>
      <c r="M54" s="61" t="s">
        <v>45</v>
      </c>
      <c r="N54" s="61">
        <v>20</v>
      </c>
      <c r="O54" s="54"/>
      <c r="R54" s="59"/>
    </row>
    <row r="55" spans="2:18" ht="13.5" customHeight="1" x14ac:dyDescent="0.2">
      <c r="B55" s="8"/>
      <c r="K55" s="61" t="s">
        <v>26</v>
      </c>
      <c r="L55" s="61" t="s">
        <v>61</v>
      </c>
      <c r="M55" s="61" t="s">
        <v>46</v>
      </c>
      <c r="N55" s="61">
        <v>4086</v>
      </c>
      <c r="O55" s="54"/>
      <c r="R55" s="59"/>
    </row>
    <row r="56" spans="2:18" ht="13.5" customHeight="1" x14ac:dyDescent="0.2">
      <c r="B56" s="8"/>
      <c r="K56" s="61" t="s">
        <v>33</v>
      </c>
      <c r="L56" s="61" t="s">
        <v>62</v>
      </c>
      <c r="M56" s="61" t="s">
        <v>50</v>
      </c>
      <c r="N56" s="61">
        <v>30</v>
      </c>
      <c r="O56" s="54"/>
      <c r="R56" s="59"/>
    </row>
    <row r="57" spans="2:18" ht="13.5" customHeight="1" x14ac:dyDescent="0.2">
      <c r="B57" s="8"/>
      <c r="K57" s="61" t="s">
        <v>22</v>
      </c>
      <c r="L57" s="61" t="s">
        <v>62</v>
      </c>
      <c r="M57" s="61" t="s">
        <v>51</v>
      </c>
      <c r="N57" s="61">
        <v>32</v>
      </c>
      <c r="O57" s="54"/>
      <c r="R57" s="59"/>
    </row>
    <row r="58" spans="2:18" ht="13.5" customHeight="1" x14ac:dyDescent="0.2">
      <c r="B58" s="8"/>
      <c r="K58" s="61" t="s">
        <v>26</v>
      </c>
      <c r="L58" s="61" t="s">
        <v>62</v>
      </c>
      <c r="M58" s="61" t="s">
        <v>52</v>
      </c>
      <c r="N58" s="61">
        <v>40</v>
      </c>
      <c r="O58" s="54"/>
      <c r="R58" s="59"/>
    </row>
    <row r="59" spans="2:18" ht="13.5" customHeight="1" x14ac:dyDescent="0.2">
      <c r="B59" s="8"/>
      <c r="K59" s="61" t="s">
        <v>30</v>
      </c>
      <c r="L59" s="61" t="s">
        <v>59</v>
      </c>
      <c r="M59" s="61" t="s">
        <v>52</v>
      </c>
      <c r="N59" s="61">
        <v>24</v>
      </c>
      <c r="O59" s="54"/>
      <c r="R59" s="59"/>
    </row>
    <row r="60" spans="2:18" ht="13.5" customHeight="1" x14ac:dyDescent="0.2">
      <c r="B60" s="8"/>
      <c r="K60" s="61" t="s">
        <v>33</v>
      </c>
      <c r="L60" s="61" t="s">
        <v>54</v>
      </c>
      <c r="M60" s="61" t="s">
        <v>52</v>
      </c>
      <c r="N60" s="61">
        <v>180</v>
      </c>
      <c r="O60" s="54"/>
      <c r="R60" s="59"/>
    </row>
    <row r="61" spans="2:18" ht="13.5" customHeight="1" x14ac:dyDescent="0.2">
      <c r="B61" s="8"/>
      <c r="K61" s="61" t="s">
        <v>33</v>
      </c>
      <c r="L61" s="61" t="s">
        <v>53</v>
      </c>
      <c r="M61" s="61" t="s">
        <v>31</v>
      </c>
      <c r="N61" s="61">
        <v>11300</v>
      </c>
      <c r="O61" s="54"/>
      <c r="R61" s="59"/>
    </row>
    <row r="62" spans="2:18" ht="13.5" customHeight="1" x14ac:dyDescent="0.2">
      <c r="B62" s="8"/>
      <c r="K62" s="61" t="s">
        <v>34</v>
      </c>
      <c r="L62" s="61" t="s">
        <v>62</v>
      </c>
      <c r="M62" s="61" t="s">
        <v>63</v>
      </c>
      <c r="N62" s="61">
        <v>10156</v>
      </c>
      <c r="O62" s="54"/>
      <c r="R62" s="59"/>
    </row>
    <row r="63" spans="2:18" ht="13.5" customHeight="1" x14ac:dyDescent="0.2">
      <c r="B63" s="8"/>
      <c r="K63" s="61" t="s">
        <v>25</v>
      </c>
      <c r="L63" s="61" t="s">
        <v>23</v>
      </c>
      <c r="M63" s="61" t="s">
        <v>24</v>
      </c>
      <c r="N63" s="61">
        <v>7</v>
      </c>
      <c r="O63" s="54"/>
      <c r="R63" s="59"/>
    </row>
    <row r="64" spans="2:18" ht="13.5" customHeight="1" x14ac:dyDescent="0.2">
      <c r="B64" s="8"/>
      <c r="K64" s="61" t="s">
        <v>49</v>
      </c>
      <c r="L64" s="61" t="s">
        <v>59</v>
      </c>
      <c r="M64" s="61" t="s">
        <v>42</v>
      </c>
      <c r="N64" s="61">
        <v>2</v>
      </c>
      <c r="O64" s="54"/>
      <c r="R64" s="59"/>
    </row>
    <row r="65" spans="2:18" ht="13.5" customHeight="1" x14ac:dyDescent="0.2">
      <c r="B65" s="8"/>
      <c r="K65" s="61" t="s">
        <v>22</v>
      </c>
      <c r="L65" s="61" t="s">
        <v>53</v>
      </c>
      <c r="M65" s="61" t="s">
        <v>24</v>
      </c>
      <c r="N65" s="61">
        <v>490</v>
      </c>
      <c r="O65" s="54"/>
      <c r="R65" s="59"/>
    </row>
    <row r="66" spans="2:18" ht="13.5" customHeight="1" x14ac:dyDescent="0.2">
      <c r="B66" s="8"/>
      <c r="K66" s="61" t="s">
        <v>43</v>
      </c>
      <c r="L66" s="61" t="s">
        <v>61</v>
      </c>
      <c r="M66" s="61" t="s">
        <v>42</v>
      </c>
      <c r="N66" s="61">
        <v>27</v>
      </c>
      <c r="O66" s="54"/>
      <c r="R66" s="59"/>
    </row>
    <row r="67" spans="2:18" ht="13.5" customHeight="1" x14ac:dyDescent="0.2">
      <c r="B67" s="8"/>
      <c r="K67" s="61" t="s">
        <v>33</v>
      </c>
      <c r="L67" s="61" t="s">
        <v>62</v>
      </c>
      <c r="M67" s="61" t="s">
        <v>29</v>
      </c>
      <c r="N67" s="61">
        <v>40</v>
      </c>
      <c r="O67" s="54"/>
      <c r="R67" s="59"/>
    </row>
    <row r="68" spans="2:18" ht="13.5" customHeight="1" x14ac:dyDescent="0.2">
      <c r="B68" s="8"/>
      <c r="K68" s="61" t="s">
        <v>34</v>
      </c>
      <c r="L68" s="61" t="s">
        <v>53</v>
      </c>
      <c r="M68" s="61" t="s">
        <v>24</v>
      </c>
      <c r="N68" s="61">
        <v>53.8</v>
      </c>
      <c r="O68" s="54"/>
      <c r="R68" s="59"/>
    </row>
    <row r="69" spans="2:18" ht="13.5" customHeight="1" x14ac:dyDescent="0.2">
      <c r="B69" s="8"/>
      <c r="K69" s="61" t="s">
        <v>25</v>
      </c>
      <c r="L69" s="61" t="s">
        <v>59</v>
      </c>
      <c r="M69" s="61" t="s">
        <v>27</v>
      </c>
      <c r="N69" s="61">
        <v>32.4</v>
      </c>
      <c r="O69" s="54"/>
      <c r="R69" s="59"/>
    </row>
    <row r="70" spans="2:18" ht="13.5" customHeight="1" x14ac:dyDescent="0.2">
      <c r="B70" s="8"/>
      <c r="K70" s="61" t="s">
        <v>30</v>
      </c>
      <c r="L70" s="61" t="s">
        <v>61</v>
      </c>
      <c r="M70" s="61" t="s">
        <v>55</v>
      </c>
      <c r="N70" s="61">
        <v>1116</v>
      </c>
      <c r="O70" s="54"/>
      <c r="R70" s="59"/>
    </row>
    <row r="71" spans="2:18" ht="13.5" customHeight="1" x14ac:dyDescent="0.2">
      <c r="B71" s="8"/>
      <c r="K71" s="61" t="s">
        <v>33</v>
      </c>
      <c r="L71" s="61" t="s">
        <v>44</v>
      </c>
      <c r="M71" s="61" t="s">
        <v>56</v>
      </c>
      <c r="N71" s="61">
        <v>30</v>
      </c>
      <c r="O71" s="54"/>
      <c r="R71" s="59"/>
    </row>
    <row r="72" spans="2:18" ht="13.5" customHeight="1" x14ac:dyDescent="0.2">
      <c r="B72" s="8"/>
      <c r="K72" s="61" t="s">
        <v>34</v>
      </c>
      <c r="L72" s="61" t="s">
        <v>44</v>
      </c>
      <c r="M72" s="61" t="s">
        <v>57</v>
      </c>
      <c r="N72" s="61">
        <v>3004.2</v>
      </c>
      <c r="O72" s="54"/>
      <c r="R72" s="59"/>
    </row>
    <row r="73" spans="2:18" ht="13.5" customHeight="1" x14ac:dyDescent="0.2">
      <c r="B73" s="8"/>
      <c r="K73" s="61" t="s">
        <v>22</v>
      </c>
      <c r="L73" s="61" t="s">
        <v>64</v>
      </c>
      <c r="M73" s="61" t="s">
        <v>42</v>
      </c>
      <c r="N73" s="61">
        <v>284.5</v>
      </c>
      <c r="O73" s="54"/>
      <c r="R73" s="59"/>
    </row>
    <row r="74" spans="2:18" ht="13.5" customHeight="1" x14ac:dyDescent="0.2">
      <c r="B74" s="8"/>
      <c r="K74" s="61" t="s">
        <v>26</v>
      </c>
      <c r="L74" s="61" t="s">
        <v>53</v>
      </c>
      <c r="M74" s="61" t="s">
        <v>58</v>
      </c>
      <c r="N74" s="61">
        <v>225</v>
      </c>
      <c r="O74" s="54"/>
      <c r="R74" s="59"/>
    </row>
    <row r="75" spans="2:18" ht="13.5" customHeight="1" x14ac:dyDescent="0.2">
      <c r="B75" s="8"/>
      <c r="K75" s="61" t="s">
        <v>22</v>
      </c>
      <c r="L75" s="61" t="s">
        <v>65</v>
      </c>
      <c r="M75" s="61" t="s">
        <v>45</v>
      </c>
      <c r="N75" s="61">
        <v>11.7</v>
      </c>
      <c r="O75" s="54"/>
      <c r="R75" s="59"/>
    </row>
    <row r="76" spans="2:18" ht="13.5" customHeight="1" x14ac:dyDescent="0.2">
      <c r="B76" s="8"/>
      <c r="K76" s="61" t="s">
        <v>26</v>
      </c>
      <c r="L76" s="61" t="s">
        <v>64</v>
      </c>
      <c r="M76" s="61" t="s">
        <v>42</v>
      </c>
      <c r="N76" s="61">
        <v>5</v>
      </c>
      <c r="O76" s="54"/>
      <c r="R76" s="59"/>
    </row>
    <row r="77" spans="2:18" ht="13.5" customHeight="1" x14ac:dyDescent="0.2">
      <c r="B77" s="8"/>
      <c r="K77" s="61" t="s">
        <v>30</v>
      </c>
      <c r="L77" s="61" t="s">
        <v>62</v>
      </c>
      <c r="M77" s="61" t="s">
        <v>42</v>
      </c>
      <c r="N77" s="61">
        <v>2</v>
      </c>
      <c r="O77" s="54"/>
      <c r="R77" s="59"/>
    </row>
    <row r="78" spans="2:18" ht="13.5" customHeight="1" x14ac:dyDescent="0.2">
      <c r="B78" s="8"/>
      <c r="K78" s="61" t="s">
        <v>33</v>
      </c>
      <c r="L78" s="61" t="s">
        <v>64</v>
      </c>
      <c r="M78" s="61" t="s">
        <v>52</v>
      </c>
      <c r="N78" s="61">
        <v>374</v>
      </c>
      <c r="O78" s="54"/>
      <c r="R78" s="59"/>
    </row>
    <row r="79" spans="2:18" ht="13.5" customHeight="1" x14ac:dyDescent="0.2">
      <c r="B79" s="8"/>
      <c r="K79" s="61" t="s">
        <v>22</v>
      </c>
      <c r="L79" s="61" t="s">
        <v>66</v>
      </c>
      <c r="M79" s="61" t="s">
        <v>52</v>
      </c>
      <c r="N79" s="61">
        <v>7.8</v>
      </c>
      <c r="O79" s="54"/>
      <c r="R79" s="59"/>
    </row>
    <row r="80" spans="2:18" ht="13.5" customHeight="1" x14ac:dyDescent="0.2">
      <c r="B80" s="8"/>
      <c r="K80" s="61" t="s">
        <v>26</v>
      </c>
      <c r="L80" s="61" t="s">
        <v>65</v>
      </c>
      <c r="M80" s="61" t="s">
        <v>51</v>
      </c>
      <c r="N80" s="61">
        <v>7</v>
      </c>
      <c r="O80" s="54"/>
      <c r="R80" s="59"/>
    </row>
    <row r="81" spans="1:18" ht="13.5" customHeight="1" x14ac:dyDescent="0.2">
      <c r="B81" s="8"/>
      <c r="K81" s="61" t="s">
        <v>30</v>
      </c>
      <c r="L81" s="61" t="s">
        <v>53</v>
      </c>
      <c r="M81" s="61" t="s">
        <v>50</v>
      </c>
      <c r="N81" s="61">
        <v>14</v>
      </c>
      <c r="O81" s="54"/>
      <c r="R81" s="59"/>
    </row>
    <row r="82" spans="1:18" ht="13.5" customHeight="1" x14ac:dyDescent="0.2">
      <c r="B82" s="8"/>
      <c r="K82" s="61" t="s">
        <v>33</v>
      </c>
      <c r="L82" s="61" t="s">
        <v>65</v>
      </c>
      <c r="M82" s="61" t="s">
        <v>45</v>
      </c>
      <c r="N82" s="61">
        <v>15.6</v>
      </c>
      <c r="O82" s="54"/>
      <c r="R82" s="59"/>
    </row>
    <row r="83" spans="1:18" ht="13.5" customHeight="1" x14ac:dyDescent="0.2">
      <c r="B83" s="8"/>
      <c r="K83" s="61" t="s">
        <v>33</v>
      </c>
      <c r="L83" s="61" t="s">
        <v>66</v>
      </c>
      <c r="M83" s="61" t="s">
        <v>46</v>
      </c>
      <c r="N83" s="61">
        <v>4</v>
      </c>
      <c r="O83" s="54"/>
      <c r="R83" s="59"/>
    </row>
    <row r="84" spans="1:18" ht="13.5" customHeight="1" x14ac:dyDescent="0.2">
      <c r="B84" s="8"/>
      <c r="K84" s="73" t="s">
        <v>22</v>
      </c>
      <c r="L84" s="61" t="s">
        <v>67</v>
      </c>
      <c r="M84" s="61" t="s">
        <v>45</v>
      </c>
      <c r="N84" s="61">
        <v>15</v>
      </c>
      <c r="O84" s="54"/>
      <c r="R84" s="59"/>
    </row>
    <row r="85" spans="1:18" ht="13.5" customHeight="1" x14ac:dyDescent="0.2">
      <c r="B85" s="8"/>
      <c r="K85" s="61" t="s">
        <v>26</v>
      </c>
      <c r="L85" s="74" t="s">
        <v>66</v>
      </c>
      <c r="M85" s="61" t="s">
        <v>29</v>
      </c>
      <c r="N85" s="61">
        <v>15.6</v>
      </c>
      <c r="O85" s="54"/>
      <c r="R85" s="59"/>
    </row>
    <row r="86" spans="1:18" ht="13.5" customHeight="1" x14ac:dyDescent="0.2">
      <c r="A86" s="10"/>
      <c r="K86" s="75" t="s">
        <v>30</v>
      </c>
      <c r="L86" s="61" t="s">
        <v>64</v>
      </c>
      <c r="M86" s="61" t="s">
        <v>29</v>
      </c>
      <c r="N86" s="61">
        <v>105.30000000000001</v>
      </c>
      <c r="O86" s="54"/>
      <c r="R86" s="59"/>
    </row>
    <row r="87" spans="1:18" ht="13.5" customHeight="1" x14ac:dyDescent="0.2">
      <c r="A87" s="10"/>
      <c r="K87" s="61" t="s">
        <v>33</v>
      </c>
      <c r="L87" s="61" t="s">
        <v>53</v>
      </c>
      <c r="M87" s="61" t="s">
        <v>42</v>
      </c>
      <c r="N87" s="61">
        <v>58.5</v>
      </c>
      <c r="O87" s="54"/>
      <c r="R87" s="59"/>
    </row>
    <row r="88" spans="1:18" ht="13.5" customHeight="1" x14ac:dyDescent="0.2">
      <c r="A88" s="10"/>
      <c r="K88" s="61" t="s">
        <v>34</v>
      </c>
      <c r="L88" s="61" t="s">
        <v>62</v>
      </c>
      <c r="M88" s="61" t="s">
        <v>40</v>
      </c>
      <c r="N88" s="61">
        <v>11.7</v>
      </c>
      <c r="O88" s="54"/>
      <c r="R88" s="59"/>
    </row>
    <row r="89" spans="1:18" ht="13.5" customHeight="1" x14ac:dyDescent="0.2">
      <c r="A89" s="10"/>
      <c r="K89" s="61" t="s">
        <v>22</v>
      </c>
      <c r="L89" s="61" t="s">
        <v>54</v>
      </c>
      <c r="M89" s="61" t="s">
        <v>24</v>
      </c>
      <c r="N89" s="61">
        <v>2.8</v>
      </c>
      <c r="O89" s="54"/>
      <c r="R89" s="59"/>
    </row>
    <row r="90" spans="1:18" ht="13.5" customHeight="1" x14ac:dyDescent="0.2">
      <c r="A90" s="10"/>
      <c r="K90" s="61" t="s">
        <v>26</v>
      </c>
      <c r="L90" s="61" t="s">
        <v>67</v>
      </c>
      <c r="M90" s="61" t="s">
        <v>35</v>
      </c>
      <c r="N90" s="61">
        <v>1</v>
      </c>
      <c r="O90" s="54"/>
      <c r="R90" s="59"/>
    </row>
    <row r="91" spans="1:18" ht="13.5" customHeight="1" x14ac:dyDescent="0.2">
      <c r="A91" s="10"/>
      <c r="K91" s="61" t="s">
        <v>22</v>
      </c>
      <c r="L91" s="61" t="s">
        <v>53</v>
      </c>
      <c r="M91" s="61" t="s">
        <v>31</v>
      </c>
      <c r="N91" s="61">
        <v>2218</v>
      </c>
      <c r="O91" s="54"/>
      <c r="R91" s="59"/>
    </row>
    <row r="92" spans="1:18" ht="13.5" customHeight="1" x14ac:dyDescent="0.2">
      <c r="A92" s="10"/>
      <c r="K92" s="61" t="s">
        <v>26</v>
      </c>
      <c r="L92" s="61" t="s">
        <v>61</v>
      </c>
      <c r="M92" s="61" t="s">
        <v>31</v>
      </c>
      <c r="N92" s="61">
        <v>10053</v>
      </c>
      <c r="O92" s="54"/>
      <c r="R92" s="59"/>
    </row>
    <row r="93" spans="1:18" ht="13.5" customHeight="1" x14ac:dyDescent="0.2">
      <c r="A93" s="10"/>
      <c r="K93" s="61" t="s">
        <v>30</v>
      </c>
      <c r="L93" s="61" t="s">
        <v>65</v>
      </c>
      <c r="M93" s="61" t="s">
        <v>31</v>
      </c>
      <c r="N93" s="61">
        <v>11120</v>
      </c>
      <c r="O93" s="54"/>
      <c r="R93" s="59"/>
    </row>
    <row r="94" spans="1:18" ht="13.5" customHeight="1" x14ac:dyDescent="0.2">
      <c r="A94" s="10"/>
      <c r="K94" s="61" t="s">
        <v>33</v>
      </c>
      <c r="L94" s="61" t="s">
        <v>67</v>
      </c>
      <c r="M94" s="61" t="s">
        <v>24</v>
      </c>
      <c r="N94" s="61">
        <v>1217.915</v>
      </c>
      <c r="O94" s="54"/>
      <c r="R94" s="59"/>
    </row>
    <row r="95" spans="1:18" ht="13.5" customHeight="1" x14ac:dyDescent="0.2">
      <c r="A95" s="10"/>
      <c r="K95" s="61" t="s">
        <v>34</v>
      </c>
      <c r="L95" s="61" t="s">
        <v>65</v>
      </c>
      <c r="M95" s="61" t="s">
        <v>42</v>
      </c>
      <c r="N95" s="61">
        <v>642.69799999999998</v>
      </c>
      <c r="O95" s="54"/>
      <c r="R95" s="59"/>
    </row>
    <row r="96" spans="1:18" ht="13.5" customHeight="1" x14ac:dyDescent="0.2">
      <c r="A96" s="10"/>
      <c r="K96" s="61" t="s">
        <v>33</v>
      </c>
      <c r="L96" s="61" t="s">
        <v>53</v>
      </c>
      <c r="M96" s="61" t="s">
        <v>24</v>
      </c>
      <c r="N96" s="61">
        <v>224.916</v>
      </c>
      <c r="O96" s="54"/>
      <c r="R96" s="59"/>
    </row>
    <row r="97" spans="1:18" ht="13.5" customHeight="1" x14ac:dyDescent="0.2">
      <c r="A97" s="10"/>
      <c r="K97" s="61" t="s">
        <v>26</v>
      </c>
      <c r="L97" s="61" t="s">
        <v>68</v>
      </c>
      <c r="M97" s="61" t="s">
        <v>31</v>
      </c>
      <c r="N97" s="61">
        <v>12040</v>
      </c>
      <c r="O97" s="54"/>
      <c r="R97" s="59"/>
    </row>
    <row r="98" spans="1:18" ht="13.5" customHeight="1" x14ac:dyDescent="0.2">
      <c r="A98" s="10"/>
      <c r="K98" s="61" t="s">
        <v>30</v>
      </c>
      <c r="L98" s="61" t="s">
        <v>66</v>
      </c>
      <c r="M98" s="61" t="s">
        <v>42</v>
      </c>
      <c r="N98" s="61">
        <v>1283.96</v>
      </c>
      <c r="O98" s="54"/>
      <c r="R98" s="59"/>
    </row>
    <row r="99" spans="1:18" ht="13.5" customHeight="1" x14ac:dyDescent="0.2">
      <c r="A99" s="10"/>
      <c r="K99" s="61" t="s">
        <v>33</v>
      </c>
      <c r="L99" s="61" t="s">
        <v>68</v>
      </c>
      <c r="M99" s="61" t="s">
        <v>29</v>
      </c>
      <c r="N99" s="61">
        <v>143</v>
      </c>
      <c r="O99" s="54"/>
      <c r="R99" s="59"/>
    </row>
    <row r="100" spans="1:18" ht="13.5" customHeight="1" x14ac:dyDescent="0.2">
      <c r="A100" s="10"/>
      <c r="K100" s="61" t="s">
        <v>34</v>
      </c>
      <c r="L100" s="61" t="s">
        <v>66</v>
      </c>
      <c r="M100" s="61" t="s">
        <v>24</v>
      </c>
      <c r="N100" s="61">
        <v>264</v>
      </c>
      <c r="O100" s="54"/>
      <c r="R100" s="59"/>
    </row>
    <row r="101" spans="1:18" ht="13.5" customHeight="1" x14ac:dyDescent="0.2">
      <c r="A101" s="10"/>
      <c r="K101" s="61" t="s">
        <v>33</v>
      </c>
      <c r="L101" s="61" t="s">
        <v>69</v>
      </c>
      <c r="M101" s="61" t="s">
        <v>27</v>
      </c>
      <c r="N101" s="61">
        <v>1295.8</v>
      </c>
      <c r="O101" s="54"/>
      <c r="R101" s="59"/>
    </row>
    <row r="102" spans="1:18" ht="13.5" customHeight="1" x14ac:dyDescent="0.2">
      <c r="A102" s="10"/>
      <c r="K102" s="61" t="s">
        <v>34</v>
      </c>
      <c r="L102" s="61" t="s">
        <v>65</v>
      </c>
      <c r="M102" s="61" t="s">
        <v>55</v>
      </c>
      <c r="N102" s="61">
        <v>10060</v>
      </c>
      <c r="O102" s="54"/>
      <c r="R102" s="59"/>
    </row>
    <row r="103" spans="1:18" ht="13.5" customHeight="1" x14ac:dyDescent="0.2">
      <c r="A103" s="10"/>
      <c r="K103" s="61" t="s">
        <v>25</v>
      </c>
      <c r="L103" s="61" t="s">
        <v>61</v>
      </c>
      <c r="M103" s="61" t="s">
        <v>56</v>
      </c>
      <c r="N103" s="61">
        <v>100</v>
      </c>
      <c r="O103" s="54"/>
      <c r="R103" s="59"/>
    </row>
    <row r="104" spans="1:18" ht="13.5" customHeight="1" x14ac:dyDescent="0.2">
      <c r="A104" s="10"/>
      <c r="K104" s="61" t="s">
        <v>49</v>
      </c>
      <c r="L104" s="61" t="s">
        <v>23</v>
      </c>
      <c r="M104" s="61" t="s">
        <v>63</v>
      </c>
      <c r="N104" s="61">
        <v>4925.7</v>
      </c>
      <c r="O104" s="54"/>
      <c r="R104" s="59"/>
    </row>
    <row r="105" spans="1:18" ht="13.5" customHeight="1" x14ac:dyDescent="0.2">
      <c r="A105" s="10"/>
      <c r="K105" s="61" t="s">
        <v>22</v>
      </c>
      <c r="L105" s="61" t="s">
        <v>61</v>
      </c>
      <c r="M105" s="61" t="s">
        <v>42</v>
      </c>
      <c r="N105" s="61">
        <v>1069.95885</v>
      </c>
      <c r="O105" s="54"/>
      <c r="R105" s="59"/>
    </row>
    <row r="106" spans="1:18" ht="13.5" customHeight="1" x14ac:dyDescent="0.2">
      <c r="A106" s="10"/>
      <c r="K106" s="61" t="s">
        <v>26</v>
      </c>
      <c r="L106" s="61" t="s">
        <v>65</v>
      </c>
      <c r="M106" s="61" t="s">
        <v>58</v>
      </c>
      <c r="N106" s="61">
        <v>1560.95</v>
      </c>
      <c r="O106" s="54"/>
      <c r="R106" s="59"/>
    </row>
    <row r="107" spans="1:18" ht="13.5" customHeight="1" x14ac:dyDescent="0.2">
      <c r="A107" s="10"/>
      <c r="K107" s="61" t="s">
        <v>43</v>
      </c>
      <c r="L107" s="61" t="s">
        <v>62</v>
      </c>
      <c r="M107" s="61" t="s">
        <v>60</v>
      </c>
      <c r="N107" s="61">
        <v>15912.23869</v>
      </c>
      <c r="O107" s="54"/>
      <c r="R107" s="59"/>
    </row>
    <row r="108" spans="1:18" ht="13.5" customHeight="1" x14ac:dyDescent="0.2">
      <c r="A108" s="10"/>
      <c r="K108" s="61" t="s">
        <v>33</v>
      </c>
      <c r="L108" s="61" t="s">
        <v>70</v>
      </c>
      <c r="M108" s="61" t="s">
        <v>42</v>
      </c>
      <c r="N108" s="61">
        <v>340.75</v>
      </c>
      <c r="O108" s="54"/>
      <c r="R108" s="59"/>
    </row>
    <row r="109" spans="1:18" ht="13.5" customHeight="1" x14ac:dyDescent="0.2">
      <c r="A109" s="10"/>
      <c r="K109" s="61" t="s">
        <v>34</v>
      </c>
      <c r="L109" s="61" t="s">
        <v>65</v>
      </c>
      <c r="M109" s="61" t="s">
        <v>42</v>
      </c>
      <c r="N109" s="61">
        <v>4</v>
      </c>
      <c r="O109" s="54"/>
      <c r="R109" s="59"/>
    </row>
    <row r="110" spans="1:18" ht="13.5" customHeight="1" x14ac:dyDescent="0.2">
      <c r="A110" s="10"/>
      <c r="K110" s="61" t="s">
        <v>25</v>
      </c>
      <c r="L110" s="61" t="s">
        <v>44</v>
      </c>
      <c r="M110" s="61" t="s">
        <v>52</v>
      </c>
      <c r="N110" s="61">
        <v>51.5</v>
      </c>
      <c r="O110" s="54"/>
      <c r="R110" s="59"/>
    </row>
    <row r="111" spans="1:18" ht="13.5" customHeight="1" x14ac:dyDescent="0.2">
      <c r="A111" s="10"/>
      <c r="K111" s="61" t="s">
        <v>26</v>
      </c>
      <c r="L111" s="61" t="s">
        <v>68</v>
      </c>
      <c r="M111" s="61" t="s">
        <v>52</v>
      </c>
      <c r="N111" s="61">
        <v>12</v>
      </c>
      <c r="O111" s="54"/>
      <c r="R111" s="59"/>
    </row>
    <row r="112" spans="1:18" ht="13.5" customHeight="1" x14ac:dyDescent="0.2">
      <c r="A112" s="10"/>
      <c r="K112" s="61" t="s">
        <v>22</v>
      </c>
      <c r="L112" s="61" t="s">
        <v>66</v>
      </c>
      <c r="M112" s="61" t="s">
        <v>52</v>
      </c>
      <c r="N112" s="61">
        <v>12</v>
      </c>
      <c r="O112" s="54"/>
      <c r="R112" s="59"/>
    </row>
    <row r="113" spans="1:18" ht="13.5" customHeight="1" x14ac:dyDescent="0.2">
      <c r="A113" s="10"/>
      <c r="K113" s="61" t="s">
        <v>26</v>
      </c>
      <c r="L113" s="61" t="s">
        <v>23</v>
      </c>
      <c r="M113" s="61" t="s">
        <v>51</v>
      </c>
      <c r="N113" s="61">
        <v>49654.19037831777</v>
      </c>
      <c r="O113" s="54"/>
      <c r="R113" s="59"/>
    </row>
    <row r="114" spans="1:18" ht="13.5" customHeight="1" x14ac:dyDescent="0.2">
      <c r="A114" s="10"/>
      <c r="K114" s="61" t="s">
        <v>33</v>
      </c>
      <c r="L114" s="61" t="s">
        <v>71</v>
      </c>
      <c r="M114" s="61" t="s">
        <v>50</v>
      </c>
      <c r="N114" s="61">
        <v>404.34899999999999</v>
      </c>
      <c r="O114" s="54"/>
      <c r="R114" s="59"/>
    </row>
    <row r="115" spans="1:18" ht="13.5" customHeight="1" x14ac:dyDescent="0.2">
      <c r="A115" s="10"/>
      <c r="K115" s="61" t="s">
        <v>33</v>
      </c>
      <c r="L115" s="61" t="s">
        <v>64</v>
      </c>
      <c r="M115" s="61" t="s">
        <v>45</v>
      </c>
      <c r="N115" s="61">
        <v>50</v>
      </c>
      <c r="O115" s="54"/>
      <c r="R115" s="59"/>
    </row>
    <row r="116" spans="1:18" ht="13.5" customHeight="1" x14ac:dyDescent="0.2">
      <c r="A116" s="10"/>
      <c r="K116" s="61" t="s">
        <v>34</v>
      </c>
      <c r="L116" s="61" t="s">
        <v>67</v>
      </c>
      <c r="M116" s="61" t="s">
        <v>46</v>
      </c>
      <c r="N116" s="61">
        <v>43</v>
      </c>
      <c r="O116" s="54"/>
      <c r="R116" s="59"/>
    </row>
    <row r="117" spans="1:18" ht="12.75" customHeight="1" x14ac:dyDescent="0.2">
      <c r="A117" s="10"/>
      <c r="K117" s="61" t="s">
        <v>22</v>
      </c>
      <c r="L117" s="61" t="s">
        <v>54</v>
      </c>
      <c r="M117" s="61" t="s">
        <v>45</v>
      </c>
      <c r="N117" s="61">
        <v>297.92471</v>
      </c>
      <c r="O117" s="54"/>
      <c r="R117" s="59"/>
    </row>
    <row r="118" spans="1:18" ht="12.75" customHeight="1" x14ac:dyDescent="0.2">
      <c r="A118" s="10"/>
      <c r="K118" s="61" t="s">
        <v>26</v>
      </c>
      <c r="L118" s="61" t="s">
        <v>61</v>
      </c>
      <c r="M118" s="61" t="s">
        <v>29</v>
      </c>
      <c r="N118" s="61">
        <v>15</v>
      </c>
      <c r="O118" s="54"/>
      <c r="R118" s="59"/>
    </row>
    <row r="119" spans="1:18" ht="12.75" customHeight="1" x14ac:dyDescent="0.2">
      <c r="A119" s="10"/>
      <c r="K119" s="61" t="s">
        <v>30</v>
      </c>
      <c r="L119" s="61" t="s">
        <v>66</v>
      </c>
      <c r="M119" s="61" t="s">
        <v>29</v>
      </c>
      <c r="N119" s="61">
        <v>103.2</v>
      </c>
      <c r="O119" s="54"/>
      <c r="R119" s="59"/>
    </row>
    <row r="120" spans="1:18" ht="12.75" customHeight="1" x14ac:dyDescent="0.2">
      <c r="A120" s="10"/>
      <c r="K120" s="61" t="s">
        <v>33</v>
      </c>
      <c r="L120" s="61" t="s">
        <v>72</v>
      </c>
      <c r="M120" s="61" t="s">
        <v>42</v>
      </c>
      <c r="N120" s="61">
        <v>427.8</v>
      </c>
      <c r="O120" s="54"/>
      <c r="R120" s="59"/>
    </row>
    <row r="121" spans="1:18" ht="12.75" customHeight="1" x14ac:dyDescent="0.2">
      <c r="A121" s="10"/>
      <c r="K121" s="61" t="s">
        <v>34</v>
      </c>
      <c r="L121" s="61" t="s">
        <v>68</v>
      </c>
      <c r="M121" s="61" t="s">
        <v>40</v>
      </c>
      <c r="N121" s="61">
        <v>493.28600000000006</v>
      </c>
      <c r="O121" s="54"/>
      <c r="R121" s="59"/>
    </row>
    <row r="122" spans="1:18" ht="12.75" customHeight="1" x14ac:dyDescent="0.2">
      <c r="A122" s="10"/>
      <c r="K122" s="61" t="s">
        <v>25</v>
      </c>
      <c r="L122" s="61" t="s">
        <v>62</v>
      </c>
      <c r="M122" s="61" t="s">
        <v>24</v>
      </c>
      <c r="N122" s="61">
        <v>174</v>
      </c>
      <c r="O122" s="54"/>
      <c r="R122" s="59"/>
    </row>
    <row r="123" spans="1:18" ht="12.75" customHeight="1" x14ac:dyDescent="0.2">
      <c r="A123" s="10"/>
      <c r="K123" s="61" t="s">
        <v>49</v>
      </c>
      <c r="L123" s="61" t="s">
        <v>62</v>
      </c>
      <c r="M123" s="61" t="s">
        <v>35</v>
      </c>
      <c r="N123" s="61">
        <v>65.5</v>
      </c>
      <c r="O123" s="54"/>
      <c r="R123" s="59"/>
    </row>
    <row r="124" spans="1:18" ht="12.75" customHeight="1" x14ac:dyDescent="0.2">
      <c r="A124" s="10"/>
      <c r="K124" s="61" t="s">
        <v>26</v>
      </c>
      <c r="L124" s="61" t="s">
        <v>69</v>
      </c>
      <c r="M124" s="61" t="s">
        <v>31</v>
      </c>
      <c r="N124" s="61">
        <v>2002</v>
      </c>
      <c r="O124" s="54"/>
      <c r="R124" s="59"/>
    </row>
    <row r="125" spans="1:18" ht="12.75" customHeight="1" x14ac:dyDescent="0.2">
      <c r="A125" s="10"/>
      <c r="K125" s="61" t="s">
        <v>30</v>
      </c>
      <c r="L125" s="61" t="s">
        <v>67</v>
      </c>
      <c r="M125" s="61" t="s">
        <v>31</v>
      </c>
      <c r="N125" s="61">
        <v>5816</v>
      </c>
      <c r="O125" s="54"/>
      <c r="R125" s="59"/>
    </row>
    <row r="126" spans="1:18" ht="12.75" customHeight="1" x14ac:dyDescent="0.2">
      <c r="A126" s="10"/>
      <c r="K126" s="61" t="s">
        <v>22</v>
      </c>
      <c r="L126" s="61" t="s">
        <v>68</v>
      </c>
      <c r="M126" s="61" t="s">
        <v>31</v>
      </c>
      <c r="N126" s="61">
        <v>7838.9830508474579</v>
      </c>
      <c r="O126" s="54"/>
      <c r="R126" s="59"/>
    </row>
    <row r="127" spans="1:18" ht="12.75" customHeight="1" x14ac:dyDescent="0.2">
      <c r="A127" s="10"/>
      <c r="K127" s="61" t="s">
        <v>26</v>
      </c>
      <c r="L127" s="61" t="s">
        <v>70</v>
      </c>
      <c r="M127" s="61" t="s">
        <v>24</v>
      </c>
      <c r="N127" s="61">
        <v>2811.0872711864408</v>
      </c>
      <c r="O127" s="54"/>
      <c r="R127" s="59"/>
    </row>
    <row r="128" spans="1:18" ht="12.75" customHeight="1" x14ac:dyDescent="0.2">
      <c r="A128" s="10"/>
      <c r="K128" s="61" t="s">
        <v>30</v>
      </c>
      <c r="L128" s="61" t="s">
        <v>68</v>
      </c>
      <c r="M128" s="61" t="s">
        <v>42</v>
      </c>
      <c r="N128" s="61">
        <v>1779.6610169491526</v>
      </c>
      <c r="O128" s="54"/>
      <c r="R128" s="59"/>
    </row>
    <row r="129" spans="1:18" ht="12.75" customHeight="1" x14ac:dyDescent="0.2">
      <c r="A129" s="10"/>
      <c r="K129" s="61" t="s">
        <v>43</v>
      </c>
      <c r="L129" s="61" t="s">
        <v>53</v>
      </c>
      <c r="M129" s="61" t="s">
        <v>24</v>
      </c>
      <c r="N129" s="61">
        <v>11945.314859999999</v>
      </c>
      <c r="O129" s="54"/>
      <c r="R129" s="59"/>
    </row>
    <row r="130" spans="1:18" ht="12.75" customHeight="1" x14ac:dyDescent="0.2">
      <c r="A130" s="10"/>
      <c r="K130" s="61" t="s">
        <v>34</v>
      </c>
      <c r="L130" s="61" t="s">
        <v>69</v>
      </c>
      <c r="M130" s="61" t="s">
        <v>31</v>
      </c>
      <c r="N130" s="61">
        <v>13057</v>
      </c>
      <c r="O130" s="54"/>
      <c r="R130" s="59"/>
    </row>
    <row r="131" spans="1:18" ht="12.75" customHeight="1" x14ac:dyDescent="0.2">
      <c r="A131" s="10"/>
      <c r="K131" s="61" t="s">
        <v>36</v>
      </c>
      <c r="L131" s="61" t="s">
        <v>54</v>
      </c>
      <c r="M131" s="61" t="s">
        <v>42</v>
      </c>
      <c r="N131" s="61">
        <v>57</v>
      </c>
      <c r="O131" s="54"/>
      <c r="R131" s="59"/>
    </row>
    <row r="132" spans="1:18" ht="12.75" customHeight="1" x14ac:dyDescent="0.2">
      <c r="A132" s="10"/>
      <c r="K132" s="61" t="s">
        <v>39</v>
      </c>
      <c r="L132" s="61" t="s">
        <v>61</v>
      </c>
      <c r="M132" s="61" t="s">
        <v>29</v>
      </c>
      <c r="N132" s="61">
        <v>108.47456</v>
      </c>
      <c r="O132" s="54"/>
      <c r="R132" s="59"/>
    </row>
    <row r="133" spans="1:18" ht="12.75" customHeight="1" x14ac:dyDescent="0.2">
      <c r="A133" s="10"/>
      <c r="K133" s="61" t="s">
        <v>33</v>
      </c>
      <c r="L133" s="61" t="s">
        <v>73</v>
      </c>
      <c r="M133" s="61" t="s">
        <v>24</v>
      </c>
      <c r="N133" s="61">
        <v>11168.9802</v>
      </c>
      <c r="O133" s="54"/>
      <c r="R133" s="59"/>
    </row>
    <row r="134" spans="1:18" ht="12.75" customHeight="1" x14ac:dyDescent="0.2">
      <c r="A134" s="10"/>
      <c r="K134" s="61" t="s">
        <v>34</v>
      </c>
      <c r="L134" s="61" t="s">
        <v>70</v>
      </c>
      <c r="M134" s="61" t="s">
        <v>27</v>
      </c>
      <c r="N134" s="61">
        <v>11168.9802</v>
      </c>
      <c r="O134" s="54"/>
      <c r="R134" s="59"/>
    </row>
    <row r="135" spans="1:18" ht="12.75" customHeight="1" x14ac:dyDescent="0.2">
      <c r="A135" s="10"/>
      <c r="K135" s="61" t="s">
        <v>25</v>
      </c>
      <c r="L135" s="61" t="s">
        <v>53</v>
      </c>
      <c r="M135" s="61" t="s">
        <v>55</v>
      </c>
      <c r="N135" s="61">
        <v>1117</v>
      </c>
      <c r="O135" s="54"/>
      <c r="R135" s="59"/>
    </row>
    <row r="136" spans="1:18" ht="12.75" customHeight="1" x14ac:dyDescent="0.2">
      <c r="A136" s="10"/>
      <c r="K136" s="61" t="s">
        <v>49</v>
      </c>
      <c r="L136" s="61" t="s">
        <v>53</v>
      </c>
      <c r="M136" s="61" t="s">
        <v>56</v>
      </c>
      <c r="N136" s="61">
        <v>971.52985000000001</v>
      </c>
      <c r="O136" s="54"/>
      <c r="R136" s="59"/>
    </row>
    <row r="137" spans="1:18" ht="12.75" customHeight="1" x14ac:dyDescent="0.2">
      <c r="A137" s="10"/>
      <c r="K137" s="61" t="s">
        <v>22</v>
      </c>
      <c r="L137" s="61" t="s">
        <v>69</v>
      </c>
      <c r="M137" s="61" t="s">
        <v>57</v>
      </c>
      <c r="N137" s="61">
        <v>120</v>
      </c>
      <c r="O137" s="54"/>
      <c r="R137" s="59"/>
    </row>
    <row r="138" spans="1:18" ht="12.75" customHeight="1" x14ac:dyDescent="0.2">
      <c r="A138" s="10"/>
      <c r="K138" s="61" t="s">
        <v>26</v>
      </c>
      <c r="L138" s="61" t="s">
        <v>69</v>
      </c>
      <c r="M138" s="61" t="s">
        <v>42</v>
      </c>
      <c r="N138" s="61">
        <v>2900</v>
      </c>
      <c r="O138" s="54"/>
      <c r="R138" s="59"/>
    </row>
    <row r="139" spans="1:18" ht="12.75" customHeight="1" x14ac:dyDescent="0.2">
      <c r="A139" s="10"/>
      <c r="K139" s="61" t="s">
        <v>30</v>
      </c>
      <c r="L139" s="61" t="s">
        <v>69</v>
      </c>
      <c r="M139" s="61" t="s">
        <v>31</v>
      </c>
      <c r="N139" s="61">
        <v>13410</v>
      </c>
      <c r="O139" s="54"/>
      <c r="R139" s="59"/>
    </row>
    <row r="140" spans="1:18" ht="12.75" customHeight="1" x14ac:dyDescent="0.2">
      <c r="A140" s="10"/>
      <c r="K140" s="61" t="s">
        <v>33</v>
      </c>
      <c r="L140" s="61" t="s">
        <v>74</v>
      </c>
      <c r="M140" s="61" t="s">
        <v>60</v>
      </c>
      <c r="N140" s="61">
        <v>50</v>
      </c>
      <c r="O140" s="54"/>
      <c r="R140" s="59"/>
    </row>
    <row r="141" spans="1:18" ht="12.75" customHeight="1" x14ac:dyDescent="0.2">
      <c r="A141" s="10"/>
      <c r="K141" s="61" t="s">
        <v>34</v>
      </c>
      <c r="L141" s="61" t="s">
        <v>71</v>
      </c>
      <c r="M141" s="61" t="s">
        <v>42</v>
      </c>
      <c r="N141" s="61">
        <v>306.60000000000002</v>
      </c>
      <c r="O141" s="54"/>
      <c r="R141" s="59"/>
    </row>
    <row r="142" spans="1:18" ht="12.75" customHeight="1" x14ac:dyDescent="0.2">
      <c r="A142" s="10"/>
      <c r="K142" s="61" t="s">
        <v>25</v>
      </c>
      <c r="L142" s="61" t="s">
        <v>23</v>
      </c>
      <c r="M142" s="61" t="s">
        <v>42</v>
      </c>
      <c r="N142" s="61">
        <v>500</v>
      </c>
      <c r="O142" s="54"/>
      <c r="R142" s="59"/>
    </row>
    <row r="143" spans="1:18" ht="12.75" customHeight="1" x14ac:dyDescent="0.2">
      <c r="A143" s="10"/>
      <c r="K143" s="61" t="s">
        <v>25</v>
      </c>
      <c r="L143" s="61" t="s">
        <v>64</v>
      </c>
      <c r="M143" s="61" t="s">
        <v>52</v>
      </c>
      <c r="N143" s="61">
        <v>18</v>
      </c>
      <c r="O143" s="54"/>
      <c r="R143" s="59"/>
    </row>
    <row r="144" spans="1:18" x14ac:dyDescent="0.2">
      <c r="A144" s="10"/>
      <c r="K144" s="61" t="s">
        <v>49</v>
      </c>
      <c r="L144" s="61" t="s">
        <v>64</v>
      </c>
      <c r="M144" s="61" t="s">
        <v>52</v>
      </c>
      <c r="N144" s="61">
        <v>94</v>
      </c>
      <c r="O144" s="54"/>
      <c r="R144" s="59"/>
    </row>
    <row r="145" spans="1:18" ht="12.75" customHeight="1" x14ac:dyDescent="0.2">
      <c r="A145" s="10"/>
      <c r="K145" s="61" t="s">
        <v>33</v>
      </c>
      <c r="L145" s="61" t="s">
        <v>54</v>
      </c>
      <c r="M145" s="61" t="s">
        <v>52</v>
      </c>
      <c r="N145" s="61">
        <v>80</v>
      </c>
      <c r="O145" s="54"/>
      <c r="R145" s="59"/>
    </row>
    <row r="146" spans="1:18" ht="12.75" customHeight="1" x14ac:dyDescent="0.2">
      <c r="A146" s="10"/>
      <c r="K146" s="61" t="s">
        <v>39</v>
      </c>
      <c r="L146" s="61" t="s">
        <v>62</v>
      </c>
      <c r="M146" s="61" t="s">
        <v>51</v>
      </c>
      <c r="N146" s="61">
        <v>58</v>
      </c>
      <c r="O146" s="54"/>
      <c r="R146" s="59"/>
    </row>
    <row r="147" spans="1:18" ht="12.75" customHeight="1" x14ac:dyDescent="0.2">
      <c r="A147" s="10"/>
      <c r="K147" s="61" t="s">
        <v>41</v>
      </c>
      <c r="L147" s="61" t="s">
        <v>61</v>
      </c>
      <c r="M147" s="61" t="s">
        <v>50</v>
      </c>
      <c r="N147" s="61">
        <v>21</v>
      </c>
      <c r="O147" s="54"/>
      <c r="R147" s="59"/>
    </row>
    <row r="148" spans="1:18" ht="12.75" customHeight="1" x14ac:dyDescent="0.2">
      <c r="A148" s="10"/>
      <c r="K148" s="61" t="s">
        <v>43</v>
      </c>
      <c r="L148" s="61" t="s">
        <v>64</v>
      </c>
      <c r="M148" s="61" t="s">
        <v>45</v>
      </c>
      <c r="N148" s="61">
        <v>12</v>
      </c>
      <c r="O148" s="54"/>
      <c r="R148" s="59"/>
    </row>
    <row r="149" spans="1:18" ht="12.75" customHeight="1" x14ac:dyDescent="0.2">
      <c r="A149" s="10"/>
      <c r="K149" s="61" t="s">
        <v>3</v>
      </c>
      <c r="L149" s="61" t="s">
        <v>54</v>
      </c>
      <c r="M149" s="61" t="s">
        <v>46</v>
      </c>
      <c r="N149" s="61">
        <v>1800.8554631420002</v>
      </c>
      <c r="O149" s="54"/>
      <c r="R149" s="59"/>
    </row>
    <row r="150" spans="1:18" ht="12.75" customHeight="1" x14ac:dyDescent="0.2">
      <c r="A150" s="10"/>
      <c r="K150" s="61" t="s">
        <v>22</v>
      </c>
      <c r="L150" s="61" t="s">
        <v>53</v>
      </c>
      <c r="M150" s="61" t="s">
        <v>45</v>
      </c>
      <c r="N150" s="61">
        <v>6</v>
      </c>
      <c r="O150" s="54"/>
      <c r="R150" s="59"/>
    </row>
    <row r="151" spans="1:18" ht="12.75" customHeight="1" x14ac:dyDescent="0.2">
      <c r="A151" s="10"/>
      <c r="K151" s="61" t="s">
        <v>26</v>
      </c>
      <c r="L151" s="61" t="s">
        <v>71</v>
      </c>
      <c r="M151" s="61" t="s">
        <v>29</v>
      </c>
      <c r="N151" s="61">
        <v>28054.800000000003</v>
      </c>
      <c r="O151" s="54"/>
      <c r="R151" s="59"/>
    </row>
    <row r="152" spans="1:18" ht="12.75" customHeight="1" x14ac:dyDescent="0.2">
      <c r="A152" s="10"/>
      <c r="K152" s="61" t="s">
        <v>30</v>
      </c>
      <c r="L152" s="61" t="s">
        <v>65</v>
      </c>
      <c r="M152" s="61" t="s">
        <v>29</v>
      </c>
      <c r="N152" s="61">
        <v>2142</v>
      </c>
      <c r="O152" s="54"/>
      <c r="R152" s="59"/>
    </row>
    <row r="153" spans="1:18" ht="12.75" customHeight="1" x14ac:dyDescent="0.2">
      <c r="A153" s="10"/>
      <c r="K153" s="61" t="s">
        <v>33</v>
      </c>
      <c r="L153" s="61" t="s">
        <v>67</v>
      </c>
      <c r="M153" s="61" t="s">
        <v>42</v>
      </c>
      <c r="N153" s="61">
        <v>248.26</v>
      </c>
      <c r="O153" s="54"/>
      <c r="R153" s="59"/>
    </row>
    <row r="154" spans="1:18" ht="12.75" customHeight="1" x14ac:dyDescent="0.2">
      <c r="A154" s="10"/>
      <c r="K154" s="61" t="s">
        <v>34</v>
      </c>
      <c r="L154" s="61" t="s">
        <v>72</v>
      </c>
      <c r="M154" s="61" t="s">
        <v>40</v>
      </c>
      <c r="N154" s="61">
        <v>2142</v>
      </c>
      <c r="O154" s="54"/>
      <c r="R154" s="59"/>
    </row>
    <row r="155" spans="1:18" ht="12.75" customHeight="1" x14ac:dyDescent="0.2">
      <c r="A155" s="10"/>
      <c r="K155" s="61" t="s">
        <v>22</v>
      </c>
      <c r="L155" s="61" t="s">
        <v>70</v>
      </c>
      <c r="M155" s="61" t="s">
        <v>24</v>
      </c>
      <c r="N155" s="61">
        <v>30</v>
      </c>
      <c r="O155" s="54"/>
      <c r="R155" s="59"/>
    </row>
    <row r="156" spans="1:18" ht="12.75" customHeight="1" x14ac:dyDescent="0.2">
      <c r="A156" s="10"/>
      <c r="K156" s="61" t="s">
        <v>26</v>
      </c>
      <c r="L156" s="61" t="s">
        <v>72</v>
      </c>
      <c r="M156" s="61" t="s">
        <v>35</v>
      </c>
      <c r="N156" s="61">
        <v>696</v>
      </c>
      <c r="O156" s="54"/>
      <c r="R156" s="59"/>
    </row>
    <row r="157" spans="1:18" ht="12.75" customHeight="1" x14ac:dyDescent="0.2">
      <c r="A157" s="10"/>
      <c r="K157" s="61" t="s">
        <v>30</v>
      </c>
      <c r="L157" s="61" t="s">
        <v>70</v>
      </c>
      <c r="M157" s="61" t="s">
        <v>31</v>
      </c>
      <c r="N157" s="61">
        <v>7906.4009999999998</v>
      </c>
      <c r="O157" s="54"/>
      <c r="R157" s="59"/>
    </row>
    <row r="158" spans="1:18" x14ac:dyDescent="0.2">
      <c r="A158" s="10"/>
      <c r="K158" s="61" t="s">
        <v>43</v>
      </c>
      <c r="L158" s="61" t="s">
        <v>65</v>
      </c>
      <c r="M158" s="61" t="s">
        <v>31</v>
      </c>
      <c r="N158" s="61">
        <v>22804</v>
      </c>
      <c r="O158" s="54"/>
      <c r="R158" s="59"/>
    </row>
    <row r="159" spans="1:18" ht="12.75" customHeight="1" x14ac:dyDescent="0.2">
      <c r="A159" s="10"/>
      <c r="K159" s="61" t="s">
        <v>34</v>
      </c>
      <c r="L159" s="61" t="s">
        <v>73</v>
      </c>
      <c r="M159" s="61" t="s">
        <v>63</v>
      </c>
      <c r="N159" s="61">
        <v>11084</v>
      </c>
      <c r="O159" s="54"/>
      <c r="R159" s="59"/>
    </row>
    <row r="160" spans="1:18" ht="12.75" customHeight="1" x14ac:dyDescent="0.2">
      <c r="A160" s="10"/>
      <c r="K160" s="61" t="s">
        <v>25</v>
      </c>
      <c r="L160" s="61" t="s">
        <v>65</v>
      </c>
      <c r="M160" s="61" t="s">
        <v>24</v>
      </c>
      <c r="N160" s="61">
        <v>90</v>
      </c>
      <c r="O160" s="54"/>
      <c r="R160" s="59"/>
    </row>
    <row r="161" spans="1:18" ht="12.75" customHeight="1" x14ac:dyDescent="0.2">
      <c r="A161" s="10"/>
      <c r="K161" s="61" t="s">
        <v>49</v>
      </c>
      <c r="L161" s="61" t="s">
        <v>65</v>
      </c>
      <c r="M161" s="61" t="s">
        <v>42</v>
      </c>
      <c r="N161" s="61">
        <v>217.8</v>
      </c>
      <c r="O161" s="54"/>
      <c r="R161" s="59"/>
    </row>
    <row r="162" spans="1:18" ht="12.75" customHeight="1" x14ac:dyDescent="0.2">
      <c r="A162" s="10"/>
      <c r="K162" s="61" t="s">
        <v>36</v>
      </c>
      <c r="L162" s="61" t="s">
        <v>59</v>
      </c>
      <c r="M162" s="61" t="s">
        <v>24</v>
      </c>
      <c r="N162" s="61">
        <v>42.372881355932208</v>
      </c>
      <c r="O162" s="54"/>
      <c r="R162" s="59"/>
    </row>
    <row r="163" spans="1:18" ht="12.75" customHeight="1" x14ac:dyDescent="0.2">
      <c r="A163" s="10"/>
      <c r="K163" s="61" t="s">
        <v>39</v>
      </c>
      <c r="L163" s="61" t="s">
        <v>53</v>
      </c>
      <c r="M163" s="61" t="s">
        <v>31</v>
      </c>
      <c r="N163" s="61">
        <v>10042</v>
      </c>
      <c r="O163" s="54"/>
      <c r="R163" s="59"/>
    </row>
    <row r="164" spans="1:18" ht="12.75" customHeight="1" x14ac:dyDescent="0.2">
      <c r="A164" s="10"/>
      <c r="K164" s="61" t="s">
        <v>41</v>
      </c>
      <c r="L164" s="61" t="s">
        <v>54</v>
      </c>
      <c r="M164" s="61" t="s">
        <v>42</v>
      </c>
      <c r="N164" s="61">
        <v>10.5</v>
      </c>
      <c r="O164" s="54"/>
      <c r="R164" s="59"/>
    </row>
    <row r="165" spans="1:18" ht="12.75" customHeight="1" x14ac:dyDescent="0.2">
      <c r="A165" s="10"/>
      <c r="K165" s="61" t="s">
        <v>22</v>
      </c>
      <c r="L165" s="61" t="s">
        <v>53</v>
      </c>
      <c r="M165" s="61" t="s">
        <v>29</v>
      </c>
      <c r="N165" s="61">
        <v>414.6</v>
      </c>
      <c r="O165" s="54"/>
      <c r="R165" s="59"/>
    </row>
    <row r="166" spans="1:18" ht="12.75" customHeight="1" x14ac:dyDescent="0.2">
      <c r="A166" s="10"/>
      <c r="K166" s="61" t="s">
        <v>33</v>
      </c>
      <c r="L166" s="61" t="s">
        <v>62</v>
      </c>
      <c r="M166" s="61" t="s">
        <v>24</v>
      </c>
      <c r="N166" s="61">
        <v>24.7</v>
      </c>
      <c r="O166" s="54"/>
      <c r="R166" s="59"/>
    </row>
    <row r="167" spans="1:18" ht="12.75" customHeight="1" x14ac:dyDescent="0.2">
      <c r="A167" s="10"/>
      <c r="K167" s="61" t="s">
        <v>30</v>
      </c>
      <c r="L167" s="61" t="s">
        <v>53</v>
      </c>
      <c r="M167" s="61" t="s">
        <v>27</v>
      </c>
      <c r="N167" s="61">
        <v>190.61699999999999</v>
      </c>
      <c r="O167" s="54"/>
      <c r="R167" s="59"/>
    </row>
    <row r="168" spans="1:18" ht="12.75" customHeight="1" x14ac:dyDescent="0.2">
      <c r="A168" s="10"/>
      <c r="K168" s="61" t="s">
        <v>33</v>
      </c>
      <c r="L168" s="61" t="s">
        <v>59</v>
      </c>
      <c r="M168" s="61" t="s">
        <v>55</v>
      </c>
      <c r="N168" s="61">
        <v>1159</v>
      </c>
      <c r="O168" s="54"/>
      <c r="R168" s="59"/>
    </row>
    <row r="169" spans="1:18" ht="12.75" customHeight="1" x14ac:dyDescent="0.2">
      <c r="A169" s="10"/>
      <c r="K169" s="61" t="s">
        <v>34</v>
      </c>
      <c r="L169" s="61" t="s">
        <v>74</v>
      </c>
      <c r="M169" s="61" t="s">
        <v>56</v>
      </c>
      <c r="N169" s="61">
        <v>355</v>
      </c>
      <c r="O169" s="54"/>
      <c r="R169" s="59"/>
    </row>
    <row r="170" spans="1:18" ht="12.75" customHeight="1" x14ac:dyDescent="0.2">
      <c r="A170" s="10"/>
      <c r="K170" s="61" t="s">
        <v>22</v>
      </c>
      <c r="L170" s="61" t="s">
        <v>23</v>
      </c>
      <c r="M170" s="61" t="s">
        <v>57</v>
      </c>
      <c r="N170" s="61">
        <v>10</v>
      </c>
      <c r="O170" s="54"/>
      <c r="R170" s="59"/>
    </row>
    <row r="171" spans="1:18" ht="12.75" customHeight="1" x14ac:dyDescent="0.2">
      <c r="A171" s="10"/>
      <c r="K171" s="61" t="s">
        <v>22</v>
      </c>
      <c r="L171" s="61" t="s">
        <v>71</v>
      </c>
      <c r="M171" s="61" t="s">
        <v>42</v>
      </c>
      <c r="N171" s="61">
        <v>147</v>
      </c>
      <c r="O171" s="54"/>
      <c r="R171" s="59"/>
    </row>
    <row r="172" spans="1:18" ht="12.75" customHeight="1" x14ac:dyDescent="0.2">
      <c r="A172" s="10"/>
      <c r="K172" s="61" t="s">
        <v>26</v>
      </c>
      <c r="L172" s="61" t="s">
        <v>64</v>
      </c>
      <c r="M172" s="61" t="s">
        <v>58</v>
      </c>
      <c r="N172" s="61">
        <v>793.41700000000003</v>
      </c>
      <c r="O172" s="54"/>
      <c r="R172" s="59"/>
    </row>
    <row r="173" spans="1:18" ht="12.75" customHeight="1" x14ac:dyDescent="0.2">
      <c r="A173" s="10"/>
      <c r="K173" s="61" t="s">
        <v>30</v>
      </c>
      <c r="L173" s="61" t="s">
        <v>69</v>
      </c>
      <c r="M173" s="61" t="s">
        <v>60</v>
      </c>
      <c r="N173" s="61">
        <v>5614.96774</v>
      </c>
      <c r="O173" s="54"/>
      <c r="R173" s="59"/>
    </row>
    <row r="174" spans="1:18" ht="12.75" customHeight="1" x14ac:dyDescent="0.2">
      <c r="A174" s="10"/>
      <c r="K174" s="61" t="s">
        <v>33</v>
      </c>
      <c r="L174" s="61" t="s">
        <v>75</v>
      </c>
      <c r="M174" s="61" t="s">
        <v>42</v>
      </c>
      <c r="N174" s="61">
        <v>108.36523000000001</v>
      </c>
      <c r="O174" s="54"/>
      <c r="R174" s="59"/>
    </row>
    <row r="175" spans="1:18" ht="12.75" customHeight="1" x14ac:dyDescent="0.2">
      <c r="A175" s="10"/>
      <c r="K175" s="61" t="s">
        <v>34</v>
      </c>
      <c r="L175" s="61" t="s">
        <v>74</v>
      </c>
      <c r="M175" s="61" t="s">
        <v>42</v>
      </c>
      <c r="N175" s="61">
        <v>189.47118</v>
      </c>
      <c r="O175" s="54"/>
      <c r="R175" s="59"/>
    </row>
    <row r="176" spans="1:18" ht="12.75" customHeight="1" x14ac:dyDescent="0.2">
      <c r="A176" s="10"/>
      <c r="K176" s="61" t="s">
        <v>22</v>
      </c>
      <c r="L176" s="61" t="s">
        <v>54</v>
      </c>
      <c r="M176" s="61" t="s">
        <v>52</v>
      </c>
      <c r="N176" s="61">
        <v>153.25</v>
      </c>
      <c r="O176" s="54"/>
      <c r="R176" s="59"/>
    </row>
    <row r="177" spans="1:18" ht="12.75" customHeight="1" x14ac:dyDescent="0.2">
      <c r="A177" s="10"/>
      <c r="K177" s="61" t="s">
        <v>26</v>
      </c>
      <c r="L177" s="61" t="s">
        <v>68</v>
      </c>
      <c r="M177" s="61" t="s">
        <v>52</v>
      </c>
      <c r="N177" s="61">
        <v>6.5</v>
      </c>
      <c r="O177" s="54"/>
      <c r="R177" s="59"/>
    </row>
    <row r="178" spans="1:18" ht="12.75" customHeight="1" x14ac:dyDescent="0.2">
      <c r="A178" s="10"/>
      <c r="K178" s="61" t="s">
        <v>30</v>
      </c>
      <c r="L178" s="61" t="s">
        <v>70</v>
      </c>
      <c r="M178" s="61" t="s">
        <v>52</v>
      </c>
      <c r="N178" s="61">
        <v>20</v>
      </c>
      <c r="O178" s="54"/>
      <c r="R178" s="59"/>
    </row>
    <row r="179" spans="1:18" ht="12.75" customHeight="1" x14ac:dyDescent="0.2">
      <c r="A179" s="10"/>
      <c r="K179" s="61" t="s">
        <v>33</v>
      </c>
      <c r="L179" s="61" t="s">
        <v>76</v>
      </c>
      <c r="M179" s="61" t="s">
        <v>51</v>
      </c>
      <c r="N179" s="61">
        <v>8</v>
      </c>
      <c r="O179" s="54"/>
      <c r="R179" s="59"/>
    </row>
    <row r="180" spans="1:18" ht="12.75" customHeight="1" x14ac:dyDescent="0.2">
      <c r="A180" s="10"/>
      <c r="K180" s="61" t="s">
        <v>22</v>
      </c>
      <c r="L180" s="61" t="s">
        <v>53</v>
      </c>
      <c r="M180" s="61" t="s">
        <v>50</v>
      </c>
      <c r="N180" s="61">
        <v>71</v>
      </c>
      <c r="O180" s="54"/>
      <c r="R180" s="59"/>
    </row>
    <row r="181" spans="1:18" ht="12.75" customHeight="1" x14ac:dyDescent="0.2">
      <c r="A181" s="10"/>
      <c r="K181" s="61" t="s">
        <v>26</v>
      </c>
      <c r="L181" s="61" t="s">
        <v>71</v>
      </c>
      <c r="M181" s="61" t="s">
        <v>45</v>
      </c>
      <c r="N181" s="61">
        <v>267</v>
      </c>
      <c r="O181" s="54"/>
      <c r="R181" s="59"/>
    </row>
    <row r="182" spans="1:18" ht="12.75" customHeight="1" x14ac:dyDescent="0.2">
      <c r="A182" s="10"/>
      <c r="K182" s="61" t="s">
        <v>33</v>
      </c>
      <c r="L182" s="61" t="s">
        <v>77</v>
      </c>
      <c r="M182" s="61" t="s">
        <v>46</v>
      </c>
      <c r="N182" s="61">
        <v>158</v>
      </c>
      <c r="O182" s="54"/>
      <c r="R182" s="59"/>
    </row>
    <row r="183" spans="1:18" ht="12.75" customHeight="1" x14ac:dyDescent="0.2">
      <c r="A183" s="10"/>
      <c r="K183" s="61" t="s">
        <v>43</v>
      </c>
      <c r="L183" s="61" t="s">
        <v>66</v>
      </c>
      <c r="M183" s="61" t="s">
        <v>45</v>
      </c>
      <c r="N183" s="61">
        <v>2681.9333533200002</v>
      </c>
      <c r="O183" s="54"/>
      <c r="R183" s="59"/>
    </row>
    <row r="184" spans="1:18" ht="12.75" customHeight="1" x14ac:dyDescent="0.2">
      <c r="A184" s="10"/>
      <c r="K184" s="61" t="s">
        <v>25</v>
      </c>
      <c r="L184" s="61" t="s">
        <v>61</v>
      </c>
      <c r="M184" s="61" t="s">
        <v>29</v>
      </c>
      <c r="N184" s="61">
        <v>1676.1289999999999</v>
      </c>
      <c r="O184" s="54"/>
      <c r="R184" s="59"/>
    </row>
    <row r="185" spans="1:18" ht="12.75" customHeight="1" x14ac:dyDescent="0.2">
      <c r="A185" s="10"/>
      <c r="K185" s="61" t="s">
        <v>49</v>
      </c>
      <c r="L185" s="61" t="s">
        <v>61</v>
      </c>
      <c r="M185" s="61" t="s">
        <v>29</v>
      </c>
      <c r="N185" s="61">
        <v>413</v>
      </c>
      <c r="O185" s="54"/>
      <c r="R185" s="59"/>
    </row>
    <row r="186" spans="1:18" ht="12.75" customHeight="1" x14ac:dyDescent="0.2">
      <c r="A186" s="10"/>
      <c r="K186" s="61" t="s">
        <v>22</v>
      </c>
      <c r="L186" s="61" t="s">
        <v>65</v>
      </c>
      <c r="M186" s="61" t="s">
        <v>42</v>
      </c>
      <c r="N186" s="61">
        <v>82.61045</v>
      </c>
      <c r="O186" s="54"/>
      <c r="R186" s="59"/>
    </row>
    <row r="187" spans="1:18" ht="12.75" customHeight="1" x14ac:dyDescent="0.2">
      <c r="A187" s="10"/>
      <c r="K187" s="61" t="s">
        <v>26</v>
      </c>
      <c r="L187" s="61" t="s">
        <v>73</v>
      </c>
      <c r="M187" s="61" t="s">
        <v>40</v>
      </c>
      <c r="N187" s="61">
        <v>488.55500000000001</v>
      </c>
      <c r="O187" s="54"/>
      <c r="R187" s="59"/>
    </row>
    <row r="188" spans="1:18" ht="12.75" customHeight="1" x14ac:dyDescent="0.2">
      <c r="A188" s="10"/>
      <c r="K188" s="61" t="s">
        <v>30</v>
      </c>
      <c r="L188" s="61" t="s">
        <v>71</v>
      </c>
      <c r="M188" s="61" t="s">
        <v>24</v>
      </c>
      <c r="N188" s="61">
        <v>739</v>
      </c>
      <c r="O188" s="54"/>
      <c r="R188" s="59"/>
    </row>
    <row r="189" spans="1:18" ht="12.75" customHeight="1" x14ac:dyDescent="0.2">
      <c r="A189" s="10"/>
      <c r="K189" s="61" t="s">
        <v>33</v>
      </c>
      <c r="L189" s="61" t="s">
        <v>78</v>
      </c>
      <c r="M189" s="61" t="s">
        <v>35</v>
      </c>
      <c r="N189" s="61">
        <v>29</v>
      </c>
      <c r="O189" s="54"/>
      <c r="R189" s="59"/>
    </row>
    <row r="190" spans="1:18" ht="12.75" customHeight="1" x14ac:dyDescent="0.2">
      <c r="A190" s="10"/>
      <c r="K190" s="61" t="s">
        <v>34</v>
      </c>
      <c r="L190" s="61" t="s">
        <v>75</v>
      </c>
      <c r="M190" s="61" t="s">
        <v>63</v>
      </c>
      <c r="N190" s="61">
        <v>10083</v>
      </c>
      <c r="O190" s="54"/>
      <c r="R190" s="59"/>
    </row>
    <row r="191" spans="1:18" ht="12.75" customHeight="1" x14ac:dyDescent="0.2">
      <c r="A191" s="10"/>
      <c r="K191" s="61" t="s">
        <v>25</v>
      </c>
      <c r="L191" s="61" t="s">
        <v>23</v>
      </c>
      <c r="M191" s="61" t="s">
        <v>31</v>
      </c>
      <c r="N191" s="61">
        <v>5614.96774</v>
      </c>
      <c r="O191" s="54"/>
      <c r="R191" s="59"/>
    </row>
    <row r="192" spans="1:18" ht="12.75" customHeight="1" x14ac:dyDescent="0.2">
      <c r="A192" s="10"/>
      <c r="K192" s="61" t="s">
        <v>22</v>
      </c>
      <c r="L192" s="61" t="s">
        <v>66</v>
      </c>
      <c r="M192" s="61" t="s">
        <v>31</v>
      </c>
      <c r="N192" s="61">
        <v>2250</v>
      </c>
      <c r="O192" s="54"/>
      <c r="R192" s="59"/>
    </row>
    <row r="193" spans="1:18" ht="12.75" customHeight="1" x14ac:dyDescent="0.2">
      <c r="A193" s="10"/>
      <c r="K193" s="61" t="s">
        <v>26</v>
      </c>
      <c r="L193" s="61" t="s">
        <v>74</v>
      </c>
      <c r="M193" s="61" t="s">
        <v>24</v>
      </c>
      <c r="N193" s="61">
        <v>422.4</v>
      </c>
      <c r="O193" s="54"/>
      <c r="R193" s="59"/>
    </row>
    <row r="194" spans="1:18" ht="12.75" customHeight="1" x14ac:dyDescent="0.2">
      <c r="A194" s="10"/>
      <c r="K194" s="61" t="s">
        <v>30</v>
      </c>
      <c r="L194" s="61" t="s">
        <v>66</v>
      </c>
      <c r="M194" s="61" t="s">
        <v>42</v>
      </c>
      <c r="N194" s="61">
        <v>265</v>
      </c>
      <c r="O194" s="54"/>
      <c r="R194" s="59"/>
    </row>
    <row r="195" spans="1:18" ht="12.75" customHeight="1" x14ac:dyDescent="0.2">
      <c r="A195" s="10"/>
      <c r="K195" s="61" t="s">
        <v>33</v>
      </c>
      <c r="L195" s="61" t="s">
        <v>79</v>
      </c>
      <c r="M195" s="61" t="s">
        <v>24</v>
      </c>
      <c r="N195" s="61">
        <v>1</v>
      </c>
      <c r="O195" s="54"/>
      <c r="R195" s="59"/>
    </row>
    <row r="196" spans="1:18" ht="12.75" customHeight="1" x14ac:dyDescent="0.2">
      <c r="A196" s="10"/>
      <c r="K196" s="61" t="s">
        <v>34</v>
      </c>
      <c r="L196" s="61" t="s">
        <v>44</v>
      </c>
      <c r="M196" s="61" t="s">
        <v>31</v>
      </c>
      <c r="N196" s="61">
        <v>10014</v>
      </c>
      <c r="O196" s="54"/>
      <c r="R196" s="59"/>
    </row>
    <row r="197" spans="1:18" ht="12.75" customHeight="1" x14ac:dyDescent="0.2">
      <c r="A197" s="10"/>
      <c r="K197" s="61" t="s">
        <v>22</v>
      </c>
      <c r="L197" s="61" t="s">
        <v>65</v>
      </c>
      <c r="M197" s="61" t="s">
        <v>42</v>
      </c>
      <c r="N197" s="61">
        <v>82.216499999999996</v>
      </c>
      <c r="O197" s="54"/>
      <c r="R197" s="59"/>
    </row>
    <row r="198" spans="1:18" ht="12.75" customHeight="1" x14ac:dyDescent="0.2">
      <c r="A198" s="10"/>
      <c r="K198" s="61" t="s">
        <v>26</v>
      </c>
      <c r="L198" s="61" t="s">
        <v>54</v>
      </c>
      <c r="M198" s="61" t="s">
        <v>29</v>
      </c>
      <c r="N198" s="61">
        <v>1412.21</v>
      </c>
      <c r="O198" s="54"/>
      <c r="R198" s="59"/>
    </row>
    <row r="199" spans="1:18" ht="12.75" customHeight="1" x14ac:dyDescent="0.2">
      <c r="A199" s="10"/>
      <c r="K199" s="61" t="s">
        <v>22</v>
      </c>
      <c r="L199" s="61" t="s">
        <v>44</v>
      </c>
      <c r="M199" s="61" t="s">
        <v>24</v>
      </c>
      <c r="N199" s="61">
        <v>1500</v>
      </c>
      <c r="O199" s="54"/>
      <c r="R199" s="59"/>
    </row>
    <row r="200" spans="1:18" ht="12.75" customHeight="1" x14ac:dyDescent="0.2">
      <c r="A200" s="10"/>
      <c r="K200" s="61" t="s">
        <v>26</v>
      </c>
      <c r="L200" s="61" t="s">
        <v>54</v>
      </c>
      <c r="M200" s="61" t="s">
        <v>27</v>
      </c>
      <c r="N200" s="61">
        <v>1096</v>
      </c>
      <c r="O200" s="54"/>
      <c r="R200" s="59"/>
    </row>
    <row r="201" spans="1:18" ht="12.75" customHeight="1" x14ac:dyDescent="0.2">
      <c r="A201" s="10"/>
      <c r="K201" s="61" t="s">
        <v>30</v>
      </c>
      <c r="L201" s="61" t="s">
        <v>70</v>
      </c>
      <c r="M201" s="61" t="s">
        <v>55</v>
      </c>
      <c r="N201" s="61">
        <v>2002</v>
      </c>
      <c r="O201" s="54"/>
      <c r="R201" s="59"/>
    </row>
    <row r="202" spans="1:18" ht="12.75" customHeight="1" x14ac:dyDescent="0.2">
      <c r="A202" s="10"/>
      <c r="K202" s="61" t="s">
        <v>33</v>
      </c>
      <c r="L202" s="61" t="s">
        <v>64</v>
      </c>
      <c r="M202" s="61" t="s">
        <v>56</v>
      </c>
      <c r="N202" s="61">
        <v>164</v>
      </c>
      <c r="O202" s="54"/>
      <c r="R202" s="59"/>
    </row>
    <row r="203" spans="1:18" ht="12.75" customHeight="1" x14ac:dyDescent="0.2">
      <c r="A203" s="10"/>
      <c r="K203" s="61" t="s">
        <v>34</v>
      </c>
      <c r="L203" s="61" t="s">
        <v>23</v>
      </c>
      <c r="M203" s="61" t="s">
        <v>31</v>
      </c>
      <c r="N203" s="61">
        <v>21811</v>
      </c>
      <c r="O203" s="54"/>
      <c r="R203" s="59"/>
    </row>
    <row r="204" spans="1:18" ht="12.75" customHeight="1" x14ac:dyDescent="0.2">
      <c r="A204" s="10"/>
      <c r="K204" s="61" t="s">
        <v>22</v>
      </c>
      <c r="L204" s="61" t="s">
        <v>64</v>
      </c>
      <c r="M204" s="61" t="s">
        <v>42</v>
      </c>
      <c r="N204" s="61">
        <v>49985</v>
      </c>
      <c r="O204" s="54"/>
      <c r="R204" s="59"/>
    </row>
    <row r="205" spans="1:18" ht="12.75" customHeight="1" x14ac:dyDescent="0.2">
      <c r="A205" s="10"/>
      <c r="K205" s="61" t="s">
        <v>43</v>
      </c>
      <c r="L205" s="61" t="s">
        <v>67</v>
      </c>
      <c r="M205" s="61" t="s">
        <v>58</v>
      </c>
      <c r="N205" s="61">
        <v>449.77431999999999</v>
      </c>
      <c r="O205" s="54"/>
      <c r="R205" s="59"/>
    </row>
    <row r="206" spans="1:18" ht="12.75" customHeight="1" x14ac:dyDescent="0.2">
      <c r="A206" s="10"/>
      <c r="K206" s="61" t="s">
        <v>30</v>
      </c>
      <c r="L206" s="61" t="s">
        <v>65</v>
      </c>
      <c r="M206" s="61" t="s">
        <v>60</v>
      </c>
      <c r="N206" s="61">
        <v>26822.304002471945</v>
      </c>
      <c r="O206" s="54"/>
      <c r="R206" s="59"/>
    </row>
    <row r="207" spans="1:18" ht="12.75" customHeight="1" x14ac:dyDescent="0.2">
      <c r="A207" s="10"/>
      <c r="K207" s="61" t="s">
        <v>33</v>
      </c>
      <c r="L207" s="61" t="s">
        <v>77</v>
      </c>
      <c r="M207" s="61" t="s">
        <v>42</v>
      </c>
      <c r="N207" s="61">
        <v>28</v>
      </c>
      <c r="O207" s="54"/>
      <c r="R207" s="59"/>
    </row>
    <row r="208" spans="1:18" ht="15" customHeight="1" x14ac:dyDescent="0.2">
      <c r="A208" s="10"/>
      <c r="K208" s="61" t="s">
        <v>33</v>
      </c>
      <c r="L208" s="61" t="s">
        <v>54</v>
      </c>
      <c r="M208" s="61" t="s">
        <v>42</v>
      </c>
      <c r="N208" s="61">
        <v>556.91741088737194</v>
      </c>
      <c r="O208" s="54"/>
      <c r="R208" s="59"/>
    </row>
    <row r="209" spans="1:18" ht="15" customHeight="1" x14ac:dyDescent="0.2">
      <c r="A209" s="10"/>
      <c r="K209" s="61" t="s">
        <v>22</v>
      </c>
      <c r="L209" s="61" t="s">
        <v>23</v>
      </c>
      <c r="M209" s="61" t="s">
        <v>52</v>
      </c>
      <c r="N209" s="61">
        <v>401</v>
      </c>
      <c r="O209" s="54"/>
      <c r="R209" s="59"/>
    </row>
    <row r="210" spans="1:18" ht="15" customHeight="1" x14ac:dyDescent="0.2">
      <c r="A210" s="10"/>
      <c r="K210" s="61" t="s">
        <v>26</v>
      </c>
      <c r="L210" s="61" t="s">
        <v>75</v>
      </c>
      <c r="M210" s="61" t="s">
        <v>52</v>
      </c>
      <c r="N210" s="61">
        <v>4949.3410000000003</v>
      </c>
      <c r="O210" s="54"/>
      <c r="R210" s="59"/>
    </row>
    <row r="211" spans="1:18" ht="15" customHeight="1" x14ac:dyDescent="0.2">
      <c r="A211" s="10"/>
      <c r="K211" s="61" t="s">
        <v>30</v>
      </c>
      <c r="L211" s="61" t="s">
        <v>54</v>
      </c>
      <c r="M211" s="61" t="s">
        <v>52</v>
      </c>
      <c r="N211" s="61">
        <v>145.31891999999999</v>
      </c>
      <c r="O211" s="54"/>
      <c r="R211" s="59"/>
    </row>
    <row r="212" spans="1:18" ht="12.75" customHeight="1" x14ac:dyDescent="0.2">
      <c r="A212" s="10"/>
      <c r="K212" s="61" t="s">
        <v>33</v>
      </c>
      <c r="L212" s="61" t="s">
        <v>77</v>
      </c>
      <c r="M212" s="61" t="s">
        <v>51</v>
      </c>
      <c r="N212" s="61">
        <v>0.79</v>
      </c>
      <c r="O212" s="54"/>
      <c r="R212" s="59"/>
    </row>
    <row r="213" spans="1:18" ht="12.75" customHeight="1" x14ac:dyDescent="0.2">
      <c r="A213" s="10"/>
      <c r="K213" s="61" t="s">
        <v>34</v>
      </c>
      <c r="L213" s="61" t="s">
        <v>61</v>
      </c>
      <c r="M213" s="61" t="s">
        <v>50</v>
      </c>
      <c r="N213" s="61">
        <v>3</v>
      </c>
      <c r="O213" s="54"/>
      <c r="R213" s="59"/>
    </row>
    <row r="214" spans="1:18" ht="12.75" customHeight="1" x14ac:dyDescent="0.2">
      <c r="A214" s="10"/>
      <c r="K214" s="61" t="s">
        <v>22</v>
      </c>
      <c r="L214" s="61" t="s">
        <v>64</v>
      </c>
      <c r="M214" s="61" t="s">
        <v>45</v>
      </c>
      <c r="N214" s="61">
        <v>19.379829999999998</v>
      </c>
      <c r="O214" s="54"/>
      <c r="R214" s="59"/>
    </row>
    <row r="215" spans="1:18" ht="12.75" customHeight="1" x14ac:dyDescent="0.2">
      <c r="A215" s="10"/>
      <c r="K215" s="61" t="s">
        <v>26</v>
      </c>
      <c r="L215" s="61" t="s">
        <v>53</v>
      </c>
      <c r="M215" s="61" t="s">
        <v>46</v>
      </c>
      <c r="N215" s="61">
        <v>40.4</v>
      </c>
      <c r="O215" s="54"/>
      <c r="R215" s="59"/>
    </row>
    <row r="216" spans="1:18" ht="12.75" customHeight="1" x14ac:dyDescent="0.2">
      <c r="A216" s="10"/>
      <c r="K216" s="61" t="s">
        <v>22</v>
      </c>
      <c r="L216" s="61" t="s">
        <v>72</v>
      </c>
      <c r="M216" s="61" t="s">
        <v>45</v>
      </c>
      <c r="N216" s="61">
        <v>1276.2</v>
      </c>
      <c r="O216" s="54"/>
      <c r="R216" s="59"/>
    </row>
    <row r="217" spans="1:18" ht="12.75" customHeight="1" x14ac:dyDescent="0.2">
      <c r="A217" s="10"/>
      <c r="K217" s="61" t="s">
        <v>26</v>
      </c>
      <c r="L217" s="61" t="s">
        <v>68</v>
      </c>
      <c r="M217" s="61" t="s">
        <v>29</v>
      </c>
      <c r="N217" s="61">
        <v>130</v>
      </c>
      <c r="O217" s="54"/>
      <c r="R217" s="59"/>
    </row>
    <row r="218" spans="1:18" ht="12.75" customHeight="1" x14ac:dyDescent="0.2">
      <c r="A218" s="10"/>
      <c r="K218" s="61" t="s">
        <v>33</v>
      </c>
      <c r="L218" s="61" t="s">
        <v>68</v>
      </c>
      <c r="M218" s="61" t="s">
        <v>29</v>
      </c>
      <c r="N218" s="61">
        <v>2483.2799999999997</v>
      </c>
      <c r="O218" s="54"/>
      <c r="R218" s="59"/>
    </row>
    <row r="219" spans="1:18" ht="12.75" customHeight="1" x14ac:dyDescent="0.2">
      <c r="A219" s="10"/>
      <c r="K219" s="61" t="s">
        <v>34</v>
      </c>
      <c r="L219" s="61" t="s">
        <v>77</v>
      </c>
      <c r="M219" s="61" t="s">
        <v>42</v>
      </c>
      <c r="N219" s="61">
        <v>153.935</v>
      </c>
      <c r="O219" s="54"/>
      <c r="R219" s="59"/>
    </row>
    <row r="220" spans="1:18" ht="12.75" customHeight="1" x14ac:dyDescent="0.2">
      <c r="A220" s="10"/>
      <c r="K220" s="61" t="s">
        <v>25</v>
      </c>
      <c r="L220" s="61" t="s">
        <v>53</v>
      </c>
      <c r="M220" s="61" t="s">
        <v>40</v>
      </c>
      <c r="N220" s="61">
        <v>750</v>
      </c>
      <c r="O220" s="54"/>
      <c r="R220" s="59"/>
    </row>
    <row r="221" spans="1:18" ht="12.75" customHeight="1" x14ac:dyDescent="0.2">
      <c r="A221" s="10"/>
      <c r="K221" s="61" t="s">
        <v>49</v>
      </c>
      <c r="L221" s="61" t="s">
        <v>66</v>
      </c>
      <c r="M221" s="61" t="s">
        <v>24</v>
      </c>
      <c r="N221" s="61">
        <v>485.00254361908969</v>
      </c>
      <c r="O221" s="54"/>
      <c r="R221" s="59"/>
    </row>
    <row r="222" spans="1:18" ht="12.75" customHeight="1" x14ac:dyDescent="0.2">
      <c r="A222" s="10"/>
      <c r="K222" s="61" t="s">
        <v>43</v>
      </c>
      <c r="L222" s="61" t="s">
        <v>68</v>
      </c>
      <c r="M222" s="61" t="s">
        <v>35</v>
      </c>
      <c r="N222" s="61">
        <v>17.7</v>
      </c>
      <c r="O222" s="54"/>
      <c r="R222" s="59"/>
    </row>
    <row r="223" spans="1:18" ht="12.75" customHeight="1" x14ac:dyDescent="0.2">
      <c r="A223" s="10"/>
      <c r="K223" s="61" t="s">
        <v>26</v>
      </c>
      <c r="L223" s="61" t="s">
        <v>23</v>
      </c>
      <c r="M223" s="61" t="s">
        <v>31</v>
      </c>
      <c r="N223" s="61">
        <v>11011</v>
      </c>
      <c r="O223" s="54"/>
      <c r="R223" s="59"/>
    </row>
    <row r="224" spans="1:18" ht="12.75" customHeight="1" x14ac:dyDescent="0.2">
      <c r="A224" s="10"/>
      <c r="K224" s="61" t="s">
        <v>30</v>
      </c>
      <c r="L224" s="61" t="s">
        <v>71</v>
      </c>
      <c r="M224" s="61" t="s">
        <v>31</v>
      </c>
      <c r="N224" s="61">
        <v>12259</v>
      </c>
      <c r="O224" s="54"/>
      <c r="R224" s="59"/>
    </row>
    <row r="225" spans="1:18" ht="12.75" customHeight="1" x14ac:dyDescent="0.2">
      <c r="A225" s="10"/>
      <c r="K225" s="61" t="s">
        <v>33</v>
      </c>
      <c r="L225" s="61" t="s">
        <v>69</v>
      </c>
      <c r="M225" s="61" t="s">
        <v>31</v>
      </c>
      <c r="N225" s="61">
        <v>14031</v>
      </c>
      <c r="O225" s="54"/>
      <c r="R225" s="59"/>
    </row>
    <row r="226" spans="1:18" ht="12.75" customHeight="1" x14ac:dyDescent="0.2">
      <c r="A226" s="10"/>
      <c r="K226" s="61" t="s">
        <v>34</v>
      </c>
      <c r="L226" s="61" t="s">
        <v>65</v>
      </c>
      <c r="M226" s="61" t="s">
        <v>24</v>
      </c>
      <c r="N226" s="61">
        <v>1.0755800000000011</v>
      </c>
      <c r="O226" s="54"/>
      <c r="R226" s="59"/>
    </row>
    <row r="227" spans="1:18" ht="12.75" customHeight="1" x14ac:dyDescent="0.2">
      <c r="A227" s="10"/>
      <c r="K227" s="61" t="s">
        <v>25</v>
      </c>
      <c r="L227" s="61" t="s">
        <v>66</v>
      </c>
      <c r="M227" s="61" t="s">
        <v>42</v>
      </c>
      <c r="N227" s="61">
        <v>13932.896676638011</v>
      </c>
      <c r="O227" s="54"/>
      <c r="R227" s="59"/>
    </row>
    <row r="228" spans="1:18" ht="12.75" customHeight="1" x14ac:dyDescent="0.2">
      <c r="A228" s="10"/>
      <c r="K228" s="61" t="s">
        <v>22</v>
      </c>
      <c r="L228" s="61" t="s">
        <v>59</v>
      </c>
      <c r="M228" s="61" t="s">
        <v>24</v>
      </c>
      <c r="N228" s="61">
        <v>133.56152001235972</v>
      </c>
      <c r="O228" s="54"/>
      <c r="R228" s="59"/>
    </row>
    <row r="229" spans="1:18" ht="12.75" customHeight="1" x14ac:dyDescent="0.2">
      <c r="A229" s="10"/>
      <c r="K229" s="61" t="s">
        <v>26</v>
      </c>
      <c r="L229" s="61" t="s">
        <v>61</v>
      </c>
      <c r="M229" s="61" t="s">
        <v>63</v>
      </c>
      <c r="N229" s="61">
        <v>3015.9</v>
      </c>
      <c r="O229" s="54"/>
      <c r="R229" s="59"/>
    </row>
    <row r="230" spans="1:18" ht="12.75" customHeight="1" x14ac:dyDescent="0.2">
      <c r="A230" s="10"/>
      <c r="K230" s="61" t="s">
        <v>30</v>
      </c>
      <c r="L230" s="61" t="s">
        <v>70</v>
      </c>
      <c r="M230" s="61" t="s">
        <v>42</v>
      </c>
      <c r="N230" s="61">
        <v>2.111149304894306</v>
      </c>
      <c r="O230" s="54"/>
      <c r="R230" s="59"/>
    </row>
    <row r="231" spans="1:18" ht="12.75" customHeight="1" x14ac:dyDescent="0.2">
      <c r="A231" s="10"/>
      <c r="K231" s="61" t="s">
        <v>33</v>
      </c>
      <c r="L231" s="61" t="s">
        <v>80</v>
      </c>
      <c r="M231" s="61" t="s">
        <v>29</v>
      </c>
      <c r="N231" s="61">
        <v>141.024</v>
      </c>
      <c r="O231" s="54"/>
      <c r="R231" s="59"/>
    </row>
    <row r="232" spans="1:18" ht="12.75" customHeight="1" x14ac:dyDescent="0.2">
      <c r="A232" s="10"/>
      <c r="K232" s="61" t="s">
        <v>34</v>
      </c>
      <c r="L232" s="61" t="s">
        <v>78</v>
      </c>
      <c r="M232" s="61" t="s">
        <v>24</v>
      </c>
      <c r="N232" s="61">
        <v>1</v>
      </c>
      <c r="O232" s="54"/>
      <c r="R232" s="59"/>
    </row>
    <row r="233" spans="1:18" ht="12.75" customHeight="1" x14ac:dyDescent="0.2">
      <c r="A233" s="10"/>
      <c r="K233" s="61" t="s">
        <v>22</v>
      </c>
      <c r="L233" s="61" t="s">
        <v>64</v>
      </c>
      <c r="M233" s="61" t="s">
        <v>27</v>
      </c>
      <c r="N233" s="61">
        <v>7.8082845103610827</v>
      </c>
      <c r="O233" s="54"/>
      <c r="R233" s="59"/>
    </row>
    <row r="234" spans="1:18" ht="12.75" customHeight="1" x14ac:dyDescent="0.2">
      <c r="A234" s="10"/>
      <c r="K234" s="61" t="s">
        <v>26</v>
      </c>
      <c r="L234" s="61" t="s">
        <v>53</v>
      </c>
      <c r="M234" s="61" t="s">
        <v>55</v>
      </c>
      <c r="N234" s="61">
        <v>2009</v>
      </c>
      <c r="O234" s="54"/>
      <c r="R234" s="59"/>
    </row>
    <row r="235" spans="1:18" ht="12.75" customHeight="1" x14ac:dyDescent="0.2">
      <c r="A235" s="10"/>
      <c r="K235" s="61" t="s">
        <v>22</v>
      </c>
      <c r="L235" s="61" t="s">
        <v>59</v>
      </c>
      <c r="M235" s="61" t="s">
        <v>56</v>
      </c>
      <c r="N235" s="61">
        <v>636.77</v>
      </c>
      <c r="O235" s="54"/>
      <c r="R235" s="59"/>
    </row>
    <row r="236" spans="1:18" ht="12.75" customHeight="1" x14ac:dyDescent="0.2">
      <c r="A236" s="10"/>
      <c r="K236" s="61" t="s">
        <v>26</v>
      </c>
      <c r="L236" s="61" t="s">
        <v>76</v>
      </c>
      <c r="M236" s="61" t="s">
        <v>57</v>
      </c>
      <c r="N236" s="61">
        <v>1</v>
      </c>
      <c r="O236" s="54"/>
      <c r="R236" s="59"/>
    </row>
    <row r="237" spans="1:18" ht="12.75" customHeight="1" x14ac:dyDescent="0.2">
      <c r="A237" s="10"/>
      <c r="K237" s="61" t="s">
        <v>22</v>
      </c>
      <c r="L237" s="61" t="s">
        <v>64</v>
      </c>
      <c r="M237" s="61" t="s">
        <v>42</v>
      </c>
      <c r="N237" s="61">
        <v>21.948385625618336</v>
      </c>
      <c r="O237" s="54"/>
      <c r="R237" s="59"/>
    </row>
    <row r="238" spans="1:18" ht="12.75" customHeight="1" x14ac:dyDescent="0.2">
      <c r="A238" s="10"/>
      <c r="K238" s="61" t="s">
        <v>26</v>
      </c>
      <c r="L238" s="61" t="s">
        <v>53</v>
      </c>
      <c r="M238" s="61" t="s">
        <v>58</v>
      </c>
      <c r="N238" s="61">
        <v>16.725419794324889</v>
      </c>
      <c r="O238" s="54"/>
      <c r="R238" s="59"/>
    </row>
    <row r="239" spans="1:18" ht="12.75" customHeight="1" x14ac:dyDescent="0.2">
      <c r="A239" s="10"/>
      <c r="K239" s="61" t="s">
        <v>33</v>
      </c>
      <c r="L239" s="61" t="s">
        <v>78</v>
      </c>
      <c r="M239" s="61" t="s">
        <v>60</v>
      </c>
      <c r="N239" s="61">
        <v>89.25</v>
      </c>
      <c r="O239" s="54"/>
      <c r="R239" s="59"/>
    </row>
    <row r="240" spans="1:18" ht="12.75" customHeight="1" x14ac:dyDescent="0.2">
      <c r="A240" s="10"/>
      <c r="K240" s="61" t="s">
        <v>33</v>
      </c>
      <c r="L240" s="61" t="s">
        <v>77</v>
      </c>
      <c r="M240" s="61" t="s">
        <v>42</v>
      </c>
      <c r="N240" s="61">
        <v>8</v>
      </c>
      <c r="O240" s="54"/>
      <c r="R240" s="59"/>
    </row>
    <row r="241" spans="1:18" ht="12.75" customHeight="1" x14ac:dyDescent="0.2">
      <c r="A241" s="10"/>
      <c r="K241" s="61" t="s">
        <v>34</v>
      </c>
      <c r="L241" s="61" t="s">
        <v>65</v>
      </c>
      <c r="M241" s="61" t="s">
        <v>42</v>
      </c>
      <c r="N241" s="61">
        <v>133.66017861296928</v>
      </c>
      <c r="O241" s="54"/>
      <c r="R241" s="59"/>
    </row>
    <row r="242" spans="1:18" ht="12.75" customHeight="1" x14ac:dyDescent="0.2">
      <c r="A242" s="10"/>
      <c r="K242" s="61" t="s">
        <v>22</v>
      </c>
      <c r="L242" s="61" t="s">
        <v>23</v>
      </c>
      <c r="M242" s="61" t="s">
        <v>52</v>
      </c>
      <c r="N242" s="61">
        <v>48.758270424681008</v>
      </c>
      <c r="O242" s="54"/>
      <c r="R242" s="59"/>
    </row>
    <row r="243" spans="1:18" ht="12.75" customHeight="1" x14ac:dyDescent="0.2">
      <c r="A243" s="10"/>
      <c r="K243" s="61" t="s">
        <v>26</v>
      </c>
      <c r="L243" s="61" t="s">
        <v>71</v>
      </c>
      <c r="M243" s="61" t="s">
        <v>52</v>
      </c>
      <c r="N243" s="61">
        <v>6756.2679999999991</v>
      </c>
      <c r="O243" s="54"/>
      <c r="R243" s="59"/>
    </row>
    <row r="244" spans="1:18" ht="12.75" customHeight="1" x14ac:dyDescent="0.2">
      <c r="A244" s="10"/>
      <c r="K244" s="61" t="s">
        <v>26</v>
      </c>
      <c r="L244" s="61" t="s">
        <v>76</v>
      </c>
      <c r="M244" s="61" t="s">
        <v>52</v>
      </c>
      <c r="N244" s="61">
        <v>47</v>
      </c>
      <c r="O244" s="54"/>
      <c r="R244" s="59"/>
    </row>
    <row r="245" spans="1:18" ht="12.75" customHeight="1" x14ac:dyDescent="0.2">
      <c r="A245" s="10"/>
      <c r="K245" s="61" t="s">
        <v>30</v>
      </c>
      <c r="L245" s="61" t="s">
        <v>64</v>
      </c>
      <c r="M245" s="61" t="s">
        <v>51</v>
      </c>
      <c r="N245" s="61">
        <v>643.66400479679999</v>
      </c>
      <c r="O245" s="54"/>
      <c r="R245" s="59"/>
    </row>
    <row r="246" spans="1:18" ht="12.75" customHeight="1" x14ac:dyDescent="0.2">
      <c r="A246" s="10"/>
      <c r="K246" s="61" t="s">
        <v>43</v>
      </c>
      <c r="L246" s="61" t="s">
        <v>69</v>
      </c>
      <c r="M246" s="61" t="s">
        <v>50</v>
      </c>
      <c r="N246" s="61">
        <v>203.80336919862881</v>
      </c>
      <c r="O246" s="54"/>
      <c r="R246" s="59"/>
    </row>
    <row r="247" spans="1:18" ht="12.75" customHeight="1" x14ac:dyDescent="0.2">
      <c r="A247" s="10"/>
      <c r="K247" s="61" t="s">
        <v>30</v>
      </c>
      <c r="L247" s="61" t="s">
        <v>65</v>
      </c>
      <c r="M247" s="61" t="s">
        <v>45</v>
      </c>
      <c r="N247" s="61">
        <v>40324.123</v>
      </c>
      <c r="O247" s="54"/>
      <c r="R247" s="59"/>
    </row>
    <row r="248" spans="1:18" ht="12.75" customHeight="1" x14ac:dyDescent="0.2">
      <c r="A248" s="10"/>
      <c r="K248" s="61" t="s">
        <v>33</v>
      </c>
      <c r="L248" s="61" t="s">
        <v>77</v>
      </c>
      <c r="M248" s="61" t="s">
        <v>46</v>
      </c>
      <c r="N248" s="61">
        <v>60</v>
      </c>
      <c r="O248" s="54"/>
      <c r="R248" s="59"/>
    </row>
    <row r="249" spans="1:18" ht="12.75" customHeight="1" x14ac:dyDescent="0.2">
      <c r="A249" s="10"/>
      <c r="K249" s="61" t="s">
        <v>34</v>
      </c>
      <c r="L249" s="61" t="s">
        <v>65</v>
      </c>
      <c r="M249" s="61" t="s">
        <v>45</v>
      </c>
      <c r="N249" s="61">
        <v>921.0617976000002</v>
      </c>
      <c r="O249" s="54"/>
      <c r="R249" s="59"/>
    </row>
    <row r="250" spans="1:18" ht="12.75" customHeight="1" x14ac:dyDescent="0.2">
      <c r="A250" s="10"/>
      <c r="K250" s="61" t="s">
        <v>25</v>
      </c>
      <c r="L250" s="61" t="s">
        <v>61</v>
      </c>
      <c r="M250" s="61" t="s">
        <v>29</v>
      </c>
      <c r="N250" s="61">
        <v>386.28368889278227</v>
      </c>
      <c r="O250" s="54"/>
      <c r="R250" s="59"/>
    </row>
    <row r="251" spans="1:18" ht="12.75" customHeight="1" x14ac:dyDescent="0.2">
      <c r="A251" s="10"/>
      <c r="K251" s="61" t="s">
        <v>26</v>
      </c>
      <c r="L251" s="61" t="s">
        <v>77</v>
      </c>
      <c r="M251" s="61" t="s">
        <v>29</v>
      </c>
      <c r="N251" s="61">
        <v>93.679040000000001</v>
      </c>
      <c r="O251" s="54"/>
      <c r="R251" s="59"/>
    </row>
    <row r="252" spans="1:18" ht="12.75" customHeight="1" x14ac:dyDescent="0.2">
      <c r="A252" s="10"/>
      <c r="K252" s="61" t="s">
        <v>30</v>
      </c>
      <c r="L252" s="61" t="s">
        <v>23</v>
      </c>
      <c r="M252" s="61" t="s">
        <v>63</v>
      </c>
      <c r="N252" s="61">
        <v>3323.7</v>
      </c>
      <c r="O252" s="54"/>
      <c r="R252" s="59"/>
    </row>
    <row r="253" spans="1:18" ht="12.75" customHeight="1" x14ac:dyDescent="0.2">
      <c r="A253" s="10"/>
      <c r="K253" s="61" t="s">
        <v>33</v>
      </c>
      <c r="L253" s="61" t="s">
        <v>61</v>
      </c>
      <c r="M253" s="61" t="s">
        <v>40</v>
      </c>
      <c r="N253" s="61">
        <v>6204.7270400000007</v>
      </c>
      <c r="O253" s="54"/>
      <c r="R253" s="59"/>
    </row>
    <row r="254" spans="1:18" ht="12.75" customHeight="1" x14ac:dyDescent="0.2">
      <c r="A254" s="10"/>
      <c r="K254" s="61" t="s">
        <v>34</v>
      </c>
      <c r="L254" s="61" t="s">
        <v>61</v>
      </c>
      <c r="M254" s="61" t="s">
        <v>24</v>
      </c>
      <c r="N254" s="61">
        <v>50</v>
      </c>
      <c r="O254" s="54"/>
      <c r="R254" s="59"/>
    </row>
    <row r="255" spans="1:18" ht="12.75" customHeight="1" x14ac:dyDescent="0.2">
      <c r="A255" s="10"/>
      <c r="K255" s="61" t="s">
        <v>25</v>
      </c>
      <c r="L255" s="61" t="s">
        <v>54</v>
      </c>
      <c r="M255" s="61" t="s">
        <v>35</v>
      </c>
      <c r="N255" s="61">
        <v>661</v>
      </c>
      <c r="O255" s="54"/>
      <c r="R255" s="59"/>
    </row>
    <row r="256" spans="1:18" ht="12.75" customHeight="1" x14ac:dyDescent="0.2">
      <c r="A256" s="10"/>
      <c r="K256" s="61" t="s">
        <v>34</v>
      </c>
      <c r="L256" s="61" t="s">
        <v>62</v>
      </c>
      <c r="M256" s="61" t="s">
        <v>63</v>
      </c>
      <c r="N256" s="61">
        <v>3046.7999999999997</v>
      </c>
      <c r="O256" s="54"/>
      <c r="R256" s="59"/>
    </row>
    <row r="257" spans="1:18" ht="12.75" customHeight="1" x14ac:dyDescent="0.2">
      <c r="A257" s="10"/>
      <c r="K257" s="61" t="s">
        <v>22</v>
      </c>
      <c r="L257" s="61" t="s">
        <v>73</v>
      </c>
      <c r="M257" s="61" t="s">
        <v>31</v>
      </c>
      <c r="N257" s="61">
        <v>1410</v>
      </c>
      <c r="O257" s="54"/>
      <c r="R257" s="59"/>
    </row>
    <row r="258" spans="1:18" ht="12.75" customHeight="1" x14ac:dyDescent="0.2">
      <c r="A258" s="10"/>
      <c r="K258" s="61" t="s">
        <v>26</v>
      </c>
      <c r="L258" s="61" t="s">
        <v>68</v>
      </c>
      <c r="M258" s="61" t="s">
        <v>63</v>
      </c>
      <c r="N258" s="61">
        <v>3612</v>
      </c>
      <c r="O258" s="54"/>
      <c r="R258" s="59"/>
    </row>
    <row r="259" spans="1:18" ht="12.75" customHeight="1" x14ac:dyDescent="0.2">
      <c r="A259" s="10"/>
      <c r="K259" s="61" t="s">
        <v>30</v>
      </c>
      <c r="L259" s="61" t="s">
        <v>64</v>
      </c>
      <c r="M259" s="61" t="s">
        <v>24</v>
      </c>
      <c r="N259" s="61">
        <v>70</v>
      </c>
      <c r="O259" s="54"/>
      <c r="R259" s="59"/>
    </row>
    <row r="260" spans="1:18" ht="12.75" customHeight="1" x14ac:dyDescent="0.2">
      <c r="A260" s="10"/>
      <c r="K260" s="61" t="s">
        <v>33</v>
      </c>
      <c r="L260" s="61" t="s">
        <v>61</v>
      </c>
      <c r="M260" s="61" t="s">
        <v>42</v>
      </c>
      <c r="N260" s="61">
        <v>72</v>
      </c>
      <c r="O260" s="54"/>
      <c r="R260" s="59"/>
    </row>
    <row r="261" spans="1:18" ht="12.75" customHeight="1" x14ac:dyDescent="0.2">
      <c r="A261" s="10"/>
      <c r="K261" s="61" t="s">
        <v>34</v>
      </c>
      <c r="L261" s="61" t="s">
        <v>23</v>
      </c>
      <c r="M261" s="61" t="s">
        <v>24</v>
      </c>
      <c r="N261" s="61">
        <v>160.89156</v>
      </c>
      <c r="O261" s="54"/>
      <c r="R261" s="59"/>
    </row>
    <row r="262" spans="1:18" ht="12.75" customHeight="1" x14ac:dyDescent="0.2">
      <c r="A262" s="10"/>
      <c r="K262" s="61" t="s">
        <v>22</v>
      </c>
      <c r="L262" s="61" t="s">
        <v>53</v>
      </c>
      <c r="M262" s="61" t="s">
        <v>63</v>
      </c>
      <c r="N262" s="61">
        <v>665.4</v>
      </c>
      <c r="O262" s="54"/>
      <c r="R262" s="59"/>
    </row>
    <row r="263" spans="1:18" ht="12.75" customHeight="1" x14ac:dyDescent="0.2">
      <c r="A263" s="10"/>
      <c r="K263" s="61" t="s">
        <v>26</v>
      </c>
      <c r="L263" s="61" t="s">
        <v>72</v>
      </c>
      <c r="M263" s="61" t="s">
        <v>42</v>
      </c>
      <c r="N263" s="61">
        <v>1</v>
      </c>
      <c r="O263" s="54"/>
      <c r="R263" s="59"/>
    </row>
    <row r="264" spans="1:18" ht="12.75" customHeight="1" x14ac:dyDescent="0.2">
      <c r="A264" s="10"/>
      <c r="K264" s="61" t="s">
        <v>22</v>
      </c>
      <c r="L264" s="61" t="s">
        <v>64</v>
      </c>
      <c r="M264" s="61" t="s">
        <v>29</v>
      </c>
      <c r="N264" s="61">
        <v>5.7240000000000002</v>
      </c>
      <c r="O264" s="54"/>
      <c r="R264" s="59"/>
    </row>
    <row r="265" spans="1:18" ht="12.75" customHeight="1" x14ac:dyDescent="0.2">
      <c r="A265" s="10"/>
      <c r="K265" s="61" t="s">
        <v>26</v>
      </c>
      <c r="L265" s="61" t="s">
        <v>53</v>
      </c>
      <c r="M265" s="61" t="s">
        <v>24</v>
      </c>
      <c r="N265" s="61">
        <v>19.5</v>
      </c>
      <c r="O265" s="54"/>
      <c r="R265" s="59"/>
    </row>
    <row r="266" spans="1:18" ht="12.75" customHeight="1" x14ac:dyDescent="0.2">
      <c r="A266" s="10"/>
      <c r="K266" s="61" t="s">
        <v>30</v>
      </c>
      <c r="L266" s="61" t="s">
        <v>66</v>
      </c>
      <c r="M266" s="61" t="s">
        <v>27</v>
      </c>
      <c r="N266" s="61">
        <v>824.79</v>
      </c>
      <c r="O266" s="54"/>
      <c r="R266" s="59"/>
    </row>
    <row r="267" spans="1:18" ht="12.75" customHeight="1" x14ac:dyDescent="0.2">
      <c r="A267" s="10"/>
      <c r="K267" s="61" t="s">
        <v>43</v>
      </c>
      <c r="L267" s="61" t="s">
        <v>70</v>
      </c>
      <c r="M267" s="61" t="s">
        <v>55</v>
      </c>
      <c r="N267" s="61">
        <v>1391.2682643200001</v>
      </c>
      <c r="O267" s="54"/>
      <c r="R267" s="59"/>
    </row>
    <row r="268" spans="1:18" ht="12.75" customHeight="1" x14ac:dyDescent="0.2">
      <c r="A268" s="10"/>
      <c r="K268" s="61" t="s">
        <v>34</v>
      </c>
      <c r="L268" s="61" t="s">
        <v>78</v>
      </c>
      <c r="M268" s="61" t="s">
        <v>56</v>
      </c>
      <c r="N268" s="61">
        <v>1.35</v>
      </c>
      <c r="O268" s="54"/>
      <c r="R268" s="59"/>
    </row>
    <row r="269" spans="1:18" ht="12.75" customHeight="1" x14ac:dyDescent="0.2">
      <c r="A269" s="10"/>
      <c r="K269" s="61" t="s">
        <v>25</v>
      </c>
      <c r="L269" s="61" t="s">
        <v>67</v>
      </c>
      <c r="M269" s="61" t="s">
        <v>57</v>
      </c>
      <c r="N269" s="61">
        <v>6</v>
      </c>
      <c r="O269" s="54"/>
      <c r="R269" s="59"/>
    </row>
    <row r="270" spans="1:18" ht="12.75" customHeight="1" x14ac:dyDescent="0.2">
      <c r="A270" s="10"/>
      <c r="K270" s="61" t="s">
        <v>49</v>
      </c>
      <c r="L270" s="61" t="s">
        <v>23</v>
      </c>
      <c r="M270" s="61" t="s">
        <v>42</v>
      </c>
      <c r="N270" s="61">
        <v>234.018</v>
      </c>
      <c r="O270" s="54"/>
      <c r="R270" s="59"/>
    </row>
    <row r="271" spans="1:18" ht="12.75" customHeight="1" x14ac:dyDescent="0.2">
      <c r="A271" s="10"/>
      <c r="K271" s="61" t="s">
        <v>22</v>
      </c>
      <c r="L271" s="61" t="s">
        <v>23</v>
      </c>
      <c r="M271" s="61" t="s">
        <v>58</v>
      </c>
      <c r="N271" s="61">
        <v>26</v>
      </c>
      <c r="O271" s="54"/>
      <c r="R271" s="59"/>
    </row>
    <row r="272" spans="1:18" ht="12.75" customHeight="1" x14ac:dyDescent="0.2">
      <c r="A272" s="10"/>
      <c r="K272" s="61" t="s">
        <v>26</v>
      </c>
      <c r="L272" s="61" t="s">
        <v>61</v>
      </c>
      <c r="M272" s="61" t="s">
        <v>60</v>
      </c>
      <c r="N272" s="61">
        <v>71</v>
      </c>
      <c r="O272" s="54"/>
      <c r="R272" s="59"/>
    </row>
    <row r="273" spans="1:18" ht="12.75" customHeight="1" x14ac:dyDescent="0.2">
      <c r="A273" s="10"/>
      <c r="K273" s="61" t="s">
        <v>30</v>
      </c>
      <c r="L273" s="61" t="s">
        <v>73</v>
      </c>
      <c r="M273" s="61" t="s">
        <v>42</v>
      </c>
      <c r="N273" s="61">
        <v>8203</v>
      </c>
      <c r="O273" s="54"/>
      <c r="R273" s="59"/>
    </row>
    <row r="274" spans="1:18" ht="12.75" customHeight="1" x14ac:dyDescent="0.2">
      <c r="A274" s="10"/>
      <c r="K274" s="61" t="s">
        <v>33</v>
      </c>
      <c r="L274" s="61" t="s">
        <v>59</v>
      </c>
      <c r="M274" s="61" t="s">
        <v>42</v>
      </c>
      <c r="N274" s="61">
        <v>8</v>
      </c>
      <c r="O274" s="54"/>
      <c r="R274" s="59"/>
    </row>
    <row r="275" spans="1:18" ht="12.75" customHeight="1" x14ac:dyDescent="0.2">
      <c r="A275" s="10"/>
      <c r="K275" s="61" t="s">
        <v>34</v>
      </c>
      <c r="L275" s="61" t="s">
        <v>62</v>
      </c>
      <c r="M275" s="61" t="s">
        <v>52</v>
      </c>
      <c r="N275" s="61">
        <v>5278.9178000000002</v>
      </c>
      <c r="O275" s="54"/>
      <c r="R275" s="59"/>
    </row>
    <row r="276" spans="1:18" ht="12.75" customHeight="1" x14ac:dyDescent="0.2">
      <c r="A276" s="10"/>
      <c r="K276" s="61" t="s">
        <v>25</v>
      </c>
      <c r="L276" s="61" t="s">
        <v>68</v>
      </c>
      <c r="M276" s="61" t="s">
        <v>52</v>
      </c>
      <c r="N276" s="61">
        <v>69.710139999999996</v>
      </c>
      <c r="O276" s="54"/>
      <c r="R276" s="59"/>
    </row>
    <row r="277" spans="1:18" ht="12.75" customHeight="1" x14ac:dyDescent="0.2">
      <c r="A277" s="10"/>
      <c r="K277" s="61" t="s">
        <v>25</v>
      </c>
      <c r="L277" s="61" t="s">
        <v>69</v>
      </c>
      <c r="M277" s="61" t="s">
        <v>52</v>
      </c>
      <c r="N277" s="61">
        <v>8385.2579999999998</v>
      </c>
      <c r="O277" s="54"/>
      <c r="R277" s="59"/>
    </row>
    <row r="278" spans="1:18" ht="12.75" customHeight="1" x14ac:dyDescent="0.2">
      <c r="A278" s="10"/>
      <c r="K278" s="61" t="s">
        <v>33</v>
      </c>
      <c r="L278" s="61" t="s">
        <v>81</v>
      </c>
      <c r="M278" s="61" t="s">
        <v>51</v>
      </c>
      <c r="N278" s="61">
        <v>194.93885</v>
      </c>
      <c r="O278" s="54"/>
      <c r="R278" s="59"/>
    </row>
    <row r="279" spans="1:18" ht="12.75" customHeight="1" x14ac:dyDescent="0.2">
      <c r="A279" s="10"/>
      <c r="K279" s="61" t="s">
        <v>34</v>
      </c>
      <c r="L279" s="61" t="s">
        <v>23</v>
      </c>
      <c r="M279" s="61" t="s">
        <v>50</v>
      </c>
      <c r="N279" s="61">
        <v>2429.5640700000004</v>
      </c>
      <c r="O279" s="54"/>
      <c r="R279" s="59"/>
    </row>
    <row r="280" spans="1:18" ht="12.75" customHeight="1" x14ac:dyDescent="0.2">
      <c r="A280" s="10"/>
      <c r="K280" s="61" t="s">
        <v>22</v>
      </c>
      <c r="L280" s="61" t="s">
        <v>74</v>
      </c>
      <c r="M280" s="61" t="s">
        <v>45</v>
      </c>
      <c r="N280" s="61">
        <v>2.37</v>
      </c>
      <c r="O280" s="54"/>
      <c r="R280" s="59"/>
    </row>
    <row r="281" spans="1:18" ht="12.75" customHeight="1" x14ac:dyDescent="0.2">
      <c r="A281" s="10"/>
      <c r="K281" s="61" t="s">
        <v>26</v>
      </c>
      <c r="L281" s="61" t="s">
        <v>72</v>
      </c>
      <c r="M281" s="61" t="s">
        <v>46</v>
      </c>
      <c r="N281" s="61">
        <v>8</v>
      </c>
      <c r="O281" s="54"/>
      <c r="R281" s="59"/>
    </row>
    <row r="282" spans="1:18" ht="12.75" customHeight="1" x14ac:dyDescent="0.2">
      <c r="A282" s="10"/>
      <c r="K282" s="61" t="s">
        <v>30</v>
      </c>
      <c r="L282" s="61" t="s">
        <v>64</v>
      </c>
      <c r="M282" s="61" t="s">
        <v>45</v>
      </c>
      <c r="N282" s="61">
        <v>40.60257</v>
      </c>
      <c r="O282" s="54"/>
      <c r="R282" s="59"/>
    </row>
    <row r="283" spans="1:18" ht="12.75" customHeight="1" x14ac:dyDescent="0.2">
      <c r="A283" s="10"/>
      <c r="K283" s="61" t="s">
        <v>33</v>
      </c>
      <c r="L283" s="61" t="s">
        <v>53</v>
      </c>
      <c r="M283" s="61" t="s">
        <v>29</v>
      </c>
      <c r="N283" s="61">
        <v>50.093000000000004</v>
      </c>
      <c r="O283" s="54"/>
      <c r="R283" s="59"/>
    </row>
    <row r="284" spans="1:18" ht="12.75" customHeight="1" x14ac:dyDescent="0.2">
      <c r="A284" s="10"/>
      <c r="K284" s="61" t="s">
        <v>34</v>
      </c>
      <c r="L284" s="61" t="s">
        <v>74</v>
      </c>
      <c r="M284" s="61" t="s">
        <v>29</v>
      </c>
      <c r="N284" s="61">
        <v>1405</v>
      </c>
      <c r="O284" s="54"/>
      <c r="R284" s="59"/>
    </row>
    <row r="285" spans="1:18" ht="12.75" customHeight="1" x14ac:dyDescent="0.2">
      <c r="A285" s="10"/>
      <c r="K285" s="61" t="s">
        <v>25</v>
      </c>
      <c r="L285" s="61" t="s">
        <v>70</v>
      </c>
      <c r="M285" s="61" t="s">
        <v>42</v>
      </c>
      <c r="N285" s="61">
        <v>106</v>
      </c>
      <c r="O285" s="54"/>
      <c r="R285" s="59"/>
    </row>
    <row r="286" spans="1:18" ht="12.75" customHeight="1" x14ac:dyDescent="0.2">
      <c r="A286" s="10"/>
      <c r="K286" s="61" t="s">
        <v>49</v>
      </c>
      <c r="L286" s="61" t="s">
        <v>67</v>
      </c>
      <c r="M286" s="61" t="s">
        <v>40</v>
      </c>
      <c r="N286" s="61">
        <v>35</v>
      </c>
      <c r="O286" s="54"/>
      <c r="R286" s="59"/>
    </row>
    <row r="287" spans="1:18" ht="12.75" customHeight="1" x14ac:dyDescent="0.2">
      <c r="A287" s="10"/>
      <c r="K287" s="61" t="s">
        <v>22</v>
      </c>
      <c r="L287" s="61" t="s">
        <v>75</v>
      </c>
      <c r="M287" s="61" t="s">
        <v>24</v>
      </c>
      <c r="N287" s="61">
        <v>1217</v>
      </c>
      <c r="O287" s="54"/>
      <c r="R287" s="59"/>
    </row>
    <row r="288" spans="1:18" ht="12.75" customHeight="1" x14ac:dyDescent="0.2">
      <c r="A288" s="10"/>
      <c r="K288" s="61" t="s">
        <v>26</v>
      </c>
      <c r="L288" s="61" t="s">
        <v>64</v>
      </c>
      <c r="M288" s="61" t="s">
        <v>35</v>
      </c>
      <c r="N288" s="61">
        <v>1728.4940320000001</v>
      </c>
      <c r="O288" s="54"/>
      <c r="R288" s="59"/>
    </row>
    <row r="289" spans="1:18" x14ac:dyDescent="0.2">
      <c r="A289" s="10"/>
      <c r="K289" s="61" t="s">
        <v>43</v>
      </c>
      <c r="L289" s="61" t="s">
        <v>53</v>
      </c>
      <c r="M289" s="61" t="s">
        <v>31</v>
      </c>
      <c r="N289" s="61">
        <v>11118</v>
      </c>
      <c r="O289" s="54"/>
      <c r="R289" s="59"/>
    </row>
    <row r="290" spans="1:18" x14ac:dyDescent="0.2">
      <c r="A290" s="10"/>
      <c r="K290" s="61" t="s">
        <v>33</v>
      </c>
      <c r="L290" s="61" t="s">
        <v>70</v>
      </c>
      <c r="M290" s="61" t="s">
        <v>31</v>
      </c>
      <c r="N290" s="61">
        <v>5005</v>
      </c>
      <c r="O290" s="54"/>
      <c r="R290" s="59"/>
    </row>
    <row r="291" spans="1:18" ht="12.75" customHeight="1" x14ac:dyDescent="0.2">
      <c r="A291" s="10"/>
      <c r="K291" s="61" t="s">
        <v>34</v>
      </c>
      <c r="L291" s="61" t="s">
        <v>69</v>
      </c>
      <c r="M291" s="61" t="s">
        <v>63</v>
      </c>
      <c r="N291" s="61">
        <v>3917.1</v>
      </c>
      <c r="O291" s="54"/>
      <c r="R291" s="59"/>
    </row>
    <row r="292" spans="1:18" ht="12.75" customHeight="1" x14ac:dyDescent="0.2">
      <c r="A292" s="10"/>
      <c r="K292" s="61" t="s">
        <v>22</v>
      </c>
      <c r="L292" s="61" t="s">
        <v>74</v>
      </c>
      <c r="M292" s="61" t="s">
        <v>24</v>
      </c>
      <c r="N292" s="61">
        <v>1</v>
      </c>
      <c r="O292" s="54"/>
      <c r="R292" s="59"/>
    </row>
    <row r="293" spans="1:18" ht="12.75" customHeight="1" x14ac:dyDescent="0.2">
      <c r="A293" s="10"/>
      <c r="K293" s="61" t="s">
        <v>26</v>
      </c>
      <c r="L293" s="61" t="s">
        <v>72</v>
      </c>
      <c r="M293" s="61" t="s">
        <v>42</v>
      </c>
      <c r="N293" s="61">
        <v>4</v>
      </c>
      <c r="O293" s="54"/>
      <c r="R293" s="59"/>
    </row>
    <row r="294" spans="1:18" x14ac:dyDescent="0.2">
      <c r="A294" s="10"/>
      <c r="K294" s="61" t="s">
        <v>30</v>
      </c>
      <c r="L294" s="61" t="s">
        <v>64</v>
      </c>
      <c r="M294" s="61" t="s">
        <v>24</v>
      </c>
      <c r="N294" s="61">
        <v>2.71502</v>
      </c>
      <c r="O294" s="54"/>
      <c r="R294" s="59"/>
    </row>
    <row r="295" spans="1:18" ht="12.75" customHeight="1" x14ac:dyDescent="0.2">
      <c r="A295" s="10"/>
      <c r="K295" s="61" t="s">
        <v>33</v>
      </c>
      <c r="L295" s="61" t="s">
        <v>82</v>
      </c>
      <c r="M295" s="61" t="s">
        <v>31</v>
      </c>
      <c r="N295" s="61">
        <v>12638</v>
      </c>
      <c r="O295" s="54"/>
      <c r="R295" s="59"/>
    </row>
    <row r="296" spans="1:18" ht="12.75" customHeight="1" x14ac:dyDescent="0.2">
      <c r="A296" s="10"/>
      <c r="K296" s="61" t="s">
        <v>34</v>
      </c>
      <c r="L296" s="61" t="s">
        <v>59</v>
      </c>
      <c r="M296" s="61" t="s">
        <v>42</v>
      </c>
      <c r="N296" s="61">
        <v>11.894579999999999</v>
      </c>
      <c r="O296" s="54"/>
      <c r="R296" s="59"/>
    </row>
    <row r="297" spans="1:18" ht="12.75" customHeight="1" x14ac:dyDescent="0.2">
      <c r="A297" s="10"/>
      <c r="K297" s="61" t="s">
        <v>25</v>
      </c>
      <c r="L297" s="61" t="s">
        <v>53</v>
      </c>
      <c r="M297" s="61" t="s">
        <v>29</v>
      </c>
      <c r="N297" s="61">
        <v>8646.3496300000006</v>
      </c>
      <c r="O297" s="54"/>
      <c r="R297" s="59"/>
    </row>
    <row r="298" spans="1:18" ht="12.75" customHeight="1" x14ac:dyDescent="0.2">
      <c r="A298" s="10"/>
      <c r="K298" s="61" t="s">
        <v>49</v>
      </c>
      <c r="L298" s="61" t="s">
        <v>68</v>
      </c>
      <c r="M298" s="61" t="s">
        <v>24</v>
      </c>
      <c r="N298" s="61">
        <v>432.33384999999998</v>
      </c>
      <c r="O298" s="54"/>
      <c r="R298" s="59"/>
    </row>
    <row r="299" spans="1:18" ht="12.75" customHeight="1" x14ac:dyDescent="0.2">
      <c r="A299" s="10"/>
      <c r="K299" s="61" t="s">
        <v>22</v>
      </c>
      <c r="L299" s="61" t="s">
        <v>76</v>
      </c>
      <c r="M299" s="61" t="s">
        <v>27</v>
      </c>
      <c r="N299" s="61">
        <v>24985.317207777778</v>
      </c>
      <c r="O299" s="54"/>
      <c r="R299" s="59"/>
    </row>
    <row r="300" spans="1:18" ht="12.75" customHeight="1" x14ac:dyDescent="0.2">
      <c r="A300" s="10"/>
      <c r="K300" s="61" t="s">
        <v>26</v>
      </c>
      <c r="L300" s="61" t="s">
        <v>75</v>
      </c>
      <c r="M300" s="61" t="s">
        <v>55</v>
      </c>
      <c r="N300" s="61">
        <v>3717</v>
      </c>
      <c r="O300" s="54"/>
      <c r="R300" s="59"/>
    </row>
    <row r="301" spans="1:18" ht="12.75" customHeight="1" x14ac:dyDescent="0.2">
      <c r="A301" s="10"/>
      <c r="K301" s="61" t="s">
        <v>30</v>
      </c>
      <c r="L301" s="61" t="s">
        <v>74</v>
      </c>
      <c r="M301" s="61" t="s">
        <v>42</v>
      </c>
      <c r="N301" s="61">
        <v>10205.6922</v>
      </c>
      <c r="O301" s="54"/>
      <c r="R301" s="59"/>
    </row>
    <row r="302" spans="1:18" ht="12.75" customHeight="1" x14ac:dyDescent="0.2">
      <c r="A302" s="10"/>
      <c r="K302" s="61" t="s">
        <v>33</v>
      </c>
      <c r="L302" s="61" t="s">
        <v>61</v>
      </c>
      <c r="M302" s="61" t="s">
        <v>57</v>
      </c>
      <c r="N302" s="61">
        <v>548.15638000000001</v>
      </c>
      <c r="O302" s="54"/>
      <c r="R302" s="59"/>
    </row>
    <row r="303" spans="1:18" ht="12.75" customHeight="1" x14ac:dyDescent="0.2">
      <c r="A303" s="10"/>
      <c r="K303" s="61" t="s">
        <v>34</v>
      </c>
      <c r="L303" s="61" t="s">
        <v>64</v>
      </c>
      <c r="M303" s="61" t="s">
        <v>42</v>
      </c>
      <c r="N303" s="61">
        <v>7259.6068191666664</v>
      </c>
      <c r="O303" s="54"/>
      <c r="R303" s="59"/>
    </row>
    <row r="304" spans="1:18" ht="12.75" customHeight="1" x14ac:dyDescent="0.2">
      <c r="A304" s="10"/>
      <c r="K304" s="61" t="s">
        <v>22</v>
      </c>
      <c r="L304" s="61" t="s">
        <v>66</v>
      </c>
      <c r="M304" s="61" t="s">
        <v>58</v>
      </c>
      <c r="N304" s="61">
        <v>391</v>
      </c>
      <c r="O304" s="54"/>
      <c r="R304" s="59"/>
    </row>
    <row r="305" spans="1:18" ht="12.75" customHeight="1" x14ac:dyDescent="0.2">
      <c r="A305" s="10"/>
      <c r="K305" s="61" t="s">
        <v>26</v>
      </c>
      <c r="L305" s="61" t="s">
        <v>54</v>
      </c>
      <c r="M305" s="61" t="s">
        <v>60</v>
      </c>
      <c r="N305" s="61">
        <v>221</v>
      </c>
      <c r="O305" s="54"/>
      <c r="R305" s="59"/>
    </row>
    <row r="306" spans="1:18" ht="12.75" customHeight="1" x14ac:dyDescent="0.2">
      <c r="A306" s="10"/>
      <c r="K306" s="61" t="s">
        <v>30</v>
      </c>
      <c r="L306" s="61" t="s">
        <v>75</v>
      </c>
      <c r="M306" s="61" t="s">
        <v>42</v>
      </c>
      <c r="N306" s="61">
        <v>329</v>
      </c>
      <c r="O306" s="54"/>
      <c r="R306" s="59"/>
    </row>
    <row r="307" spans="1:18" ht="12.75" customHeight="1" x14ac:dyDescent="0.2">
      <c r="A307" s="10"/>
      <c r="K307" s="61" t="s">
        <v>33</v>
      </c>
      <c r="L307" s="61" t="s">
        <v>78</v>
      </c>
      <c r="M307" s="61" t="s">
        <v>42</v>
      </c>
      <c r="N307" s="61">
        <v>12705.521999999999</v>
      </c>
      <c r="O307" s="54"/>
      <c r="R307" s="59"/>
    </row>
    <row r="308" spans="1:18" ht="12.75" customHeight="1" x14ac:dyDescent="0.2">
      <c r="A308" s="10"/>
      <c r="K308" s="61" t="s">
        <v>34</v>
      </c>
      <c r="L308" s="61" t="s">
        <v>54</v>
      </c>
      <c r="M308" s="61" t="s">
        <v>52</v>
      </c>
      <c r="N308" s="61">
        <v>12493</v>
      </c>
      <c r="O308" s="54"/>
      <c r="R308" s="59"/>
    </row>
    <row r="309" spans="1:18" ht="12.75" customHeight="1" x14ac:dyDescent="0.2">
      <c r="A309" s="10"/>
      <c r="K309" s="61" t="s">
        <v>25</v>
      </c>
      <c r="L309" s="61" t="s">
        <v>71</v>
      </c>
      <c r="M309" s="61" t="s">
        <v>52</v>
      </c>
      <c r="N309" s="61">
        <v>200</v>
      </c>
      <c r="O309" s="54"/>
      <c r="R309" s="59"/>
    </row>
    <row r="310" spans="1:18" ht="12.75" customHeight="1" x14ac:dyDescent="0.2">
      <c r="A310" s="10"/>
      <c r="K310" s="61" t="s">
        <v>49</v>
      </c>
      <c r="L310" s="61" t="s">
        <v>23</v>
      </c>
      <c r="M310" s="61" t="s">
        <v>52</v>
      </c>
      <c r="N310" s="61">
        <v>3837.7574900000009</v>
      </c>
      <c r="O310" s="54"/>
      <c r="R310" s="59"/>
    </row>
    <row r="311" spans="1:18" ht="12.75" customHeight="1" x14ac:dyDescent="0.2">
      <c r="A311" s="10"/>
      <c r="K311" s="61" t="s">
        <v>22</v>
      </c>
      <c r="L311" s="61" t="s">
        <v>23</v>
      </c>
      <c r="M311" s="61" t="s">
        <v>51</v>
      </c>
      <c r="N311" s="61">
        <v>3176.8919999999998</v>
      </c>
      <c r="O311" s="54"/>
      <c r="R311" s="59"/>
    </row>
    <row r="312" spans="1:18" ht="12.75" customHeight="1" x14ac:dyDescent="0.2">
      <c r="A312" s="10"/>
      <c r="K312" s="61" t="s">
        <v>26</v>
      </c>
      <c r="L312" s="61" t="s">
        <v>74</v>
      </c>
      <c r="M312" s="61" t="s">
        <v>50</v>
      </c>
      <c r="N312" s="61">
        <v>4061.9</v>
      </c>
      <c r="O312" s="54"/>
      <c r="R312" s="59"/>
    </row>
    <row r="313" spans="1:18" ht="12.75" customHeight="1" x14ac:dyDescent="0.2">
      <c r="A313" s="10"/>
      <c r="K313" s="61" t="s">
        <v>30</v>
      </c>
      <c r="L313" s="61" t="s">
        <v>76</v>
      </c>
      <c r="M313" s="61" t="s">
        <v>45</v>
      </c>
      <c r="N313" s="61">
        <v>8</v>
      </c>
      <c r="O313" s="54"/>
      <c r="R313" s="59"/>
    </row>
    <row r="314" spans="1:18" ht="12.75" customHeight="1" x14ac:dyDescent="0.2">
      <c r="A314" s="10"/>
      <c r="K314" s="61" t="s">
        <v>33</v>
      </c>
      <c r="L314" s="61" t="s">
        <v>53</v>
      </c>
      <c r="M314" s="61" t="s">
        <v>46</v>
      </c>
      <c r="N314" s="61">
        <v>21.948385625618336</v>
      </c>
      <c r="O314" s="54"/>
      <c r="R314" s="59"/>
    </row>
    <row r="315" spans="1:18" ht="12.75" customHeight="1" x14ac:dyDescent="0.2">
      <c r="A315" s="10"/>
      <c r="K315" s="61" t="s">
        <v>34</v>
      </c>
      <c r="L315" s="61" t="s">
        <v>74</v>
      </c>
      <c r="M315" s="61" t="s">
        <v>45</v>
      </c>
      <c r="N315" s="61">
        <v>16.725419794324889</v>
      </c>
      <c r="O315" s="54"/>
      <c r="R315" s="59"/>
    </row>
    <row r="316" spans="1:18" ht="12.75" customHeight="1" x14ac:dyDescent="0.2">
      <c r="A316" s="10"/>
      <c r="K316" s="61" t="s">
        <v>43</v>
      </c>
      <c r="L316" s="61" t="s">
        <v>70</v>
      </c>
      <c r="M316" s="61" t="s">
        <v>29</v>
      </c>
      <c r="N316" s="61">
        <v>89.25</v>
      </c>
      <c r="O316" s="54"/>
      <c r="R316" s="59"/>
    </row>
    <row r="317" spans="1:18" ht="12.75" customHeight="1" x14ac:dyDescent="0.2">
      <c r="A317" s="10"/>
      <c r="K317" s="61" t="s">
        <v>34</v>
      </c>
      <c r="L317" s="61" t="s">
        <v>74</v>
      </c>
      <c r="M317" s="61" t="s">
        <v>29</v>
      </c>
      <c r="N317" s="61">
        <v>8</v>
      </c>
      <c r="O317" s="54"/>
      <c r="R317" s="59"/>
    </row>
    <row r="318" spans="1:18" ht="12.75" customHeight="1" x14ac:dyDescent="0.2">
      <c r="A318" s="10"/>
      <c r="K318" s="61" t="s">
        <v>25</v>
      </c>
      <c r="L318" s="61" t="s">
        <v>23</v>
      </c>
      <c r="M318" s="61" t="s">
        <v>42</v>
      </c>
      <c r="N318" s="61">
        <v>133.66017861296928</v>
      </c>
      <c r="O318" s="54"/>
      <c r="R318" s="59"/>
    </row>
    <row r="319" spans="1:18" ht="12.75" customHeight="1" x14ac:dyDescent="0.2">
      <c r="A319" s="10"/>
      <c r="K319" s="61" t="s">
        <v>49</v>
      </c>
      <c r="L319" s="61" t="s">
        <v>65</v>
      </c>
      <c r="M319" s="61" t="s">
        <v>40</v>
      </c>
      <c r="N319" s="61">
        <v>48.758270424681008</v>
      </c>
      <c r="O319" s="54"/>
      <c r="R319" s="59"/>
    </row>
    <row r="320" spans="1:18" ht="12.75" customHeight="1" x14ac:dyDescent="0.2">
      <c r="A320" s="10"/>
      <c r="K320" s="61" t="s">
        <v>22</v>
      </c>
      <c r="L320" s="61" t="s">
        <v>23</v>
      </c>
      <c r="M320" s="61" t="s">
        <v>24</v>
      </c>
      <c r="N320" s="61">
        <v>1756.268</v>
      </c>
      <c r="O320" s="54"/>
      <c r="R320" s="59"/>
    </row>
    <row r="321" spans="1:18" ht="12.75" customHeight="1" x14ac:dyDescent="0.2">
      <c r="A321" s="10"/>
      <c r="K321" s="61" t="s">
        <v>26</v>
      </c>
      <c r="L321" s="61" t="s">
        <v>72</v>
      </c>
      <c r="M321" s="61" t="s">
        <v>35</v>
      </c>
      <c r="N321" s="61">
        <v>47</v>
      </c>
      <c r="O321" s="54"/>
      <c r="R321" s="59"/>
    </row>
    <row r="322" spans="1:18" ht="12.75" customHeight="1" x14ac:dyDescent="0.2">
      <c r="A322" s="10"/>
      <c r="K322" s="61" t="s">
        <v>30</v>
      </c>
      <c r="L322" s="61" t="s">
        <v>65</v>
      </c>
      <c r="M322" s="61" t="s">
        <v>63</v>
      </c>
      <c r="N322" s="61">
        <v>3336</v>
      </c>
      <c r="O322" s="54"/>
      <c r="R322" s="59"/>
    </row>
    <row r="323" spans="1:18" ht="12.75" customHeight="1" x14ac:dyDescent="0.2">
      <c r="A323" s="10"/>
      <c r="K323" s="61" t="s">
        <v>33</v>
      </c>
      <c r="L323" s="61" t="s">
        <v>23</v>
      </c>
      <c r="M323" s="61" t="s">
        <v>63</v>
      </c>
      <c r="N323" s="61">
        <v>3647.1</v>
      </c>
      <c r="O323" s="54"/>
      <c r="R323" s="59"/>
    </row>
    <row r="324" spans="1:18" x14ac:dyDescent="0.2">
      <c r="A324" s="10"/>
      <c r="K324" s="61" t="s">
        <v>34</v>
      </c>
      <c r="L324" s="61" t="s">
        <v>73</v>
      </c>
      <c r="M324" s="61" t="s">
        <v>63</v>
      </c>
      <c r="N324" s="61">
        <v>3325.2</v>
      </c>
      <c r="O324" s="54"/>
      <c r="R324" s="59"/>
    </row>
    <row r="325" spans="1:18" x14ac:dyDescent="0.2">
      <c r="A325" s="10"/>
      <c r="K325" s="61" t="s">
        <v>25</v>
      </c>
      <c r="L325" s="61" t="s">
        <v>23</v>
      </c>
      <c r="M325" s="61" t="s">
        <v>24</v>
      </c>
      <c r="N325" s="61">
        <v>60</v>
      </c>
      <c r="O325" s="54"/>
      <c r="R325" s="59"/>
    </row>
    <row r="326" spans="1:18" x14ac:dyDescent="0.2">
      <c r="A326" s="10"/>
      <c r="K326" s="61" t="s">
        <v>43</v>
      </c>
      <c r="L326" s="61" t="s">
        <v>44</v>
      </c>
      <c r="M326" s="61" t="s">
        <v>42</v>
      </c>
      <c r="N326" s="61">
        <v>921.0617976000002</v>
      </c>
      <c r="O326" s="54"/>
      <c r="R326" s="59"/>
    </row>
    <row r="327" spans="1:18" x14ac:dyDescent="0.2">
      <c r="A327" s="10"/>
      <c r="K327" s="61" t="s">
        <v>34</v>
      </c>
      <c r="L327" s="61" t="s">
        <v>53</v>
      </c>
      <c r="M327" s="61" t="s">
        <v>24</v>
      </c>
      <c r="N327" s="61">
        <v>386.28368889278227</v>
      </c>
      <c r="O327" s="54"/>
      <c r="R327" s="59"/>
    </row>
    <row r="328" spans="1:18" x14ac:dyDescent="0.2">
      <c r="A328" s="10"/>
      <c r="K328" s="61" t="s">
        <v>22</v>
      </c>
      <c r="L328" s="61" t="s">
        <v>68</v>
      </c>
      <c r="M328" s="61" t="s">
        <v>63</v>
      </c>
      <c r="N328" s="61">
        <v>2351.6949152542375</v>
      </c>
      <c r="O328" s="54"/>
      <c r="R328" s="59"/>
    </row>
    <row r="329" spans="1:18" x14ac:dyDescent="0.2">
      <c r="A329" s="10"/>
      <c r="K329" s="61" t="s">
        <v>26</v>
      </c>
      <c r="L329" s="61" t="s">
        <v>66</v>
      </c>
      <c r="M329" s="61" t="s">
        <v>42</v>
      </c>
      <c r="N329" s="61">
        <v>40993.423999999999</v>
      </c>
      <c r="O329" s="54"/>
      <c r="R329" s="59"/>
    </row>
    <row r="330" spans="1:18" x14ac:dyDescent="0.2">
      <c r="A330" s="10"/>
      <c r="K330" s="61" t="s">
        <v>22</v>
      </c>
      <c r="L330" s="61" t="s">
        <v>54</v>
      </c>
      <c r="M330" s="61" t="s">
        <v>29</v>
      </c>
      <c r="N330" s="61">
        <v>6204.7270400000007</v>
      </c>
      <c r="O330" s="54"/>
      <c r="R330" s="59"/>
    </row>
    <row r="331" spans="1:18" x14ac:dyDescent="0.2">
      <c r="A331" s="10"/>
      <c r="K331" s="61" t="s">
        <v>26</v>
      </c>
      <c r="L331" s="61" t="s">
        <v>53</v>
      </c>
      <c r="M331" s="61" t="s">
        <v>24</v>
      </c>
      <c r="N331" s="61">
        <v>50</v>
      </c>
      <c r="O331" s="54"/>
      <c r="R331" s="59"/>
    </row>
    <row r="332" spans="1:18" x14ac:dyDescent="0.2">
      <c r="A332" s="10"/>
      <c r="K332" s="61" t="s">
        <v>30</v>
      </c>
      <c r="L332" s="61" t="s">
        <v>77</v>
      </c>
      <c r="M332" s="61" t="s">
        <v>27</v>
      </c>
      <c r="N332" s="61">
        <v>661</v>
      </c>
      <c r="O332" s="54"/>
      <c r="R332" s="59"/>
    </row>
    <row r="333" spans="1:18" x14ac:dyDescent="0.2">
      <c r="A333" s="10"/>
      <c r="K333" s="61" t="s">
        <v>26</v>
      </c>
      <c r="L333" s="61" t="s">
        <v>67</v>
      </c>
      <c r="M333" s="61" t="s">
        <v>55</v>
      </c>
      <c r="N333" s="61">
        <v>6514</v>
      </c>
      <c r="O333" s="54"/>
      <c r="R333" s="59"/>
    </row>
    <row r="334" spans="1:18" x14ac:dyDescent="0.2">
      <c r="A334" s="10"/>
      <c r="K334" s="61" t="s">
        <v>30</v>
      </c>
      <c r="L334" s="61" t="s">
        <v>64</v>
      </c>
      <c r="M334" s="61" t="s">
        <v>56</v>
      </c>
      <c r="N334" s="61">
        <v>410</v>
      </c>
      <c r="O334" s="54"/>
      <c r="R334" s="59"/>
    </row>
    <row r="335" spans="1:18" x14ac:dyDescent="0.2">
      <c r="A335" s="10"/>
      <c r="K335" s="61" t="s">
        <v>33</v>
      </c>
      <c r="L335" s="61" t="s">
        <v>53</v>
      </c>
      <c r="M335" s="61" t="s">
        <v>57</v>
      </c>
      <c r="N335" s="61">
        <v>19388.525160000001</v>
      </c>
      <c r="O335" s="54"/>
      <c r="R335" s="59"/>
    </row>
    <row r="336" spans="1:18" x14ac:dyDescent="0.2">
      <c r="A336" s="10"/>
      <c r="K336" s="61" t="s">
        <v>34</v>
      </c>
      <c r="L336" s="61" t="s">
        <v>79</v>
      </c>
      <c r="M336" s="61" t="s">
        <v>42</v>
      </c>
      <c r="N336" s="61">
        <v>70</v>
      </c>
      <c r="O336" s="54"/>
      <c r="R336" s="59"/>
    </row>
    <row r="337" spans="1:18" x14ac:dyDescent="0.2">
      <c r="A337" s="10"/>
      <c r="K337" s="61" t="s">
        <v>25</v>
      </c>
      <c r="L337" s="61" t="s">
        <v>23</v>
      </c>
      <c r="M337" s="61" t="s">
        <v>58</v>
      </c>
      <c r="N337" s="61">
        <v>72</v>
      </c>
      <c r="O337" s="54"/>
      <c r="R337" s="59"/>
    </row>
    <row r="338" spans="1:18" x14ac:dyDescent="0.2">
      <c r="A338" s="10"/>
      <c r="K338" s="61" t="s">
        <v>26</v>
      </c>
      <c r="L338" s="61" t="s">
        <v>78</v>
      </c>
      <c r="M338" s="61" t="s">
        <v>60</v>
      </c>
      <c r="N338" s="61">
        <v>160.89156</v>
      </c>
      <c r="O338" s="54"/>
      <c r="R338" s="59"/>
    </row>
    <row r="339" spans="1:18" x14ac:dyDescent="0.2">
      <c r="A339" s="10"/>
      <c r="K339" s="61" t="s">
        <v>30</v>
      </c>
      <c r="L339" s="61" t="s">
        <v>69</v>
      </c>
      <c r="M339" s="61" t="s">
        <v>42</v>
      </c>
      <c r="N339" s="61">
        <v>1</v>
      </c>
      <c r="O339" s="54"/>
      <c r="R339" s="59"/>
    </row>
    <row r="340" spans="1:18" x14ac:dyDescent="0.2">
      <c r="A340" s="10"/>
      <c r="K340" s="61" t="s">
        <v>33</v>
      </c>
      <c r="L340" s="61" t="s">
        <v>61</v>
      </c>
      <c r="M340" s="61" t="s">
        <v>42</v>
      </c>
      <c r="N340" s="61">
        <v>1</v>
      </c>
      <c r="O340" s="54"/>
      <c r="R340" s="59"/>
    </row>
    <row r="341" spans="1:18" x14ac:dyDescent="0.2">
      <c r="A341" s="10"/>
      <c r="K341" s="61" t="s">
        <v>34</v>
      </c>
      <c r="L341" s="61" t="s">
        <v>74</v>
      </c>
      <c r="M341" s="61" t="s">
        <v>52</v>
      </c>
      <c r="N341" s="61">
        <v>5.7240000000000002</v>
      </c>
      <c r="O341" s="54"/>
      <c r="R341" s="59"/>
    </row>
    <row r="342" spans="1:18" x14ac:dyDescent="0.2">
      <c r="A342" s="10"/>
      <c r="K342" s="61" t="s">
        <v>22</v>
      </c>
      <c r="L342" s="61" t="s">
        <v>75</v>
      </c>
      <c r="M342" s="61" t="s">
        <v>52</v>
      </c>
      <c r="N342" s="61">
        <v>19.5</v>
      </c>
      <c r="O342" s="54"/>
      <c r="R342" s="59"/>
    </row>
    <row r="343" spans="1:18" x14ac:dyDescent="0.2">
      <c r="A343" s="10"/>
      <c r="K343" s="61" t="s">
        <v>26</v>
      </c>
      <c r="L343" s="61" t="s">
        <v>79</v>
      </c>
      <c r="M343" s="61" t="s">
        <v>52</v>
      </c>
      <c r="N343" s="61">
        <v>824.79</v>
      </c>
      <c r="O343" s="54"/>
      <c r="R343" s="59"/>
    </row>
    <row r="344" spans="1:18" x14ac:dyDescent="0.2">
      <c r="A344" s="10"/>
      <c r="K344" s="61" t="s">
        <v>30</v>
      </c>
      <c r="L344" s="61" t="s">
        <v>72</v>
      </c>
      <c r="M344" s="61" t="s">
        <v>51</v>
      </c>
      <c r="N344" s="61">
        <v>1391.2682643200001</v>
      </c>
      <c r="O344" s="54"/>
      <c r="R344" s="59"/>
    </row>
    <row r="345" spans="1:18" x14ac:dyDescent="0.2">
      <c r="A345" s="10"/>
      <c r="K345" s="61" t="s">
        <v>22</v>
      </c>
      <c r="L345" s="61" t="s">
        <v>70</v>
      </c>
      <c r="M345" s="61" t="s">
        <v>50</v>
      </c>
      <c r="N345" s="61">
        <v>1.35</v>
      </c>
      <c r="O345" s="54"/>
      <c r="R345" s="59"/>
    </row>
    <row r="346" spans="1:18" x14ac:dyDescent="0.2">
      <c r="A346" s="10"/>
      <c r="K346" s="61" t="s">
        <v>26</v>
      </c>
      <c r="L346" s="61" t="s">
        <v>72</v>
      </c>
      <c r="M346" s="61" t="s">
        <v>45</v>
      </c>
      <c r="N346" s="61">
        <v>6</v>
      </c>
      <c r="O346" s="54"/>
      <c r="R346" s="59"/>
    </row>
    <row r="347" spans="1:18" x14ac:dyDescent="0.2">
      <c r="A347" s="10"/>
      <c r="K347" s="61" t="s">
        <v>30</v>
      </c>
      <c r="L347" s="61" t="s">
        <v>70</v>
      </c>
      <c r="M347" s="61" t="s">
        <v>46</v>
      </c>
      <c r="N347" s="61">
        <v>234.018</v>
      </c>
      <c r="O347" s="54"/>
      <c r="R347" s="59"/>
    </row>
    <row r="348" spans="1:18" x14ac:dyDescent="0.2">
      <c r="A348" s="10"/>
      <c r="K348" s="61" t="s">
        <v>22</v>
      </c>
      <c r="L348" s="61" t="s">
        <v>71</v>
      </c>
      <c r="M348" s="61" t="s">
        <v>45</v>
      </c>
      <c r="N348" s="61">
        <v>26</v>
      </c>
      <c r="O348" s="54"/>
      <c r="R348" s="59"/>
    </row>
    <row r="349" spans="1:18" x14ac:dyDescent="0.2">
      <c r="A349" s="10"/>
      <c r="K349" s="61" t="s">
        <v>26</v>
      </c>
      <c r="L349" s="61" t="s">
        <v>44</v>
      </c>
      <c r="M349" s="61" t="s">
        <v>29</v>
      </c>
      <c r="N349" s="61">
        <v>71</v>
      </c>
      <c r="O349" s="54"/>
      <c r="R349" s="59"/>
    </row>
    <row r="350" spans="1:18" x14ac:dyDescent="0.2">
      <c r="A350" s="10"/>
      <c r="K350" s="61" t="s">
        <v>30</v>
      </c>
      <c r="L350" s="61" t="s">
        <v>65</v>
      </c>
      <c r="M350" s="61" t="s">
        <v>29</v>
      </c>
      <c r="N350" s="61">
        <v>8203</v>
      </c>
      <c r="O350" s="54"/>
      <c r="R350" s="59"/>
    </row>
    <row r="351" spans="1:18" x14ac:dyDescent="0.2">
      <c r="A351" s="10"/>
      <c r="K351" s="61" t="s">
        <v>33</v>
      </c>
      <c r="L351" s="61" t="s">
        <v>53</v>
      </c>
      <c r="M351" s="61" t="s">
        <v>42</v>
      </c>
      <c r="N351" s="61">
        <v>8</v>
      </c>
      <c r="O351" s="54"/>
      <c r="R351" s="59"/>
    </row>
    <row r="352" spans="1:18" x14ac:dyDescent="0.2">
      <c r="A352" s="10"/>
      <c r="K352" s="61" t="s">
        <v>34</v>
      </c>
      <c r="L352" s="61" t="s">
        <v>80</v>
      </c>
      <c r="M352" s="61" t="s">
        <v>40</v>
      </c>
      <c r="N352" s="61">
        <v>5278.9178000000002</v>
      </c>
      <c r="O352" s="54"/>
      <c r="R352" s="59"/>
    </row>
    <row r="353" spans="1:18" x14ac:dyDescent="0.2">
      <c r="A353" s="10"/>
      <c r="K353" s="61" t="s">
        <v>22</v>
      </c>
      <c r="L353" s="61" t="s">
        <v>77</v>
      </c>
      <c r="M353" s="61" t="s">
        <v>24</v>
      </c>
      <c r="N353" s="61">
        <v>69.710139999999996</v>
      </c>
      <c r="O353" s="54"/>
      <c r="R353" s="59"/>
    </row>
    <row r="354" spans="1:18" x14ac:dyDescent="0.2">
      <c r="A354" s="10"/>
      <c r="K354" s="61" t="s">
        <v>26</v>
      </c>
      <c r="L354" s="61" t="s">
        <v>64</v>
      </c>
      <c r="M354" s="61" t="s">
        <v>35</v>
      </c>
      <c r="N354" s="61">
        <v>27</v>
      </c>
      <c r="O354" s="54"/>
      <c r="R354" s="59"/>
    </row>
    <row r="355" spans="1:18" x14ac:dyDescent="0.2">
      <c r="A355" s="10"/>
      <c r="K355" s="61" t="s">
        <v>30</v>
      </c>
      <c r="L355" s="61" t="s">
        <v>67</v>
      </c>
      <c r="M355" s="61" t="s">
        <v>63</v>
      </c>
      <c r="N355" s="61">
        <v>1744.8</v>
      </c>
      <c r="O355" s="54"/>
      <c r="R355" s="59"/>
    </row>
    <row r="356" spans="1:18" x14ac:dyDescent="0.2">
      <c r="A356" s="10"/>
      <c r="K356" s="61" t="s">
        <v>33</v>
      </c>
      <c r="L356" s="61" t="s">
        <v>53</v>
      </c>
      <c r="M356" s="61" t="s">
        <v>63</v>
      </c>
      <c r="N356" s="61">
        <v>3390</v>
      </c>
      <c r="O356" s="54"/>
      <c r="R356" s="59"/>
    </row>
    <row r="357" spans="1:18" x14ac:dyDescent="0.2">
      <c r="A357" s="10"/>
      <c r="K357" s="61" t="s">
        <v>34</v>
      </c>
      <c r="L357" s="61" t="s">
        <v>75</v>
      </c>
      <c r="M357" s="61" t="s">
        <v>63</v>
      </c>
      <c r="N357" s="61">
        <v>3024.9</v>
      </c>
      <c r="O357" s="54"/>
      <c r="R357" s="59"/>
    </row>
    <row r="358" spans="1:18" x14ac:dyDescent="0.2">
      <c r="A358" s="10"/>
      <c r="K358" s="61" t="s">
        <v>22</v>
      </c>
      <c r="L358" s="61" t="s">
        <v>78</v>
      </c>
      <c r="M358" s="61" t="s">
        <v>24</v>
      </c>
      <c r="N358" s="61">
        <v>16</v>
      </c>
      <c r="O358" s="54"/>
      <c r="R358" s="59"/>
    </row>
    <row r="359" spans="1:18" x14ac:dyDescent="0.2">
      <c r="A359" s="10"/>
      <c r="K359" s="61" t="s">
        <v>26</v>
      </c>
      <c r="L359" s="61" t="s">
        <v>61</v>
      </c>
      <c r="M359" s="61" t="s">
        <v>42</v>
      </c>
      <c r="N359" s="61">
        <v>30</v>
      </c>
      <c r="O359" s="54"/>
      <c r="R359" s="59"/>
    </row>
    <row r="360" spans="1:18" x14ac:dyDescent="0.2">
      <c r="A360" s="10"/>
      <c r="K360" s="61" t="s">
        <v>30</v>
      </c>
      <c r="L360" s="61" t="s">
        <v>70</v>
      </c>
      <c r="M360" s="61" t="s">
        <v>24</v>
      </c>
      <c r="N360" s="61">
        <v>61.334000000000003</v>
      </c>
      <c r="O360" s="54"/>
      <c r="R360" s="59"/>
    </row>
    <row r="361" spans="1:18" x14ac:dyDescent="0.2">
      <c r="A361" s="10"/>
      <c r="K361" s="61" t="s">
        <v>33</v>
      </c>
      <c r="L361" s="61" t="s">
        <v>69</v>
      </c>
      <c r="M361" s="61" t="s">
        <v>63</v>
      </c>
      <c r="N361" s="61">
        <v>4209.3</v>
      </c>
      <c r="O361" s="54"/>
      <c r="R361" s="59"/>
    </row>
    <row r="362" spans="1:18" x14ac:dyDescent="0.2">
      <c r="A362" s="10"/>
      <c r="K362" s="61" t="s">
        <v>34</v>
      </c>
      <c r="L362" s="61" t="s">
        <v>81</v>
      </c>
      <c r="M362" s="61" t="s">
        <v>42</v>
      </c>
      <c r="N362" s="61">
        <v>225</v>
      </c>
      <c r="O362" s="54"/>
      <c r="R362" s="59"/>
    </row>
    <row r="363" spans="1:18" x14ac:dyDescent="0.2">
      <c r="A363" s="10"/>
      <c r="K363" s="61" t="s">
        <v>22</v>
      </c>
      <c r="L363" s="61" t="s">
        <v>54</v>
      </c>
      <c r="M363" s="61" t="s">
        <v>29</v>
      </c>
      <c r="N363" s="61">
        <v>11.7</v>
      </c>
      <c r="O363" s="54"/>
      <c r="R363" s="59"/>
    </row>
    <row r="364" spans="1:18" x14ac:dyDescent="0.2">
      <c r="A364" s="10"/>
      <c r="K364" s="61" t="s">
        <v>33</v>
      </c>
      <c r="L364" s="61" t="s">
        <v>75</v>
      </c>
      <c r="M364" s="61" t="s">
        <v>24</v>
      </c>
      <c r="N364" s="61">
        <v>5</v>
      </c>
      <c r="O364" s="54"/>
      <c r="R364" s="59"/>
    </row>
    <row r="365" spans="1:18" x14ac:dyDescent="0.2">
      <c r="A365" s="10"/>
      <c r="K365" s="61" t="s">
        <v>43</v>
      </c>
      <c r="L365" s="61" t="s">
        <v>53</v>
      </c>
      <c r="M365" s="61" t="s">
        <v>27</v>
      </c>
      <c r="N365" s="61">
        <v>2</v>
      </c>
      <c r="O365" s="54"/>
      <c r="R365" s="59"/>
    </row>
    <row r="366" spans="1:18" x14ac:dyDescent="0.2">
      <c r="A366" s="10"/>
      <c r="K366" s="61" t="s">
        <v>25</v>
      </c>
      <c r="L366" s="61" t="s">
        <v>23</v>
      </c>
      <c r="M366" s="61" t="s">
        <v>55</v>
      </c>
      <c r="N366" s="61">
        <v>5317</v>
      </c>
      <c r="O366" s="54"/>
      <c r="R366" s="59"/>
    </row>
    <row r="367" spans="1:18" x14ac:dyDescent="0.2">
      <c r="A367" s="10"/>
      <c r="K367" s="61" t="s">
        <v>49</v>
      </c>
      <c r="L367" s="61" t="s">
        <v>23</v>
      </c>
      <c r="M367" s="61" t="s">
        <v>56</v>
      </c>
      <c r="N367" s="61">
        <v>53</v>
      </c>
      <c r="O367" s="54"/>
      <c r="R367" s="59"/>
    </row>
    <row r="368" spans="1:18" x14ac:dyDescent="0.2">
      <c r="A368" s="10"/>
      <c r="K368" s="61" t="s">
        <v>22</v>
      </c>
      <c r="L368" s="61" t="s">
        <v>23</v>
      </c>
      <c r="M368" s="61" t="s">
        <v>57</v>
      </c>
      <c r="N368" s="61">
        <v>7.8</v>
      </c>
      <c r="O368" s="54"/>
      <c r="R368" s="59"/>
    </row>
    <row r="369" spans="1:18" x14ac:dyDescent="0.2">
      <c r="A369" s="10"/>
      <c r="K369" s="61" t="s">
        <v>26</v>
      </c>
      <c r="L369" s="61" t="s">
        <v>67</v>
      </c>
      <c r="M369" s="61" t="s">
        <v>42</v>
      </c>
      <c r="N369" s="61">
        <v>7</v>
      </c>
      <c r="O369" s="54"/>
      <c r="R369" s="59"/>
    </row>
    <row r="370" spans="1:18" x14ac:dyDescent="0.2">
      <c r="A370" s="10"/>
      <c r="K370" s="61" t="s">
        <v>30</v>
      </c>
      <c r="L370" s="61" t="s">
        <v>78</v>
      </c>
      <c r="M370" s="61" t="s">
        <v>58</v>
      </c>
      <c r="N370" s="61">
        <v>14</v>
      </c>
      <c r="O370" s="54"/>
      <c r="R370" s="59"/>
    </row>
    <row r="371" spans="1:18" x14ac:dyDescent="0.2">
      <c r="A371" s="10"/>
      <c r="K371" s="61" t="s">
        <v>33</v>
      </c>
      <c r="L371" s="61" t="s">
        <v>80</v>
      </c>
      <c r="M371" s="61" t="s">
        <v>60</v>
      </c>
      <c r="N371" s="61">
        <v>15.6</v>
      </c>
      <c r="O371" s="54"/>
      <c r="R371" s="59"/>
    </row>
    <row r="372" spans="1:18" x14ac:dyDescent="0.2">
      <c r="A372" s="10"/>
      <c r="K372" s="61" t="s">
        <v>34</v>
      </c>
      <c r="L372" s="61" t="s">
        <v>78</v>
      </c>
      <c r="M372" s="61" t="s">
        <v>42</v>
      </c>
      <c r="N372" s="61">
        <v>4</v>
      </c>
      <c r="O372" s="54"/>
      <c r="R372" s="59"/>
    </row>
    <row r="373" spans="1:18" x14ac:dyDescent="0.2">
      <c r="A373" s="10"/>
      <c r="K373" s="61" t="s">
        <v>25</v>
      </c>
      <c r="L373" s="61" t="s">
        <v>54</v>
      </c>
      <c r="M373" s="61" t="s">
        <v>42</v>
      </c>
      <c r="N373" s="61">
        <v>15</v>
      </c>
      <c r="O373" s="54"/>
      <c r="R373" s="59"/>
    </row>
    <row r="374" spans="1:18" x14ac:dyDescent="0.2">
      <c r="A374" s="10"/>
      <c r="K374" s="61" t="s">
        <v>33</v>
      </c>
      <c r="L374" s="61" t="s">
        <v>53</v>
      </c>
      <c r="M374" s="61" t="s">
        <v>52</v>
      </c>
      <c r="N374" s="61">
        <v>15.6</v>
      </c>
      <c r="O374" s="54"/>
      <c r="R374" s="59"/>
    </row>
    <row r="375" spans="1:18" x14ac:dyDescent="0.2">
      <c r="A375" s="10"/>
      <c r="K375" s="61" t="s">
        <v>34</v>
      </c>
      <c r="L375" s="61" t="s">
        <v>82</v>
      </c>
      <c r="M375" s="61" t="s">
        <v>52</v>
      </c>
      <c r="N375" s="61">
        <v>105.30000000000001</v>
      </c>
      <c r="O375" s="54"/>
      <c r="R375" s="59"/>
    </row>
    <row r="376" spans="1:18" x14ac:dyDescent="0.2">
      <c r="A376" s="10"/>
      <c r="K376" s="61" t="s">
        <v>25</v>
      </c>
      <c r="L376" s="61" t="s">
        <v>66</v>
      </c>
      <c r="M376" s="61" t="s">
        <v>52</v>
      </c>
      <c r="N376" s="61">
        <v>58.5</v>
      </c>
      <c r="O376" s="54"/>
      <c r="R376" s="59"/>
    </row>
    <row r="377" spans="1:18" x14ac:dyDescent="0.2">
      <c r="A377" s="10"/>
      <c r="K377" s="61" t="s">
        <v>49</v>
      </c>
      <c r="L377" s="61" t="s">
        <v>69</v>
      </c>
      <c r="M377" s="61" t="s">
        <v>51</v>
      </c>
      <c r="N377" s="61">
        <v>1</v>
      </c>
      <c r="O377" s="54"/>
      <c r="R377" s="59"/>
    </row>
    <row r="378" spans="1:18" x14ac:dyDescent="0.2">
      <c r="A378" s="10"/>
      <c r="K378" s="61" t="s">
        <v>41</v>
      </c>
      <c r="L378" s="61" t="s">
        <v>62</v>
      </c>
      <c r="M378" s="61" t="s">
        <v>50</v>
      </c>
      <c r="N378" s="61">
        <v>14.4</v>
      </c>
      <c r="O378" s="54"/>
      <c r="R378" s="59"/>
    </row>
    <row r="379" spans="1:18" x14ac:dyDescent="0.2">
      <c r="A379" s="10"/>
      <c r="K379" s="61" t="s">
        <v>26</v>
      </c>
      <c r="L379" s="61" t="s">
        <v>69</v>
      </c>
      <c r="M379" s="61" t="s">
        <v>45</v>
      </c>
      <c r="N379" s="61">
        <v>82.216499999999996</v>
      </c>
      <c r="O379" s="54"/>
      <c r="R379" s="59"/>
    </row>
    <row r="380" spans="1:18" x14ac:dyDescent="0.2">
      <c r="A380" s="10"/>
      <c r="K380" s="61" t="s">
        <v>30</v>
      </c>
      <c r="L380" s="61" t="s">
        <v>71</v>
      </c>
      <c r="M380" s="61" t="s">
        <v>46</v>
      </c>
      <c r="N380" s="61">
        <v>1412.21</v>
      </c>
      <c r="O380" s="54"/>
      <c r="R380" s="59"/>
    </row>
    <row r="381" spans="1:18" x14ac:dyDescent="0.2">
      <c r="A381" s="10"/>
      <c r="K381" s="61" t="s">
        <v>33</v>
      </c>
      <c r="L381" s="61" t="s">
        <v>70</v>
      </c>
      <c r="M381" s="61" t="s">
        <v>45</v>
      </c>
      <c r="N381" s="61">
        <v>6500</v>
      </c>
      <c r="O381" s="54"/>
      <c r="R381" s="59"/>
    </row>
    <row r="382" spans="1:18" x14ac:dyDescent="0.2">
      <c r="A382" s="10"/>
      <c r="K382" s="61" t="s">
        <v>34</v>
      </c>
      <c r="L382" s="61" t="s">
        <v>66</v>
      </c>
      <c r="M382" s="61" t="s">
        <v>29</v>
      </c>
      <c r="N382" s="61">
        <v>1096</v>
      </c>
      <c r="O382" s="54"/>
      <c r="R382" s="59"/>
    </row>
    <row r="383" spans="1:18" x14ac:dyDescent="0.2">
      <c r="A383" s="10"/>
      <c r="K383" s="61" t="s">
        <v>25</v>
      </c>
      <c r="L383" s="61" t="s">
        <v>68</v>
      </c>
      <c r="M383" s="61" t="s">
        <v>29</v>
      </c>
      <c r="N383" s="61">
        <v>2</v>
      </c>
      <c r="O383" s="54"/>
      <c r="R383" s="59"/>
    </row>
    <row r="384" spans="1:18" x14ac:dyDescent="0.2">
      <c r="A384" s="10"/>
      <c r="K384" s="61" t="s">
        <v>34</v>
      </c>
      <c r="L384" s="61" t="s">
        <v>73</v>
      </c>
      <c r="M384" s="61" t="s">
        <v>42</v>
      </c>
      <c r="N384" s="61">
        <v>164</v>
      </c>
      <c r="O384" s="54"/>
      <c r="R384" s="59"/>
    </row>
    <row r="385" spans="1:18" x14ac:dyDescent="0.2">
      <c r="A385" s="10"/>
      <c r="K385" s="61" t="s">
        <v>22</v>
      </c>
      <c r="L385" s="61" t="s">
        <v>44</v>
      </c>
      <c r="M385" s="61" t="s">
        <v>40</v>
      </c>
      <c r="N385" s="61">
        <v>21811</v>
      </c>
      <c r="O385" s="54"/>
      <c r="R385" s="59"/>
    </row>
    <row r="386" spans="1:18" x14ac:dyDescent="0.2">
      <c r="A386" s="10"/>
      <c r="K386" s="61" t="s">
        <v>26</v>
      </c>
      <c r="L386" s="61" t="s">
        <v>69</v>
      </c>
      <c r="M386" s="61" t="s">
        <v>63</v>
      </c>
      <c r="N386" s="61">
        <v>600.6</v>
      </c>
      <c r="O386" s="54"/>
      <c r="R386" s="59"/>
    </row>
    <row r="387" spans="1:18" x14ac:dyDescent="0.2">
      <c r="A387" s="10"/>
      <c r="K387" s="61" t="s">
        <v>30</v>
      </c>
      <c r="L387" s="61" t="s">
        <v>77</v>
      </c>
      <c r="M387" s="61" t="s">
        <v>35</v>
      </c>
      <c r="N387" s="61">
        <v>449.77431999999999</v>
      </c>
      <c r="O387" s="54"/>
      <c r="R387" s="59"/>
    </row>
    <row r="388" spans="1:18" x14ac:dyDescent="0.2">
      <c r="A388" s="10"/>
      <c r="K388" s="61" t="s">
        <v>33</v>
      </c>
      <c r="L388" s="61" t="s">
        <v>70</v>
      </c>
      <c r="M388" s="61" t="s">
        <v>63</v>
      </c>
      <c r="N388" s="61">
        <v>1501.5</v>
      </c>
      <c r="O388" s="54"/>
      <c r="R388" s="59"/>
    </row>
    <row r="389" spans="1:18" x14ac:dyDescent="0.2">
      <c r="A389" s="10"/>
      <c r="K389" s="61" t="s">
        <v>43</v>
      </c>
      <c r="L389" s="61" t="s">
        <v>65</v>
      </c>
      <c r="M389" s="61" t="s">
        <v>63</v>
      </c>
      <c r="N389" s="61">
        <v>6841.2</v>
      </c>
      <c r="O389" s="54"/>
      <c r="R389" s="59"/>
    </row>
    <row r="390" spans="1:18" x14ac:dyDescent="0.2">
      <c r="A390" s="10"/>
      <c r="K390" s="61" t="s">
        <v>22</v>
      </c>
      <c r="L390" s="61" t="s">
        <v>66</v>
      </c>
      <c r="M390" s="61" t="s">
        <v>63</v>
      </c>
      <c r="N390" s="61">
        <v>675</v>
      </c>
      <c r="O390" s="54"/>
      <c r="R390" s="59"/>
    </row>
    <row r="391" spans="1:18" x14ac:dyDescent="0.2">
      <c r="A391" s="10"/>
      <c r="K391" s="61" t="s">
        <v>26</v>
      </c>
      <c r="L391" s="61" t="s">
        <v>53</v>
      </c>
      <c r="M391" s="61" t="s">
        <v>24</v>
      </c>
      <c r="N391" s="61">
        <v>16</v>
      </c>
      <c r="O391" s="54"/>
      <c r="R391" s="59"/>
    </row>
    <row r="392" spans="1:18" x14ac:dyDescent="0.2">
      <c r="A392" s="10"/>
      <c r="K392" s="61" t="s">
        <v>30</v>
      </c>
      <c r="L392" s="61" t="s">
        <v>78</v>
      </c>
      <c r="M392" s="61" t="s">
        <v>42</v>
      </c>
      <c r="N392" s="61">
        <v>30</v>
      </c>
      <c r="O392" s="54"/>
      <c r="R392" s="59"/>
    </row>
    <row r="393" spans="1:18" x14ac:dyDescent="0.2">
      <c r="A393" s="10"/>
      <c r="K393" s="61" t="s">
        <v>26</v>
      </c>
      <c r="L393" s="61" t="s">
        <v>80</v>
      </c>
      <c r="M393" s="61" t="s">
        <v>24</v>
      </c>
      <c r="N393" s="61">
        <v>61.334000000000003</v>
      </c>
      <c r="O393" s="54"/>
      <c r="R393" s="59"/>
    </row>
    <row r="394" spans="1:18" x14ac:dyDescent="0.2">
      <c r="A394" s="10"/>
      <c r="K394" s="61" t="s">
        <v>30</v>
      </c>
      <c r="L394" s="61" t="s">
        <v>69</v>
      </c>
      <c r="M394" s="61" t="s">
        <v>63</v>
      </c>
      <c r="N394" s="61">
        <v>4023</v>
      </c>
      <c r="O394" s="54"/>
      <c r="R394" s="59"/>
    </row>
    <row r="395" spans="1:18" x14ac:dyDescent="0.2">
      <c r="A395" s="10"/>
      <c r="K395" s="61" t="s">
        <v>33</v>
      </c>
      <c r="L395" s="61" t="s">
        <v>82</v>
      </c>
      <c r="M395" s="61" t="s">
        <v>42</v>
      </c>
      <c r="N395" s="61">
        <v>225</v>
      </c>
      <c r="O395" s="54"/>
      <c r="R395" s="59"/>
    </row>
    <row r="396" spans="1:18" x14ac:dyDescent="0.2">
      <c r="A396" s="10"/>
      <c r="K396" s="61" t="s">
        <v>34</v>
      </c>
      <c r="L396" s="61" t="s">
        <v>54</v>
      </c>
      <c r="M396" s="61" t="s">
        <v>29</v>
      </c>
      <c r="N396" s="61">
        <v>11.7</v>
      </c>
      <c r="O396" s="54"/>
      <c r="R396" s="59"/>
    </row>
    <row r="397" spans="1:18" x14ac:dyDescent="0.2">
      <c r="A397" s="10"/>
      <c r="K397" s="61" t="s">
        <v>25</v>
      </c>
      <c r="L397" s="61" t="s">
        <v>71</v>
      </c>
      <c r="M397" s="61" t="s">
        <v>24</v>
      </c>
      <c r="N397" s="61">
        <v>5</v>
      </c>
      <c r="O397" s="54"/>
      <c r="R397" s="59"/>
    </row>
    <row r="398" spans="1:18" x14ac:dyDescent="0.2">
      <c r="A398" s="10"/>
      <c r="K398" s="61" t="s">
        <v>26</v>
      </c>
      <c r="L398" s="61" t="s">
        <v>68</v>
      </c>
      <c r="M398" s="61" t="s">
        <v>27</v>
      </c>
      <c r="N398" s="61">
        <v>2</v>
      </c>
      <c r="O398" s="54"/>
      <c r="R398" s="59"/>
    </row>
    <row r="399" spans="1:18" x14ac:dyDescent="0.2">
      <c r="A399" s="10"/>
      <c r="K399" s="61" t="s">
        <v>30</v>
      </c>
      <c r="L399" s="61" t="s">
        <v>70</v>
      </c>
      <c r="M399" s="61" t="s">
        <v>55</v>
      </c>
      <c r="N399" s="61">
        <v>1374</v>
      </c>
      <c r="O399" s="54"/>
      <c r="R399" s="59"/>
    </row>
    <row r="400" spans="1:18" x14ac:dyDescent="0.2">
      <c r="A400" s="10"/>
      <c r="K400" s="61" t="s">
        <v>33</v>
      </c>
      <c r="L400" s="61" t="s">
        <v>82</v>
      </c>
      <c r="M400" s="61" t="s">
        <v>56</v>
      </c>
      <c r="N400" s="61">
        <v>53</v>
      </c>
      <c r="O400" s="54"/>
      <c r="R400" s="59"/>
    </row>
    <row r="401" spans="1:18" x14ac:dyDescent="0.2">
      <c r="A401" s="10"/>
      <c r="K401" s="61" t="s">
        <v>34</v>
      </c>
      <c r="L401" s="61" t="s">
        <v>23</v>
      </c>
      <c r="M401" s="61" t="s">
        <v>57</v>
      </c>
      <c r="N401" s="61">
        <v>6543.3</v>
      </c>
      <c r="O401" s="54"/>
      <c r="R401" s="59"/>
    </row>
    <row r="402" spans="1:18" x14ac:dyDescent="0.2">
      <c r="A402" s="10"/>
      <c r="K402" s="61" t="s">
        <v>25</v>
      </c>
      <c r="L402" s="61" t="s">
        <v>71</v>
      </c>
      <c r="M402" s="61" t="s">
        <v>42</v>
      </c>
      <c r="N402" s="61">
        <v>7</v>
      </c>
      <c r="O402" s="54"/>
      <c r="R402" s="59"/>
    </row>
    <row r="403" spans="1:18" x14ac:dyDescent="0.2">
      <c r="A403" s="10"/>
      <c r="K403" s="61" t="s">
        <v>49</v>
      </c>
      <c r="L403" s="61" t="s">
        <v>70</v>
      </c>
      <c r="M403" s="61" t="s">
        <v>58</v>
      </c>
      <c r="N403" s="61">
        <v>14</v>
      </c>
      <c r="O403" s="54"/>
      <c r="R403" s="59"/>
    </row>
    <row r="404" spans="1:18" x14ac:dyDescent="0.2">
      <c r="A404" s="10"/>
      <c r="K404" s="61" t="s">
        <v>36</v>
      </c>
      <c r="L404" s="61" t="s">
        <v>61</v>
      </c>
      <c r="M404" s="61" t="s">
        <v>60</v>
      </c>
      <c r="N404" s="61">
        <v>15.6</v>
      </c>
      <c r="O404" s="54"/>
      <c r="R404" s="59"/>
    </row>
    <row r="405" spans="1:18" x14ac:dyDescent="0.2">
      <c r="A405" s="10"/>
      <c r="K405" s="61" t="s">
        <v>39</v>
      </c>
      <c r="L405" s="61" t="s">
        <v>54</v>
      </c>
      <c r="M405" s="61" t="s">
        <v>42</v>
      </c>
      <c r="N405" s="61">
        <v>4</v>
      </c>
      <c r="O405" s="54"/>
      <c r="R405" s="59"/>
    </row>
    <row r="406" spans="1:18" x14ac:dyDescent="0.2">
      <c r="A406" s="10"/>
      <c r="K406" s="61" t="s">
        <v>41</v>
      </c>
      <c r="L406" s="61" t="s">
        <v>53</v>
      </c>
      <c r="M406" s="61" t="s">
        <v>42</v>
      </c>
      <c r="N406" s="61">
        <v>14</v>
      </c>
      <c r="O406" s="54"/>
      <c r="R406" s="59"/>
    </row>
    <row r="407" spans="1:18" x14ac:dyDescent="0.2">
      <c r="A407" s="10"/>
      <c r="K407" s="61" t="s">
        <v>43</v>
      </c>
      <c r="L407" s="61" t="s">
        <v>66</v>
      </c>
      <c r="M407" s="61" t="s">
        <v>52</v>
      </c>
      <c r="N407" s="61">
        <v>15.6</v>
      </c>
      <c r="O407" s="54"/>
      <c r="R407" s="59"/>
    </row>
    <row r="408" spans="1:18" x14ac:dyDescent="0.2">
      <c r="A408" s="10"/>
      <c r="K408" s="61" t="s">
        <v>3</v>
      </c>
      <c r="L408" s="61" t="s">
        <v>59</v>
      </c>
      <c r="M408" s="61" t="s">
        <v>52</v>
      </c>
      <c r="N408" s="61">
        <v>4</v>
      </c>
      <c r="O408" s="54"/>
      <c r="R408" s="59"/>
    </row>
    <row r="409" spans="1:18" x14ac:dyDescent="0.2">
      <c r="A409" s="10"/>
      <c r="K409" s="61" t="s">
        <v>22</v>
      </c>
      <c r="L409" s="61" t="s">
        <v>79</v>
      </c>
      <c r="M409" s="61" t="s">
        <v>52</v>
      </c>
      <c r="N409" s="61">
        <v>15</v>
      </c>
      <c r="O409" s="54"/>
      <c r="R409" s="59"/>
    </row>
    <row r="410" spans="1:18" x14ac:dyDescent="0.2">
      <c r="A410" s="10"/>
      <c r="K410" s="61" t="s">
        <v>43</v>
      </c>
      <c r="L410" s="61" t="s">
        <v>44</v>
      </c>
      <c r="M410" s="61" t="s">
        <v>51</v>
      </c>
      <c r="N410" s="61">
        <v>15.6</v>
      </c>
      <c r="O410" s="54"/>
      <c r="R410" s="59"/>
    </row>
    <row r="411" spans="1:18" x14ac:dyDescent="0.2">
      <c r="A411" s="10"/>
      <c r="K411" s="61" t="s">
        <v>34</v>
      </c>
      <c r="L411" s="61" t="s">
        <v>23</v>
      </c>
      <c r="M411" s="61" t="s">
        <v>50</v>
      </c>
      <c r="N411" s="61">
        <v>14</v>
      </c>
      <c r="O411" s="54"/>
      <c r="R411" s="59"/>
    </row>
    <row r="412" spans="1:18" x14ac:dyDescent="0.2">
      <c r="A412" s="10"/>
      <c r="K412" s="61" t="s">
        <v>25</v>
      </c>
      <c r="L412" s="61" t="s">
        <v>62</v>
      </c>
      <c r="M412" s="61" t="s">
        <v>45</v>
      </c>
      <c r="N412" s="61">
        <v>15.6</v>
      </c>
      <c r="O412" s="54"/>
      <c r="R412" s="59"/>
    </row>
    <row r="413" spans="1:18" x14ac:dyDescent="0.2">
      <c r="A413" s="10"/>
      <c r="K413" s="61" t="s">
        <v>49</v>
      </c>
      <c r="L413" s="61" t="s">
        <v>71</v>
      </c>
      <c r="M413" s="61" t="s">
        <v>46</v>
      </c>
      <c r="N413" s="61">
        <v>4</v>
      </c>
      <c r="O413" s="54"/>
      <c r="R413" s="59"/>
    </row>
    <row r="414" spans="1:18" x14ac:dyDescent="0.2">
      <c r="A414" s="10"/>
      <c r="K414" s="61" t="s">
        <v>22</v>
      </c>
      <c r="L414" s="61" t="s">
        <v>78</v>
      </c>
      <c r="M414" s="61" t="s">
        <v>45</v>
      </c>
      <c r="N414" s="61">
        <v>14</v>
      </c>
      <c r="O414" s="54"/>
      <c r="R414" s="59"/>
    </row>
    <row r="415" spans="1:18" x14ac:dyDescent="0.2">
      <c r="A415" s="10"/>
      <c r="K415" s="61" t="s">
        <v>26</v>
      </c>
      <c r="L415" s="61" t="s">
        <v>44</v>
      </c>
      <c r="M415" s="61" t="s">
        <v>29</v>
      </c>
      <c r="N415" s="61">
        <v>15.6</v>
      </c>
      <c r="O415" s="54"/>
      <c r="R415" s="59"/>
    </row>
    <row r="416" spans="1:18" x14ac:dyDescent="0.2">
      <c r="A416" s="10"/>
      <c r="K416" s="61" t="s">
        <v>30</v>
      </c>
      <c r="L416" s="61" t="s">
        <v>64</v>
      </c>
      <c r="M416" s="61" t="s">
        <v>29</v>
      </c>
      <c r="N416" s="61">
        <v>4</v>
      </c>
      <c r="O416" s="54"/>
      <c r="R416" s="59"/>
    </row>
    <row r="417" spans="1:18" x14ac:dyDescent="0.2">
      <c r="A417" s="10"/>
      <c r="K417" s="61" t="s">
        <v>33</v>
      </c>
      <c r="L417" s="61" t="s">
        <v>82</v>
      </c>
      <c r="M417" s="61" t="s">
        <v>42</v>
      </c>
      <c r="N417" s="61">
        <v>15</v>
      </c>
      <c r="O417" s="54"/>
      <c r="R417" s="59"/>
    </row>
    <row r="418" spans="1:18" x14ac:dyDescent="0.2">
      <c r="A418" s="10"/>
      <c r="K418" s="61" t="s">
        <v>34</v>
      </c>
      <c r="L418" s="61" t="s">
        <v>54</v>
      </c>
      <c r="M418" s="61" t="s">
        <v>40</v>
      </c>
      <c r="N418" s="61">
        <v>15.6</v>
      </c>
      <c r="O418" s="54"/>
      <c r="R418" s="59"/>
    </row>
    <row r="419" spans="1:18" x14ac:dyDescent="0.2">
      <c r="A419" s="10"/>
      <c r="K419" s="61" t="s">
        <v>25</v>
      </c>
      <c r="L419" s="61" t="s">
        <v>54</v>
      </c>
      <c r="M419" s="61" t="s">
        <v>24</v>
      </c>
      <c r="N419" s="61">
        <v>105.30000000000001</v>
      </c>
      <c r="O419" s="54"/>
      <c r="R419" s="59"/>
    </row>
    <row r="420" spans="1:18" x14ac:dyDescent="0.2">
      <c r="A420" s="10"/>
      <c r="K420" s="61" t="s">
        <v>30</v>
      </c>
      <c r="L420" s="61" t="s">
        <v>70</v>
      </c>
      <c r="M420" s="61" t="s">
        <v>35</v>
      </c>
      <c r="N420" s="61">
        <v>17.600000000000001</v>
      </c>
      <c r="O420" s="54"/>
      <c r="R420" s="59"/>
    </row>
    <row r="421" spans="1:18" x14ac:dyDescent="0.2">
      <c r="A421" s="10"/>
      <c r="K421" s="61" t="s">
        <v>33</v>
      </c>
      <c r="L421" s="61" t="s">
        <v>82</v>
      </c>
      <c r="M421" s="61" t="s">
        <v>63</v>
      </c>
      <c r="N421" s="61">
        <v>3791.3999999999996</v>
      </c>
      <c r="O421" s="54"/>
      <c r="R421" s="59"/>
    </row>
    <row r="422" spans="1:18" x14ac:dyDescent="0.2">
      <c r="A422" s="10"/>
      <c r="K422" s="61" t="s">
        <v>34</v>
      </c>
      <c r="L422" s="61" t="s">
        <v>44</v>
      </c>
      <c r="M422" s="61" t="s">
        <v>63</v>
      </c>
      <c r="N422" s="61">
        <v>3004.2</v>
      </c>
      <c r="O422" s="54"/>
      <c r="R422" s="59"/>
    </row>
    <row r="423" spans="1:18" x14ac:dyDescent="0.2">
      <c r="A423" s="10"/>
      <c r="K423" s="61" t="s">
        <v>25</v>
      </c>
      <c r="L423" s="61" t="s">
        <v>23</v>
      </c>
      <c r="M423" s="61" t="s">
        <v>63</v>
      </c>
      <c r="N423" s="61">
        <v>1684.4903219999999</v>
      </c>
      <c r="O423" s="54"/>
      <c r="R423" s="59"/>
    </row>
    <row r="424" spans="1:18" x14ac:dyDescent="0.2">
      <c r="A424" s="10"/>
      <c r="K424" s="61" t="s">
        <v>26</v>
      </c>
      <c r="L424" s="61" t="s">
        <v>53</v>
      </c>
      <c r="M424" s="61" t="s">
        <v>24</v>
      </c>
      <c r="N424" s="61">
        <v>1.31094</v>
      </c>
      <c r="O424" s="54"/>
      <c r="R424" s="59"/>
    </row>
    <row r="425" spans="1:18" x14ac:dyDescent="0.2">
      <c r="A425" s="10"/>
      <c r="K425" s="61" t="s">
        <v>30</v>
      </c>
      <c r="L425" s="61" t="s">
        <v>65</v>
      </c>
      <c r="M425" s="61" t="s">
        <v>42</v>
      </c>
      <c r="N425" s="61">
        <v>33.048305084745763</v>
      </c>
      <c r="O425" s="54"/>
      <c r="R425" s="59"/>
    </row>
    <row r="426" spans="1:18" x14ac:dyDescent="0.2">
      <c r="A426" s="10"/>
      <c r="K426" s="61" t="s">
        <v>33</v>
      </c>
      <c r="L426" s="61" t="s">
        <v>77</v>
      </c>
      <c r="M426" s="61" t="s">
        <v>24</v>
      </c>
      <c r="N426" s="61">
        <v>28</v>
      </c>
      <c r="O426" s="54"/>
      <c r="R426" s="59"/>
    </row>
    <row r="427" spans="1:18" x14ac:dyDescent="0.2">
      <c r="A427" s="10"/>
      <c r="K427" s="61" t="s">
        <v>34</v>
      </c>
      <c r="L427" s="61" t="s">
        <v>23</v>
      </c>
      <c r="M427" s="61" t="s">
        <v>31</v>
      </c>
      <c r="N427" s="61">
        <v>6543.3</v>
      </c>
      <c r="O427" s="54"/>
      <c r="R427" s="59"/>
    </row>
    <row r="428" spans="1:18" x14ac:dyDescent="0.2">
      <c r="A428" s="10"/>
      <c r="K428" s="61" t="s">
        <v>25</v>
      </c>
      <c r="L428" s="61" t="s">
        <v>61</v>
      </c>
      <c r="M428" s="61" t="s">
        <v>42</v>
      </c>
      <c r="N428" s="61">
        <v>9.1999999999999993</v>
      </c>
      <c r="O428" s="54"/>
      <c r="R428" s="59"/>
    </row>
    <row r="429" spans="1:18" x14ac:dyDescent="0.2">
      <c r="A429" s="10"/>
      <c r="K429" s="61" t="s">
        <v>33</v>
      </c>
      <c r="L429" s="61" t="s">
        <v>78</v>
      </c>
      <c r="M429" s="61" t="s">
        <v>29</v>
      </c>
      <c r="N429" s="61">
        <v>88.247227519999996</v>
      </c>
      <c r="O429" s="54"/>
      <c r="R429" s="59"/>
    </row>
    <row r="430" spans="1:18" x14ac:dyDescent="0.2">
      <c r="A430" s="10"/>
      <c r="K430" s="61" t="s">
        <v>22</v>
      </c>
      <c r="L430" s="61" t="s">
        <v>74</v>
      </c>
      <c r="M430" s="61" t="s">
        <v>24</v>
      </c>
      <c r="N430" s="61">
        <v>58</v>
      </c>
      <c r="O430" s="54"/>
      <c r="R430" s="59"/>
    </row>
    <row r="431" spans="1:18" x14ac:dyDescent="0.2">
      <c r="A431" s="10"/>
      <c r="K431" s="61" t="s">
        <v>43</v>
      </c>
      <c r="L431" s="61" t="s">
        <v>66</v>
      </c>
      <c r="M431" s="61" t="s">
        <v>27</v>
      </c>
      <c r="N431" s="61">
        <v>167</v>
      </c>
      <c r="O431" s="54"/>
      <c r="R431" s="59"/>
    </row>
    <row r="432" spans="1:18" x14ac:dyDescent="0.2">
      <c r="A432" s="10"/>
      <c r="K432" s="61" t="s">
        <v>30</v>
      </c>
      <c r="L432" s="61" t="s">
        <v>70</v>
      </c>
      <c r="M432" s="61" t="s">
        <v>55</v>
      </c>
      <c r="N432" s="61">
        <v>2003</v>
      </c>
      <c r="O432" s="54"/>
      <c r="R432" s="59"/>
    </row>
    <row r="433" spans="1:18" x14ac:dyDescent="0.2">
      <c r="A433" s="10"/>
      <c r="K433" s="61" t="s">
        <v>33</v>
      </c>
      <c r="L433" s="61" t="s">
        <v>80</v>
      </c>
      <c r="M433" s="61" t="s">
        <v>56</v>
      </c>
      <c r="N433" s="61">
        <v>1</v>
      </c>
      <c r="O433" s="54"/>
      <c r="R433" s="59"/>
    </row>
    <row r="434" spans="1:18" x14ac:dyDescent="0.2">
      <c r="A434" s="10"/>
      <c r="K434" s="61" t="s">
        <v>34</v>
      </c>
      <c r="L434" s="61" t="s">
        <v>65</v>
      </c>
      <c r="M434" s="61" t="s">
        <v>57</v>
      </c>
      <c r="N434" s="61">
        <v>3685.5</v>
      </c>
      <c r="O434" s="54"/>
      <c r="R434" s="59"/>
    </row>
    <row r="435" spans="1:18" x14ac:dyDescent="0.2">
      <c r="A435" s="10"/>
      <c r="K435" s="61" t="s">
        <v>25</v>
      </c>
      <c r="L435" s="61" t="s">
        <v>54</v>
      </c>
      <c r="M435" s="61" t="s">
        <v>42</v>
      </c>
      <c r="N435" s="61">
        <v>990.66390000000001</v>
      </c>
      <c r="O435" s="54"/>
      <c r="R435" s="59"/>
    </row>
    <row r="436" spans="1:18" x14ac:dyDescent="0.2">
      <c r="A436" s="10"/>
      <c r="K436" s="61" t="s">
        <v>49</v>
      </c>
      <c r="L436" s="61" t="s">
        <v>65</v>
      </c>
      <c r="M436" s="61" t="s">
        <v>58</v>
      </c>
      <c r="N436" s="61">
        <v>7580.0137074015202</v>
      </c>
      <c r="O436" s="54"/>
      <c r="R436" s="59"/>
    </row>
    <row r="437" spans="1:18" x14ac:dyDescent="0.2">
      <c r="A437" s="10"/>
      <c r="K437" s="61" t="s">
        <v>22</v>
      </c>
      <c r="L437" s="61" t="s">
        <v>59</v>
      </c>
      <c r="M437" s="61" t="s">
        <v>45</v>
      </c>
      <c r="N437" s="61">
        <v>5053.9365950577949</v>
      </c>
      <c r="O437" s="54"/>
      <c r="R437" s="59"/>
    </row>
    <row r="438" spans="1:18" x14ac:dyDescent="0.2">
      <c r="A438" s="10"/>
      <c r="K438" s="61" t="s">
        <v>26</v>
      </c>
      <c r="L438" s="61" t="s">
        <v>76</v>
      </c>
      <c r="M438" s="61" t="s">
        <v>42</v>
      </c>
      <c r="N438" s="61">
        <v>90</v>
      </c>
      <c r="O438" s="54"/>
      <c r="R438" s="59"/>
    </row>
    <row r="439" spans="1:18" x14ac:dyDescent="0.2">
      <c r="A439" s="10"/>
      <c r="K439" s="61" t="s">
        <v>30</v>
      </c>
      <c r="L439" s="61" t="s">
        <v>64</v>
      </c>
      <c r="M439" s="61" t="s">
        <v>42</v>
      </c>
      <c r="N439" s="61">
        <v>49</v>
      </c>
      <c r="O439" s="54"/>
      <c r="R439" s="59"/>
    </row>
    <row r="440" spans="1:18" x14ac:dyDescent="0.2">
      <c r="A440" s="10"/>
      <c r="K440" s="61" t="s">
        <v>33</v>
      </c>
      <c r="L440" s="61" t="s">
        <v>53</v>
      </c>
      <c r="M440" s="61" t="s">
        <v>52</v>
      </c>
      <c r="N440" s="61">
        <v>2</v>
      </c>
      <c r="O440" s="54"/>
      <c r="R440" s="59"/>
    </row>
    <row r="441" spans="1:18" x14ac:dyDescent="0.2">
      <c r="A441" s="10"/>
      <c r="K441" s="61" t="s">
        <v>34</v>
      </c>
      <c r="L441" s="61" t="s">
        <v>79</v>
      </c>
      <c r="M441" s="61" t="s">
        <v>52</v>
      </c>
      <c r="N441" s="61">
        <v>122.4</v>
      </c>
      <c r="O441" s="54"/>
      <c r="R441" s="59"/>
    </row>
    <row r="442" spans="1:18" x14ac:dyDescent="0.2">
      <c r="A442" s="10"/>
      <c r="K442" s="61" t="s">
        <v>25</v>
      </c>
      <c r="L442" s="61" t="s">
        <v>72</v>
      </c>
      <c r="M442" s="61" t="s">
        <v>52</v>
      </c>
      <c r="N442" s="61">
        <v>6.0827</v>
      </c>
      <c r="O442" s="54"/>
      <c r="R442" s="59"/>
    </row>
    <row r="443" spans="1:18" x14ac:dyDescent="0.2">
      <c r="A443" s="10"/>
      <c r="K443" s="61" t="s">
        <v>49</v>
      </c>
      <c r="L443" s="61" t="s">
        <v>72</v>
      </c>
      <c r="M443" s="61" t="s">
        <v>51</v>
      </c>
      <c r="N443" s="61">
        <v>2201.3867343555221</v>
      </c>
      <c r="O443" s="54"/>
      <c r="R443" s="59"/>
    </row>
    <row r="444" spans="1:18" x14ac:dyDescent="0.2">
      <c r="A444" s="10"/>
      <c r="K444" s="61" t="s">
        <v>36</v>
      </c>
      <c r="L444" s="61" t="s">
        <v>62</v>
      </c>
      <c r="M444" s="61" t="s">
        <v>50</v>
      </c>
      <c r="N444" s="61">
        <v>7.5</v>
      </c>
      <c r="O444" s="54"/>
      <c r="R444" s="59"/>
    </row>
    <row r="445" spans="1:18" x14ac:dyDescent="0.2">
      <c r="A445" s="10"/>
      <c r="K445" s="61" t="s">
        <v>39</v>
      </c>
      <c r="L445" s="61" t="s">
        <v>53</v>
      </c>
      <c r="M445" s="61" t="s">
        <v>63</v>
      </c>
      <c r="N445" s="61">
        <v>3012.6</v>
      </c>
      <c r="O445" s="54"/>
      <c r="R445" s="59"/>
    </row>
    <row r="446" spans="1:18" x14ac:dyDescent="0.2">
      <c r="A446" s="10"/>
      <c r="K446" s="61" t="s">
        <v>26</v>
      </c>
      <c r="L446" s="61" t="s">
        <v>53</v>
      </c>
      <c r="M446" s="61" t="s">
        <v>46</v>
      </c>
      <c r="N446" s="61">
        <v>19.5</v>
      </c>
      <c r="O446" s="54"/>
      <c r="R446" s="59"/>
    </row>
    <row r="447" spans="1:18" x14ac:dyDescent="0.2">
      <c r="A447" s="10"/>
      <c r="K447" s="61" t="s">
        <v>30</v>
      </c>
      <c r="L447" s="61" t="s">
        <v>79</v>
      </c>
      <c r="M447" s="61" t="s">
        <v>45</v>
      </c>
      <c r="N447" s="61">
        <v>824.79</v>
      </c>
      <c r="O447" s="54"/>
      <c r="R447" s="59"/>
    </row>
    <row r="448" spans="1:18" x14ac:dyDescent="0.2">
      <c r="A448" s="10"/>
      <c r="K448" s="61" t="s">
        <v>33</v>
      </c>
      <c r="L448" s="61" t="s">
        <v>61</v>
      </c>
      <c r="M448" s="61" t="s">
        <v>29</v>
      </c>
      <c r="N448" s="61">
        <v>1391.2682643200001</v>
      </c>
      <c r="O448" s="54"/>
      <c r="R448" s="59"/>
    </row>
    <row r="449" spans="1:18" x14ac:dyDescent="0.2">
      <c r="A449" s="10"/>
      <c r="K449" s="61" t="s">
        <v>34</v>
      </c>
      <c r="L449" s="61" t="s">
        <v>65</v>
      </c>
      <c r="M449" s="61" t="s">
        <v>29</v>
      </c>
      <c r="N449" s="61">
        <v>1.35</v>
      </c>
      <c r="O449" s="54"/>
      <c r="R449" s="59"/>
    </row>
    <row r="450" spans="1:18" x14ac:dyDescent="0.2">
      <c r="A450" s="10"/>
      <c r="K450" s="61" t="s">
        <v>33</v>
      </c>
      <c r="L450" s="61" t="s">
        <v>61</v>
      </c>
      <c r="M450" s="61" t="s">
        <v>42</v>
      </c>
      <c r="N450" s="61">
        <v>6</v>
      </c>
      <c r="O450" s="54"/>
      <c r="R450" s="59"/>
    </row>
    <row r="451" spans="1:18" x14ac:dyDescent="0.2">
      <c r="A451" s="10"/>
      <c r="K451" s="61" t="s">
        <v>34</v>
      </c>
      <c r="L451" s="61" t="s">
        <v>23</v>
      </c>
      <c r="M451" s="61" t="s">
        <v>40</v>
      </c>
      <c r="N451" s="61">
        <v>234.018</v>
      </c>
      <c r="O451" s="54"/>
      <c r="R451" s="59"/>
    </row>
    <row r="452" spans="1:18" x14ac:dyDescent="0.2">
      <c r="A452" s="10"/>
      <c r="K452" s="61" t="s">
        <v>43</v>
      </c>
      <c r="L452" s="61" t="s">
        <v>79</v>
      </c>
      <c r="M452" s="61" t="s">
        <v>24</v>
      </c>
      <c r="N452" s="61">
        <v>26</v>
      </c>
      <c r="O452" s="54"/>
      <c r="R452" s="59"/>
    </row>
    <row r="453" spans="1:18" x14ac:dyDescent="0.2">
      <c r="A453" s="10"/>
      <c r="K453" s="61" t="s">
        <v>49</v>
      </c>
      <c r="L453" s="61" t="s">
        <v>70</v>
      </c>
      <c r="M453" s="61" t="s">
        <v>35</v>
      </c>
      <c r="N453" s="61">
        <v>71</v>
      </c>
      <c r="O453" s="54"/>
      <c r="R453" s="59"/>
    </row>
    <row r="454" spans="1:18" x14ac:dyDescent="0.2">
      <c r="A454" s="10"/>
      <c r="K454" s="61" t="s">
        <v>22</v>
      </c>
      <c r="L454" s="61" t="s">
        <v>73</v>
      </c>
      <c r="M454" s="61" t="s">
        <v>63</v>
      </c>
      <c r="N454" s="61">
        <v>423</v>
      </c>
      <c r="O454" s="54"/>
      <c r="R454" s="59"/>
    </row>
    <row r="455" spans="1:18" x14ac:dyDescent="0.2">
      <c r="A455" s="10"/>
      <c r="K455" s="61" t="s">
        <v>26</v>
      </c>
      <c r="L455" s="61" t="s">
        <v>23</v>
      </c>
      <c r="M455" s="61" t="s">
        <v>63</v>
      </c>
      <c r="N455" s="61">
        <v>3303.2999999999997</v>
      </c>
      <c r="O455" s="54"/>
      <c r="R455" s="59"/>
    </row>
    <row r="456" spans="1:18" x14ac:dyDescent="0.2">
      <c r="A456" s="10"/>
      <c r="K456" s="61" t="s">
        <v>30</v>
      </c>
      <c r="L456" s="61" t="s">
        <v>70</v>
      </c>
      <c r="M456" s="61" t="s">
        <v>63</v>
      </c>
      <c r="N456" s="61">
        <v>2371.9202999999998</v>
      </c>
      <c r="O456" s="54"/>
      <c r="R456" s="59"/>
    </row>
    <row r="457" spans="1:18" x14ac:dyDescent="0.2">
      <c r="A457" s="10"/>
      <c r="K457" s="61" t="s">
        <v>33</v>
      </c>
      <c r="L457" s="61" t="s">
        <v>81</v>
      </c>
      <c r="M457" s="61" t="s">
        <v>24</v>
      </c>
      <c r="N457" s="61">
        <v>69.710139999999996</v>
      </c>
      <c r="O457" s="54"/>
      <c r="R457" s="59"/>
    </row>
    <row r="458" spans="1:18" x14ac:dyDescent="0.2">
      <c r="A458" s="10"/>
      <c r="K458" s="61" t="s">
        <v>34</v>
      </c>
      <c r="L458" s="61" t="s">
        <v>78</v>
      </c>
      <c r="M458" s="61" t="s">
        <v>42</v>
      </c>
      <c r="N458" s="61">
        <v>27</v>
      </c>
      <c r="O458" s="54"/>
      <c r="R458" s="59"/>
    </row>
    <row r="459" spans="1:18" x14ac:dyDescent="0.2">
      <c r="A459" s="10"/>
      <c r="K459" s="61" t="s">
        <v>25</v>
      </c>
      <c r="L459" s="61" t="s">
        <v>67</v>
      </c>
      <c r="M459" s="61" t="s">
        <v>24</v>
      </c>
      <c r="N459" s="61">
        <v>40</v>
      </c>
      <c r="O459" s="54"/>
      <c r="R459" s="59"/>
    </row>
    <row r="460" spans="1:18" x14ac:dyDescent="0.2">
      <c r="A460" s="10"/>
      <c r="K460" s="61" t="s">
        <v>49</v>
      </c>
      <c r="L460" s="61" t="s">
        <v>23</v>
      </c>
      <c r="M460" s="61" t="s">
        <v>31</v>
      </c>
      <c r="N460" s="61">
        <v>16419</v>
      </c>
      <c r="O460" s="54"/>
      <c r="R460" s="59"/>
    </row>
    <row r="461" spans="1:18" x14ac:dyDescent="0.2">
      <c r="A461" s="10"/>
      <c r="K461" s="61" t="s">
        <v>36</v>
      </c>
      <c r="L461" s="61" t="s">
        <v>23</v>
      </c>
      <c r="M461" s="61" t="s">
        <v>42</v>
      </c>
      <c r="N461" s="61">
        <v>32.4</v>
      </c>
      <c r="O461" s="54"/>
      <c r="R461" s="59"/>
    </row>
    <row r="462" spans="1:18" x14ac:dyDescent="0.2">
      <c r="A462" s="10"/>
      <c r="K462" s="61" t="s">
        <v>39</v>
      </c>
      <c r="L462" s="61" t="s">
        <v>66</v>
      </c>
      <c r="M462" s="61" t="s">
        <v>29</v>
      </c>
      <c r="N462" s="61">
        <v>16</v>
      </c>
      <c r="O462" s="54"/>
      <c r="R462" s="59"/>
    </row>
    <row r="463" spans="1:18" x14ac:dyDescent="0.2">
      <c r="A463" s="10"/>
      <c r="K463" s="61" t="s">
        <v>22</v>
      </c>
      <c r="L463" s="61" t="s">
        <v>80</v>
      </c>
      <c r="M463" s="61" t="s">
        <v>24</v>
      </c>
      <c r="N463" s="61">
        <v>30</v>
      </c>
      <c r="O463" s="54"/>
      <c r="R463" s="59"/>
    </row>
    <row r="464" spans="1:18" x14ac:dyDescent="0.2">
      <c r="A464" s="10"/>
      <c r="K464" s="61" t="s">
        <v>26</v>
      </c>
      <c r="L464" s="61" t="s">
        <v>54</v>
      </c>
      <c r="M464" s="61" t="s">
        <v>27</v>
      </c>
      <c r="N464" s="61">
        <v>61.334000000000003</v>
      </c>
      <c r="O464" s="54"/>
      <c r="R464" s="59"/>
    </row>
    <row r="465" spans="1:18" x14ac:dyDescent="0.2">
      <c r="A465" s="10"/>
      <c r="K465" s="61" t="s">
        <v>30</v>
      </c>
      <c r="L465" s="61" t="s">
        <v>77</v>
      </c>
      <c r="M465" s="61" t="s">
        <v>55</v>
      </c>
      <c r="N465" s="61">
        <v>6285</v>
      </c>
      <c r="O465" s="54"/>
      <c r="R465" s="59"/>
    </row>
    <row r="466" spans="1:18" x14ac:dyDescent="0.2">
      <c r="A466" s="10"/>
      <c r="K466" s="61" t="s">
        <v>33</v>
      </c>
      <c r="L466" s="61" t="s">
        <v>81</v>
      </c>
      <c r="M466" s="61" t="s">
        <v>56</v>
      </c>
      <c r="N466" s="61">
        <v>225</v>
      </c>
      <c r="O466" s="54"/>
      <c r="R466" s="59"/>
    </row>
    <row r="467" spans="1:18" x14ac:dyDescent="0.2">
      <c r="A467" s="10"/>
      <c r="K467" s="61" t="s">
        <v>34</v>
      </c>
      <c r="L467" s="61" t="s">
        <v>69</v>
      </c>
      <c r="M467" s="61" t="s">
        <v>57</v>
      </c>
      <c r="N467" s="61">
        <v>3917.1</v>
      </c>
      <c r="O467" s="54"/>
      <c r="R467" s="59"/>
    </row>
    <row r="468" spans="1:18" x14ac:dyDescent="0.2">
      <c r="A468" s="10"/>
      <c r="K468" s="61" t="s">
        <v>25</v>
      </c>
      <c r="L468" s="61" t="s">
        <v>68</v>
      </c>
      <c r="M468" s="61" t="s">
        <v>42</v>
      </c>
      <c r="N468" s="61">
        <v>50.093000000000004</v>
      </c>
      <c r="O468" s="54"/>
      <c r="R468" s="59"/>
    </row>
    <row r="469" spans="1:18" x14ac:dyDescent="0.2">
      <c r="A469" s="10"/>
      <c r="K469" s="61" t="s">
        <v>49</v>
      </c>
      <c r="L469" s="61" t="s">
        <v>66</v>
      </c>
      <c r="M469" s="61" t="s">
        <v>58</v>
      </c>
      <c r="N469" s="61">
        <v>1405</v>
      </c>
      <c r="O469" s="54"/>
      <c r="R469" s="59"/>
    </row>
    <row r="470" spans="1:18" x14ac:dyDescent="0.2">
      <c r="A470" s="10"/>
      <c r="K470" s="61" t="s">
        <v>22</v>
      </c>
      <c r="L470" s="76" t="s">
        <v>74</v>
      </c>
      <c r="M470" s="61" t="s">
        <v>45</v>
      </c>
      <c r="N470" s="61">
        <v>106</v>
      </c>
      <c r="O470" s="54"/>
      <c r="R470" s="59"/>
    </row>
    <row r="471" spans="1:18" x14ac:dyDescent="0.2">
      <c r="A471" s="10"/>
      <c r="K471" s="61" t="s">
        <v>26</v>
      </c>
      <c r="L471" s="61" t="s">
        <v>72</v>
      </c>
      <c r="M471" s="61" t="s">
        <v>42</v>
      </c>
      <c r="N471" s="61">
        <v>35</v>
      </c>
      <c r="O471" s="54"/>
      <c r="R471" s="59"/>
    </row>
    <row r="472" spans="1:18" x14ac:dyDescent="0.2">
      <c r="A472" s="10"/>
      <c r="K472" s="61" t="s">
        <v>30</v>
      </c>
      <c r="L472" s="61" t="s">
        <v>64</v>
      </c>
      <c r="M472" s="61" t="s">
        <v>42</v>
      </c>
      <c r="N472" s="61">
        <v>1217</v>
      </c>
      <c r="O472" s="54"/>
      <c r="R472" s="59"/>
    </row>
    <row r="473" spans="1:18" x14ac:dyDescent="0.2">
      <c r="A473" s="10"/>
      <c r="K473" s="61" t="s">
        <v>33</v>
      </c>
      <c r="L473" s="61" t="s">
        <v>53</v>
      </c>
      <c r="M473" s="61" t="s">
        <v>52</v>
      </c>
      <c r="N473" s="61">
        <v>1728.4940320000001</v>
      </c>
      <c r="O473" s="54"/>
      <c r="R473" s="59"/>
    </row>
    <row r="474" spans="1:18" x14ac:dyDescent="0.2">
      <c r="A474" s="10"/>
      <c r="K474" s="61" t="s">
        <v>34</v>
      </c>
      <c r="L474" s="61" t="s">
        <v>74</v>
      </c>
      <c r="M474" s="61" t="s">
        <v>52</v>
      </c>
      <c r="N474" s="61">
        <v>118</v>
      </c>
      <c r="O474" s="54"/>
      <c r="R474" s="59"/>
    </row>
    <row r="475" spans="1:18" x14ac:dyDescent="0.2">
      <c r="A475" s="10"/>
      <c r="K475" s="61" t="s">
        <v>25</v>
      </c>
      <c r="L475" s="61" t="s">
        <v>70</v>
      </c>
      <c r="M475" s="61" t="s">
        <v>52</v>
      </c>
      <c r="N475" s="61">
        <v>5</v>
      </c>
      <c r="O475" s="54"/>
      <c r="R475" s="59"/>
    </row>
    <row r="476" spans="1:18" x14ac:dyDescent="0.2">
      <c r="A476" s="10"/>
      <c r="K476" s="61" t="s">
        <v>43</v>
      </c>
      <c r="L476" s="61" t="s">
        <v>80</v>
      </c>
      <c r="M476" s="61" t="s">
        <v>51</v>
      </c>
      <c r="N476" s="61">
        <v>2254.1073300000003</v>
      </c>
      <c r="O476" s="54"/>
      <c r="R476" s="59"/>
    </row>
    <row r="477" spans="1:18" x14ac:dyDescent="0.2">
      <c r="A477" s="10"/>
      <c r="K477" s="61" t="s">
        <v>34</v>
      </c>
      <c r="L477" s="61" t="s">
        <v>69</v>
      </c>
      <c r="M477" s="61" t="s">
        <v>50</v>
      </c>
      <c r="N477" s="61">
        <v>1</v>
      </c>
      <c r="O477" s="54"/>
      <c r="R477" s="59"/>
    </row>
    <row r="478" spans="1:18" x14ac:dyDescent="0.2">
      <c r="A478" s="10"/>
      <c r="K478" s="61" t="s">
        <v>25</v>
      </c>
      <c r="L478" s="61" t="s">
        <v>23</v>
      </c>
      <c r="M478" s="61" t="s">
        <v>45</v>
      </c>
      <c r="N478" s="61">
        <v>4</v>
      </c>
      <c r="O478" s="54"/>
      <c r="R478" s="59"/>
    </row>
    <row r="479" spans="1:18" x14ac:dyDescent="0.2">
      <c r="A479" s="10"/>
      <c r="K479" s="61" t="s">
        <v>49</v>
      </c>
      <c r="L479" s="61" t="s">
        <v>72</v>
      </c>
      <c r="M479" s="61" t="s">
        <v>46</v>
      </c>
      <c r="N479" s="61">
        <v>2.71502</v>
      </c>
      <c r="O479" s="54"/>
      <c r="R479" s="59"/>
    </row>
    <row r="480" spans="1:18" x14ac:dyDescent="0.2">
      <c r="A480" s="10"/>
      <c r="K480" s="61" t="s">
        <v>22</v>
      </c>
      <c r="L480" s="61" t="s">
        <v>54</v>
      </c>
      <c r="M480" s="61" t="s">
        <v>45</v>
      </c>
      <c r="N480" s="61">
        <v>698.46460563327093</v>
      </c>
      <c r="O480" s="54"/>
      <c r="R480" s="59"/>
    </row>
    <row r="481" spans="1:18" x14ac:dyDescent="0.2">
      <c r="A481" s="10"/>
      <c r="K481" s="61" t="s">
        <v>26</v>
      </c>
      <c r="L481" s="61" t="s">
        <v>74</v>
      </c>
      <c r="M481" s="61" t="s">
        <v>29</v>
      </c>
      <c r="N481" s="61">
        <v>11.894579999999999</v>
      </c>
      <c r="O481" s="54"/>
      <c r="R481" s="59"/>
    </row>
    <row r="482" spans="1:18" x14ac:dyDescent="0.2">
      <c r="A482" s="10"/>
      <c r="K482" s="61" t="s">
        <v>30</v>
      </c>
      <c r="L482" s="61" t="s">
        <v>71</v>
      </c>
      <c r="M482" s="61" t="s">
        <v>63</v>
      </c>
      <c r="N482" s="61">
        <v>3677.7</v>
      </c>
      <c r="O482" s="54"/>
      <c r="R482" s="59"/>
    </row>
    <row r="483" spans="1:18" x14ac:dyDescent="0.2">
      <c r="A483" s="10"/>
      <c r="K483" s="61" t="s">
        <v>33</v>
      </c>
      <c r="L483" s="61" t="s">
        <v>79</v>
      </c>
      <c r="M483" s="61" t="s">
        <v>42</v>
      </c>
      <c r="N483" s="61">
        <v>432.33384999999998</v>
      </c>
      <c r="O483" s="54"/>
      <c r="R483" s="59"/>
    </row>
    <row r="484" spans="1:18" x14ac:dyDescent="0.2">
      <c r="A484" s="10"/>
      <c r="K484" s="61" t="s">
        <v>34</v>
      </c>
      <c r="L484" s="61" t="s">
        <v>65</v>
      </c>
      <c r="M484" s="61" t="s">
        <v>40</v>
      </c>
      <c r="N484" s="61">
        <v>34</v>
      </c>
      <c r="O484" s="54"/>
      <c r="R484" s="59"/>
    </row>
    <row r="485" spans="1:18" x14ac:dyDescent="0.2">
      <c r="A485" s="10"/>
      <c r="K485" s="61" t="s">
        <v>25</v>
      </c>
      <c r="L485" s="61" t="s">
        <v>66</v>
      </c>
      <c r="M485" s="61" t="s">
        <v>24</v>
      </c>
      <c r="N485" s="61">
        <v>3</v>
      </c>
      <c r="O485" s="54"/>
      <c r="R485" s="59"/>
    </row>
    <row r="486" spans="1:18" x14ac:dyDescent="0.2">
      <c r="A486" s="10"/>
      <c r="K486" s="61" t="s">
        <v>39</v>
      </c>
      <c r="L486" s="61" t="s">
        <v>67</v>
      </c>
      <c r="M486" s="61" t="s">
        <v>35</v>
      </c>
      <c r="N486" s="61">
        <v>3</v>
      </c>
      <c r="O486" s="54"/>
      <c r="R486" s="59"/>
    </row>
    <row r="487" spans="1:18" x14ac:dyDescent="0.2">
      <c r="A487" s="10"/>
      <c r="K487" s="61" t="s">
        <v>41</v>
      </c>
      <c r="L487" s="61" t="s">
        <v>59</v>
      </c>
      <c r="M487" s="61" t="s">
        <v>63</v>
      </c>
      <c r="N487" s="61">
        <v>3401.4</v>
      </c>
      <c r="O487" s="54"/>
      <c r="R487" s="59"/>
    </row>
    <row r="488" spans="1:18" x14ac:dyDescent="0.2">
      <c r="A488" s="10"/>
      <c r="K488" s="61" t="s">
        <v>43</v>
      </c>
      <c r="L488" s="61" t="s">
        <v>53</v>
      </c>
      <c r="M488" s="61" t="s">
        <v>63</v>
      </c>
      <c r="N488" s="61">
        <v>3335.4</v>
      </c>
      <c r="O488" s="54"/>
      <c r="R488" s="59"/>
    </row>
    <row r="489" spans="1:18" x14ac:dyDescent="0.2">
      <c r="A489" s="10"/>
      <c r="K489" s="61" t="s">
        <v>3</v>
      </c>
      <c r="L489" s="61" t="s">
        <v>44</v>
      </c>
      <c r="M489" s="61" t="s">
        <v>63</v>
      </c>
      <c r="N489" s="61">
        <v>6660.3</v>
      </c>
      <c r="O489" s="54"/>
      <c r="R489" s="59"/>
    </row>
    <row r="490" spans="1:18" ht="13.5" thickBot="1" x14ac:dyDescent="0.25">
      <c r="A490" s="10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40"/>
    </row>
  </sheetData>
  <autoFilter ref="K6:N489" xr:uid="{00000000-0009-0000-0000-000002000000}"/>
  <mergeCells count="5">
    <mergeCell ref="C5:C6"/>
    <mergeCell ref="D5:I6"/>
    <mergeCell ref="D13:I13"/>
    <mergeCell ref="C19:C20"/>
    <mergeCell ref="D19:I20"/>
  </mergeCells>
  <pageMargins left="0.7" right="0.7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25749-428E-4E34-833D-C442AC0C81F2}">
  <sheetPr>
    <tabColor rgb="FF0070C0"/>
  </sheetPr>
  <dimension ref="B1:N2423"/>
  <sheetViews>
    <sheetView showGridLines="0" topLeftCell="F1" zoomScaleNormal="100" workbookViewId="0">
      <selection activeCell="F44" sqref="F44"/>
    </sheetView>
  </sheetViews>
  <sheetFormatPr defaultColWidth="9.140625" defaultRowHeight="12.75" x14ac:dyDescent="0.2"/>
  <cols>
    <col min="1" max="1" width="9.140625" style="1"/>
    <col min="2" max="2" width="3.28515625" style="1" customWidth="1"/>
    <col min="3" max="3" width="10.7109375" style="1" customWidth="1"/>
    <col min="4" max="6" width="22.5703125" style="1" customWidth="1"/>
    <col min="7" max="7" width="103.28515625" style="1" bestFit="1" customWidth="1"/>
    <col min="8" max="13" width="22.5703125" style="1" customWidth="1"/>
    <col min="14" max="14" width="3.28515625" style="1" customWidth="1"/>
    <col min="15" max="16384" width="9.140625" style="1"/>
  </cols>
  <sheetData>
    <row r="1" spans="2:14" ht="13.5" thickBot="1" x14ac:dyDescent="0.25"/>
    <row r="2" spans="2:14" x14ac:dyDescent="0.2">
      <c r="B2" s="77"/>
      <c r="C2" s="78">
        <v>3</v>
      </c>
      <c r="D2" s="176" t="s">
        <v>0</v>
      </c>
      <c r="E2" s="176"/>
      <c r="F2" s="79"/>
      <c r="G2" s="79"/>
      <c r="H2" s="79"/>
      <c r="I2" s="79"/>
      <c r="J2" s="79"/>
      <c r="K2" s="79"/>
      <c r="L2" s="79"/>
      <c r="M2" s="79"/>
      <c r="N2" s="80"/>
    </row>
    <row r="3" spans="2:14" ht="13.5" thickBot="1" x14ac:dyDescent="0.25">
      <c r="B3" s="8"/>
      <c r="N3" s="10"/>
    </row>
    <row r="4" spans="2:14" x14ac:dyDescent="0.2">
      <c r="B4" s="8"/>
      <c r="C4" s="81" t="s">
        <v>83</v>
      </c>
      <c r="D4" s="177" t="s">
        <v>84</v>
      </c>
      <c r="E4" s="177"/>
      <c r="F4" s="177"/>
      <c r="G4" s="177"/>
      <c r="H4" s="177"/>
      <c r="I4" s="178"/>
      <c r="K4" s="82" t="s">
        <v>85</v>
      </c>
      <c r="L4" s="7"/>
      <c r="N4" s="10"/>
    </row>
    <row r="5" spans="2:14" x14ac:dyDescent="0.2">
      <c r="B5" s="8"/>
      <c r="C5" s="83" t="s">
        <v>86</v>
      </c>
      <c r="D5" s="179" t="s">
        <v>87</v>
      </c>
      <c r="E5" s="179"/>
      <c r="F5" s="179"/>
      <c r="G5" s="179"/>
      <c r="H5" s="179"/>
      <c r="I5" s="180"/>
      <c r="K5" s="84" t="s">
        <v>88</v>
      </c>
      <c r="L5" s="84" t="s">
        <v>89</v>
      </c>
      <c r="M5" s="55"/>
      <c r="N5" s="10"/>
    </row>
    <row r="6" spans="2:14" x14ac:dyDescent="0.2">
      <c r="B6" s="8"/>
      <c r="C6" s="83" t="s">
        <v>90</v>
      </c>
      <c r="D6" s="179" t="s">
        <v>91</v>
      </c>
      <c r="E6" s="179"/>
      <c r="F6" s="179"/>
      <c r="G6" s="179"/>
      <c r="H6" s="179"/>
      <c r="I6" s="180"/>
      <c r="K6" s="65" t="s">
        <v>101</v>
      </c>
      <c r="L6" s="58" t="s">
        <v>102</v>
      </c>
      <c r="N6" s="10"/>
    </row>
    <row r="7" spans="2:14" x14ac:dyDescent="0.2">
      <c r="B7" s="8"/>
      <c r="C7" s="85"/>
      <c r="D7" s="181" t="s">
        <v>94</v>
      </c>
      <c r="E7" s="181"/>
      <c r="F7" s="181"/>
      <c r="G7" s="181"/>
      <c r="H7" s="181"/>
      <c r="I7" s="182"/>
      <c r="K7" s="65" t="s">
        <v>99</v>
      </c>
      <c r="L7" s="58" t="s">
        <v>100</v>
      </c>
      <c r="M7" s="55"/>
      <c r="N7" s="10"/>
    </row>
    <row r="8" spans="2:14" x14ac:dyDescent="0.2">
      <c r="B8" s="8"/>
      <c r="C8" s="183" t="s">
        <v>97</v>
      </c>
      <c r="D8" s="184" t="s">
        <v>98</v>
      </c>
      <c r="E8" s="184"/>
      <c r="F8" s="184"/>
      <c r="G8" s="184"/>
      <c r="H8" s="184"/>
      <c r="I8" s="86"/>
      <c r="K8" s="65" t="s">
        <v>95</v>
      </c>
      <c r="L8" s="58" t="s">
        <v>96</v>
      </c>
      <c r="M8" s="55"/>
      <c r="N8" s="10"/>
    </row>
    <row r="9" spans="2:14" ht="13.5" thickBot="1" x14ac:dyDescent="0.25">
      <c r="B9" s="8"/>
      <c r="C9" s="171"/>
      <c r="D9" s="185"/>
      <c r="E9" s="185"/>
      <c r="F9" s="185"/>
      <c r="G9" s="185"/>
      <c r="H9" s="185"/>
      <c r="I9" s="87"/>
      <c r="K9" s="65" t="s">
        <v>92</v>
      </c>
      <c r="L9" s="58" t="s">
        <v>93</v>
      </c>
      <c r="M9" s="55"/>
      <c r="N9" s="10"/>
    </row>
    <row r="10" spans="2:14" x14ac:dyDescent="0.2">
      <c r="B10" s="8"/>
      <c r="C10" s="88"/>
      <c r="L10" s="55"/>
      <c r="N10" s="10"/>
    </row>
    <row r="11" spans="2:14" x14ac:dyDescent="0.2">
      <c r="B11" s="8"/>
      <c r="C11" s="88"/>
      <c r="L11" s="55"/>
      <c r="N11" s="10"/>
    </row>
    <row r="12" spans="2:14" x14ac:dyDescent="0.2">
      <c r="B12" s="8"/>
      <c r="C12" s="174" t="s">
        <v>103</v>
      </c>
      <c r="D12" s="174"/>
      <c r="N12" s="10"/>
    </row>
    <row r="13" spans="2:14" ht="25.5" x14ac:dyDescent="0.2">
      <c r="B13" s="8"/>
      <c r="C13" s="89" t="s">
        <v>104</v>
      </c>
      <c r="D13" s="90">
        <v>3000066001</v>
      </c>
      <c r="E13" s="90" t="s">
        <v>105</v>
      </c>
      <c r="F13" s="90" t="s">
        <v>106</v>
      </c>
      <c r="G13" s="90" t="s">
        <v>107</v>
      </c>
      <c r="H13" s="90" t="s">
        <v>108</v>
      </c>
      <c r="I13" s="90">
        <v>3000001031</v>
      </c>
      <c r="J13" s="90">
        <v>2015003833</v>
      </c>
      <c r="K13" s="90" t="s">
        <v>109</v>
      </c>
      <c r="L13" s="90">
        <v>1413154067</v>
      </c>
      <c r="M13" s="91" t="s">
        <v>110</v>
      </c>
      <c r="N13" s="10"/>
    </row>
    <row r="14" spans="2:14" x14ac:dyDescent="0.2">
      <c r="B14" s="8"/>
      <c r="C14" s="89" t="s">
        <v>111</v>
      </c>
      <c r="D14" s="90" t="s">
        <v>112</v>
      </c>
      <c r="E14" s="90" t="s">
        <v>113</v>
      </c>
      <c r="F14" s="90" t="s">
        <v>114</v>
      </c>
      <c r="G14" s="90" t="str">
        <f>LEFT(D14,FIND(" ",D14))</f>
        <v xml:space="preserve">Проект </v>
      </c>
      <c r="H14" s="90" t="str">
        <f>LEFT(D14,FIND(" ",D14)+1) &amp;"."</f>
        <v>Проект 1.</v>
      </c>
      <c r="I14" s="90" t="s">
        <v>115</v>
      </c>
      <c r="J14" s="90" t="s">
        <v>116</v>
      </c>
      <c r="K14" s="90" t="s">
        <v>117</v>
      </c>
      <c r="L14" s="90" t="s">
        <v>118</v>
      </c>
      <c r="M14" s="90" t="s">
        <v>119</v>
      </c>
      <c r="N14" s="10"/>
    </row>
    <row r="15" spans="2:14" x14ac:dyDescent="0.2">
      <c r="B15" s="8"/>
      <c r="C15" s="89" t="s">
        <v>120</v>
      </c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10"/>
    </row>
    <row r="16" spans="2:14" x14ac:dyDescent="0.2">
      <c r="B16" s="8"/>
      <c r="N16" s="10"/>
    </row>
    <row r="17" spans="2:14" x14ac:dyDescent="0.2">
      <c r="B17" s="8"/>
      <c r="C17" s="175" t="s">
        <v>17</v>
      </c>
      <c r="D17" s="175"/>
      <c r="N17" s="10"/>
    </row>
    <row r="18" spans="2:14" x14ac:dyDescent="0.2">
      <c r="B18" s="8"/>
      <c r="C18" s="84" t="s">
        <v>121</v>
      </c>
      <c r="D18" s="195" t="s">
        <v>2809</v>
      </c>
      <c r="E18" s="84" t="s">
        <v>104</v>
      </c>
      <c r="F18" s="84" t="s">
        <v>111</v>
      </c>
      <c r="G18" s="84" t="s">
        <v>122</v>
      </c>
      <c r="H18" s="84" t="s">
        <v>123</v>
      </c>
      <c r="I18" s="84" t="s">
        <v>124</v>
      </c>
      <c r="J18" s="84" t="s">
        <v>125</v>
      </c>
      <c r="K18" s="84" t="s">
        <v>126</v>
      </c>
      <c r="L18" s="84" t="s">
        <v>89</v>
      </c>
      <c r="N18" s="10"/>
    </row>
    <row r="19" spans="2:14" x14ac:dyDescent="0.2">
      <c r="B19" s="8"/>
      <c r="C19" s="93" t="s">
        <v>127</v>
      </c>
      <c r="D19" s="94" t="s">
        <v>128</v>
      </c>
      <c r="E19" s="95">
        <v>1413154067</v>
      </c>
      <c r="F19" s="96"/>
      <c r="G19" s="65" t="s">
        <v>129</v>
      </c>
      <c r="H19" s="94" t="s">
        <v>130</v>
      </c>
      <c r="I19" s="97">
        <v>1</v>
      </c>
      <c r="J19" s="98">
        <v>270000</v>
      </c>
      <c r="K19" s="99"/>
      <c r="L19" s="100"/>
      <c r="N19" s="10"/>
    </row>
    <row r="20" spans="2:14" x14ac:dyDescent="0.2">
      <c r="B20" s="8"/>
      <c r="C20" s="93" t="s">
        <v>127</v>
      </c>
      <c r="D20" s="94" t="s">
        <v>128</v>
      </c>
      <c r="E20" s="95">
        <v>1413154067</v>
      </c>
      <c r="F20" s="96"/>
      <c r="G20" s="65" t="s">
        <v>131</v>
      </c>
      <c r="H20" s="94" t="s">
        <v>130</v>
      </c>
      <c r="I20" s="97">
        <v>8</v>
      </c>
      <c r="J20" s="98">
        <v>3158.8</v>
      </c>
      <c r="K20" s="99"/>
      <c r="L20" s="100"/>
      <c r="N20" s="10"/>
    </row>
    <row r="21" spans="2:14" x14ac:dyDescent="0.2">
      <c r="B21" s="8"/>
      <c r="C21" s="93" t="s">
        <v>127</v>
      </c>
      <c r="D21" s="94" t="s">
        <v>128</v>
      </c>
      <c r="E21" s="95">
        <v>1413154067</v>
      </c>
      <c r="F21" s="96"/>
      <c r="G21" s="65" t="s">
        <v>132</v>
      </c>
      <c r="H21" s="94" t="s">
        <v>130</v>
      </c>
      <c r="I21" s="97">
        <v>2</v>
      </c>
      <c r="J21" s="98">
        <v>6742.68</v>
      </c>
      <c r="K21" s="99"/>
      <c r="L21" s="100"/>
      <c r="N21" s="10"/>
    </row>
    <row r="22" spans="2:14" x14ac:dyDescent="0.2">
      <c r="B22" s="8"/>
      <c r="C22" s="93" t="s">
        <v>127</v>
      </c>
      <c r="D22" s="94" t="s">
        <v>128</v>
      </c>
      <c r="E22" s="95">
        <v>1413154067</v>
      </c>
      <c r="F22" s="96"/>
      <c r="G22" s="65" t="s">
        <v>133</v>
      </c>
      <c r="H22" s="94" t="s">
        <v>130</v>
      </c>
      <c r="I22" s="97">
        <v>3</v>
      </c>
      <c r="J22" s="98">
        <v>167743.24</v>
      </c>
      <c r="K22" s="99"/>
      <c r="L22" s="100"/>
      <c r="N22" s="10"/>
    </row>
    <row r="23" spans="2:14" x14ac:dyDescent="0.2">
      <c r="B23" s="8"/>
      <c r="C23" s="93" t="s">
        <v>127</v>
      </c>
      <c r="D23" s="94" t="s">
        <v>128</v>
      </c>
      <c r="E23" s="95">
        <v>1413154067</v>
      </c>
      <c r="F23" s="96"/>
      <c r="G23" s="65" t="s">
        <v>134</v>
      </c>
      <c r="H23" s="94" t="s">
        <v>130</v>
      </c>
      <c r="I23" s="97">
        <v>3</v>
      </c>
      <c r="J23" s="98">
        <v>3670.04</v>
      </c>
      <c r="K23" s="99"/>
      <c r="L23" s="100"/>
      <c r="N23" s="10"/>
    </row>
    <row r="24" spans="2:14" x14ac:dyDescent="0.2">
      <c r="B24" s="8"/>
      <c r="C24" s="93" t="s">
        <v>127</v>
      </c>
      <c r="D24" s="94" t="s">
        <v>128</v>
      </c>
      <c r="E24" s="95">
        <v>1413154067</v>
      </c>
      <c r="F24" s="96"/>
      <c r="G24" s="65" t="s">
        <v>135</v>
      </c>
      <c r="H24" s="94" t="s">
        <v>130</v>
      </c>
      <c r="I24" s="97">
        <v>5</v>
      </c>
      <c r="J24" s="98">
        <v>4387.1099999999997</v>
      </c>
      <c r="K24" s="99"/>
      <c r="L24" s="100"/>
      <c r="N24" s="10"/>
    </row>
    <row r="25" spans="2:14" x14ac:dyDescent="0.2">
      <c r="B25" s="8"/>
      <c r="C25" s="93" t="s">
        <v>127</v>
      </c>
      <c r="D25" s="94" t="s">
        <v>128</v>
      </c>
      <c r="E25" s="95">
        <v>1413154067</v>
      </c>
      <c r="F25" s="96"/>
      <c r="G25" s="65" t="s">
        <v>136</v>
      </c>
      <c r="H25" s="94" t="s">
        <v>130</v>
      </c>
      <c r="I25" s="97">
        <v>6</v>
      </c>
      <c r="J25" s="98">
        <v>12744</v>
      </c>
      <c r="K25" s="99"/>
      <c r="L25" s="100"/>
      <c r="N25" s="10"/>
    </row>
    <row r="26" spans="2:14" x14ac:dyDescent="0.2">
      <c r="B26" s="8"/>
      <c r="C26" s="93" t="s">
        <v>127</v>
      </c>
      <c r="D26" s="94" t="s">
        <v>128</v>
      </c>
      <c r="E26" s="95">
        <v>1413154067</v>
      </c>
      <c r="F26" s="96"/>
      <c r="G26" s="65" t="s">
        <v>137</v>
      </c>
      <c r="H26" s="94" t="s">
        <v>130</v>
      </c>
      <c r="I26" s="97">
        <v>7</v>
      </c>
      <c r="J26" s="98">
        <v>73074.039999999994</v>
      </c>
      <c r="K26" s="99"/>
      <c r="L26" s="100"/>
      <c r="N26" s="10"/>
    </row>
    <row r="27" spans="2:14" x14ac:dyDescent="0.2">
      <c r="B27" s="8"/>
      <c r="C27" s="93" t="s">
        <v>127</v>
      </c>
      <c r="D27" s="94" t="s">
        <v>128</v>
      </c>
      <c r="E27" s="95">
        <v>1413154067</v>
      </c>
      <c r="F27" s="96"/>
      <c r="G27" s="65" t="s">
        <v>138</v>
      </c>
      <c r="H27" s="94" t="s">
        <v>130</v>
      </c>
      <c r="I27" s="97">
        <v>3</v>
      </c>
      <c r="J27" s="98">
        <v>45260.25</v>
      </c>
      <c r="K27" s="99"/>
      <c r="L27" s="100"/>
      <c r="N27" s="10"/>
    </row>
    <row r="28" spans="2:14" x14ac:dyDescent="0.2">
      <c r="B28" s="8"/>
      <c r="C28" s="93" t="s">
        <v>127</v>
      </c>
      <c r="D28" s="94" t="s">
        <v>128</v>
      </c>
      <c r="E28" s="95">
        <v>1413154067</v>
      </c>
      <c r="F28" s="96"/>
      <c r="G28" s="65" t="s">
        <v>139</v>
      </c>
      <c r="H28" s="94" t="s">
        <v>130</v>
      </c>
      <c r="I28" s="97">
        <v>1</v>
      </c>
      <c r="J28" s="98">
        <v>54360</v>
      </c>
      <c r="K28" s="99"/>
      <c r="L28" s="100"/>
      <c r="N28" s="10"/>
    </row>
    <row r="29" spans="2:14" x14ac:dyDescent="0.2">
      <c r="B29" s="8"/>
      <c r="C29" s="93" t="s">
        <v>127</v>
      </c>
      <c r="D29" s="94" t="s">
        <v>128</v>
      </c>
      <c r="E29" s="95">
        <v>1413154067</v>
      </c>
      <c r="F29" s="96"/>
      <c r="G29" s="65" t="s">
        <v>140</v>
      </c>
      <c r="H29" s="94" t="s">
        <v>130</v>
      </c>
      <c r="I29" s="97">
        <v>5</v>
      </c>
      <c r="J29" s="98">
        <v>30526.5</v>
      </c>
      <c r="K29" s="99"/>
      <c r="L29" s="100"/>
      <c r="N29" s="10"/>
    </row>
    <row r="30" spans="2:14" x14ac:dyDescent="0.2">
      <c r="B30" s="8"/>
      <c r="C30" s="93" t="s">
        <v>127</v>
      </c>
      <c r="D30" s="94" t="s">
        <v>128</v>
      </c>
      <c r="E30" s="95">
        <v>1413154067</v>
      </c>
      <c r="F30" s="96"/>
      <c r="G30" s="65"/>
      <c r="H30" s="94" t="s">
        <v>130</v>
      </c>
      <c r="I30" s="97">
        <v>7</v>
      </c>
      <c r="J30" s="98">
        <v>8705.5300000000007</v>
      </c>
      <c r="K30" s="99"/>
      <c r="L30" s="100"/>
      <c r="N30" s="10"/>
    </row>
    <row r="31" spans="2:14" x14ac:dyDescent="0.2">
      <c r="B31" s="8"/>
      <c r="C31" s="93" t="s">
        <v>127</v>
      </c>
      <c r="D31" s="94" t="s">
        <v>128</v>
      </c>
      <c r="E31" s="95">
        <v>1413154067</v>
      </c>
      <c r="F31" s="96"/>
      <c r="G31" s="65" t="s">
        <v>142</v>
      </c>
      <c r="H31" s="94" t="s">
        <v>130</v>
      </c>
      <c r="I31" s="97">
        <v>2</v>
      </c>
      <c r="J31" s="98">
        <v>7676.01</v>
      </c>
      <c r="K31" s="99"/>
      <c r="L31" s="100"/>
      <c r="N31" s="10"/>
    </row>
    <row r="32" spans="2:14" x14ac:dyDescent="0.2">
      <c r="B32" s="8"/>
      <c r="C32" s="93" t="s">
        <v>127</v>
      </c>
      <c r="D32" s="94" t="s">
        <v>128</v>
      </c>
      <c r="E32" s="95">
        <v>1413154067</v>
      </c>
      <c r="F32" s="96"/>
      <c r="G32" s="65" t="s">
        <v>143</v>
      </c>
      <c r="H32" s="94" t="s">
        <v>130</v>
      </c>
      <c r="I32" s="97">
        <v>5</v>
      </c>
      <c r="J32" s="98">
        <v>4152.3999999999996</v>
      </c>
      <c r="K32" s="99"/>
      <c r="L32" s="100"/>
      <c r="N32" s="10"/>
    </row>
    <row r="33" spans="2:14" x14ac:dyDescent="0.2">
      <c r="B33" s="8"/>
      <c r="C33" s="93" t="s">
        <v>127</v>
      </c>
      <c r="D33" s="94" t="s">
        <v>128</v>
      </c>
      <c r="E33" s="95">
        <v>1413154067</v>
      </c>
      <c r="F33" s="96"/>
      <c r="G33" s="65" t="s">
        <v>134</v>
      </c>
      <c r="H33" s="94" t="s">
        <v>130</v>
      </c>
      <c r="I33" s="97">
        <v>7</v>
      </c>
      <c r="J33" s="98">
        <v>2511.08</v>
      </c>
      <c r="K33" s="99"/>
      <c r="L33" s="100"/>
      <c r="N33" s="10"/>
    </row>
    <row r="34" spans="2:14" x14ac:dyDescent="0.2">
      <c r="B34" s="8"/>
      <c r="C34" s="93" t="s">
        <v>127</v>
      </c>
      <c r="D34" s="94" t="s">
        <v>128</v>
      </c>
      <c r="E34" s="95">
        <v>1413154067</v>
      </c>
      <c r="F34" s="96"/>
      <c r="G34" s="65" t="s">
        <v>144</v>
      </c>
      <c r="H34" s="94" t="s">
        <v>130</v>
      </c>
      <c r="I34" s="97">
        <v>2</v>
      </c>
      <c r="J34" s="98">
        <v>106596</v>
      </c>
      <c r="K34" s="99"/>
      <c r="L34" s="100"/>
      <c r="N34" s="10"/>
    </row>
    <row r="35" spans="2:14" x14ac:dyDescent="0.2">
      <c r="B35" s="8"/>
      <c r="C35" s="93" t="s">
        <v>127</v>
      </c>
      <c r="D35" s="94" t="s">
        <v>128</v>
      </c>
      <c r="E35" s="95">
        <v>1413154067</v>
      </c>
      <c r="F35" s="96"/>
      <c r="G35" s="65" t="s">
        <v>145</v>
      </c>
      <c r="H35" s="94" t="s">
        <v>130</v>
      </c>
      <c r="I35" s="97">
        <v>4</v>
      </c>
      <c r="J35" s="98">
        <v>183400</v>
      </c>
      <c r="K35" s="99"/>
      <c r="L35" s="100"/>
      <c r="N35" s="10"/>
    </row>
    <row r="36" spans="2:14" x14ac:dyDescent="0.2">
      <c r="B36" s="8"/>
      <c r="C36" s="93" t="s">
        <v>127</v>
      </c>
      <c r="D36" s="94" t="s">
        <v>128</v>
      </c>
      <c r="E36" s="95">
        <v>1413154067</v>
      </c>
      <c r="F36" s="96"/>
      <c r="G36" s="65" t="s">
        <v>146</v>
      </c>
      <c r="H36" s="94" t="s">
        <v>130</v>
      </c>
      <c r="I36" s="97">
        <v>5</v>
      </c>
      <c r="J36" s="98">
        <v>43994.75</v>
      </c>
      <c r="K36" s="99"/>
      <c r="L36" s="100"/>
      <c r="N36" s="10"/>
    </row>
    <row r="37" spans="2:14" x14ac:dyDescent="0.2">
      <c r="B37" s="8"/>
      <c r="C37" s="93" t="s">
        <v>127</v>
      </c>
      <c r="D37" s="94" t="s">
        <v>128</v>
      </c>
      <c r="E37" s="95">
        <v>1413154067</v>
      </c>
      <c r="F37" s="96"/>
      <c r="G37" s="65" t="s">
        <v>147</v>
      </c>
      <c r="H37" s="94" t="s">
        <v>130</v>
      </c>
      <c r="I37" s="97">
        <v>7</v>
      </c>
      <c r="J37" s="98">
        <v>460.37</v>
      </c>
      <c r="K37" s="99"/>
      <c r="L37" s="100"/>
      <c r="N37" s="10"/>
    </row>
    <row r="38" spans="2:14" x14ac:dyDescent="0.2">
      <c r="B38" s="8"/>
      <c r="C38" s="93" t="s">
        <v>127</v>
      </c>
      <c r="D38" s="94" t="s">
        <v>128</v>
      </c>
      <c r="E38" s="95">
        <v>1413154067</v>
      </c>
      <c r="F38" s="96"/>
      <c r="G38" s="65" t="s">
        <v>148</v>
      </c>
      <c r="H38" s="94" t="s">
        <v>130</v>
      </c>
      <c r="I38" s="97">
        <v>6</v>
      </c>
      <c r="J38" s="98">
        <v>9084.6</v>
      </c>
      <c r="K38" s="99"/>
      <c r="L38" s="100"/>
      <c r="N38" s="10"/>
    </row>
    <row r="39" spans="2:14" x14ac:dyDescent="0.2">
      <c r="B39" s="8"/>
      <c r="C39" s="93" t="s">
        <v>127</v>
      </c>
      <c r="D39" s="94" t="s">
        <v>128</v>
      </c>
      <c r="E39" s="95">
        <v>1413154067</v>
      </c>
      <c r="F39" s="96"/>
      <c r="G39" s="65" t="s">
        <v>149</v>
      </c>
      <c r="H39" s="94" t="s">
        <v>130</v>
      </c>
      <c r="I39" s="97">
        <v>3</v>
      </c>
      <c r="J39" s="98">
        <v>170.43</v>
      </c>
      <c r="K39" s="99"/>
      <c r="L39" s="100"/>
      <c r="N39" s="10"/>
    </row>
    <row r="40" spans="2:14" x14ac:dyDescent="0.2">
      <c r="B40" s="8"/>
      <c r="C40" s="93" t="s">
        <v>127</v>
      </c>
      <c r="D40" s="94" t="s">
        <v>128</v>
      </c>
      <c r="E40" s="95">
        <v>1413154067</v>
      </c>
      <c r="F40" s="96"/>
      <c r="G40" s="65" t="s">
        <v>150</v>
      </c>
      <c r="H40" s="94" t="s">
        <v>130</v>
      </c>
      <c r="I40" s="97">
        <v>1</v>
      </c>
      <c r="J40" s="98">
        <v>932.2</v>
      </c>
      <c r="K40" s="99"/>
      <c r="L40" s="100"/>
      <c r="N40" s="10"/>
    </row>
    <row r="41" spans="2:14" x14ac:dyDescent="0.2">
      <c r="B41" s="8"/>
      <c r="C41" s="93" t="s">
        <v>127</v>
      </c>
      <c r="D41" s="94" t="s">
        <v>128</v>
      </c>
      <c r="E41" s="95">
        <v>1413154067</v>
      </c>
      <c r="F41" s="96"/>
      <c r="G41" s="65" t="s">
        <v>151</v>
      </c>
      <c r="H41" s="94" t="s">
        <v>130</v>
      </c>
      <c r="I41" s="97">
        <v>2</v>
      </c>
      <c r="J41" s="98">
        <v>1355.93</v>
      </c>
      <c r="K41" s="99"/>
      <c r="L41" s="100"/>
      <c r="N41" s="10"/>
    </row>
    <row r="42" spans="2:14" x14ac:dyDescent="0.2">
      <c r="B42" s="8"/>
      <c r="C42" s="93" t="s">
        <v>127</v>
      </c>
      <c r="D42" s="94" t="s">
        <v>128</v>
      </c>
      <c r="E42" s="95">
        <v>1413154067</v>
      </c>
      <c r="F42" s="96"/>
      <c r="G42" s="65" t="s">
        <v>152</v>
      </c>
      <c r="H42" s="94" t="s">
        <v>130</v>
      </c>
      <c r="I42" s="97">
        <v>7</v>
      </c>
      <c r="J42" s="98">
        <v>262.7</v>
      </c>
      <c r="K42" s="99"/>
      <c r="L42" s="100"/>
      <c r="N42" s="10"/>
    </row>
    <row r="43" spans="2:14" x14ac:dyDescent="0.2">
      <c r="B43" s="8"/>
      <c r="C43" s="93" t="s">
        <v>127</v>
      </c>
      <c r="D43" s="94" t="s">
        <v>128</v>
      </c>
      <c r="E43" s="95">
        <v>1413154067</v>
      </c>
      <c r="F43" s="96"/>
      <c r="G43" s="65" t="s">
        <v>153</v>
      </c>
      <c r="H43" s="94" t="s">
        <v>130</v>
      </c>
      <c r="I43" s="97">
        <v>8</v>
      </c>
      <c r="J43" s="98">
        <v>17710</v>
      </c>
      <c r="K43" s="99"/>
      <c r="L43" s="100"/>
      <c r="N43" s="10"/>
    </row>
    <row r="44" spans="2:14" x14ac:dyDescent="0.2">
      <c r="B44" s="8"/>
      <c r="C44" s="93" t="s">
        <v>127</v>
      </c>
      <c r="D44" s="94" t="s">
        <v>128</v>
      </c>
      <c r="E44" s="95">
        <v>1413154067</v>
      </c>
      <c r="F44" s="96"/>
      <c r="G44" s="65" t="s">
        <v>154</v>
      </c>
      <c r="H44" s="94" t="s">
        <v>130</v>
      </c>
      <c r="I44" s="97">
        <v>4</v>
      </c>
      <c r="J44" s="98">
        <v>4928</v>
      </c>
      <c r="K44" s="99"/>
      <c r="L44" s="100"/>
      <c r="N44" s="10"/>
    </row>
    <row r="45" spans="2:14" x14ac:dyDescent="0.2">
      <c r="B45" s="8"/>
      <c r="C45" s="93" t="s">
        <v>127</v>
      </c>
      <c r="D45" s="94" t="s">
        <v>128</v>
      </c>
      <c r="E45" s="95">
        <v>1413154067</v>
      </c>
      <c r="F45" s="96"/>
      <c r="G45" s="65" t="s">
        <v>155</v>
      </c>
      <c r="H45" s="94" t="s">
        <v>130</v>
      </c>
      <c r="I45" s="97">
        <v>7</v>
      </c>
      <c r="J45" s="98">
        <v>13771.47</v>
      </c>
      <c r="K45" s="99"/>
      <c r="L45" s="100"/>
      <c r="N45" s="10"/>
    </row>
    <row r="46" spans="2:14" x14ac:dyDescent="0.2">
      <c r="B46" s="8"/>
      <c r="C46" s="93" t="s">
        <v>127</v>
      </c>
      <c r="D46" s="94" t="s">
        <v>128</v>
      </c>
      <c r="E46" s="95">
        <v>1413154067</v>
      </c>
      <c r="F46" s="96"/>
      <c r="G46" s="65" t="s">
        <v>156</v>
      </c>
      <c r="H46" s="94" t="s">
        <v>130</v>
      </c>
      <c r="I46" s="97">
        <v>4</v>
      </c>
      <c r="J46" s="98">
        <v>9100</v>
      </c>
      <c r="K46" s="99"/>
      <c r="L46" s="100"/>
      <c r="N46" s="10"/>
    </row>
    <row r="47" spans="2:14" x14ac:dyDescent="0.2">
      <c r="B47" s="8"/>
      <c r="C47" s="93" t="s">
        <v>127</v>
      </c>
      <c r="D47" s="94" t="s">
        <v>128</v>
      </c>
      <c r="E47" s="95">
        <v>1413154067</v>
      </c>
      <c r="F47" s="96"/>
      <c r="G47" s="65" t="s">
        <v>157</v>
      </c>
      <c r="H47" s="94" t="s">
        <v>130</v>
      </c>
      <c r="I47" s="97">
        <v>9</v>
      </c>
      <c r="J47" s="98">
        <v>911.2</v>
      </c>
      <c r="K47" s="99"/>
      <c r="L47" s="100"/>
      <c r="N47" s="10"/>
    </row>
    <row r="48" spans="2:14" x14ac:dyDescent="0.2">
      <c r="B48" s="8"/>
      <c r="C48" s="93" t="s">
        <v>127</v>
      </c>
      <c r="D48" s="94" t="s">
        <v>128</v>
      </c>
      <c r="E48" s="95">
        <v>1413154067</v>
      </c>
      <c r="F48" s="96"/>
      <c r="G48" s="65" t="s">
        <v>158</v>
      </c>
      <c r="H48" s="94" t="s">
        <v>130</v>
      </c>
      <c r="I48" s="97">
        <v>3</v>
      </c>
      <c r="J48" s="98">
        <v>2640</v>
      </c>
      <c r="K48" s="99"/>
      <c r="L48" s="100"/>
      <c r="N48" s="10"/>
    </row>
    <row r="49" spans="2:14" x14ac:dyDescent="0.2">
      <c r="B49" s="8"/>
      <c r="C49" s="93" t="s">
        <v>127</v>
      </c>
      <c r="D49" s="94" t="s">
        <v>128</v>
      </c>
      <c r="E49" s="95">
        <v>1413154067</v>
      </c>
      <c r="F49" s="96"/>
      <c r="G49" s="65" t="s">
        <v>159</v>
      </c>
      <c r="H49" s="94" t="s">
        <v>130</v>
      </c>
      <c r="I49" s="97">
        <v>4</v>
      </c>
      <c r="J49" s="98">
        <v>8175.6</v>
      </c>
      <c r="K49" s="99"/>
      <c r="L49" s="100"/>
      <c r="N49" s="10"/>
    </row>
    <row r="50" spans="2:14" x14ac:dyDescent="0.2">
      <c r="B50" s="8"/>
      <c r="C50" s="93" t="s">
        <v>127</v>
      </c>
      <c r="D50" s="94" t="s">
        <v>128</v>
      </c>
      <c r="E50" s="95">
        <v>1413154067</v>
      </c>
      <c r="F50" s="96"/>
      <c r="G50" s="65" t="s">
        <v>160</v>
      </c>
      <c r="H50" s="94" t="s">
        <v>130</v>
      </c>
      <c r="I50" s="97">
        <v>6</v>
      </c>
      <c r="J50" s="98">
        <v>143.71</v>
      </c>
      <c r="K50" s="99"/>
      <c r="L50" s="100"/>
      <c r="N50" s="10"/>
    </row>
    <row r="51" spans="2:14" x14ac:dyDescent="0.2">
      <c r="B51" s="8"/>
      <c r="C51" s="93" t="s">
        <v>127</v>
      </c>
      <c r="D51" s="94" t="s">
        <v>128</v>
      </c>
      <c r="E51" s="95">
        <v>1413154067</v>
      </c>
      <c r="F51" s="96"/>
      <c r="G51" s="65" t="s">
        <v>161</v>
      </c>
      <c r="H51" s="94" t="s">
        <v>130</v>
      </c>
      <c r="I51" s="97">
        <v>10</v>
      </c>
      <c r="J51" s="98">
        <v>1341.51</v>
      </c>
      <c r="K51" s="99"/>
      <c r="L51" s="100"/>
      <c r="N51" s="10"/>
    </row>
    <row r="52" spans="2:14" x14ac:dyDescent="0.2">
      <c r="B52" s="8"/>
      <c r="C52" s="93" t="s">
        <v>127</v>
      </c>
      <c r="D52" s="94" t="s">
        <v>128</v>
      </c>
      <c r="E52" s="95">
        <v>1413154067</v>
      </c>
      <c r="F52" s="96"/>
      <c r="G52" s="65" t="s">
        <v>162</v>
      </c>
      <c r="H52" s="94" t="s">
        <v>130</v>
      </c>
      <c r="I52" s="97">
        <v>22</v>
      </c>
      <c r="J52" s="98">
        <v>5005</v>
      </c>
      <c r="K52" s="99"/>
      <c r="L52" s="100"/>
      <c r="N52" s="10"/>
    </row>
    <row r="53" spans="2:14" x14ac:dyDescent="0.2">
      <c r="B53" s="8"/>
      <c r="C53" s="93" t="s">
        <v>127</v>
      </c>
      <c r="D53" s="94" t="s">
        <v>128</v>
      </c>
      <c r="E53" s="95">
        <v>1413154067</v>
      </c>
      <c r="F53" s="96"/>
      <c r="G53" s="65" t="s">
        <v>163</v>
      </c>
      <c r="H53" s="94" t="s">
        <v>130</v>
      </c>
      <c r="I53" s="97">
        <v>2</v>
      </c>
      <c r="J53" s="98">
        <v>13484</v>
      </c>
      <c r="K53" s="99"/>
      <c r="L53" s="100"/>
      <c r="N53" s="10"/>
    </row>
    <row r="54" spans="2:14" x14ac:dyDescent="0.2">
      <c r="B54" s="8"/>
      <c r="C54" s="93" t="s">
        <v>127</v>
      </c>
      <c r="D54" s="94" t="s">
        <v>128</v>
      </c>
      <c r="E54" s="95">
        <v>1413154067</v>
      </c>
      <c r="F54" s="96"/>
      <c r="G54" s="65" t="s">
        <v>163</v>
      </c>
      <c r="H54" s="94" t="s">
        <v>130</v>
      </c>
      <c r="I54" s="97">
        <v>1</v>
      </c>
      <c r="J54" s="98">
        <v>11798.5</v>
      </c>
      <c r="K54" s="99"/>
      <c r="L54" s="100"/>
      <c r="N54" s="10"/>
    </row>
    <row r="55" spans="2:14" x14ac:dyDescent="0.2">
      <c r="B55" s="8"/>
      <c r="C55" s="93" t="s">
        <v>127</v>
      </c>
      <c r="D55" s="94" t="s">
        <v>128</v>
      </c>
      <c r="E55" s="95">
        <v>1413154067</v>
      </c>
      <c r="F55" s="96"/>
      <c r="G55" s="65" t="s">
        <v>164</v>
      </c>
      <c r="H55" s="94" t="s">
        <v>130</v>
      </c>
      <c r="I55" s="97">
        <v>6</v>
      </c>
      <c r="J55" s="98">
        <v>15189</v>
      </c>
      <c r="K55" s="99"/>
      <c r="L55" s="100"/>
      <c r="N55" s="10"/>
    </row>
    <row r="56" spans="2:14" x14ac:dyDescent="0.2">
      <c r="B56" s="8"/>
      <c r="C56" s="93" t="s">
        <v>127</v>
      </c>
      <c r="D56" s="94" t="s">
        <v>128</v>
      </c>
      <c r="E56" s="95">
        <v>1413154067</v>
      </c>
      <c r="F56" s="96"/>
      <c r="G56" s="65" t="s">
        <v>165</v>
      </c>
      <c r="H56" s="94" t="s">
        <v>130</v>
      </c>
      <c r="I56" s="97">
        <v>8</v>
      </c>
      <c r="J56" s="98">
        <v>2005.92</v>
      </c>
      <c r="K56" s="99"/>
      <c r="L56" s="100"/>
      <c r="N56" s="10"/>
    </row>
    <row r="57" spans="2:14" x14ac:dyDescent="0.2">
      <c r="B57" s="8"/>
      <c r="C57" s="93" t="s">
        <v>127</v>
      </c>
      <c r="D57" s="94" t="s">
        <v>128</v>
      </c>
      <c r="E57" s="95">
        <v>1413154067</v>
      </c>
      <c r="F57" s="96"/>
      <c r="G57" s="65" t="s">
        <v>166</v>
      </c>
      <c r="H57" s="94" t="s">
        <v>130</v>
      </c>
      <c r="I57" s="97">
        <v>3</v>
      </c>
      <c r="J57" s="98">
        <v>6243</v>
      </c>
      <c r="K57" s="99"/>
      <c r="L57" s="100"/>
      <c r="N57" s="10"/>
    </row>
    <row r="58" spans="2:14" x14ac:dyDescent="0.2">
      <c r="B58" s="8"/>
      <c r="C58" s="93" t="s">
        <v>127</v>
      </c>
      <c r="D58" s="94" t="s">
        <v>128</v>
      </c>
      <c r="E58" s="95">
        <v>1413154067</v>
      </c>
      <c r="F58" s="96"/>
      <c r="G58" s="65" t="s">
        <v>167</v>
      </c>
      <c r="H58" s="94" t="s">
        <v>130</v>
      </c>
      <c r="I58" s="97">
        <v>2</v>
      </c>
      <c r="J58" s="98">
        <v>381.5</v>
      </c>
      <c r="K58" s="99"/>
      <c r="L58" s="100"/>
      <c r="N58" s="10"/>
    </row>
    <row r="59" spans="2:14" x14ac:dyDescent="0.2">
      <c r="B59" s="8"/>
      <c r="C59" s="93" t="s">
        <v>127</v>
      </c>
      <c r="D59" s="94" t="s">
        <v>128</v>
      </c>
      <c r="E59" s="95">
        <v>1413154067</v>
      </c>
      <c r="F59" s="96"/>
      <c r="G59" s="65" t="s">
        <v>154</v>
      </c>
      <c r="H59" s="94" t="s">
        <v>130</v>
      </c>
      <c r="I59" s="97">
        <v>4</v>
      </c>
      <c r="J59" s="98">
        <v>4809.7299999999996</v>
      </c>
      <c r="K59" s="99"/>
      <c r="L59" s="100"/>
      <c r="N59" s="10"/>
    </row>
    <row r="60" spans="2:14" x14ac:dyDescent="0.2">
      <c r="B60" s="8"/>
      <c r="C60" s="93" t="s">
        <v>127</v>
      </c>
      <c r="D60" s="94" t="s">
        <v>128</v>
      </c>
      <c r="E60" s="95">
        <v>1413154067</v>
      </c>
      <c r="F60" s="96"/>
      <c r="G60" s="65" t="s">
        <v>168</v>
      </c>
      <c r="H60" s="94" t="s">
        <v>130</v>
      </c>
      <c r="I60" s="97">
        <v>9</v>
      </c>
      <c r="J60" s="98">
        <v>7440.04</v>
      </c>
      <c r="K60" s="99"/>
      <c r="L60" s="100"/>
      <c r="N60" s="10"/>
    </row>
    <row r="61" spans="2:14" x14ac:dyDescent="0.2">
      <c r="B61" s="8"/>
      <c r="C61" s="93" t="s">
        <v>127</v>
      </c>
      <c r="D61" s="58" t="s">
        <v>128</v>
      </c>
      <c r="E61" s="95" t="s">
        <v>108</v>
      </c>
      <c r="F61" s="96"/>
      <c r="G61" s="65" t="s">
        <v>169</v>
      </c>
      <c r="H61" s="94" t="s">
        <v>26</v>
      </c>
      <c r="I61" s="97">
        <v>1</v>
      </c>
      <c r="J61" s="98">
        <v>12585.6</v>
      </c>
      <c r="K61" s="99"/>
      <c r="L61" s="100"/>
      <c r="N61" s="10"/>
    </row>
    <row r="62" spans="2:14" x14ac:dyDescent="0.2">
      <c r="B62" s="8"/>
      <c r="C62" s="93" t="s">
        <v>127</v>
      </c>
      <c r="D62" s="58" t="s">
        <v>128</v>
      </c>
      <c r="E62" s="95" t="s">
        <v>108</v>
      </c>
      <c r="F62" s="96"/>
      <c r="G62" s="65" t="s">
        <v>170</v>
      </c>
      <c r="H62" s="94" t="s">
        <v>26</v>
      </c>
      <c r="I62" s="97">
        <v>9</v>
      </c>
      <c r="J62" s="98">
        <v>1536.78</v>
      </c>
      <c r="K62" s="99"/>
      <c r="L62" s="100"/>
      <c r="N62" s="10"/>
    </row>
    <row r="63" spans="2:14" x14ac:dyDescent="0.2">
      <c r="B63" s="8"/>
      <c r="C63" s="93" t="s">
        <v>127</v>
      </c>
      <c r="D63" s="58" t="s">
        <v>128</v>
      </c>
      <c r="E63" s="95" t="s">
        <v>108</v>
      </c>
      <c r="F63" s="96"/>
      <c r="G63" s="65" t="s">
        <v>171</v>
      </c>
      <c r="H63" s="94" t="s">
        <v>26</v>
      </c>
      <c r="I63" s="97">
        <v>2</v>
      </c>
      <c r="J63" s="98">
        <v>13739.31</v>
      </c>
      <c r="K63" s="99"/>
      <c r="L63" s="100"/>
      <c r="N63" s="10"/>
    </row>
    <row r="64" spans="2:14" x14ac:dyDescent="0.2">
      <c r="B64" s="8"/>
      <c r="C64" s="93" t="s">
        <v>127</v>
      </c>
      <c r="D64" s="58" t="s">
        <v>128</v>
      </c>
      <c r="E64" s="95" t="s">
        <v>108</v>
      </c>
      <c r="F64" s="96"/>
      <c r="G64" s="65" t="s">
        <v>172</v>
      </c>
      <c r="H64" s="94" t="s">
        <v>26</v>
      </c>
      <c r="I64" s="97">
        <v>8</v>
      </c>
      <c r="J64" s="98">
        <v>1634.43</v>
      </c>
      <c r="K64" s="99"/>
      <c r="L64" s="100"/>
      <c r="N64" s="10"/>
    </row>
    <row r="65" spans="2:14" x14ac:dyDescent="0.2">
      <c r="B65" s="8"/>
      <c r="C65" s="93" t="s">
        <v>127</v>
      </c>
      <c r="D65" s="58" t="s">
        <v>128</v>
      </c>
      <c r="E65" s="95" t="s">
        <v>108</v>
      </c>
      <c r="F65" s="96"/>
      <c r="G65" s="65" t="s">
        <v>173</v>
      </c>
      <c r="H65" s="94" t="s">
        <v>26</v>
      </c>
      <c r="I65" s="97">
        <v>3</v>
      </c>
      <c r="J65" s="98">
        <v>15102.7</v>
      </c>
      <c r="K65" s="99"/>
      <c r="L65" s="100"/>
      <c r="N65" s="10"/>
    </row>
    <row r="66" spans="2:14" x14ac:dyDescent="0.2">
      <c r="B66" s="8"/>
      <c r="C66" s="93" t="s">
        <v>127</v>
      </c>
      <c r="D66" s="58" t="s">
        <v>128</v>
      </c>
      <c r="E66" s="95" t="s">
        <v>108</v>
      </c>
      <c r="F66" s="96"/>
      <c r="G66" s="65" t="s">
        <v>174</v>
      </c>
      <c r="H66" s="94" t="s">
        <v>26</v>
      </c>
      <c r="I66" s="97">
        <v>7</v>
      </c>
      <c r="J66" s="98">
        <v>7258.61</v>
      </c>
      <c r="K66" s="99"/>
      <c r="L66" s="100"/>
      <c r="N66" s="10"/>
    </row>
    <row r="67" spans="2:14" x14ac:dyDescent="0.2">
      <c r="B67" s="8"/>
      <c r="C67" s="93" t="s">
        <v>127</v>
      </c>
      <c r="D67" s="58" t="s">
        <v>128</v>
      </c>
      <c r="E67" s="95" t="s">
        <v>108</v>
      </c>
      <c r="F67" s="96"/>
      <c r="G67" s="65" t="s">
        <v>175</v>
      </c>
      <c r="H67" s="94" t="s">
        <v>26</v>
      </c>
      <c r="I67" s="97">
        <v>4</v>
      </c>
      <c r="J67" s="98">
        <v>11513.66</v>
      </c>
      <c r="K67" s="99"/>
      <c r="L67" s="100"/>
      <c r="N67" s="10"/>
    </row>
    <row r="68" spans="2:14" x14ac:dyDescent="0.2">
      <c r="B68" s="8"/>
      <c r="C68" s="93" t="s">
        <v>127</v>
      </c>
      <c r="D68" s="58" t="s">
        <v>128</v>
      </c>
      <c r="E68" s="95" t="s">
        <v>108</v>
      </c>
      <c r="F68" s="96"/>
      <c r="G68" s="65" t="s">
        <v>176</v>
      </c>
      <c r="H68" s="94" t="s">
        <v>26</v>
      </c>
      <c r="I68" s="97">
        <v>7</v>
      </c>
      <c r="J68" s="98">
        <v>23346.27</v>
      </c>
      <c r="K68" s="99"/>
      <c r="L68" s="100"/>
      <c r="N68" s="10"/>
    </row>
    <row r="69" spans="2:14" x14ac:dyDescent="0.2">
      <c r="B69" s="8"/>
      <c r="C69" s="93" t="s">
        <v>127</v>
      </c>
      <c r="D69" s="58" t="s">
        <v>128</v>
      </c>
      <c r="E69" s="95" t="s">
        <v>108</v>
      </c>
      <c r="F69" s="96"/>
      <c r="G69" s="65" t="s">
        <v>177</v>
      </c>
      <c r="H69" s="94" t="s">
        <v>26</v>
      </c>
      <c r="I69" s="97">
        <v>5</v>
      </c>
      <c r="J69" s="98">
        <v>4782.53</v>
      </c>
      <c r="K69" s="99"/>
      <c r="L69" s="100"/>
      <c r="N69" s="10"/>
    </row>
    <row r="70" spans="2:14" x14ac:dyDescent="0.2">
      <c r="B70" s="8"/>
      <c r="C70" s="93" t="s">
        <v>127</v>
      </c>
      <c r="D70" s="58" t="s">
        <v>128</v>
      </c>
      <c r="E70" s="95" t="s">
        <v>108</v>
      </c>
      <c r="F70" s="96"/>
      <c r="G70" s="65" t="s">
        <v>178</v>
      </c>
      <c r="H70" s="94" t="s">
        <v>26</v>
      </c>
      <c r="I70" s="97">
        <v>6</v>
      </c>
      <c r="J70" s="98">
        <v>55898.31</v>
      </c>
      <c r="K70" s="99"/>
      <c r="L70" s="100"/>
      <c r="N70" s="10"/>
    </row>
    <row r="71" spans="2:14" x14ac:dyDescent="0.2">
      <c r="B71" s="8"/>
      <c r="C71" s="93" t="s">
        <v>127</v>
      </c>
      <c r="D71" s="58" t="s">
        <v>128</v>
      </c>
      <c r="E71" s="95" t="s">
        <v>109</v>
      </c>
      <c r="F71" s="96"/>
      <c r="G71" s="65" t="s">
        <v>179</v>
      </c>
      <c r="H71" s="94" t="s">
        <v>25</v>
      </c>
      <c r="I71" s="97">
        <v>1</v>
      </c>
      <c r="J71" s="98">
        <v>2021.44</v>
      </c>
      <c r="K71" s="99"/>
      <c r="L71" s="100"/>
      <c r="N71" s="10"/>
    </row>
    <row r="72" spans="2:14" x14ac:dyDescent="0.2">
      <c r="B72" s="8"/>
      <c r="C72" s="93" t="s">
        <v>127</v>
      </c>
      <c r="D72" s="58" t="s">
        <v>128</v>
      </c>
      <c r="E72" s="95" t="s">
        <v>109</v>
      </c>
      <c r="F72" s="96"/>
      <c r="G72" s="65" t="s">
        <v>180</v>
      </c>
      <c r="H72" s="94" t="s">
        <v>25</v>
      </c>
      <c r="I72" s="97">
        <v>3</v>
      </c>
      <c r="J72" s="98">
        <v>70.47</v>
      </c>
      <c r="K72" s="99"/>
      <c r="L72" s="100"/>
      <c r="N72" s="10"/>
    </row>
    <row r="73" spans="2:14" x14ac:dyDescent="0.2">
      <c r="B73" s="8"/>
      <c r="C73" s="93" t="s">
        <v>127</v>
      </c>
      <c r="D73" s="58" t="s">
        <v>128</v>
      </c>
      <c r="E73" s="95" t="s">
        <v>109</v>
      </c>
      <c r="F73" s="96"/>
      <c r="G73" s="65" t="s">
        <v>181</v>
      </c>
      <c r="H73" s="94" t="s">
        <v>25</v>
      </c>
      <c r="I73" s="97">
        <v>4</v>
      </c>
      <c r="J73" s="98">
        <v>6008.9</v>
      </c>
      <c r="K73" s="99"/>
      <c r="L73" s="100"/>
      <c r="N73" s="10"/>
    </row>
    <row r="74" spans="2:14" x14ac:dyDescent="0.2">
      <c r="B74" s="8"/>
      <c r="C74" s="93" t="s">
        <v>127</v>
      </c>
      <c r="D74" s="58" t="s">
        <v>128</v>
      </c>
      <c r="E74" s="95" t="s">
        <v>109</v>
      </c>
      <c r="F74" s="96"/>
      <c r="G74" s="65" t="s">
        <v>182</v>
      </c>
      <c r="H74" s="94" t="s">
        <v>25</v>
      </c>
      <c r="I74" s="97">
        <v>5</v>
      </c>
      <c r="J74" s="98">
        <v>13192.16</v>
      </c>
      <c r="K74" s="99"/>
      <c r="L74" s="100"/>
      <c r="N74" s="10"/>
    </row>
    <row r="75" spans="2:14" x14ac:dyDescent="0.2">
      <c r="B75" s="8"/>
      <c r="C75" s="93" t="s">
        <v>127</v>
      </c>
      <c r="D75" s="101" t="s">
        <v>128</v>
      </c>
      <c r="E75" s="95">
        <v>3000066001</v>
      </c>
      <c r="F75" s="96"/>
      <c r="G75" s="102" t="s">
        <v>183</v>
      </c>
      <c r="H75" s="103" t="s">
        <v>184</v>
      </c>
      <c r="I75" s="104">
        <v>1</v>
      </c>
      <c r="J75" s="105">
        <v>12359</v>
      </c>
      <c r="K75" s="99"/>
      <c r="L75" s="100"/>
      <c r="N75" s="10"/>
    </row>
    <row r="76" spans="2:14" x14ac:dyDescent="0.2">
      <c r="B76" s="8"/>
      <c r="C76" s="93" t="s">
        <v>127</v>
      </c>
      <c r="D76" s="101" t="s">
        <v>128</v>
      </c>
      <c r="E76" s="95">
        <v>3000066001</v>
      </c>
      <c r="F76" s="96"/>
      <c r="G76" s="102" t="s">
        <v>185</v>
      </c>
      <c r="H76" s="103" t="s">
        <v>184</v>
      </c>
      <c r="I76" s="104">
        <v>3</v>
      </c>
      <c r="J76" s="105">
        <v>78437</v>
      </c>
      <c r="K76" s="99"/>
      <c r="L76" s="100"/>
      <c r="N76" s="10"/>
    </row>
    <row r="77" spans="2:14" x14ac:dyDescent="0.2">
      <c r="B77" s="8"/>
      <c r="C77" s="93" t="s">
        <v>127</v>
      </c>
      <c r="D77" s="101" t="s">
        <v>128</v>
      </c>
      <c r="E77" s="95">
        <v>3000066001</v>
      </c>
      <c r="F77" s="96"/>
      <c r="G77" s="102" t="s">
        <v>186</v>
      </c>
      <c r="H77" s="103" t="s">
        <v>184</v>
      </c>
      <c r="I77" s="104">
        <v>4</v>
      </c>
      <c r="J77" s="106">
        <v>32291</v>
      </c>
      <c r="K77" s="99"/>
      <c r="L77" s="100"/>
      <c r="N77" s="10"/>
    </row>
    <row r="78" spans="2:14" x14ac:dyDescent="0.2">
      <c r="B78" s="8"/>
      <c r="C78" s="93" t="s">
        <v>127</v>
      </c>
      <c r="D78" s="101" t="s">
        <v>128</v>
      </c>
      <c r="E78" s="95">
        <v>3000066001</v>
      </c>
      <c r="F78" s="96"/>
      <c r="G78" s="102" t="s">
        <v>187</v>
      </c>
      <c r="H78" s="103" t="s">
        <v>184</v>
      </c>
      <c r="I78" s="104">
        <v>3</v>
      </c>
      <c r="J78" s="106">
        <v>36863</v>
      </c>
      <c r="K78" s="99"/>
      <c r="L78" s="100"/>
      <c r="N78" s="10"/>
    </row>
    <row r="79" spans="2:14" x14ac:dyDescent="0.2">
      <c r="B79" s="8"/>
      <c r="C79" s="93" t="s">
        <v>127</v>
      </c>
      <c r="D79" s="101" t="s">
        <v>128</v>
      </c>
      <c r="E79" s="95">
        <v>3000066001</v>
      </c>
      <c r="F79" s="96"/>
      <c r="G79" s="102" t="s">
        <v>188</v>
      </c>
      <c r="H79" s="103" t="s">
        <v>184</v>
      </c>
      <c r="I79" s="104">
        <v>4</v>
      </c>
      <c r="J79" s="106">
        <v>8589</v>
      </c>
      <c r="K79" s="99"/>
      <c r="L79" s="100"/>
      <c r="N79" s="10"/>
    </row>
    <row r="80" spans="2:14" x14ac:dyDescent="0.2">
      <c r="B80" s="8"/>
      <c r="C80" s="93" t="s">
        <v>127</v>
      </c>
      <c r="D80" s="101" t="s">
        <v>128</v>
      </c>
      <c r="E80" s="95">
        <v>3000066001</v>
      </c>
      <c r="F80" s="96"/>
      <c r="G80" s="102" t="s">
        <v>189</v>
      </c>
      <c r="H80" s="103" t="s">
        <v>184</v>
      </c>
      <c r="I80" s="104">
        <v>7</v>
      </c>
      <c r="J80" s="106">
        <v>18814</v>
      </c>
      <c r="K80" s="99"/>
      <c r="L80" s="100"/>
      <c r="N80" s="10"/>
    </row>
    <row r="81" spans="2:14" x14ac:dyDescent="0.2">
      <c r="B81" s="8"/>
      <c r="C81" s="93" t="s">
        <v>127</v>
      </c>
      <c r="D81" s="101" t="s">
        <v>128</v>
      </c>
      <c r="E81" s="95">
        <v>3000066001</v>
      </c>
      <c r="F81" s="96"/>
      <c r="G81" s="102" t="s">
        <v>190</v>
      </c>
      <c r="H81" s="103" t="s">
        <v>184</v>
      </c>
      <c r="I81" s="104">
        <v>8</v>
      </c>
      <c r="J81" s="106">
        <v>21248</v>
      </c>
      <c r="K81" s="99"/>
      <c r="L81" s="100"/>
      <c r="N81" s="10"/>
    </row>
    <row r="82" spans="2:14" x14ac:dyDescent="0.2">
      <c r="B82" s="8"/>
      <c r="C82" s="93" t="s">
        <v>127</v>
      </c>
      <c r="D82" s="101" t="s">
        <v>128</v>
      </c>
      <c r="E82" s="95">
        <v>3000066001</v>
      </c>
      <c r="F82" s="96"/>
      <c r="G82" s="102" t="s">
        <v>191</v>
      </c>
      <c r="H82" s="103" t="s">
        <v>184</v>
      </c>
      <c r="I82" s="104">
        <v>1</v>
      </c>
      <c r="J82" s="106">
        <v>11442</v>
      </c>
      <c r="K82" s="99"/>
      <c r="L82" s="100"/>
      <c r="N82" s="10"/>
    </row>
    <row r="83" spans="2:14" x14ac:dyDescent="0.2">
      <c r="B83" s="8"/>
      <c r="C83" s="93" t="s">
        <v>127</v>
      </c>
      <c r="D83" s="101" t="s">
        <v>128</v>
      </c>
      <c r="E83" s="95">
        <v>3000066001</v>
      </c>
      <c r="F83" s="96"/>
      <c r="G83" s="102" t="s">
        <v>192</v>
      </c>
      <c r="H83" s="103" t="s">
        <v>184</v>
      </c>
      <c r="I83" s="104">
        <v>2</v>
      </c>
      <c r="J83" s="106">
        <v>50504</v>
      </c>
      <c r="K83" s="99"/>
      <c r="L83" s="100"/>
      <c r="N83" s="10"/>
    </row>
    <row r="84" spans="2:14" x14ac:dyDescent="0.2">
      <c r="B84" s="8"/>
      <c r="C84" s="93" t="s">
        <v>127</v>
      </c>
      <c r="D84" s="101" t="s">
        <v>128</v>
      </c>
      <c r="E84" s="95">
        <v>3000066001</v>
      </c>
      <c r="F84" s="96"/>
      <c r="G84" s="102" t="s">
        <v>193</v>
      </c>
      <c r="H84" s="103" t="s">
        <v>184</v>
      </c>
      <c r="I84" s="104">
        <v>1</v>
      </c>
      <c r="J84" s="106">
        <v>17735</v>
      </c>
      <c r="K84" s="99"/>
      <c r="L84" s="100"/>
      <c r="N84" s="10"/>
    </row>
    <row r="85" spans="2:14" x14ac:dyDescent="0.2">
      <c r="B85" s="8"/>
      <c r="C85" s="93" t="s">
        <v>127</v>
      </c>
      <c r="D85" s="101" t="s">
        <v>128</v>
      </c>
      <c r="E85" s="95">
        <v>3000066001</v>
      </c>
      <c r="F85" s="96"/>
      <c r="G85" s="102" t="s">
        <v>194</v>
      </c>
      <c r="H85" s="103" t="s">
        <v>184</v>
      </c>
      <c r="I85" s="104">
        <v>3</v>
      </c>
      <c r="J85" s="106">
        <v>12011</v>
      </c>
      <c r="K85" s="99"/>
      <c r="L85" s="100"/>
      <c r="N85" s="10"/>
    </row>
    <row r="86" spans="2:14" x14ac:dyDescent="0.2">
      <c r="B86" s="8"/>
      <c r="C86" s="93" t="s">
        <v>127</v>
      </c>
      <c r="D86" s="101" t="s">
        <v>128</v>
      </c>
      <c r="E86" s="95">
        <v>3000066001</v>
      </c>
      <c r="F86" s="96"/>
      <c r="G86" s="102" t="s">
        <v>195</v>
      </c>
      <c r="H86" s="103" t="s">
        <v>184</v>
      </c>
      <c r="I86" s="104">
        <v>2</v>
      </c>
      <c r="J86" s="106">
        <v>99425</v>
      </c>
      <c r="K86" s="99"/>
      <c r="L86" s="100"/>
      <c r="N86" s="10"/>
    </row>
    <row r="87" spans="2:14" x14ac:dyDescent="0.2">
      <c r="B87" s="8"/>
      <c r="C87" s="93" t="s">
        <v>127</v>
      </c>
      <c r="D87" s="101" t="s">
        <v>128</v>
      </c>
      <c r="E87" s="95">
        <v>3000066001</v>
      </c>
      <c r="F87" s="96"/>
      <c r="G87" s="102" t="s">
        <v>196</v>
      </c>
      <c r="H87" s="103" t="s">
        <v>184</v>
      </c>
      <c r="I87" s="104">
        <v>1</v>
      </c>
      <c r="J87" s="106">
        <v>69017</v>
      </c>
      <c r="K87" s="99"/>
      <c r="L87" s="100"/>
      <c r="N87" s="10"/>
    </row>
    <row r="88" spans="2:14" x14ac:dyDescent="0.2">
      <c r="B88" s="8"/>
      <c r="C88" s="93" t="s">
        <v>127</v>
      </c>
      <c r="D88" s="101" t="s">
        <v>128</v>
      </c>
      <c r="E88" s="95">
        <v>3000066001</v>
      </c>
      <c r="F88" s="96"/>
      <c r="G88" s="102" t="s">
        <v>197</v>
      </c>
      <c r="H88" s="103" t="s">
        <v>184</v>
      </c>
      <c r="I88" s="104">
        <v>4</v>
      </c>
      <c r="J88" s="106">
        <v>48054</v>
      </c>
      <c r="K88" s="99"/>
      <c r="L88" s="100"/>
      <c r="N88" s="10"/>
    </row>
    <row r="89" spans="2:14" x14ac:dyDescent="0.2">
      <c r="B89" s="8"/>
      <c r="C89" s="93" t="s">
        <v>127</v>
      </c>
      <c r="D89" s="101" t="s">
        <v>128</v>
      </c>
      <c r="E89" s="95">
        <v>3000066001</v>
      </c>
      <c r="F89" s="96"/>
      <c r="G89" s="102" t="s">
        <v>198</v>
      </c>
      <c r="H89" s="103" t="s">
        <v>184</v>
      </c>
      <c r="I89" s="104">
        <v>6</v>
      </c>
      <c r="J89" s="106">
        <v>95835</v>
      </c>
      <c r="K89" s="99"/>
      <c r="L89" s="100"/>
      <c r="N89" s="10"/>
    </row>
    <row r="90" spans="2:14" x14ac:dyDescent="0.2">
      <c r="B90" s="8"/>
      <c r="C90" s="93" t="s">
        <v>127</v>
      </c>
      <c r="D90" s="101" t="s">
        <v>128</v>
      </c>
      <c r="E90" s="95">
        <v>3000066001</v>
      </c>
      <c r="F90" s="96"/>
      <c r="G90" s="102" t="s">
        <v>199</v>
      </c>
      <c r="H90" s="103" t="s">
        <v>184</v>
      </c>
      <c r="I90" s="104">
        <v>9</v>
      </c>
      <c r="J90" s="106">
        <v>57910</v>
      </c>
      <c r="K90" s="99"/>
      <c r="L90" s="100"/>
      <c r="N90" s="10"/>
    </row>
    <row r="91" spans="2:14" x14ac:dyDescent="0.2">
      <c r="B91" s="8"/>
      <c r="C91" s="93" t="s">
        <v>127</v>
      </c>
      <c r="D91" s="101" t="s">
        <v>128</v>
      </c>
      <c r="E91" s="95">
        <v>3000066001</v>
      </c>
      <c r="F91" s="96"/>
      <c r="G91" s="102" t="s">
        <v>200</v>
      </c>
      <c r="H91" s="103" t="s">
        <v>184</v>
      </c>
      <c r="I91" s="104">
        <v>4</v>
      </c>
      <c r="J91" s="106">
        <v>17177</v>
      </c>
      <c r="K91" s="99"/>
      <c r="L91" s="100"/>
      <c r="N91" s="10"/>
    </row>
    <row r="92" spans="2:14" x14ac:dyDescent="0.2">
      <c r="B92" s="8"/>
      <c r="C92" s="93" t="s">
        <v>127</v>
      </c>
      <c r="D92" s="101" t="s">
        <v>128</v>
      </c>
      <c r="E92" s="95">
        <v>3000066001</v>
      </c>
      <c r="F92" s="96"/>
      <c r="G92" s="102" t="s">
        <v>201</v>
      </c>
      <c r="H92" s="103" t="s">
        <v>184</v>
      </c>
      <c r="I92" s="104">
        <v>12</v>
      </c>
      <c r="J92" s="106">
        <v>27415</v>
      </c>
      <c r="K92" s="99"/>
      <c r="L92" s="100"/>
      <c r="N92" s="10"/>
    </row>
    <row r="93" spans="2:14" x14ac:dyDescent="0.2">
      <c r="B93" s="8"/>
      <c r="C93" s="93" t="s">
        <v>127</v>
      </c>
      <c r="D93" s="101" t="s">
        <v>128</v>
      </c>
      <c r="E93" s="95">
        <v>3000066001</v>
      </c>
      <c r="F93" s="96"/>
      <c r="G93" s="102" t="s">
        <v>202</v>
      </c>
      <c r="H93" s="103" t="s">
        <v>184</v>
      </c>
      <c r="I93" s="104">
        <v>4</v>
      </c>
      <c r="J93" s="106">
        <v>13653</v>
      </c>
      <c r="K93" s="99"/>
      <c r="L93" s="100"/>
      <c r="N93" s="10"/>
    </row>
    <row r="94" spans="2:14" x14ac:dyDescent="0.2">
      <c r="B94" s="8"/>
      <c r="C94" s="93" t="s">
        <v>127</v>
      </c>
      <c r="D94" s="101" t="s">
        <v>128</v>
      </c>
      <c r="E94" s="95">
        <v>3000066001</v>
      </c>
      <c r="F94" s="96"/>
      <c r="G94" s="102" t="s">
        <v>203</v>
      </c>
      <c r="H94" s="103" t="s">
        <v>184</v>
      </c>
      <c r="I94" s="104">
        <v>6</v>
      </c>
      <c r="J94" s="106">
        <v>34676</v>
      </c>
      <c r="K94" s="99"/>
      <c r="L94" s="100"/>
      <c r="N94" s="10"/>
    </row>
    <row r="95" spans="2:14" x14ac:dyDescent="0.2">
      <c r="B95" s="8"/>
      <c r="C95" s="93" t="s">
        <v>127</v>
      </c>
      <c r="D95" s="101" t="s">
        <v>128</v>
      </c>
      <c r="E95" s="95">
        <v>3000066001</v>
      </c>
      <c r="F95" s="96"/>
      <c r="G95" s="102" t="s">
        <v>204</v>
      </c>
      <c r="H95" s="103" t="s">
        <v>184</v>
      </c>
      <c r="I95" s="104">
        <v>4</v>
      </c>
      <c r="J95" s="106">
        <v>40138</v>
      </c>
      <c r="K95" s="99"/>
      <c r="L95" s="100"/>
      <c r="N95" s="10"/>
    </row>
    <row r="96" spans="2:14" x14ac:dyDescent="0.2">
      <c r="B96" s="8"/>
      <c r="C96" s="93" t="s">
        <v>127</v>
      </c>
      <c r="D96" s="101" t="s">
        <v>128</v>
      </c>
      <c r="E96" s="95">
        <v>3000066001</v>
      </c>
      <c r="F96" s="96"/>
      <c r="G96" s="102" t="s">
        <v>205</v>
      </c>
      <c r="H96" s="103" t="s">
        <v>184</v>
      </c>
      <c r="I96" s="104">
        <v>3</v>
      </c>
      <c r="J96" s="106">
        <v>53517</v>
      </c>
      <c r="K96" s="99"/>
      <c r="L96" s="100"/>
      <c r="N96" s="10"/>
    </row>
    <row r="97" spans="2:14" x14ac:dyDescent="0.2">
      <c r="B97" s="8"/>
      <c r="C97" s="93" t="s">
        <v>127</v>
      </c>
      <c r="D97" s="101" t="s">
        <v>128</v>
      </c>
      <c r="E97" s="95">
        <v>3000066001</v>
      </c>
      <c r="F97" s="96"/>
      <c r="G97" s="102" t="s">
        <v>206</v>
      </c>
      <c r="H97" s="103" t="s">
        <v>184</v>
      </c>
      <c r="I97" s="104">
        <v>1</v>
      </c>
      <c r="J97" s="106">
        <v>24879</v>
      </c>
      <c r="K97" s="99"/>
      <c r="L97" s="100"/>
      <c r="N97" s="10"/>
    </row>
    <row r="98" spans="2:14" x14ac:dyDescent="0.2">
      <c r="B98" s="8"/>
      <c r="C98" s="93" t="s">
        <v>127</v>
      </c>
      <c r="D98" s="101" t="s">
        <v>128</v>
      </c>
      <c r="E98" s="95">
        <v>3000066001</v>
      </c>
      <c r="F98" s="96"/>
      <c r="G98" s="102" t="s">
        <v>207</v>
      </c>
      <c r="H98" s="103" t="s">
        <v>184</v>
      </c>
      <c r="I98" s="104">
        <v>3</v>
      </c>
      <c r="J98" s="106">
        <v>15882</v>
      </c>
      <c r="K98" s="99"/>
      <c r="L98" s="100"/>
      <c r="N98" s="10"/>
    </row>
    <row r="99" spans="2:14" x14ac:dyDescent="0.2">
      <c r="B99" s="8"/>
      <c r="C99" s="93" t="s">
        <v>127</v>
      </c>
      <c r="D99" s="101" t="s">
        <v>128</v>
      </c>
      <c r="E99" s="95">
        <v>3000066001</v>
      </c>
      <c r="F99" s="96"/>
      <c r="G99" s="102" t="s">
        <v>208</v>
      </c>
      <c r="H99" s="103" t="s">
        <v>184</v>
      </c>
      <c r="I99" s="104">
        <v>4</v>
      </c>
      <c r="J99" s="106">
        <v>10765</v>
      </c>
      <c r="K99" s="99"/>
      <c r="L99" s="100"/>
      <c r="N99" s="10"/>
    </row>
    <row r="100" spans="2:14" x14ac:dyDescent="0.2">
      <c r="B100" s="8"/>
      <c r="C100" s="93" t="s">
        <v>127</v>
      </c>
      <c r="D100" s="101" t="s">
        <v>128</v>
      </c>
      <c r="E100" s="95">
        <v>3000066001</v>
      </c>
      <c r="F100" s="96"/>
      <c r="G100" s="102" t="s">
        <v>209</v>
      </c>
      <c r="H100" s="103" t="s">
        <v>184</v>
      </c>
      <c r="I100" s="104">
        <v>5</v>
      </c>
      <c r="J100" s="106">
        <v>18620</v>
      </c>
      <c r="K100" s="99"/>
      <c r="L100" s="100"/>
      <c r="N100" s="10"/>
    </row>
    <row r="101" spans="2:14" x14ac:dyDescent="0.2">
      <c r="B101" s="8"/>
      <c r="C101" s="93" t="s">
        <v>127</v>
      </c>
      <c r="D101" s="101" t="s">
        <v>128</v>
      </c>
      <c r="E101" s="95">
        <v>3000066001</v>
      </c>
      <c r="F101" s="96"/>
      <c r="G101" s="102" t="s">
        <v>210</v>
      </c>
      <c r="H101" s="103" t="s">
        <v>184</v>
      </c>
      <c r="I101" s="104">
        <v>4</v>
      </c>
      <c r="J101" s="106">
        <v>10401</v>
      </c>
      <c r="K101" s="99"/>
      <c r="L101" s="100"/>
      <c r="N101" s="10"/>
    </row>
    <row r="102" spans="2:14" x14ac:dyDescent="0.2">
      <c r="B102" s="8"/>
      <c r="C102" s="93" t="s">
        <v>127</v>
      </c>
      <c r="D102" s="101" t="s">
        <v>128</v>
      </c>
      <c r="E102" s="95">
        <v>3000066001</v>
      </c>
      <c r="F102" s="96"/>
      <c r="G102" s="102" t="s">
        <v>211</v>
      </c>
      <c r="H102" s="103" t="s">
        <v>184</v>
      </c>
      <c r="I102" s="104">
        <v>7</v>
      </c>
      <c r="J102" s="106">
        <v>62332</v>
      </c>
      <c r="K102" s="99"/>
      <c r="L102" s="100"/>
      <c r="N102" s="10"/>
    </row>
    <row r="103" spans="2:14" x14ac:dyDescent="0.2">
      <c r="B103" s="8"/>
      <c r="C103" s="93" t="s">
        <v>127</v>
      </c>
      <c r="D103" s="101" t="s">
        <v>128</v>
      </c>
      <c r="E103" s="95">
        <v>3000066001</v>
      </c>
      <c r="F103" s="96"/>
      <c r="G103" s="102" t="s">
        <v>212</v>
      </c>
      <c r="H103" s="103" t="s">
        <v>184</v>
      </c>
      <c r="I103" s="104">
        <v>6</v>
      </c>
      <c r="J103" s="106">
        <v>13379</v>
      </c>
      <c r="K103" s="99"/>
      <c r="L103" s="100"/>
      <c r="N103" s="10"/>
    </row>
    <row r="104" spans="2:14" x14ac:dyDescent="0.2">
      <c r="B104" s="8"/>
      <c r="C104" s="93" t="s">
        <v>127</v>
      </c>
      <c r="D104" s="101" t="s">
        <v>128</v>
      </c>
      <c r="E104" s="95">
        <v>3000066001</v>
      </c>
      <c r="F104" s="96"/>
      <c r="G104" s="102" t="s">
        <v>213</v>
      </c>
      <c r="H104" s="103" t="s">
        <v>184</v>
      </c>
      <c r="I104" s="104">
        <v>4</v>
      </c>
      <c r="J104" s="106">
        <v>15882</v>
      </c>
      <c r="K104" s="99"/>
      <c r="L104" s="100"/>
      <c r="N104" s="10"/>
    </row>
    <row r="105" spans="2:14" x14ac:dyDescent="0.2">
      <c r="B105" s="8"/>
      <c r="C105" s="93" t="s">
        <v>127</v>
      </c>
      <c r="D105" s="101" t="s">
        <v>128</v>
      </c>
      <c r="E105" s="95">
        <v>3000066001</v>
      </c>
      <c r="F105" s="96"/>
      <c r="G105" s="102" t="s">
        <v>214</v>
      </c>
      <c r="H105" s="103" t="s">
        <v>184</v>
      </c>
      <c r="I105" s="104">
        <v>6</v>
      </c>
      <c r="J105" s="106">
        <v>55030</v>
      </c>
      <c r="K105" s="99"/>
      <c r="L105" s="100"/>
      <c r="N105" s="10"/>
    </row>
    <row r="106" spans="2:14" x14ac:dyDescent="0.2">
      <c r="B106" s="8"/>
      <c r="C106" s="93" t="s">
        <v>127</v>
      </c>
      <c r="D106" s="101" t="s">
        <v>128</v>
      </c>
      <c r="E106" s="95">
        <v>3000066001</v>
      </c>
      <c r="F106" s="96"/>
      <c r="G106" s="102" t="s">
        <v>215</v>
      </c>
      <c r="H106" s="103" t="s">
        <v>184</v>
      </c>
      <c r="I106" s="104">
        <v>3</v>
      </c>
      <c r="J106" s="106">
        <v>15062</v>
      </c>
      <c r="K106" s="99"/>
      <c r="L106" s="100"/>
      <c r="N106" s="10"/>
    </row>
    <row r="107" spans="2:14" x14ac:dyDescent="0.2">
      <c r="B107" s="8"/>
      <c r="C107" s="93" t="s">
        <v>127</v>
      </c>
      <c r="D107" s="101" t="s">
        <v>128</v>
      </c>
      <c r="E107" s="95">
        <v>3000066001</v>
      </c>
      <c r="F107" s="96"/>
      <c r="G107" s="102" t="s">
        <v>216</v>
      </c>
      <c r="H107" s="103" t="s">
        <v>184</v>
      </c>
      <c r="I107" s="104">
        <v>6</v>
      </c>
      <c r="J107" s="106">
        <v>20533</v>
      </c>
      <c r="K107" s="99"/>
      <c r="L107" s="100"/>
      <c r="N107" s="10"/>
    </row>
    <row r="108" spans="2:14" x14ac:dyDescent="0.2">
      <c r="B108" s="8"/>
      <c r="C108" s="93" t="s">
        <v>127</v>
      </c>
      <c r="D108" s="101" t="s">
        <v>128</v>
      </c>
      <c r="E108" s="95">
        <v>3000066001</v>
      </c>
      <c r="F108" s="96"/>
      <c r="G108" s="102" t="s">
        <v>217</v>
      </c>
      <c r="H108" s="103" t="s">
        <v>184</v>
      </c>
      <c r="I108" s="104">
        <v>4</v>
      </c>
      <c r="J108" s="106">
        <v>20267</v>
      </c>
      <c r="K108" s="99"/>
      <c r="L108" s="100"/>
      <c r="N108" s="10"/>
    </row>
    <row r="109" spans="2:14" x14ac:dyDescent="0.2">
      <c r="B109" s="8"/>
      <c r="C109" s="93" t="s">
        <v>127</v>
      </c>
      <c r="D109" s="101" t="s">
        <v>128</v>
      </c>
      <c r="E109" s="95">
        <v>3000066001</v>
      </c>
      <c r="F109" s="96"/>
      <c r="G109" s="102" t="s">
        <v>218</v>
      </c>
      <c r="H109" s="103" t="s">
        <v>184</v>
      </c>
      <c r="I109" s="104">
        <v>12</v>
      </c>
      <c r="J109" s="106">
        <v>13633</v>
      </c>
      <c r="K109" s="99"/>
      <c r="L109" s="100"/>
      <c r="N109" s="10"/>
    </row>
    <row r="110" spans="2:14" x14ac:dyDescent="0.2">
      <c r="B110" s="8"/>
      <c r="C110" s="93" t="s">
        <v>127</v>
      </c>
      <c r="D110" s="101" t="s">
        <v>128</v>
      </c>
      <c r="E110" s="95">
        <v>3000066001</v>
      </c>
      <c r="F110" s="96"/>
      <c r="G110" s="102" t="s">
        <v>219</v>
      </c>
      <c r="H110" s="103" t="s">
        <v>184</v>
      </c>
      <c r="I110" s="104">
        <v>4</v>
      </c>
      <c r="J110" s="106">
        <v>12466</v>
      </c>
      <c r="K110" s="99"/>
      <c r="L110" s="100"/>
      <c r="N110" s="10"/>
    </row>
    <row r="111" spans="2:14" x14ac:dyDescent="0.2">
      <c r="B111" s="8"/>
      <c r="C111" s="93" t="s">
        <v>127</v>
      </c>
      <c r="D111" s="101" t="s">
        <v>128</v>
      </c>
      <c r="E111" s="95">
        <v>3000066001</v>
      </c>
      <c r="F111" s="96"/>
      <c r="G111" s="102" t="s">
        <v>220</v>
      </c>
      <c r="H111" s="103" t="s">
        <v>184</v>
      </c>
      <c r="I111" s="104">
        <v>6</v>
      </c>
      <c r="J111" s="106">
        <v>30125</v>
      </c>
      <c r="K111" s="99"/>
      <c r="L111" s="100"/>
      <c r="N111" s="10"/>
    </row>
    <row r="112" spans="2:14" x14ac:dyDescent="0.2">
      <c r="B112" s="8"/>
      <c r="C112" s="93" t="s">
        <v>127</v>
      </c>
      <c r="D112" s="101" t="s">
        <v>128</v>
      </c>
      <c r="E112" s="95">
        <v>3000066001</v>
      </c>
      <c r="F112" s="96"/>
      <c r="G112" s="102" t="s">
        <v>221</v>
      </c>
      <c r="H112" s="103" t="s">
        <v>184</v>
      </c>
      <c r="I112" s="104">
        <v>8</v>
      </c>
      <c r="J112" s="106">
        <v>18536</v>
      </c>
      <c r="K112" s="99"/>
      <c r="L112" s="100"/>
      <c r="N112" s="10"/>
    </row>
    <row r="113" spans="2:14" x14ac:dyDescent="0.2">
      <c r="B113" s="8"/>
      <c r="C113" s="93" t="s">
        <v>127</v>
      </c>
      <c r="D113" s="101" t="s">
        <v>128</v>
      </c>
      <c r="E113" s="95">
        <v>3000066001</v>
      </c>
      <c r="F113" s="96"/>
      <c r="G113" s="102" t="s">
        <v>222</v>
      </c>
      <c r="H113" s="103" t="s">
        <v>184</v>
      </c>
      <c r="I113" s="104">
        <v>9</v>
      </c>
      <c r="J113" s="106">
        <v>31114</v>
      </c>
      <c r="K113" s="99"/>
      <c r="L113" s="100"/>
      <c r="N113" s="10"/>
    </row>
    <row r="114" spans="2:14" x14ac:dyDescent="0.2">
      <c r="B114" s="8"/>
      <c r="C114" s="93" t="s">
        <v>127</v>
      </c>
      <c r="D114" s="101" t="s">
        <v>128</v>
      </c>
      <c r="E114" s="95">
        <v>3000066001</v>
      </c>
      <c r="F114" s="96"/>
      <c r="G114" s="102" t="s">
        <v>223</v>
      </c>
      <c r="H114" s="103" t="s">
        <v>184</v>
      </c>
      <c r="I114" s="104">
        <v>7</v>
      </c>
      <c r="J114" s="106">
        <v>58180</v>
      </c>
      <c r="K114" s="99"/>
      <c r="L114" s="100"/>
      <c r="N114" s="10"/>
    </row>
    <row r="115" spans="2:14" x14ac:dyDescent="0.2">
      <c r="B115" s="8"/>
      <c r="C115" s="93" t="s">
        <v>127</v>
      </c>
      <c r="D115" s="101" t="s">
        <v>128</v>
      </c>
      <c r="E115" s="95">
        <v>3000066001</v>
      </c>
      <c r="F115" s="96"/>
      <c r="G115" s="102" t="s">
        <v>224</v>
      </c>
      <c r="H115" s="103" t="s">
        <v>184</v>
      </c>
      <c r="I115" s="104">
        <v>4</v>
      </c>
      <c r="J115" s="106">
        <v>90036</v>
      </c>
      <c r="K115" s="99"/>
      <c r="L115" s="100"/>
      <c r="N115" s="10"/>
    </row>
    <row r="116" spans="2:14" x14ac:dyDescent="0.2">
      <c r="B116" s="8"/>
      <c r="C116" s="93" t="s">
        <v>127</v>
      </c>
      <c r="D116" s="101" t="s">
        <v>128</v>
      </c>
      <c r="E116" s="95">
        <v>3000066001</v>
      </c>
      <c r="F116" s="96"/>
      <c r="G116" s="102" t="s">
        <v>225</v>
      </c>
      <c r="H116" s="103" t="s">
        <v>184</v>
      </c>
      <c r="I116" s="104">
        <v>6</v>
      </c>
      <c r="J116" s="106">
        <v>35090</v>
      </c>
      <c r="K116" s="99"/>
      <c r="L116" s="100"/>
      <c r="N116" s="10"/>
    </row>
    <row r="117" spans="2:14" x14ac:dyDescent="0.2">
      <c r="B117" s="8"/>
      <c r="C117" s="93" t="s">
        <v>127</v>
      </c>
      <c r="D117" s="101" t="s">
        <v>128</v>
      </c>
      <c r="E117" s="95">
        <v>3000066001</v>
      </c>
      <c r="F117" s="96"/>
      <c r="G117" s="102" t="s">
        <v>226</v>
      </c>
      <c r="H117" s="103" t="s">
        <v>184</v>
      </c>
      <c r="I117" s="104">
        <v>4</v>
      </c>
      <c r="J117" s="106">
        <v>44040</v>
      </c>
      <c r="K117" s="99"/>
      <c r="L117" s="100"/>
      <c r="N117" s="10"/>
    </row>
    <row r="118" spans="2:14" x14ac:dyDescent="0.2">
      <c r="B118" s="8"/>
      <c r="C118" s="93" t="s">
        <v>127</v>
      </c>
      <c r="D118" s="101" t="s">
        <v>128</v>
      </c>
      <c r="E118" s="95">
        <v>3000066001</v>
      </c>
      <c r="F118" s="96"/>
      <c r="G118" s="102" t="s">
        <v>227</v>
      </c>
      <c r="H118" s="103" t="s">
        <v>184</v>
      </c>
      <c r="I118" s="104">
        <v>5</v>
      </c>
      <c r="J118" s="106">
        <v>12793</v>
      </c>
      <c r="K118" s="99"/>
      <c r="L118" s="100"/>
      <c r="N118" s="10"/>
    </row>
    <row r="119" spans="2:14" x14ac:dyDescent="0.2">
      <c r="B119" s="8"/>
      <c r="C119" s="93" t="s">
        <v>127</v>
      </c>
      <c r="D119" s="101" t="s">
        <v>128</v>
      </c>
      <c r="E119" s="95">
        <v>3000066001</v>
      </c>
      <c r="F119" s="96"/>
      <c r="G119" s="102" t="s">
        <v>228</v>
      </c>
      <c r="H119" s="103" t="s">
        <v>184</v>
      </c>
      <c r="I119" s="104">
        <v>2</v>
      </c>
      <c r="J119" s="106">
        <v>11582</v>
      </c>
      <c r="K119" s="99"/>
      <c r="L119" s="100"/>
      <c r="N119" s="10"/>
    </row>
    <row r="120" spans="2:14" x14ac:dyDescent="0.2">
      <c r="B120" s="8"/>
      <c r="C120" s="93" t="s">
        <v>127</v>
      </c>
      <c r="D120" s="101" t="s">
        <v>128</v>
      </c>
      <c r="E120" s="95">
        <v>3000066001</v>
      </c>
      <c r="F120" s="96"/>
      <c r="G120" s="102" t="s">
        <v>229</v>
      </c>
      <c r="H120" s="103" t="s">
        <v>184</v>
      </c>
      <c r="I120" s="104">
        <v>3</v>
      </c>
      <c r="J120" s="106">
        <v>25184</v>
      </c>
      <c r="K120" s="99"/>
      <c r="L120" s="100"/>
      <c r="N120" s="10"/>
    </row>
    <row r="121" spans="2:14" x14ac:dyDescent="0.2">
      <c r="B121" s="8"/>
      <c r="C121" s="93" t="s">
        <v>127</v>
      </c>
      <c r="D121" s="101" t="s">
        <v>128</v>
      </c>
      <c r="E121" s="95">
        <v>3000066001</v>
      </c>
      <c r="F121" s="96"/>
      <c r="G121" s="102" t="s">
        <v>230</v>
      </c>
      <c r="H121" s="103" t="s">
        <v>184</v>
      </c>
      <c r="I121" s="104">
        <v>4</v>
      </c>
      <c r="J121" s="106">
        <v>35090</v>
      </c>
      <c r="K121" s="99"/>
      <c r="L121" s="100"/>
      <c r="N121" s="10"/>
    </row>
    <row r="122" spans="2:14" x14ac:dyDescent="0.2">
      <c r="B122" s="8"/>
      <c r="C122" s="93" t="s">
        <v>127</v>
      </c>
      <c r="D122" s="101" t="s">
        <v>128</v>
      </c>
      <c r="E122" s="95">
        <v>3000066001</v>
      </c>
      <c r="F122" s="96"/>
      <c r="G122" s="102" t="s">
        <v>231</v>
      </c>
      <c r="H122" s="103" t="s">
        <v>184</v>
      </c>
      <c r="I122" s="104">
        <v>6</v>
      </c>
      <c r="J122" s="106">
        <v>61892</v>
      </c>
      <c r="K122" s="99"/>
      <c r="L122" s="100"/>
      <c r="N122" s="10"/>
    </row>
    <row r="123" spans="2:14" x14ac:dyDescent="0.2">
      <c r="B123" s="8"/>
      <c r="C123" s="93" t="s">
        <v>127</v>
      </c>
      <c r="D123" s="101" t="s">
        <v>128</v>
      </c>
      <c r="E123" s="95">
        <v>3000066001</v>
      </c>
      <c r="F123" s="96"/>
      <c r="G123" s="102" t="s">
        <v>232</v>
      </c>
      <c r="H123" s="103" t="s">
        <v>184</v>
      </c>
      <c r="I123" s="104">
        <v>4</v>
      </c>
      <c r="J123" s="106">
        <v>13532</v>
      </c>
      <c r="K123" s="99"/>
      <c r="L123" s="100"/>
      <c r="N123" s="10"/>
    </row>
    <row r="124" spans="2:14" x14ac:dyDescent="0.2">
      <c r="B124" s="8"/>
      <c r="C124" s="93" t="s">
        <v>127</v>
      </c>
      <c r="D124" s="101" t="s">
        <v>128</v>
      </c>
      <c r="E124" s="95">
        <v>3000066001</v>
      </c>
      <c r="F124" s="96"/>
      <c r="G124" s="102" t="s">
        <v>233</v>
      </c>
      <c r="H124" s="103" t="s">
        <v>184</v>
      </c>
      <c r="I124" s="104">
        <v>3</v>
      </c>
      <c r="J124" s="106">
        <v>10141</v>
      </c>
      <c r="K124" s="99"/>
      <c r="L124" s="100"/>
      <c r="N124" s="10"/>
    </row>
    <row r="125" spans="2:14" x14ac:dyDescent="0.2">
      <c r="B125" s="8"/>
      <c r="C125" s="93" t="s">
        <v>127</v>
      </c>
      <c r="D125" s="101" t="s">
        <v>128</v>
      </c>
      <c r="E125" s="95">
        <v>3000066001</v>
      </c>
      <c r="F125" s="96"/>
      <c r="G125" s="102" t="s">
        <v>234</v>
      </c>
      <c r="H125" s="103" t="s">
        <v>184</v>
      </c>
      <c r="I125" s="104">
        <v>2</v>
      </c>
      <c r="J125" s="106">
        <v>10149</v>
      </c>
      <c r="K125" s="99"/>
      <c r="L125" s="100"/>
      <c r="N125" s="10"/>
    </row>
    <row r="126" spans="2:14" x14ac:dyDescent="0.2">
      <c r="B126" s="8"/>
      <c r="C126" s="93" t="s">
        <v>127</v>
      </c>
      <c r="D126" s="101" t="s">
        <v>128</v>
      </c>
      <c r="E126" s="95">
        <v>3000066001</v>
      </c>
      <c r="F126" s="96"/>
      <c r="G126" s="102" t="s">
        <v>235</v>
      </c>
      <c r="H126" s="103" t="s">
        <v>184</v>
      </c>
      <c r="I126" s="104">
        <v>1</v>
      </c>
      <c r="J126" s="106">
        <v>20533</v>
      </c>
      <c r="K126" s="99"/>
      <c r="L126" s="100"/>
      <c r="N126" s="10"/>
    </row>
    <row r="127" spans="2:14" x14ac:dyDescent="0.2">
      <c r="B127" s="8"/>
      <c r="C127" s="93" t="s">
        <v>127</v>
      </c>
      <c r="D127" s="101" t="s">
        <v>128</v>
      </c>
      <c r="E127" s="95">
        <v>3000066001</v>
      </c>
      <c r="F127" s="96"/>
      <c r="G127" s="102" t="s">
        <v>236</v>
      </c>
      <c r="H127" s="103" t="s">
        <v>184</v>
      </c>
      <c r="I127" s="104">
        <v>8</v>
      </c>
      <c r="J127" s="106">
        <v>63718</v>
      </c>
      <c r="K127" s="99"/>
      <c r="L127" s="100"/>
      <c r="N127" s="10"/>
    </row>
    <row r="128" spans="2:14" x14ac:dyDescent="0.2">
      <c r="B128" s="8"/>
      <c r="C128" s="93" t="s">
        <v>127</v>
      </c>
      <c r="D128" s="101" t="s">
        <v>128</v>
      </c>
      <c r="E128" s="95">
        <v>3000066001</v>
      </c>
      <c r="F128" s="96"/>
      <c r="G128" s="102" t="s">
        <v>237</v>
      </c>
      <c r="H128" s="103" t="s">
        <v>184</v>
      </c>
      <c r="I128" s="104">
        <v>1</v>
      </c>
      <c r="J128" s="106">
        <v>37176</v>
      </c>
      <c r="K128" s="99"/>
      <c r="L128" s="100"/>
      <c r="N128" s="10"/>
    </row>
    <row r="129" spans="2:14" x14ac:dyDescent="0.2">
      <c r="B129" s="8"/>
      <c r="C129" s="93" t="s">
        <v>127</v>
      </c>
      <c r="D129" s="101" t="s">
        <v>128</v>
      </c>
      <c r="E129" s="95">
        <v>3000066001</v>
      </c>
      <c r="F129" s="96"/>
      <c r="G129" s="102" t="s">
        <v>238</v>
      </c>
      <c r="H129" s="103" t="s">
        <v>184</v>
      </c>
      <c r="I129" s="104">
        <v>3</v>
      </c>
      <c r="J129" s="106">
        <v>15062</v>
      </c>
      <c r="K129" s="99"/>
      <c r="L129" s="100"/>
      <c r="N129" s="10"/>
    </row>
    <row r="130" spans="2:14" x14ac:dyDescent="0.2">
      <c r="B130" s="8"/>
      <c r="C130" s="93" t="s">
        <v>127</v>
      </c>
      <c r="D130" s="101" t="s">
        <v>128</v>
      </c>
      <c r="E130" s="95">
        <v>3000066001</v>
      </c>
      <c r="F130" s="96"/>
      <c r="G130" s="102" t="s">
        <v>239</v>
      </c>
      <c r="H130" s="103" t="s">
        <v>184</v>
      </c>
      <c r="I130" s="104">
        <v>4</v>
      </c>
      <c r="J130" s="106">
        <v>38413</v>
      </c>
      <c r="K130" s="99"/>
      <c r="L130" s="100"/>
      <c r="N130" s="10"/>
    </row>
    <row r="131" spans="2:14" x14ac:dyDescent="0.2">
      <c r="B131" s="8"/>
      <c r="C131" s="93" t="s">
        <v>127</v>
      </c>
      <c r="D131" s="101" t="s">
        <v>128</v>
      </c>
      <c r="E131" s="95">
        <v>3000066001</v>
      </c>
      <c r="F131" s="96"/>
      <c r="G131" s="102" t="s">
        <v>240</v>
      </c>
      <c r="H131" s="103" t="s">
        <v>184</v>
      </c>
      <c r="I131" s="104">
        <v>3</v>
      </c>
      <c r="J131" s="106">
        <v>22143</v>
      </c>
      <c r="K131" s="99"/>
      <c r="L131" s="100"/>
      <c r="N131" s="10"/>
    </row>
    <row r="132" spans="2:14" x14ac:dyDescent="0.2">
      <c r="B132" s="8"/>
      <c r="C132" s="93" t="s">
        <v>127</v>
      </c>
      <c r="D132" s="101" t="s">
        <v>128</v>
      </c>
      <c r="E132" s="95">
        <v>3000066001</v>
      </c>
      <c r="F132" s="96"/>
      <c r="G132" s="102" t="s">
        <v>241</v>
      </c>
      <c r="H132" s="103" t="s">
        <v>184</v>
      </c>
      <c r="I132" s="104">
        <v>4</v>
      </c>
      <c r="J132" s="106">
        <v>44387</v>
      </c>
      <c r="K132" s="99"/>
      <c r="L132" s="100"/>
      <c r="N132" s="10"/>
    </row>
    <row r="133" spans="2:14" x14ac:dyDescent="0.2">
      <c r="B133" s="8"/>
      <c r="C133" s="93" t="s">
        <v>127</v>
      </c>
      <c r="D133" s="101" t="s">
        <v>128</v>
      </c>
      <c r="E133" s="95">
        <v>3000066001</v>
      </c>
      <c r="F133" s="96"/>
      <c r="G133" s="102" t="s">
        <v>242</v>
      </c>
      <c r="H133" s="103" t="s">
        <v>184</v>
      </c>
      <c r="I133" s="104">
        <v>7</v>
      </c>
      <c r="J133" s="106">
        <v>51910</v>
      </c>
      <c r="K133" s="99"/>
      <c r="L133" s="100"/>
      <c r="N133" s="10"/>
    </row>
    <row r="134" spans="2:14" x14ac:dyDescent="0.2">
      <c r="B134" s="8"/>
      <c r="C134" s="93" t="s">
        <v>127</v>
      </c>
      <c r="D134" s="101" t="s">
        <v>128</v>
      </c>
      <c r="E134" s="95">
        <v>3000066001</v>
      </c>
      <c r="F134" s="96"/>
      <c r="G134" s="102" t="s">
        <v>243</v>
      </c>
      <c r="H134" s="103" t="s">
        <v>184</v>
      </c>
      <c r="I134" s="104">
        <v>8</v>
      </c>
      <c r="J134" s="106">
        <v>11843</v>
      </c>
      <c r="K134" s="99"/>
      <c r="L134" s="100"/>
      <c r="N134" s="10"/>
    </row>
    <row r="135" spans="2:14" x14ac:dyDescent="0.2">
      <c r="B135" s="8"/>
      <c r="C135" s="93" t="s">
        <v>127</v>
      </c>
      <c r="D135" s="101" t="s">
        <v>128</v>
      </c>
      <c r="E135" s="95">
        <v>3000066001</v>
      </c>
      <c r="F135" s="96"/>
      <c r="G135" s="102" t="s">
        <v>244</v>
      </c>
      <c r="H135" s="103" t="s">
        <v>184</v>
      </c>
      <c r="I135" s="104">
        <v>1</v>
      </c>
      <c r="J135" s="106">
        <v>64124</v>
      </c>
      <c r="K135" s="99"/>
      <c r="L135" s="100"/>
      <c r="N135" s="10"/>
    </row>
    <row r="136" spans="2:14" x14ac:dyDescent="0.2">
      <c r="B136" s="8"/>
      <c r="C136" s="93" t="s">
        <v>127</v>
      </c>
      <c r="D136" s="101" t="s">
        <v>128</v>
      </c>
      <c r="E136" s="95">
        <v>3000066001</v>
      </c>
      <c r="F136" s="96"/>
      <c r="G136" s="102" t="s">
        <v>245</v>
      </c>
      <c r="H136" s="103" t="s">
        <v>184</v>
      </c>
      <c r="I136" s="104">
        <v>2</v>
      </c>
      <c r="J136" s="106">
        <v>13137</v>
      </c>
      <c r="K136" s="99"/>
      <c r="L136" s="100"/>
      <c r="N136" s="10"/>
    </row>
    <row r="137" spans="2:14" x14ac:dyDescent="0.2">
      <c r="B137" s="8"/>
      <c r="C137" s="93" t="s">
        <v>127</v>
      </c>
      <c r="D137" s="101" t="s">
        <v>128</v>
      </c>
      <c r="E137" s="95">
        <v>3000066001</v>
      </c>
      <c r="F137" s="96"/>
      <c r="G137" s="102" t="s">
        <v>246</v>
      </c>
      <c r="H137" s="103" t="s">
        <v>184</v>
      </c>
      <c r="I137" s="104">
        <v>1</v>
      </c>
      <c r="J137" s="106">
        <v>51944</v>
      </c>
      <c r="K137" s="99"/>
      <c r="L137" s="100"/>
      <c r="N137" s="10"/>
    </row>
    <row r="138" spans="2:14" x14ac:dyDescent="0.2">
      <c r="B138" s="8"/>
      <c r="C138" s="93" t="s">
        <v>127</v>
      </c>
      <c r="D138" s="101" t="s">
        <v>128</v>
      </c>
      <c r="E138" s="95">
        <v>3000066001</v>
      </c>
      <c r="F138" s="96"/>
      <c r="G138" s="102" t="s">
        <v>247</v>
      </c>
      <c r="H138" s="103" t="s">
        <v>184</v>
      </c>
      <c r="I138" s="104">
        <v>3</v>
      </c>
      <c r="J138" s="106">
        <v>51910</v>
      </c>
      <c r="K138" s="99"/>
      <c r="L138" s="100"/>
      <c r="N138" s="10"/>
    </row>
    <row r="139" spans="2:14" x14ac:dyDescent="0.2">
      <c r="B139" s="8"/>
      <c r="C139" s="93" t="s">
        <v>127</v>
      </c>
      <c r="D139" s="101" t="s">
        <v>128</v>
      </c>
      <c r="E139" s="95">
        <v>3000066001</v>
      </c>
      <c r="F139" s="96"/>
      <c r="G139" s="102" t="s">
        <v>248</v>
      </c>
      <c r="H139" s="103" t="s">
        <v>184</v>
      </c>
      <c r="I139" s="104">
        <v>2</v>
      </c>
      <c r="J139" s="106">
        <v>33046</v>
      </c>
      <c r="K139" s="99"/>
      <c r="L139" s="100"/>
      <c r="N139" s="10"/>
    </row>
    <row r="140" spans="2:14" x14ac:dyDescent="0.2">
      <c r="B140" s="8"/>
      <c r="C140" s="93" t="s">
        <v>127</v>
      </c>
      <c r="D140" s="101" t="s">
        <v>128</v>
      </c>
      <c r="E140" s="95">
        <v>3000066001</v>
      </c>
      <c r="F140" s="96"/>
      <c r="G140" s="102" t="s">
        <v>249</v>
      </c>
      <c r="H140" s="103" t="s">
        <v>184</v>
      </c>
      <c r="I140" s="104">
        <v>1</v>
      </c>
      <c r="J140" s="106">
        <v>56341</v>
      </c>
      <c r="K140" s="99"/>
      <c r="L140" s="100"/>
      <c r="N140" s="10"/>
    </row>
    <row r="141" spans="2:14" x14ac:dyDescent="0.2">
      <c r="B141" s="8"/>
      <c r="C141" s="93" t="s">
        <v>127</v>
      </c>
      <c r="D141" s="101" t="s">
        <v>128</v>
      </c>
      <c r="E141" s="95">
        <v>3000066001</v>
      </c>
      <c r="F141" s="96"/>
      <c r="G141" s="102" t="s">
        <v>250</v>
      </c>
      <c r="H141" s="103" t="s">
        <v>184</v>
      </c>
      <c r="I141" s="104">
        <v>4</v>
      </c>
      <c r="J141" s="106">
        <v>55030</v>
      </c>
      <c r="K141" s="99"/>
      <c r="L141" s="100"/>
      <c r="N141" s="10"/>
    </row>
    <row r="142" spans="2:14" x14ac:dyDescent="0.2">
      <c r="B142" s="8"/>
      <c r="C142" s="93" t="s">
        <v>127</v>
      </c>
      <c r="D142" s="101" t="s">
        <v>128</v>
      </c>
      <c r="E142" s="95">
        <v>3000066001</v>
      </c>
      <c r="F142" s="96"/>
      <c r="G142" s="102" t="s">
        <v>251</v>
      </c>
      <c r="H142" s="103" t="s">
        <v>184</v>
      </c>
      <c r="I142" s="104">
        <v>6</v>
      </c>
      <c r="J142" s="106">
        <v>11981</v>
      </c>
      <c r="K142" s="99"/>
      <c r="L142" s="100"/>
      <c r="N142" s="10"/>
    </row>
    <row r="143" spans="2:14" x14ac:dyDescent="0.2">
      <c r="B143" s="8"/>
      <c r="C143" s="93" t="s">
        <v>127</v>
      </c>
      <c r="D143" s="101" t="s">
        <v>128</v>
      </c>
      <c r="E143" s="95">
        <v>3000066001</v>
      </c>
      <c r="F143" s="96"/>
      <c r="G143" s="102" t="s">
        <v>252</v>
      </c>
      <c r="H143" s="103" t="s">
        <v>184</v>
      </c>
      <c r="I143" s="104">
        <v>9</v>
      </c>
      <c r="J143" s="106">
        <v>52907</v>
      </c>
      <c r="K143" s="99"/>
      <c r="L143" s="100"/>
      <c r="N143" s="10"/>
    </row>
    <row r="144" spans="2:14" x14ac:dyDescent="0.2">
      <c r="B144" s="8"/>
      <c r="C144" s="93" t="s">
        <v>127</v>
      </c>
      <c r="D144" s="101" t="s">
        <v>128</v>
      </c>
      <c r="E144" s="95">
        <v>3000066001</v>
      </c>
      <c r="F144" s="96"/>
      <c r="G144" s="102" t="s">
        <v>253</v>
      </c>
      <c r="H144" s="103" t="s">
        <v>184</v>
      </c>
      <c r="I144" s="104">
        <v>4</v>
      </c>
      <c r="J144" s="106">
        <v>67303</v>
      </c>
      <c r="K144" s="99"/>
      <c r="L144" s="100"/>
      <c r="N144" s="10"/>
    </row>
    <row r="145" spans="2:14" x14ac:dyDescent="0.2">
      <c r="B145" s="8"/>
      <c r="C145" s="93" t="s">
        <v>127</v>
      </c>
      <c r="D145" s="101" t="s">
        <v>128</v>
      </c>
      <c r="E145" s="95">
        <v>3000066001</v>
      </c>
      <c r="F145" s="96"/>
      <c r="G145" s="102" t="s">
        <v>254</v>
      </c>
      <c r="H145" s="103" t="s">
        <v>184</v>
      </c>
      <c r="I145" s="104">
        <v>12</v>
      </c>
      <c r="J145" s="106">
        <v>83949</v>
      </c>
      <c r="K145" s="99"/>
      <c r="L145" s="100"/>
      <c r="N145" s="10"/>
    </row>
    <row r="146" spans="2:14" x14ac:dyDescent="0.2">
      <c r="B146" s="8"/>
      <c r="C146" s="93" t="s">
        <v>127</v>
      </c>
      <c r="D146" s="101" t="s">
        <v>128</v>
      </c>
      <c r="E146" s="95">
        <v>3000066001</v>
      </c>
      <c r="F146" s="96"/>
      <c r="G146" s="102" t="s">
        <v>255</v>
      </c>
      <c r="H146" s="103" t="s">
        <v>184</v>
      </c>
      <c r="I146" s="104">
        <v>4</v>
      </c>
      <c r="J146" s="106">
        <v>54056</v>
      </c>
      <c r="K146" s="99"/>
      <c r="L146" s="100"/>
      <c r="N146" s="10"/>
    </row>
    <row r="147" spans="2:14" x14ac:dyDescent="0.2">
      <c r="B147" s="8"/>
      <c r="C147" s="93" t="s">
        <v>127</v>
      </c>
      <c r="D147" s="101" t="s">
        <v>128</v>
      </c>
      <c r="E147" s="95">
        <v>3000066001</v>
      </c>
      <c r="F147" s="96"/>
      <c r="G147" s="102" t="s">
        <v>256</v>
      </c>
      <c r="H147" s="103" t="s">
        <v>184</v>
      </c>
      <c r="I147" s="104">
        <v>6</v>
      </c>
      <c r="J147" s="106">
        <v>57710</v>
      </c>
      <c r="K147" s="99"/>
      <c r="L147" s="100"/>
      <c r="N147" s="10"/>
    </row>
    <row r="148" spans="2:14" x14ac:dyDescent="0.2">
      <c r="B148" s="8"/>
      <c r="C148" s="93" t="s">
        <v>127</v>
      </c>
      <c r="D148" s="101" t="s">
        <v>128</v>
      </c>
      <c r="E148" s="95">
        <v>3000066001</v>
      </c>
      <c r="F148" s="96"/>
      <c r="G148" s="102" t="s">
        <v>257</v>
      </c>
      <c r="H148" s="103" t="s">
        <v>184</v>
      </c>
      <c r="I148" s="104">
        <v>4</v>
      </c>
      <c r="J148" s="106">
        <v>14616</v>
      </c>
      <c r="K148" s="99"/>
      <c r="L148" s="100"/>
      <c r="N148" s="10"/>
    </row>
    <row r="149" spans="2:14" x14ac:dyDescent="0.2">
      <c r="B149" s="8"/>
      <c r="C149" s="93" t="s">
        <v>127</v>
      </c>
      <c r="D149" s="101" t="s">
        <v>128</v>
      </c>
      <c r="E149" s="95">
        <v>3000066001</v>
      </c>
      <c r="F149" s="96"/>
      <c r="G149" s="102" t="s">
        <v>258</v>
      </c>
      <c r="H149" s="103" t="s">
        <v>184</v>
      </c>
      <c r="I149" s="104">
        <v>3</v>
      </c>
      <c r="J149" s="106">
        <v>64716</v>
      </c>
      <c r="K149" s="99"/>
      <c r="L149" s="100"/>
      <c r="N149" s="10"/>
    </row>
    <row r="150" spans="2:14" x14ac:dyDescent="0.2">
      <c r="B150" s="8"/>
      <c r="C150" s="93" t="s">
        <v>127</v>
      </c>
      <c r="D150" s="101" t="s">
        <v>128</v>
      </c>
      <c r="E150" s="95">
        <v>3000066001</v>
      </c>
      <c r="F150" s="96"/>
      <c r="G150" s="102" t="s">
        <v>259</v>
      </c>
      <c r="H150" s="103" t="s">
        <v>184</v>
      </c>
      <c r="I150" s="104">
        <v>1</v>
      </c>
      <c r="J150" s="106">
        <v>11542</v>
      </c>
      <c r="K150" s="99"/>
      <c r="L150" s="100"/>
      <c r="N150" s="10"/>
    </row>
    <row r="151" spans="2:14" x14ac:dyDescent="0.2">
      <c r="B151" s="8"/>
      <c r="C151" s="93" t="s">
        <v>127</v>
      </c>
      <c r="D151" s="101" t="s">
        <v>128</v>
      </c>
      <c r="E151" s="95">
        <v>3000066001</v>
      </c>
      <c r="F151" s="96"/>
      <c r="G151" s="102" t="s">
        <v>260</v>
      </c>
      <c r="H151" s="103" t="s">
        <v>184</v>
      </c>
      <c r="I151" s="104">
        <v>3</v>
      </c>
      <c r="J151" s="106">
        <v>77290</v>
      </c>
      <c r="K151" s="99"/>
      <c r="L151" s="100"/>
      <c r="N151" s="10"/>
    </row>
    <row r="152" spans="2:14" x14ac:dyDescent="0.2">
      <c r="B152" s="8"/>
      <c r="C152" s="93" t="s">
        <v>127</v>
      </c>
      <c r="D152" s="101" t="s">
        <v>128</v>
      </c>
      <c r="E152" s="95">
        <v>3000066001</v>
      </c>
      <c r="F152" s="96"/>
      <c r="G152" s="102" t="s">
        <v>261</v>
      </c>
      <c r="H152" s="103" t="s">
        <v>184</v>
      </c>
      <c r="I152" s="104">
        <v>4</v>
      </c>
      <c r="J152" s="106">
        <v>68938</v>
      </c>
      <c r="K152" s="99"/>
      <c r="L152" s="100"/>
      <c r="N152" s="10"/>
    </row>
    <row r="153" spans="2:14" x14ac:dyDescent="0.2">
      <c r="B153" s="8"/>
      <c r="C153" s="93" t="s">
        <v>127</v>
      </c>
      <c r="D153" s="101" t="s">
        <v>128</v>
      </c>
      <c r="E153" s="95">
        <v>3000066001</v>
      </c>
      <c r="F153" s="96"/>
      <c r="G153" s="102" t="s">
        <v>262</v>
      </c>
      <c r="H153" s="103" t="s">
        <v>184</v>
      </c>
      <c r="I153" s="104">
        <v>5</v>
      </c>
      <c r="J153" s="106">
        <v>67140</v>
      </c>
      <c r="K153" s="99"/>
      <c r="L153" s="100"/>
      <c r="N153" s="10"/>
    </row>
    <row r="154" spans="2:14" x14ac:dyDescent="0.2">
      <c r="B154" s="8"/>
      <c r="C154" s="93" t="s">
        <v>127</v>
      </c>
      <c r="D154" s="101" t="s">
        <v>128</v>
      </c>
      <c r="E154" s="95">
        <v>3000066001</v>
      </c>
      <c r="F154" s="96"/>
      <c r="G154" s="102" t="s">
        <v>263</v>
      </c>
      <c r="H154" s="103" t="s">
        <v>184</v>
      </c>
      <c r="I154" s="104">
        <v>4</v>
      </c>
      <c r="J154" s="106">
        <v>10263</v>
      </c>
      <c r="K154" s="99"/>
      <c r="L154" s="100"/>
      <c r="N154" s="10"/>
    </row>
    <row r="155" spans="2:14" x14ac:dyDescent="0.2">
      <c r="B155" s="8"/>
      <c r="C155" s="93" t="s">
        <v>127</v>
      </c>
      <c r="D155" s="101" t="s">
        <v>128</v>
      </c>
      <c r="E155" s="95">
        <v>3000066001</v>
      </c>
      <c r="F155" s="96"/>
      <c r="G155" s="102" t="s">
        <v>264</v>
      </c>
      <c r="H155" s="103" t="s">
        <v>184</v>
      </c>
      <c r="I155" s="104">
        <v>7</v>
      </c>
      <c r="J155" s="106">
        <v>74216</v>
      </c>
      <c r="K155" s="99"/>
      <c r="L155" s="100"/>
      <c r="N155" s="10"/>
    </row>
    <row r="156" spans="2:14" x14ac:dyDescent="0.2">
      <c r="B156" s="8"/>
      <c r="C156" s="93" t="s">
        <v>127</v>
      </c>
      <c r="D156" s="101" t="s">
        <v>128</v>
      </c>
      <c r="E156" s="95">
        <v>3000066001</v>
      </c>
      <c r="F156" s="96"/>
      <c r="G156" s="102" t="s">
        <v>265</v>
      </c>
      <c r="H156" s="103" t="s">
        <v>184</v>
      </c>
      <c r="I156" s="104">
        <v>6</v>
      </c>
      <c r="J156" s="106">
        <v>51910</v>
      </c>
      <c r="K156" s="99"/>
      <c r="L156" s="100"/>
      <c r="N156" s="10"/>
    </row>
    <row r="157" spans="2:14" x14ac:dyDescent="0.2">
      <c r="B157" s="8"/>
      <c r="C157" s="93" t="s">
        <v>127</v>
      </c>
      <c r="D157" s="101" t="s">
        <v>128</v>
      </c>
      <c r="E157" s="95">
        <v>3000066001</v>
      </c>
      <c r="F157" s="96"/>
      <c r="G157" s="102" t="s">
        <v>266</v>
      </c>
      <c r="H157" s="103" t="s">
        <v>184</v>
      </c>
      <c r="I157" s="104">
        <v>4</v>
      </c>
      <c r="J157" s="106">
        <v>22697</v>
      </c>
      <c r="K157" s="99"/>
      <c r="L157" s="100"/>
      <c r="N157" s="10"/>
    </row>
    <row r="158" spans="2:14" x14ac:dyDescent="0.2">
      <c r="B158" s="8"/>
      <c r="C158" s="93" t="s">
        <v>127</v>
      </c>
      <c r="D158" s="101" t="s">
        <v>128</v>
      </c>
      <c r="E158" s="95">
        <v>3000066001</v>
      </c>
      <c r="F158" s="96"/>
      <c r="G158" s="102" t="s">
        <v>267</v>
      </c>
      <c r="H158" s="103" t="s">
        <v>184</v>
      </c>
      <c r="I158" s="104">
        <v>6</v>
      </c>
      <c r="J158" s="106">
        <v>48711</v>
      </c>
      <c r="K158" s="99"/>
      <c r="L158" s="100"/>
      <c r="N158" s="10"/>
    </row>
    <row r="159" spans="2:14" x14ac:dyDescent="0.2">
      <c r="B159" s="8"/>
      <c r="C159" s="93" t="s">
        <v>127</v>
      </c>
      <c r="D159" s="101" t="s">
        <v>128</v>
      </c>
      <c r="E159" s="95">
        <v>3000066001</v>
      </c>
      <c r="F159" s="96"/>
      <c r="G159" s="102" t="s">
        <v>268</v>
      </c>
      <c r="H159" s="103" t="s">
        <v>184</v>
      </c>
      <c r="I159" s="104">
        <v>3</v>
      </c>
      <c r="J159" s="106">
        <v>20137</v>
      </c>
      <c r="K159" s="99"/>
      <c r="L159" s="100"/>
      <c r="N159" s="10"/>
    </row>
    <row r="160" spans="2:14" x14ac:dyDescent="0.2">
      <c r="B160" s="8"/>
      <c r="C160" s="93" t="s">
        <v>127</v>
      </c>
      <c r="D160" s="101" t="s">
        <v>128</v>
      </c>
      <c r="E160" s="95">
        <v>3000066001</v>
      </c>
      <c r="F160" s="96"/>
      <c r="G160" s="102" t="s">
        <v>269</v>
      </c>
      <c r="H160" s="103" t="s">
        <v>184</v>
      </c>
      <c r="I160" s="104">
        <v>6</v>
      </c>
      <c r="J160" s="106">
        <v>53129</v>
      </c>
      <c r="K160" s="99"/>
      <c r="L160" s="100"/>
      <c r="N160" s="10"/>
    </row>
    <row r="161" spans="2:14" x14ac:dyDescent="0.2">
      <c r="B161" s="8"/>
      <c r="C161" s="93" t="s">
        <v>127</v>
      </c>
      <c r="D161" s="101" t="s">
        <v>128</v>
      </c>
      <c r="E161" s="95">
        <v>3000066001</v>
      </c>
      <c r="F161" s="96"/>
      <c r="G161" s="102" t="s">
        <v>270</v>
      </c>
      <c r="H161" s="103" t="s">
        <v>184</v>
      </c>
      <c r="I161" s="104">
        <v>4</v>
      </c>
      <c r="J161" s="106">
        <v>45124</v>
      </c>
      <c r="K161" s="99"/>
      <c r="L161" s="100"/>
      <c r="N161" s="10"/>
    </row>
    <row r="162" spans="2:14" x14ac:dyDescent="0.2">
      <c r="B162" s="8"/>
      <c r="C162" s="93" t="s">
        <v>127</v>
      </c>
      <c r="D162" s="101" t="s">
        <v>128</v>
      </c>
      <c r="E162" s="95">
        <v>3000066001</v>
      </c>
      <c r="F162" s="96"/>
      <c r="G162" s="102" t="s">
        <v>271</v>
      </c>
      <c r="H162" s="103" t="s">
        <v>184</v>
      </c>
      <c r="I162" s="104">
        <v>12</v>
      </c>
      <c r="J162" s="106">
        <v>16574</v>
      </c>
      <c r="K162" s="99"/>
      <c r="L162" s="100"/>
      <c r="N162" s="10"/>
    </row>
    <row r="163" spans="2:14" x14ac:dyDescent="0.2">
      <c r="B163" s="8"/>
      <c r="C163" s="93" t="s">
        <v>127</v>
      </c>
      <c r="D163" s="101" t="s">
        <v>128</v>
      </c>
      <c r="E163" s="95">
        <v>3000066001</v>
      </c>
      <c r="F163" s="96"/>
      <c r="G163" s="102" t="s">
        <v>272</v>
      </c>
      <c r="H163" s="103" t="s">
        <v>184</v>
      </c>
      <c r="I163" s="104">
        <v>4</v>
      </c>
      <c r="J163" s="106">
        <v>70308</v>
      </c>
      <c r="K163" s="99"/>
      <c r="L163" s="100"/>
      <c r="N163" s="10"/>
    </row>
    <row r="164" spans="2:14" x14ac:dyDescent="0.2">
      <c r="B164" s="8"/>
      <c r="C164" s="93" t="s">
        <v>127</v>
      </c>
      <c r="D164" s="101" t="s">
        <v>128</v>
      </c>
      <c r="E164" s="95">
        <v>3000066001</v>
      </c>
      <c r="F164" s="96"/>
      <c r="G164" s="102" t="s">
        <v>273</v>
      </c>
      <c r="H164" s="103" t="s">
        <v>184</v>
      </c>
      <c r="I164" s="104">
        <v>6</v>
      </c>
      <c r="J164" s="106">
        <v>11784</v>
      </c>
      <c r="K164" s="99"/>
      <c r="L164" s="100"/>
      <c r="N164" s="10"/>
    </row>
    <row r="165" spans="2:14" x14ac:dyDescent="0.2">
      <c r="B165" s="8"/>
      <c r="C165" s="93" t="s">
        <v>127</v>
      </c>
      <c r="D165" s="101" t="s">
        <v>128</v>
      </c>
      <c r="E165" s="95">
        <v>3000066001</v>
      </c>
      <c r="F165" s="96"/>
      <c r="G165" s="102" t="s">
        <v>274</v>
      </c>
      <c r="H165" s="103" t="s">
        <v>184</v>
      </c>
      <c r="I165" s="104">
        <v>8</v>
      </c>
      <c r="J165" s="106">
        <v>81248</v>
      </c>
      <c r="K165" s="99"/>
      <c r="L165" s="100"/>
      <c r="N165" s="10"/>
    </row>
    <row r="166" spans="2:14" x14ac:dyDescent="0.2">
      <c r="B166" s="8"/>
      <c r="C166" s="93" t="s">
        <v>127</v>
      </c>
      <c r="D166" s="101" t="s">
        <v>128</v>
      </c>
      <c r="E166" s="95">
        <v>3000066001</v>
      </c>
      <c r="F166" s="96"/>
      <c r="G166" s="102" t="s">
        <v>275</v>
      </c>
      <c r="H166" s="103" t="s">
        <v>184</v>
      </c>
      <c r="I166" s="104">
        <v>9</v>
      </c>
      <c r="J166" s="106">
        <v>22020</v>
      </c>
      <c r="K166" s="99"/>
      <c r="L166" s="100"/>
      <c r="N166" s="10"/>
    </row>
    <row r="167" spans="2:14" x14ac:dyDescent="0.2">
      <c r="B167" s="8"/>
      <c r="C167" s="93" t="s">
        <v>127</v>
      </c>
      <c r="D167" s="101" t="s">
        <v>128</v>
      </c>
      <c r="E167" s="95">
        <v>3000066001</v>
      </c>
      <c r="F167" s="96"/>
      <c r="G167" s="102" t="s">
        <v>276</v>
      </c>
      <c r="H167" s="103" t="s">
        <v>184</v>
      </c>
      <c r="I167" s="104">
        <v>7</v>
      </c>
      <c r="J167" s="106">
        <v>25587</v>
      </c>
      <c r="K167" s="99"/>
      <c r="L167" s="100"/>
      <c r="N167" s="10"/>
    </row>
    <row r="168" spans="2:14" x14ac:dyDescent="0.2">
      <c r="B168" s="8"/>
      <c r="C168" s="93" t="s">
        <v>127</v>
      </c>
      <c r="D168" s="101" t="s">
        <v>128</v>
      </c>
      <c r="E168" s="95">
        <v>3000066001</v>
      </c>
      <c r="F168" s="96"/>
      <c r="G168" s="102" t="s">
        <v>277</v>
      </c>
      <c r="H168" s="103" t="s">
        <v>184</v>
      </c>
      <c r="I168" s="104">
        <v>4</v>
      </c>
      <c r="J168" s="106">
        <v>13532</v>
      </c>
      <c r="K168" s="99"/>
      <c r="L168" s="100"/>
      <c r="N168" s="10"/>
    </row>
    <row r="169" spans="2:14" x14ac:dyDescent="0.2">
      <c r="B169" s="8"/>
      <c r="C169" s="93" t="s">
        <v>127</v>
      </c>
      <c r="D169" s="101" t="s">
        <v>128</v>
      </c>
      <c r="E169" s="95">
        <v>3000066001</v>
      </c>
      <c r="F169" s="96"/>
      <c r="G169" s="102" t="s">
        <v>278</v>
      </c>
      <c r="H169" s="103" t="s">
        <v>184</v>
      </c>
      <c r="I169" s="104">
        <v>6</v>
      </c>
      <c r="J169" s="106">
        <v>32688</v>
      </c>
      <c r="K169" s="99"/>
      <c r="L169" s="100"/>
      <c r="N169" s="10"/>
    </row>
    <row r="170" spans="2:14" x14ac:dyDescent="0.2">
      <c r="B170" s="8"/>
      <c r="C170" s="93" t="s">
        <v>127</v>
      </c>
      <c r="D170" s="101" t="s">
        <v>128</v>
      </c>
      <c r="E170" s="95">
        <v>3000066001</v>
      </c>
      <c r="F170" s="96"/>
      <c r="G170" s="102" t="s">
        <v>279</v>
      </c>
      <c r="H170" s="103" t="s">
        <v>184</v>
      </c>
      <c r="I170" s="104">
        <v>4</v>
      </c>
      <c r="J170" s="106">
        <v>11582</v>
      </c>
      <c r="K170" s="99"/>
      <c r="L170" s="100"/>
      <c r="N170" s="10"/>
    </row>
    <row r="171" spans="2:14" x14ac:dyDescent="0.2">
      <c r="B171" s="8"/>
      <c r="C171" s="93" t="s">
        <v>127</v>
      </c>
      <c r="D171" s="101" t="s">
        <v>128</v>
      </c>
      <c r="E171" s="95">
        <v>3000066001</v>
      </c>
      <c r="F171" s="96"/>
      <c r="G171" s="102" t="s">
        <v>280</v>
      </c>
      <c r="H171" s="103" t="s">
        <v>184</v>
      </c>
      <c r="I171" s="104">
        <v>5</v>
      </c>
      <c r="J171" s="106">
        <v>54056</v>
      </c>
      <c r="K171" s="99"/>
      <c r="L171" s="100"/>
      <c r="N171" s="10"/>
    </row>
    <row r="172" spans="2:14" x14ac:dyDescent="0.2">
      <c r="B172" s="8"/>
      <c r="C172" s="93" t="s">
        <v>127</v>
      </c>
      <c r="D172" s="101" t="s">
        <v>128</v>
      </c>
      <c r="E172" s="95">
        <v>3000066001</v>
      </c>
      <c r="F172" s="96"/>
      <c r="G172" s="102" t="s">
        <v>281</v>
      </c>
      <c r="H172" s="103" t="s">
        <v>184</v>
      </c>
      <c r="I172" s="104">
        <v>2</v>
      </c>
      <c r="J172" s="106">
        <v>89737</v>
      </c>
      <c r="K172" s="99"/>
      <c r="L172" s="100"/>
      <c r="N172" s="10"/>
    </row>
    <row r="173" spans="2:14" x14ac:dyDescent="0.2">
      <c r="B173" s="8"/>
      <c r="C173" s="93" t="s">
        <v>127</v>
      </c>
      <c r="D173" s="101" t="s">
        <v>128</v>
      </c>
      <c r="E173" s="95">
        <v>3000066001</v>
      </c>
      <c r="F173" s="96"/>
      <c r="G173" s="102" t="s">
        <v>282</v>
      </c>
      <c r="H173" s="103" t="s">
        <v>184</v>
      </c>
      <c r="I173" s="104">
        <v>3</v>
      </c>
      <c r="J173" s="106">
        <v>79982</v>
      </c>
      <c r="K173" s="99"/>
      <c r="L173" s="100"/>
      <c r="N173" s="10"/>
    </row>
    <row r="174" spans="2:14" x14ac:dyDescent="0.2">
      <c r="B174" s="8"/>
      <c r="C174" s="93" t="s">
        <v>127</v>
      </c>
      <c r="D174" s="101" t="s">
        <v>128</v>
      </c>
      <c r="E174" s="95">
        <v>3000066001</v>
      </c>
      <c r="F174" s="96"/>
      <c r="G174" s="102" t="s">
        <v>283</v>
      </c>
      <c r="H174" s="103" t="s">
        <v>184</v>
      </c>
      <c r="I174" s="104">
        <v>4</v>
      </c>
      <c r="J174" s="106">
        <v>10349</v>
      </c>
      <c r="K174" s="99"/>
      <c r="L174" s="100"/>
      <c r="N174" s="10"/>
    </row>
    <row r="175" spans="2:14" x14ac:dyDescent="0.2">
      <c r="B175" s="8"/>
      <c r="C175" s="93" t="s">
        <v>127</v>
      </c>
      <c r="D175" s="101" t="s">
        <v>128</v>
      </c>
      <c r="E175" s="95">
        <v>3000066001</v>
      </c>
      <c r="F175" s="96"/>
      <c r="G175" s="102" t="s">
        <v>284</v>
      </c>
      <c r="H175" s="103" t="s">
        <v>184</v>
      </c>
      <c r="I175" s="104">
        <v>6</v>
      </c>
      <c r="J175" s="106">
        <v>93101</v>
      </c>
      <c r="K175" s="99"/>
      <c r="L175" s="100"/>
      <c r="N175" s="10"/>
    </row>
    <row r="176" spans="2:14" x14ac:dyDescent="0.2">
      <c r="B176" s="8"/>
      <c r="C176" s="93" t="s">
        <v>127</v>
      </c>
      <c r="D176" s="101" t="s">
        <v>128</v>
      </c>
      <c r="E176" s="95">
        <v>3000066001</v>
      </c>
      <c r="F176" s="96"/>
      <c r="G176" s="102" t="s">
        <v>285</v>
      </c>
      <c r="H176" s="103" t="s">
        <v>184</v>
      </c>
      <c r="I176" s="104">
        <v>4</v>
      </c>
      <c r="J176" s="106">
        <v>42341</v>
      </c>
      <c r="K176" s="99"/>
      <c r="L176" s="100"/>
      <c r="N176" s="10"/>
    </row>
    <row r="177" spans="2:14" x14ac:dyDescent="0.2">
      <c r="B177" s="8"/>
      <c r="C177" s="93" t="s">
        <v>127</v>
      </c>
      <c r="D177" s="101" t="s">
        <v>128</v>
      </c>
      <c r="E177" s="95">
        <v>3000066001</v>
      </c>
      <c r="F177" s="96"/>
      <c r="G177" s="102" t="s">
        <v>286</v>
      </c>
      <c r="H177" s="103" t="s">
        <v>184</v>
      </c>
      <c r="I177" s="104">
        <v>3</v>
      </c>
      <c r="J177" s="106">
        <v>16530</v>
      </c>
      <c r="K177" s="99"/>
      <c r="L177" s="100"/>
      <c r="N177" s="10"/>
    </row>
    <row r="178" spans="2:14" x14ac:dyDescent="0.2">
      <c r="B178" s="8"/>
      <c r="C178" s="93" t="s">
        <v>127</v>
      </c>
      <c r="D178" s="101" t="s">
        <v>128</v>
      </c>
      <c r="E178" s="95">
        <v>3000066001</v>
      </c>
      <c r="F178" s="96"/>
      <c r="G178" s="102" t="s">
        <v>287</v>
      </c>
      <c r="H178" s="103" t="s">
        <v>184</v>
      </c>
      <c r="I178" s="104">
        <v>2</v>
      </c>
      <c r="J178" s="106">
        <v>61503</v>
      </c>
      <c r="K178" s="99"/>
      <c r="L178" s="100"/>
      <c r="N178" s="10"/>
    </row>
    <row r="179" spans="2:14" x14ac:dyDescent="0.2">
      <c r="B179" s="8"/>
      <c r="C179" s="93" t="s">
        <v>127</v>
      </c>
      <c r="D179" s="101" t="s">
        <v>128</v>
      </c>
      <c r="E179" s="95">
        <v>3000066001</v>
      </c>
      <c r="F179" s="96"/>
      <c r="G179" s="102" t="s">
        <v>288</v>
      </c>
      <c r="H179" s="103" t="s">
        <v>184</v>
      </c>
      <c r="I179" s="104">
        <v>1</v>
      </c>
      <c r="J179" s="106">
        <v>11848</v>
      </c>
      <c r="K179" s="99"/>
      <c r="L179" s="100"/>
      <c r="N179" s="10"/>
    </row>
    <row r="180" spans="2:14" x14ac:dyDescent="0.2">
      <c r="B180" s="8"/>
      <c r="C180" s="93" t="s">
        <v>127</v>
      </c>
      <c r="D180" s="101" t="s">
        <v>128</v>
      </c>
      <c r="E180" s="95">
        <v>3000066001</v>
      </c>
      <c r="F180" s="96"/>
      <c r="G180" s="102" t="s">
        <v>289</v>
      </c>
      <c r="H180" s="103" t="s">
        <v>184</v>
      </c>
      <c r="I180" s="104">
        <v>8</v>
      </c>
      <c r="J180" s="106">
        <v>51410</v>
      </c>
      <c r="K180" s="99"/>
      <c r="L180" s="100"/>
      <c r="N180" s="10"/>
    </row>
    <row r="181" spans="2:14" x14ac:dyDescent="0.2">
      <c r="B181" s="8"/>
      <c r="C181" s="93" t="s">
        <v>127</v>
      </c>
      <c r="D181" s="101" t="s">
        <v>128</v>
      </c>
      <c r="E181" s="95">
        <v>3000066001</v>
      </c>
      <c r="F181" s="96"/>
      <c r="G181" s="102" t="s">
        <v>290</v>
      </c>
      <c r="H181" s="103" t="s">
        <v>184</v>
      </c>
      <c r="I181" s="104">
        <v>1</v>
      </c>
      <c r="J181" s="106">
        <v>53882</v>
      </c>
      <c r="K181" s="99"/>
      <c r="L181" s="100"/>
      <c r="N181" s="10"/>
    </row>
    <row r="182" spans="2:14" x14ac:dyDescent="0.2">
      <c r="B182" s="8"/>
      <c r="C182" s="93" t="s">
        <v>127</v>
      </c>
      <c r="D182" s="101" t="s">
        <v>128</v>
      </c>
      <c r="E182" s="95">
        <v>3000066001</v>
      </c>
      <c r="F182" s="96"/>
      <c r="G182" s="102" t="s">
        <v>291</v>
      </c>
      <c r="H182" s="103" t="s">
        <v>184</v>
      </c>
      <c r="I182" s="104">
        <v>3</v>
      </c>
      <c r="J182" s="106">
        <v>16161</v>
      </c>
      <c r="K182" s="99"/>
      <c r="L182" s="100"/>
      <c r="N182" s="10"/>
    </row>
    <row r="183" spans="2:14" x14ac:dyDescent="0.2">
      <c r="B183" s="8"/>
      <c r="C183" s="93" t="s">
        <v>127</v>
      </c>
      <c r="D183" s="101" t="s">
        <v>128</v>
      </c>
      <c r="E183" s="95">
        <v>3000066001</v>
      </c>
      <c r="F183" s="96"/>
      <c r="G183" s="102" t="s">
        <v>292</v>
      </c>
      <c r="H183" s="103" t="s">
        <v>184</v>
      </c>
      <c r="I183" s="104">
        <v>4</v>
      </c>
      <c r="J183" s="106">
        <v>63162</v>
      </c>
      <c r="K183" s="99"/>
      <c r="L183" s="100"/>
      <c r="N183" s="10"/>
    </row>
    <row r="184" spans="2:14" x14ac:dyDescent="0.2">
      <c r="B184" s="8"/>
      <c r="C184" s="93" t="s">
        <v>127</v>
      </c>
      <c r="D184" s="101" t="s">
        <v>128</v>
      </c>
      <c r="E184" s="95">
        <v>3000066001</v>
      </c>
      <c r="F184" s="96"/>
      <c r="G184" s="102" t="s">
        <v>293</v>
      </c>
      <c r="H184" s="103" t="s">
        <v>184</v>
      </c>
      <c r="I184" s="104">
        <v>3</v>
      </c>
      <c r="J184" s="106">
        <v>61561</v>
      </c>
      <c r="K184" s="99"/>
      <c r="L184" s="100"/>
      <c r="N184" s="10"/>
    </row>
    <row r="185" spans="2:14" x14ac:dyDescent="0.2">
      <c r="B185" s="8"/>
      <c r="C185" s="93" t="s">
        <v>127</v>
      </c>
      <c r="D185" s="101" t="s">
        <v>128</v>
      </c>
      <c r="E185" s="95">
        <v>3000066001</v>
      </c>
      <c r="F185" s="96"/>
      <c r="G185" s="102" t="s">
        <v>294</v>
      </c>
      <c r="H185" s="103" t="s">
        <v>184</v>
      </c>
      <c r="I185" s="104">
        <v>4</v>
      </c>
      <c r="J185" s="106">
        <v>85797</v>
      </c>
      <c r="K185" s="99"/>
      <c r="L185" s="100"/>
      <c r="N185" s="10"/>
    </row>
    <row r="186" spans="2:14" x14ac:dyDescent="0.2">
      <c r="B186" s="8"/>
      <c r="C186" s="93" t="s">
        <v>127</v>
      </c>
      <c r="D186" s="101" t="s">
        <v>128</v>
      </c>
      <c r="E186" s="95">
        <v>3000066001</v>
      </c>
      <c r="F186" s="96"/>
      <c r="G186" s="102" t="s">
        <v>295</v>
      </c>
      <c r="H186" s="103" t="s">
        <v>184</v>
      </c>
      <c r="I186" s="104">
        <v>7</v>
      </c>
      <c r="J186" s="106">
        <v>61892</v>
      </c>
      <c r="K186" s="99"/>
      <c r="L186" s="100"/>
      <c r="N186" s="10"/>
    </row>
    <row r="187" spans="2:14" x14ac:dyDescent="0.2">
      <c r="B187" s="8"/>
      <c r="C187" s="93" t="s">
        <v>127</v>
      </c>
      <c r="D187" s="101" t="s">
        <v>128</v>
      </c>
      <c r="E187" s="95">
        <v>3000066001</v>
      </c>
      <c r="F187" s="96"/>
      <c r="G187" s="102" t="s">
        <v>296</v>
      </c>
      <c r="H187" s="103" t="s">
        <v>184</v>
      </c>
      <c r="I187" s="104">
        <v>8</v>
      </c>
      <c r="J187" s="106">
        <v>13140</v>
      </c>
      <c r="K187" s="99"/>
      <c r="L187" s="100"/>
      <c r="N187" s="10"/>
    </row>
    <row r="188" spans="2:14" x14ac:dyDescent="0.2">
      <c r="B188" s="8"/>
      <c r="C188" s="93" t="s">
        <v>127</v>
      </c>
      <c r="D188" s="101" t="s">
        <v>128</v>
      </c>
      <c r="E188" s="95">
        <v>3000066001</v>
      </c>
      <c r="F188" s="96"/>
      <c r="G188" s="102" t="s">
        <v>297</v>
      </c>
      <c r="H188" s="103" t="s">
        <v>184</v>
      </c>
      <c r="I188" s="104">
        <v>1</v>
      </c>
      <c r="J188" s="106">
        <v>16861</v>
      </c>
      <c r="K188" s="99"/>
      <c r="L188" s="100"/>
      <c r="N188" s="10"/>
    </row>
    <row r="189" spans="2:14" x14ac:dyDescent="0.2">
      <c r="B189" s="8"/>
      <c r="C189" s="93" t="s">
        <v>127</v>
      </c>
      <c r="D189" s="101" t="s">
        <v>128</v>
      </c>
      <c r="E189" s="95">
        <v>3000066001</v>
      </c>
      <c r="F189" s="96"/>
      <c r="G189" s="102" t="s">
        <v>298</v>
      </c>
      <c r="H189" s="103" t="s">
        <v>184</v>
      </c>
      <c r="I189" s="104">
        <v>2</v>
      </c>
      <c r="J189" s="106">
        <v>62152</v>
      </c>
      <c r="K189" s="99"/>
      <c r="L189" s="100"/>
      <c r="N189" s="10"/>
    </row>
    <row r="190" spans="2:14" x14ac:dyDescent="0.2">
      <c r="B190" s="8"/>
      <c r="C190" s="93" t="s">
        <v>127</v>
      </c>
      <c r="D190" s="101" t="s">
        <v>128</v>
      </c>
      <c r="E190" s="95">
        <v>3000066001</v>
      </c>
      <c r="F190" s="96"/>
      <c r="G190" s="102" t="s">
        <v>299</v>
      </c>
      <c r="H190" s="103" t="s">
        <v>184</v>
      </c>
      <c r="I190" s="104">
        <v>1</v>
      </c>
      <c r="J190" s="106">
        <v>55622</v>
      </c>
      <c r="K190" s="99"/>
      <c r="L190" s="100"/>
      <c r="N190" s="10"/>
    </row>
    <row r="191" spans="2:14" x14ac:dyDescent="0.2">
      <c r="B191" s="8"/>
      <c r="C191" s="93" t="s">
        <v>127</v>
      </c>
      <c r="D191" s="101" t="s">
        <v>128</v>
      </c>
      <c r="E191" s="95">
        <v>3000066001</v>
      </c>
      <c r="F191" s="96"/>
      <c r="G191" s="102" t="s">
        <v>300</v>
      </c>
      <c r="H191" s="103" t="s">
        <v>184</v>
      </c>
      <c r="I191" s="104">
        <v>3</v>
      </c>
      <c r="J191" s="106">
        <v>19863</v>
      </c>
      <c r="K191" s="99"/>
      <c r="L191" s="100"/>
      <c r="N191" s="10"/>
    </row>
    <row r="192" spans="2:14" x14ac:dyDescent="0.2">
      <c r="B192" s="8"/>
      <c r="C192" s="93" t="s">
        <v>127</v>
      </c>
      <c r="D192" s="101" t="s">
        <v>128</v>
      </c>
      <c r="E192" s="95">
        <v>3000066001</v>
      </c>
      <c r="F192" s="96"/>
      <c r="G192" s="102" t="s">
        <v>301</v>
      </c>
      <c r="H192" s="103" t="s">
        <v>184</v>
      </c>
      <c r="I192" s="104">
        <v>2</v>
      </c>
      <c r="J192" s="106">
        <v>70528</v>
      </c>
      <c r="K192" s="99"/>
      <c r="L192" s="100"/>
      <c r="N192" s="10"/>
    </row>
    <row r="193" spans="2:14" x14ac:dyDescent="0.2">
      <c r="B193" s="8"/>
      <c r="C193" s="93" t="s">
        <v>127</v>
      </c>
      <c r="D193" s="101" t="s">
        <v>128</v>
      </c>
      <c r="E193" s="95">
        <v>3000066001</v>
      </c>
      <c r="F193" s="96"/>
      <c r="G193" s="102" t="s">
        <v>302</v>
      </c>
      <c r="H193" s="103" t="s">
        <v>184</v>
      </c>
      <c r="I193" s="104">
        <v>1</v>
      </c>
      <c r="J193" s="106">
        <v>50935</v>
      </c>
      <c r="K193" s="99"/>
      <c r="L193" s="100"/>
      <c r="N193" s="10"/>
    </row>
    <row r="194" spans="2:14" x14ac:dyDescent="0.2">
      <c r="B194" s="8"/>
      <c r="C194" s="93" t="s">
        <v>127</v>
      </c>
      <c r="D194" s="101" t="s">
        <v>128</v>
      </c>
      <c r="E194" s="95">
        <v>3000066001</v>
      </c>
      <c r="F194" s="96"/>
      <c r="G194" s="102" t="s">
        <v>303</v>
      </c>
      <c r="H194" s="103" t="s">
        <v>184</v>
      </c>
      <c r="I194" s="104">
        <v>4</v>
      </c>
      <c r="J194" s="106">
        <v>29812</v>
      </c>
      <c r="K194" s="99"/>
      <c r="L194" s="100"/>
      <c r="N194" s="10"/>
    </row>
    <row r="195" spans="2:14" x14ac:dyDescent="0.2">
      <c r="B195" s="8"/>
      <c r="C195" s="93" t="s">
        <v>127</v>
      </c>
      <c r="D195" s="101" t="s">
        <v>128</v>
      </c>
      <c r="E195" s="95">
        <v>3000066001</v>
      </c>
      <c r="F195" s="96"/>
      <c r="G195" s="102" t="s">
        <v>304</v>
      </c>
      <c r="H195" s="103" t="s">
        <v>184</v>
      </c>
      <c r="I195" s="104">
        <v>6</v>
      </c>
      <c r="J195" s="106">
        <v>45071</v>
      </c>
      <c r="K195" s="99"/>
      <c r="L195" s="100"/>
      <c r="N195" s="10"/>
    </row>
    <row r="196" spans="2:14" x14ac:dyDescent="0.2">
      <c r="B196" s="8"/>
      <c r="C196" s="93" t="s">
        <v>127</v>
      </c>
      <c r="D196" s="101" t="s">
        <v>128</v>
      </c>
      <c r="E196" s="95">
        <v>3000066001</v>
      </c>
      <c r="F196" s="96"/>
      <c r="G196" s="102" t="s">
        <v>305</v>
      </c>
      <c r="H196" s="103" t="s">
        <v>184</v>
      </c>
      <c r="I196" s="104">
        <v>9</v>
      </c>
      <c r="J196" s="106">
        <v>67530</v>
      </c>
      <c r="K196" s="99"/>
      <c r="L196" s="100"/>
      <c r="N196" s="10"/>
    </row>
    <row r="197" spans="2:14" x14ac:dyDescent="0.2">
      <c r="B197" s="8"/>
      <c r="C197" s="93" t="s">
        <v>127</v>
      </c>
      <c r="D197" s="101" t="s">
        <v>128</v>
      </c>
      <c r="E197" s="95">
        <v>3000066001</v>
      </c>
      <c r="F197" s="96"/>
      <c r="G197" s="102" t="s">
        <v>306</v>
      </c>
      <c r="H197" s="103" t="s">
        <v>184</v>
      </c>
      <c r="I197" s="104">
        <v>4</v>
      </c>
      <c r="J197" s="106">
        <v>63115</v>
      </c>
      <c r="K197" s="99"/>
      <c r="L197" s="100"/>
      <c r="N197" s="10"/>
    </row>
    <row r="198" spans="2:14" x14ac:dyDescent="0.2">
      <c r="B198" s="8"/>
      <c r="C198" s="93" t="s">
        <v>127</v>
      </c>
      <c r="D198" s="101" t="s">
        <v>128</v>
      </c>
      <c r="E198" s="95">
        <v>3000066001</v>
      </c>
      <c r="F198" s="96"/>
      <c r="G198" s="102" t="s">
        <v>307</v>
      </c>
      <c r="H198" s="103" t="s">
        <v>184</v>
      </c>
      <c r="I198" s="104">
        <v>12</v>
      </c>
      <c r="J198" s="106">
        <v>64855</v>
      </c>
      <c r="K198" s="99"/>
      <c r="L198" s="100"/>
      <c r="N198" s="10"/>
    </row>
    <row r="199" spans="2:14" x14ac:dyDescent="0.2">
      <c r="B199" s="8"/>
      <c r="C199" s="93" t="s">
        <v>127</v>
      </c>
      <c r="D199" s="101" t="s">
        <v>128</v>
      </c>
      <c r="E199" s="95">
        <v>3000066001</v>
      </c>
      <c r="F199" s="96"/>
      <c r="G199" s="102" t="s">
        <v>308</v>
      </c>
      <c r="H199" s="103" t="s">
        <v>184</v>
      </c>
      <c r="I199" s="104">
        <v>4</v>
      </c>
      <c r="J199" s="106">
        <v>76525</v>
      </c>
      <c r="K199" s="99"/>
      <c r="L199" s="100"/>
      <c r="N199" s="10"/>
    </row>
    <row r="200" spans="2:14" x14ac:dyDescent="0.2">
      <c r="B200" s="8"/>
      <c r="C200" s="93" t="s">
        <v>127</v>
      </c>
      <c r="D200" s="101" t="s">
        <v>128</v>
      </c>
      <c r="E200" s="95">
        <v>3000066001</v>
      </c>
      <c r="F200" s="96"/>
      <c r="G200" s="102" t="s">
        <v>309</v>
      </c>
      <c r="H200" s="103" t="s">
        <v>184</v>
      </c>
      <c r="I200" s="104">
        <v>6</v>
      </c>
      <c r="J200" s="106">
        <v>64345</v>
      </c>
      <c r="K200" s="99"/>
      <c r="L200" s="100"/>
      <c r="N200" s="10"/>
    </row>
    <row r="201" spans="2:14" x14ac:dyDescent="0.2">
      <c r="B201" s="8"/>
      <c r="C201" s="93" t="s">
        <v>127</v>
      </c>
      <c r="D201" s="101" t="s">
        <v>128</v>
      </c>
      <c r="E201" s="95">
        <v>3000066001</v>
      </c>
      <c r="F201" s="96"/>
      <c r="G201" s="102" t="s">
        <v>310</v>
      </c>
      <c r="H201" s="103" t="s">
        <v>184</v>
      </c>
      <c r="I201" s="104">
        <v>4</v>
      </c>
      <c r="J201" s="106">
        <v>13720</v>
      </c>
      <c r="K201" s="99"/>
      <c r="L201" s="100"/>
      <c r="N201" s="10"/>
    </row>
    <row r="202" spans="2:14" x14ac:dyDescent="0.2">
      <c r="B202" s="8"/>
      <c r="C202" s="93" t="s">
        <v>127</v>
      </c>
      <c r="D202" s="101" t="s">
        <v>128</v>
      </c>
      <c r="E202" s="95">
        <v>3000066001</v>
      </c>
      <c r="F202" s="96"/>
      <c r="G202" s="102" t="s">
        <v>311</v>
      </c>
      <c r="H202" s="103" t="s">
        <v>184</v>
      </c>
      <c r="I202" s="104">
        <v>3</v>
      </c>
      <c r="J202" s="106">
        <v>78694</v>
      </c>
      <c r="K202" s="99"/>
      <c r="L202" s="100"/>
      <c r="N202" s="10"/>
    </row>
    <row r="203" spans="2:14" x14ac:dyDescent="0.2">
      <c r="B203" s="8"/>
      <c r="C203" s="93" t="s">
        <v>127</v>
      </c>
      <c r="D203" s="101" t="s">
        <v>128</v>
      </c>
      <c r="E203" s="95">
        <v>3000066001</v>
      </c>
      <c r="F203" s="96"/>
      <c r="G203" s="102" t="s">
        <v>312</v>
      </c>
      <c r="H203" s="103" t="s">
        <v>184</v>
      </c>
      <c r="I203" s="104">
        <v>1</v>
      </c>
      <c r="J203" s="106">
        <v>64182</v>
      </c>
      <c r="K203" s="99"/>
      <c r="L203" s="100"/>
      <c r="N203" s="10"/>
    </row>
    <row r="204" spans="2:14" x14ac:dyDescent="0.2">
      <c r="B204" s="8"/>
      <c r="C204" s="93" t="s">
        <v>127</v>
      </c>
      <c r="D204" s="101" t="s">
        <v>128</v>
      </c>
      <c r="E204" s="95">
        <v>3000066001</v>
      </c>
      <c r="F204" s="96"/>
      <c r="G204" s="102" t="s">
        <v>313</v>
      </c>
      <c r="H204" s="103" t="s">
        <v>184</v>
      </c>
      <c r="I204" s="104">
        <v>3</v>
      </c>
      <c r="J204" s="106">
        <v>27265</v>
      </c>
      <c r="K204" s="99"/>
      <c r="L204" s="100"/>
      <c r="N204" s="10"/>
    </row>
    <row r="205" spans="2:14" x14ac:dyDescent="0.2">
      <c r="B205" s="8"/>
      <c r="C205" s="93" t="s">
        <v>127</v>
      </c>
      <c r="D205" s="101" t="s">
        <v>128</v>
      </c>
      <c r="E205" s="95">
        <v>3000066001</v>
      </c>
      <c r="F205" s="96"/>
      <c r="G205" s="102" t="s">
        <v>314</v>
      </c>
      <c r="H205" s="103" t="s">
        <v>184</v>
      </c>
      <c r="I205" s="104">
        <v>4</v>
      </c>
      <c r="J205" s="106">
        <v>10783</v>
      </c>
      <c r="K205" s="99"/>
      <c r="L205" s="100"/>
      <c r="N205" s="10"/>
    </row>
    <row r="206" spans="2:14" x14ac:dyDescent="0.2">
      <c r="B206" s="8"/>
      <c r="C206" s="93" t="s">
        <v>127</v>
      </c>
      <c r="D206" s="101" t="s">
        <v>128</v>
      </c>
      <c r="E206" s="95">
        <v>3000066001</v>
      </c>
      <c r="F206" s="96"/>
      <c r="G206" s="102" t="s">
        <v>315</v>
      </c>
      <c r="H206" s="103" t="s">
        <v>184</v>
      </c>
      <c r="I206" s="104">
        <v>5</v>
      </c>
      <c r="J206" s="106">
        <v>26713</v>
      </c>
      <c r="K206" s="99"/>
      <c r="L206" s="100"/>
      <c r="N206" s="10"/>
    </row>
    <row r="207" spans="2:14" x14ac:dyDescent="0.2">
      <c r="B207" s="8"/>
      <c r="C207" s="93" t="s">
        <v>127</v>
      </c>
      <c r="D207" s="101" t="s">
        <v>128</v>
      </c>
      <c r="E207" s="95">
        <v>3000066001</v>
      </c>
      <c r="F207" s="96"/>
      <c r="G207" s="102" t="s">
        <v>316</v>
      </c>
      <c r="H207" s="103" t="s">
        <v>184</v>
      </c>
      <c r="I207" s="104">
        <v>4</v>
      </c>
      <c r="J207" s="106">
        <v>33070</v>
      </c>
      <c r="K207" s="99"/>
      <c r="L207" s="100"/>
      <c r="N207" s="10"/>
    </row>
    <row r="208" spans="2:14" x14ac:dyDescent="0.2">
      <c r="B208" s="8"/>
      <c r="C208" s="93" t="s">
        <v>127</v>
      </c>
      <c r="D208" s="101" t="s">
        <v>128</v>
      </c>
      <c r="E208" s="95">
        <v>3000066001</v>
      </c>
      <c r="F208" s="96"/>
      <c r="G208" s="102" t="s">
        <v>317</v>
      </c>
      <c r="H208" s="103" t="s">
        <v>184</v>
      </c>
      <c r="I208" s="104">
        <v>7</v>
      </c>
      <c r="J208" s="106">
        <v>19646</v>
      </c>
      <c r="K208" s="99"/>
      <c r="L208" s="100"/>
      <c r="N208" s="10"/>
    </row>
    <row r="209" spans="2:14" x14ac:dyDescent="0.2">
      <c r="B209" s="8"/>
      <c r="C209" s="93" t="s">
        <v>127</v>
      </c>
      <c r="D209" s="101" t="s">
        <v>128</v>
      </c>
      <c r="E209" s="95">
        <v>3000066001</v>
      </c>
      <c r="F209" s="96"/>
      <c r="G209" s="102" t="s">
        <v>318</v>
      </c>
      <c r="H209" s="103" t="s">
        <v>184</v>
      </c>
      <c r="I209" s="104">
        <v>6</v>
      </c>
      <c r="J209" s="106">
        <v>15249</v>
      </c>
      <c r="K209" s="99"/>
      <c r="L209" s="100"/>
      <c r="N209" s="10"/>
    </row>
    <row r="210" spans="2:14" x14ac:dyDescent="0.2">
      <c r="B210" s="8"/>
      <c r="C210" s="93" t="s">
        <v>127</v>
      </c>
      <c r="D210" s="101" t="s">
        <v>128</v>
      </c>
      <c r="E210" s="95">
        <v>3000066001</v>
      </c>
      <c r="F210" s="96"/>
      <c r="G210" s="102" t="s">
        <v>319</v>
      </c>
      <c r="H210" s="103" t="s">
        <v>184</v>
      </c>
      <c r="I210" s="104">
        <v>4</v>
      </c>
      <c r="J210" s="106">
        <v>18186</v>
      </c>
      <c r="K210" s="99"/>
      <c r="L210" s="100"/>
      <c r="N210" s="10"/>
    </row>
    <row r="211" spans="2:14" x14ac:dyDescent="0.2">
      <c r="B211" s="8"/>
      <c r="C211" s="93" t="s">
        <v>127</v>
      </c>
      <c r="D211" s="101" t="s">
        <v>128</v>
      </c>
      <c r="E211" s="95">
        <v>3000066001</v>
      </c>
      <c r="F211" s="96"/>
      <c r="G211" s="102" t="s">
        <v>320</v>
      </c>
      <c r="H211" s="103" t="s">
        <v>184</v>
      </c>
      <c r="I211" s="104">
        <v>6</v>
      </c>
      <c r="J211" s="106">
        <v>75379</v>
      </c>
      <c r="K211" s="99"/>
      <c r="L211" s="100"/>
      <c r="N211" s="10"/>
    </row>
    <row r="212" spans="2:14" x14ac:dyDescent="0.2">
      <c r="B212" s="8"/>
      <c r="C212" s="93" t="s">
        <v>127</v>
      </c>
      <c r="D212" s="101" t="s">
        <v>128</v>
      </c>
      <c r="E212" s="95">
        <v>3000066001</v>
      </c>
      <c r="F212" s="96"/>
      <c r="G212" s="102" t="s">
        <v>321</v>
      </c>
      <c r="H212" s="103" t="s">
        <v>184</v>
      </c>
      <c r="I212" s="104">
        <v>3</v>
      </c>
      <c r="J212" s="106">
        <v>65215</v>
      </c>
      <c r="K212" s="99"/>
      <c r="L212" s="100"/>
      <c r="N212" s="10"/>
    </row>
    <row r="213" spans="2:14" x14ac:dyDescent="0.2">
      <c r="B213" s="8"/>
      <c r="C213" s="93" t="s">
        <v>127</v>
      </c>
      <c r="D213" s="101" t="s">
        <v>128</v>
      </c>
      <c r="E213" s="95">
        <v>3000066001</v>
      </c>
      <c r="F213" s="96"/>
      <c r="G213" s="102" t="s">
        <v>322</v>
      </c>
      <c r="H213" s="103" t="s">
        <v>184</v>
      </c>
      <c r="I213" s="104">
        <v>6</v>
      </c>
      <c r="J213" s="106">
        <v>72711</v>
      </c>
      <c r="K213" s="99"/>
      <c r="L213" s="100"/>
      <c r="N213" s="10"/>
    </row>
    <row r="214" spans="2:14" x14ac:dyDescent="0.2">
      <c r="B214" s="8"/>
      <c r="C214" s="93" t="s">
        <v>127</v>
      </c>
      <c r="D214" s="101" t="s">
        <v>128</v>
      </c>
      <c r="E214" s="95">
        <v>3000066001</v>
      </c>
      <c r="F214" s="96"/>
      <c r="G214" s="102" t="s">
        <v>323</v>
      </c>
      <c r="H214" s="103" t="s">
        <v>184</v>
      </c>
      <c r="I214" s="104">
        <v>4</v>
      </c>
      <c r="J214" s="106">
        <v>13586</v>
      </c>
      <c r="K214" s="99"/>
      <c r="L214" s="100"/>
      <c r="N214" s="10"/>
    </row>
    <row r="215" spans="2:14" x14ac:dyDescent="0.2">
      <c r="B215" s="8"/>
      <c r="C215" s="93" t="s">
        <v>127</v>
      </c>
      <c r="D215" s="101" t="s">
        <v>128</v>
      </c>
      <c r="E215" s="95">
        <v>3000066001</v>
      </c>
      <c r="F215" s="96"/>
      <c r="G215" s="102" t="s">
        <v>324</v>
      </c>
      <c r="H215" s="103" t="s">
        <v>184</v>
      </c>
      <c r="I215" s="104">
        <v>12</v>
      </c>
      <c r="J215" s="106">
        <v>22696</v>
      </c>
      <c r="K215" s="99"/>
      <c r="L215" s="100"/>
      <c r="N215" s="10"/>
    </row>
    <row r="216" spans="2:14" x14ac:dyDescent="0.2">
      <c r="B216" s="8"/>
      <c r="C216" s="93" t="s">
        <v>127</v>
      </c>
      <c r="D216" s="101" t="s">
        <v>128</v>
      </c>
      <c r="E216" s="95">
        <v>3000066001</v>
      </c>
      <c r="F216" s="96"/>
      <c r="G216" s="102" t="s">
        <v>325</v>
      </c>
      <c r="H216" s="103" t="s">
        <v>184</v>
      </c>
      <c r="I216" s="104">
        <v>4</v>
      </c>
      <c r="J216" s="106">
        <v>54743</v>
      </c>
      <c r="K216" s="99"/>
      <c r="L216" s="100"/>
      <c r="N216" s="10"/>
    </row>
    <row r="217" spans="2:14" x14ac:dyDescent="0.2">
      <c r="B217" s="8"/>
      <c r="C217" s="93" t="s">
        <v>127</v>
      </c>
      <c r="D217" s="101" t="s">
        <v>128</v>
      </c>
      <c r="E217" s="95">
        <v>3000066001</v>
      </c>
      <c r="F217" s="96"/>
      <c r="G217" s="102" t="s">
        <v>326</v>
      </c>
      <c r="H217" s="103" t="s">
        <v>184</v>
      </c>
      <c r="I217" s="104">
        <v>6</v>
      </c>
      <c r="J217" s="106">
        <v>10821</v>
      </c>
      <c r="K217" s="99"/>
      <c r="L217" s="100"/>
      <c r="N217" s="10"/>
    </row>
    <row r="218" spans="2:14" x14ac:dyDescent="0.2">
      <c r="B218" s="8"/>
      <c r="C218" s="93" t="s">
        <v>127</v>
      </c>
      <c r="D218" s="101" t="s">
        <v>128</v>
      </c>
      <c r="E218" s="95">
        <v>3000066001</v>
      </c>
      <c r="F218" s="96"/>
      <c r="G218" s="102" t="s">
        <v>327</v>
      </c>
      <c r="H218" s="103" t="s">
        <v>184</v>
      </c>
      <c r="I218" s="104">
        <v>8</v>
      </c>
      <c r="J218" s="106">
        <v>47470</v>
      </c>
      <c r="K218" s="99"/>
      <c r="L218" s="100"/>
      <c r="N218" s="10"/>
    </row>
    <row r="219" spans="2:14" x14ac:dyDescent="0.2">
      <c r="B219" s="8"/>
      <c r="C219" s="93" t="s">
        <v>127</v>
      </c>
      <c r="D219" s="101" t="s">
        <v>128</v>
      </c>
      <c r="E219" s="95">
        <v>3000066001</v>
      </c>
      <c r="F219" s="96"/>
      <c r="G219" s="102" t="s">
        <v>328</v>
      </c>
      <c r="H219" s="103" t="s">
        <v>184</v>
      </c>
      <c r="I219" s="104">
        <v>9</v>
      </c>
      <c r="J219" s="106">
        <v>73032</v>
      </c>
      <c r="K219" s="99"/>
      <c r="L219" s="100"/>
      <c r="N219" s="10"/>
    </row>
    <row r="220" spans="2:14" x14ac:dyDescent="0.2">
      <c r="B220" s="8"/>
      <c r="C220" s="93" t="s">
        <v>127</v>
      </c>
      <c r="D220" s="101" t="s">
        <v>128</v>
      </c>
      <c r="E220" s="95">
        <v>3000066001</v>
      </c>
      <c r="F220" s="96"/>
      <c r="G220" s="102" t="s">
        <v>329</v>
      </c>
      <c r="H220" s="103" t="s">
        <v>184</v>
      </c>
      <c r="I220" s="104">
        <v>7</v>
      </c>
      <c r="J220" s="106">
        <v>21565</v>
      </c>
      <c r="K220" s="99"/>
      <c r="L220" s="100"/>
      <c r="N220" s="10"/>
    </row>
    <row r="221" spans="2:14" x14ac:dyDescent="0.2">
      <c r="B221" s="8"/>
      <c r="C221" s="93" t="s">
        <v>127</v>
      </c>
      <c r="D221" s="101" t="s">
        <v>128</v>
      </c>
      <c r="E221" s="95">
        <v>3000066001</v>
      </c>
      <c r="F221" s="96"/>
      <c r="G221" s="102" t="s">
        <v>330</v>
      </c>
      <c r="H221" s="103" t="s">
        <v>184</v>
      </c>
      <c r="I221" s="104">
        <v>4</v>
      </c>
      <c r="J221" s="106">
        <v>75385</v>
      </c>
      <c r="K221" s="99"/>
      <c r="L221" s="100"/>
      <c r="N221" s="10"/>
    </row>
    <row r="222" spans="2:14" x14ac:dyDescent="0.2">
      <c r="B222" s="8"/>
      <c r="C222" s="93" t="s">
        <v>127</v>
      </c>
      <c r="D222" s="101" t="s">
        <v>128</v>
      </c>
      <c r="E222" s="95">
        <v>3000066001</v>
      </c>
      <c r="F222" s="96"/>
      <c r="G222" s="102" t="s">
        <v>331</v>
      </c>
      <c r="H222" s="103" t="s">
        <v>184</v>
      </c>
      <c r="I222" s="104">
        <v>6</v>
      </c>
      <c r="J222" s="106">
        <v>26691</v>
      </c>
      <c r="K222" s="99"/>
      <c r="L222" s="100"/>
      <c r="N222" s="10"/>
    </row>
    <row r="223" spans="2:14" x14ac:dyDescent="0.2">
      <c r="B223" s="8"/>
      <c r="C223" s="93" t="s">
        <v>127</v>
      </c>
      <c r="D223" s="101" t="s">
        <v>128</v>
      </c>
      <c r="E223" s="95">
        <v>3000066001</v>
      </c>
      <c r="F223" s="96"/>
      <c r="G223" s="102" t="s">
        <v>332</v>
      </c>
      <c r="H223" s="103" t="s">
        <v>184</v>
      </c>
      <c r="I223" s="104">
        <v>4</v>
      </c>
      <c r="J223" s="106">
        <v>10610</v>
      </c>
      <c r="K223" s="99"/>
      <c r="L223" s="100"/>
      <c r="N223" s="10"/>
    </row>
    <row r="224" spans="2:14" x14ac:dyDescent="0.2">
      <c r="B224" s="8"/>
      <c r="C224" s="93" t="s">
        <v>127</v>
      </c>
      <c r="D224" s="101" t="s">
        <v>128</v>
      </c>
      <c r="E224" s="95">
        <v>3000066001</v>
      </c>
      <c r="F224" s="96"/>
      <c r="G224" s="102" t="s">
        <v>333</v>
      </c>
      <c r="H224" s="103" t="s">
        <v>184</v>
      </c>
      <c r="I224" s="104">
        <v>5</v>
      </c>
      <c r="J224" s="106">
        <v>36516</v>
      </c>
      <c r="K224" s="99"/>
      <c r="L224" s="100"/>
      <c r="N224" s="10"/>
    </row>
    <row r="225" spans="2:14" x14ac:dyDescent="0.2">
      <c r="B225" s="8"/>
      <c r="C225" s="93" t="s">
        <v>127</v>
      </c>
      <c r="D225" s="101" t="s">
        <v>128</v>
      </c>
      <c r="E225" s="95">
        <v>3000066001</v>
      </c>
      <c r="F225" s="96"/>
      <c r="G225" s="102" t="s">
        <v>334</v>
      </c>
      <c r="H225" s="103" t="s">
        <v>184</v>
      </c>
      <c r="I225" s="104">
        <v>2</v>
      </c>
      <c r="J225" s="106">
        <v>36353</v>
      </c>
      <c r="K225" s="99"/>
      <c r="L225" s="100"/>
      <c r="N225" s="10"/>
    </row>
    <row r="226" spans="2:14" x14ac:dyDescent="0.2">
      <c r="B226" s="8"/>
      <c r="C226" s="93" t="s">
        <v>127</v>
      </c>
      <c r="D226" s="101" t="s">
        <v>128</v>
      </c>
      <c r="E226" s="95">
        <v>3000066001</v>
      </c>
      <c r="F226" s="96"/>
      <c r="G226" s="102" t="s">
        <v>335</v>
      </c>
      <c r="H226" s="103" t="s">
        <v>184</v>
      </c>
      <c r="I226" s="104">
        <v>3</v>
      </c>
      <c r="J226" s="106">
        <v>16416</v>
      </c>
      <c r="K226" s="99"/>
      <c r="L226" s="100"/>
      <c r="N226" s="10"/>
    </row>
    <row r="227" spans="2:14" x14ac:dyDescent="0.2">
      <c r="B227" s="8"/>
      <c r="C227" s="93" t="s">
        <v>127</v>
      </c>
      <c r="D227" s="101" t="s">
        <v>128</v>
      </c>
      <c r="E227" s="95">
        <v>3000066001</v>
      </c>
      <c r="F227" s="96"/>
      <c r="G227" s="102" t="s">
        <v>336</v>
      </c>
      <c r="H227" s="103" t="s">
        <v>184</v>
      </c>
      <c r="I227" s="104">
        <v>4</v>
      </c>
      <c r="J227" s="106">
        <v>84416</v>
      </c>
      <c r="K227" s="99"/>
      <c r="L227" s="100"/>
      <c r="N227" s="10"/>
    </row>
    <row r="228" spans="2:14" x14ac:dyDescent="0.2">
      <c r="B228" s="8"/>
      <c r="C228" s="93" t="s">
        <v>127</v>
      </c>
      <c r="D228" s="101" t="s">
        <v>128</v>
      </c>
      <c r="E228" s="95">
        <v>3000066001</v>
      </c>
      <c r="F228" s="96"/>
      <c r="G228" s="102" t="s">
        <v>337</v>
      </c>
      <c r="H228" s="103" t="s">
        <v>184</v>
      </c>
      <c r="I228" s="104">
        <v>6</v>
      </c>
      <c r="J228" s="106">
        <v>84416</v>
      </c>
      <c r="K228" s="99"/>
      <c r="L228" s="100"/>
      <c r="N228" s="10"/>
    </row>
    <row r="229" spans="2:14" x14ac:dyDescent="0.2">
      <c r="B229" s="8"/>
      <c r="C229" s="93" t="s">
        <v>127</v>
      </c>
      <c r="D229" s="101" t="s">
        <v>128</v>
      </c>
      <c r="E229" s="95">
        <v>3000066001</v>
      </c>
      <c r="F229" s="96"/>
      <c r="G229" s="102" t="s">
        <v>338</v>
      </c>
      <c r="H229" s="103" t="s">
        <v>184</v>
      </c>
      <c r="I229" s="104">
        <v>4</v>
      </c>
      <c r="J229" s="106">
        <v>11027</v>
      </c>
      <c r="K229" s="99"/>
      <c r="L229" s="100"/>
      <c r="N229" s="10"/>
    </row>
    <row r="230" spans="2:14" x14ac:dyDescent="0.2">
      <c r="B230" s="8"/>
      <c r="C230" s="93" t="s">
        <v>127</v>
      </c>
      <c r="D230" s="101" t="s">
        <v>128</v>
      </c>
      <c r="E230" s="95">
        <v>3000066001</v>
      </c>
      <c r="F230" s="96"/>
      <c r="G230" s="102" t="s">
        <v>339</v>
      </c>
      <c r="H230" s="103" t="s">
        <v>184</v>
      </c>
      <c r="I230" s="104">
        <v>3</v>
      </c>
      <c r="J230" s="106">
        <v>24566</v>
      </c>
      <c r="K230" s="99"/>
      <c r="L230" s="100"/>
      <c r="N230" s="10"/>
    </row>
    <row r="231" spans="2:14" x14ac:dyDescent="0.2">
      <c r="B231" s="8"/>
      <c r="C231" s="93" t="s">
        <v>127</v>
      </c>
      <c r="D231" s="101" t="s">
        <v>128</v>
      </c>
      <c r="E231" s="95">
        <v>3000066001</v>
      </c>
      <c r="F231" s="96"/>
      <c r="G231" s="102" t="s">
        <v>340</v>
      </c>
      <c r="H231" s="103" t="s">
        <v>184</v>
      </c>
      <c r="I231" s="104">
        <v>2</v>
      </c>
      <c r="J231" s="106">
        <v>34392</v>
      </c>
      <c r="K231" s="99"/>
      <c r="L231" s="100"/>
      <c r="N231" s="10"/>
    </row>
    <row r="232" spans="2:14" x14ac:dyDescent="0.2">
      <c r="B232" s="8"/>
      <c r="C232" s="93" t="s">
        <v>127</v>
      </c>
      <c r="D232" s="101" t="s">
        <v>128</v>
      </c>
      <c r="E232" s="95">
        <v>3000066001</v>
      </c>
      <c r="F232" s="96"/>
      <c r="G232" s="102" t="s">
        <v>341</v>
      </c>
      <c r="H232" s="103" t="s">
        <v>184</v>
      </c>
      <c r="I232" s="104">
        <v>1</v>
      </c>
      <c r="J232" s="106">
        <v>11477</v>
      </c>
      <c r="K232" s="99"/>
      <c r="L232" s="100"/>
      <c r="N232" s="10"/>
    </row>
    <row r="233" spans="2:14" x14ac:dyDescent="0.2">
      <c r="B233" s="8"/>
      <c r="C233" s="93" t="s">
        <v>127</v>
      </c>
      <c r="D233" s="101" t="s">
        <v>128</v>
      </c>
      <c r="E233" s="95">
        <v>3000066001</v>
      </c>
      <c r="F233" s="96"/>
      <c r="G233" s="102" t="s">
        <v>342</v>
      </c>
      <c r="H233" s="103" t="s">
        <v>184</v>
      </c>
      <c r="I233" s="104">
        <v>8</v>
      </c>
      <c r="J233" s="106">
        <v>35805</v>
      </c>
      <c r="K233" s="99"/>
      <c r="L233" s="100"/>
      <c r="N233" s="10"/>
    </row>
    <row r="234" spans="2:14" x14ac:dyDescent="0.2">
      <c r="B234" s="8"/>
      <c r="C234" s="93" t="s">
        <v>127</v>
      </c>
      <c r="D234" s="101" t="s">
        <v>128</v>
      </c>
      <c r="E234" s="95">
        <v>3000066001</v>
      </c>
      <c r="F234" s="96"/>
      <c r="G234" s="102" t="s">
        <v>343</v>
      </c>
      <c r="H234" s="103" t="s">
        <v>184</v>
      </c>
      <c r="I234" s="104">
        <v>1</v>
      </c>
      <c r="J234" s="106">
        <v>35805</v>
      </c>
      <c r="K234" s="99"/>
      <c r="L234" s="100"/>
      <c r="N234" s="10"/>
    </row>
    <row r="235" spans="2:14" x14ac:dyDescent="0.2">
      <c r="B235" s="8"/>
      <c r="C235" s="93" t="s">
        <v>127</v>
      </c>
      <c r="D235" s="101" t="s">
        <v>128</v>
      </c>
      <c r="E235" s="95">
        <v>3000066001</v>
      </c>
      <c r="F235" s="96"/>
      <c r="G235" s="102" t="s">
        <v>344</v>
      </c>
      <c r="H235" s="103" t="s">
        <v>184</v>
      </c>
      <c r="I235" s="104">
        <v>9</v>
      </c>
      <c r="J235" s="106">
        <v>10017</v>
      </c>
      <c r="K235" s="99"/>
      <c r="L235" s="100"/>
      <c r="N235" s="10"/>
    </row>
    <row r="236" spans="2:14" x14ac:dyDescent="0.2">
      <c r="B236" s="8"/>
      <c r="C236" s="93" t="s">
        <v>127</v>
      </c>
      <c r="D236" s="101" t="s">
        <v>128</v>
      </c>
      <c r="E236" s="95">
        <v>3000066001</v>
      </c>
      <c r="F236" s="96"/>
      <c r="G236" s="102" t="s">
        <v>345</v>
      </c>
      <c r="H236" s="103" t="s">
        <v>184</v>
      </c>
      <c r="I236" s="104">
        <v>8</v>
      </c>
      <c r="J236" s="106">
        <v>11912</v>
      </c>
      <c r="K236" s="99"/>
      <c r="L236" s="100"/>
      <c r="N236" s="10"/>
    </row>
    <row r="237" spans="2:14" x14ac:dyDescent="0.2">
      <c r="B237" s="8"/>
      <c r="C237" s="93" t="s">
        <v>127</v>
      </c>
      <c r="D237" s="101" t="s">
        <v>128</v>
      </c>
      <c r="E237" s="95">
        <v>3000066001</v>
      </c>
      <c r="F237" s="96"/>
      <c r="G237" s="102" t="s">
        <v>346</v>
      </c>
      <c r="H237" s="103" t="s">
        <v>184</v>
      </c>
      <c r="I237" s="104">
        <v>2</v>
      </c>
      <c r="J237" s="106">
        <v>10364</v>
      </c>
      <c r="K237" s="99"/>
      <c r="L237" s="100"/>
      <c r="N237" s="10"/>
    </row>
    <row r="238" spans="2:14" x14ac:dyDescent="0.2">
      <c r="B238" s="8"/>
      <c r="C238" s="93" t="s">
        <v>127</v>
      </c>
      <c r="D238" s="101" t="s">
        <v>128</v>
      </c>
      <c r="E238" s="95">
        <v>3000066001</v>
      </c>
      <c r="F238" s="96"/>
      <c r="G238" s="102" t="s">
        <v>347</v>
      </c>
      <c r="H238" s="103" t="s">
        <v>184</v>
      </c>
      <c r="I238" s="104">
        <v>6</v>
      </c>
      <c r="J238" s="106">
        <v>35342</v>
      </c>
      <c r="K238" s="99"/>
      <c r="L238" s="100"/>
      <c r="N238" s="10"/>
    </row>
    <row r="239" spans="2:14" x14ac:dyDescent="0.2">
      <c r="B239" s="8"/>
      <c r="C239" s="93" t="s">
        <v>127</v>
      </c>
      <c r="D239" s="101" t="s">
        <v>128</v>
      </c>
      <c r="E239" s="95">
        <v>3000066001</v>
      </c>
      <c r="F239" s="96"/>
      <c r="G239" s="102" t="s">
        <v>348</v>
      </c>
      <c r="H239" s="103" t="s">
        <v>184</v>
      </c>
      <c r="I239" s="104">
        <v>5</v>
      </c>
      <c r="J239" s="106">
        <v>38424</v>
      </c>
      <c r="K239" s="99"/>
      <c r="L239" s="100"/>
      <c r="N239" s="10"/>
    </row>
    <row r="240" spans="2:14" x14ac:dyDescent="0.2">
      <c r="B240" s="8"/>
      <c r="C240" s="93" t="s">
        <v>127</v>
      </c>
      <c r="D240" s="101" t="s">
        <v>128</v>
      </c>
      <c r="E240" s="95">
        <v>3000066001</v>
      </c>
      <c r="F240" s="96"/>
      <c r="G240" s="102" t="s">
        <v>349</v>
      </c>
      <c r="H240" s="103" t="s">
        <v>184</v>
      </c>
      <c r="I240" s="104">
        <v>8</v>
      </c>
      <c r="J240" s="106">
        <v>16260</v>
      </c>
      <c r="K240" s="99"/>
      <c r="L240" s="100"/>
      <c r="N240" s="10"/>
    </row>
    <row r="241" spans="2:14" x14ac:dyDescent="0.2">
      <c r="B241" s="8"/>
      <c r="C241" s="93" t="s">
        <v>127</v>
      </c>
      <c r="D241" s="101" t="s">
        <v>128</v>
      </c>
      <c r="E241" s="95">
        <v>3000066001</v>
      </c>
      <c r="F241" s="96"/>
      <c r="G241" s="102" t="s">
        <v>350</v>
      </c>
      <c r="H241" s="103" t="s">
        <v>184</v>
      </c>
      <c r="I241" s="104">
        <v>3</v>
      </c>
      <c r="J241" s="106">
        <v>65340</v>
      </c>
      <c r="K241" s="99"/>
      <c r="L241" s="100"/>
      <c r="N241" s="10"/>
    </row>
    <row r="242" spans="2:14" x14ac:dyDescent="0.2">
      <c r="B242" s="8"/>
      <c r="C242" s="93" t="s">
        <v>127</v>
      </c>
      <c r="D242" s="101" t="s">
        <v>128</v>
      </c>
      <c r="E242" s="95">
        <v>3000066001</v>
      </c>
      <c r="F242" s="96"/>
      <c r="G242" s="102" t="s">
        <v>351</v>
      </c>
      <c r="H242" s="103" t="s">
        <v>184</v>
      </c>
      <c r="I242" s="104">
        <v>6</v>
      </c>
      <c r="J242" s="106">
        <v>23760</v>
      </c>
      <c r="K242" s="99"/>
      <c r="L242" s="100"/>
      <c r="N242" s="10"/>
    </row>
    <row r="243" spans="2:14" x14ac:dyDescent="0.2">
      <c r="B243" s="8"/>
      <c r="C243" s="93" t="s">
        <v>127</v>
      </c>
      <c r="D243" s="101" t="s">
        <v>128</v>
      </c>
      <c r="E243" s="95">
        <v>3000066001</v>
      </c>
      <c r="F243" s="96"/>
      <c r="G243" s="102" t="s">
        <v>352</v>
      </c>
      <c r="H243" s="103" t="s">
        <v>184</v>
      </c>
      <c r="I243" s="104">
        <v>4</v>
      </c>
      <c r="J243" s="106">
        <v>29459</v>
      </c>
      <c r="K243" s="99"/>
      <c r="L243" s="100"/>
      <c r="N243" s="10"/>
    </row>
    <row r="244" spans="2:14" x14ac:dyDescent="0.2">
      <c r="B244" s="8"/>
      <c r="C244" s="93" t="s">
        <v>127</v>
      </c>
      <c r="D244" s="101" t="s">
        <v>128</v>
      </c>
      <c r="E244" s="95">
        <v>3000066001</v>
      </c>
      <c r="F244" s="96"/>
      <c r="G244" s="102" t="s">
        <v>353</v>
      </c>
      <c r="H244" s="103" t="s">
        <v>184</v>
      </c>
      <c r="I244" s="104">
        <v>5</v>
      </c>
      <c r="J244" s="106">
        <v>23189</v>
      </c>
      <c r="K244" s="99"/>
      <c r="L244" s="100"/>
      <c r="N244" s="10"/>
    </row>
    <row r="245" spans="2:14" x14ac:dyDescent="0.2">
      <c r="B245" s="8"/>
      <c r="C245" s="93" t="s">
        <v>127</v>
      </c>
      <c r="D245" s="101" t="s">
        <v>128</v>
      </c>
      <c r="E245" s="95">
        <v>3000066001</v>
      </c>
      <c r="F245" s="96"/>
      <c r="G245" s="102" t="s">
        <v>354</v>
      </c>
      <c r="H245" s="103" t="s">
        <v>184</v>
      </c>
      <c r="I245" s="104">
        <v>4</v>
      </c>
      <c r="J245" s="106">
        <v>76080</v>
      </c>
      <c r="K245" s="99"/>
      <c r="L245" s="100"/>
      <c r="N245" s="10"/>
    </row>
    <row r="246" spans="2:14" x14ac:dyDescent="0.2">
      <c r="B246" s="8"/>
      <c r="C246" s="93" t="s">
        <v>127</v>
      </c>
      <c r="D246" s="101" t="s">
        <v>128</v>
      </c>
      <c r="E246" s="95">
        <v>3000066001</v>
      </c>
      <c r="F246" s="96"/>
      <c r="G246" s="102" t="s">
        <v>355</v>
      </c>
      <c r="H246" s="103" t="s">
        <v>184</v>
      </c>
      <c r="I246" s="104">
        <v>5</v>
      </c>
      <c r="J246" s="106">
        <v>12089</v>
      </c>
      <c r="K246" s="99"/>
      <c r="L246" s="100"/>
      <c r="N246" s="10"/>
    </row>
    <row r="247" spans="2:14" x14ac:dyDescent="0.2">
      <c r="B247" s="8"/>
      <c r="C247" s="93" t="s">
        <v>127</v>
      </c>
      <c r="D247" s="101" t="s">
        <v>128</v>
      </c>
      <c r="E247" s="95">
        <v>3000066001</v>
      </c>
      <c r="F247" s="96"/>
      <c r="G247" s="102" t="s">
        <v>356</v>
      </c>
      <c r="H247" s="103" t="s">
        <v>184</v>
      </c>
      <c r="I247" s="104">
        <v>2</v>
      </c>
      <c r="J247" s="106">
        <v>12879</v>
      </c>
      <c r="K247" s="99"/>
      <c r="L247" s="100"/>
      <c r="N247" s="10"/>
    </row>
    <row r="248" spans="2:14" x14ac:dyDescent="0.2">
      <c r="B248" s="8"/>
      <c r="C248" s="93" t="s">
        <v>127</v>
      </c>
      <c r="D248" s="101" t="s">
        <v>128</v>
      </c>
      <c r="E248" s="95">
        <v>3000066001</v>
      </c>
      <c r="F248" s="96"/>
      <c r="G248" s="102" t="s">
        <v>357</v>
      </c>
      <c r="H248" s="103" t="s">
        <v>184</v>
      </c>
      <c r="I248" s="104">
        <v>7</v>
      </c>
      <c r="J248" s="106">
        <v>12879</v>
      </c>
      <c r="K248" s="99"/>
      <c r="L248" s="100"/>
      <c r="N248" s="10"/>
    </row>
    <row r="249" spans="2:14" x14ac:dyDescent="0.2">
      <c r="B249" s="8"/>
      <c r="C249" s="93" t="s">
        <v>127</v>
      </c>
      <c r="D249" s="101" t="s">
        <v>128</v>
      </c>
      <c r="E249" s="95">
        <v>3000066001</v>
      </c>
      <c r="F249" s="96"/>
      <c r="G249" s="102" t="s">
        <v>358</v>
      </c>
      <c r="H249" s="103" t="s">
        <v>184</v>
      </c>
      <c r="I249" s="104">
        <v>3</v>
      </c>
      <c r="J249" s="106">
        <v>12243</v>
      </c>
      <c r="K249" s="99"/>
      <c r="L249" s="100"/>
      <c r="N249" s="10"/>
    </row>
    <row r="250" spans="2:14" x14ac:dyDescent="0.2">
      <c r="B250" s="8"/>
      <c r="C250" s="93" t="s">
        <v>127</v>
      </c>
      <c r="D250" s="101" t="s">
        <v>128</v>
      </c>
      <c r="E250" s="95">
        <v>3000066001</v>
      </c>
      <c r="F250" s="96"/>
      <c r="G250" s="102" t="s">
        <v>359</v>
      </c>
      <c r="H250" s="103" t="s">
        <v>184</v>
      </c>
      <c r="I250" s="104">
        <v>4</v>
      </c>
      <c r="J250" s="106">
        <v>87021</v>
      </c>
      <c r="K250" s="99"/>
      <c r="L250" s="100"/>
      <c r="N250" s="10"/>
    </row>
    <row r="251" spans="2:14" x14ac:dyDescent="0.2">
      <c r="B251" s="8"/>
      <c r="C251" s="93" t="s">
        <v>127</v>
      </c>
      <c r="D251" s="101" t="s">
        <v>128</v>
      </c>
      <c r="E251" s="95">
        <v>3000066001</v>
      </c>
      <c r="F251" s="96"/>
      <c r="G251" s="102" t="s">
        <v>360</v>
      </c>
      <c r="H251" s="103" t="s">
        <v>184</v>
      </c>
      <c r="I251" s="104">
        <v>4</v>
      </c>
      <c r="J251" s="106">
        <v>12243</v>
      </c>
      <c r="K251" s="99"/>
      <c r="L251" s="100"/>
      <c r="N251" s="10"/>
    </row>
    <row r="252" spans="2:14" x14ac:dyDescent="0.2">
      <c r="B252" s="8"/>
      <c r="C252" s="93" t="s">
        <v>127</v>
      </c>
      <c r="D252" s="101" t="s">
        <v>128</v>
      </c>
      <c r="E252" s="95">
        <v>3000066001</v>
      </c>
      <c r="F252" s="96"/>
      <c r="G252" s="102" t="s">
        <v>361</v>
      </c>
      <c r="H252" s="103" t="s">
        <v>184</v>
      </c>
      <c r="I252" s="104">
        <v>1</v>
      </c>
      <c r="J252" s="106">
        <v>12879</v>
      </c>
      <c r="K252" s="99"/>
      <c r="L252" s="100"/>
      <c r="N252" s="10"/>
    </row>
    <row r="253" spans="2:14" x14ac:dyDescent="0.2">
      <c r="B253" s="8"/>
      <c r="C253" s="93" t="s">
        <v>127</v>
      </c>
      <c r="D253" s="101" t="s">
        <v>128</v>
      </c>
      <c r="E253" s="95">
        <v>3000066001</v>
      </c>
      <c r="F253" s="96"/>
      <c r="G253" s="102" t="s">
        <v>362</v>
      </c>
      <c r="H253" s="103" t="s">
        <v>184</v>
      </c>
      <c r="I253" s="104">
        <v>5</v>
      </c>
      <c r="J253" s="106">
        <v>7260</v>
      </c>
      <c r="K253" s="99"/>
      <c r="L253" s="100"/>
      <c r="N253" s="10"/>
    </row>
    <row r="254" spans="2:14" x14ac:dyDescent="0.2">
      <c r="B254" s="8"/>
      <c r="C254" s="93" t="s">
        <v>127</v>
      </c>
      <c r="D254" s="101" t="s">
        <v>128</v>
      </c>
      <c r="E254" s="95">
        <v>3000066001</v>
      </c>
      <c r="F254" s="96"/>
      <c r="G254" s="102" t="s">
        <v>363</v>
      </c>
      <c r="H254" s="103" t="s">
        <v>184</v>
      </c>
      <c r="I254" s="104">
        <v>15</v>
      </c>
      <c r="J254" s="106">
        <v>2376</v>
      </c>
      <c r="K254" s="99"/>
      <c r="L254" s="100"/>
      <c r="N254" s="10"/>
    </row>
    <row r="255" spans="2:14" x14ac:dyDescent="0.2">
      <c r="B255" s="8"/>
      <c r="C255" s="93" t="s">
        <v>127</v>
      </c>
      <c r="D255" s="101" t="s">
        <v>128</v>
      </c>
      <c r="E255" s="95">
        <v>3000066001</v>
      </c>
      <c r="F255" s="96"/>
      <c r="G255" s="102" t="s">
        <v>364</v>
      </c>
      <c r="H255" s="103" t="s">
        <v>184</v>
      </c>
      <c r="I255" s="104">
        <v>4</v>
      </c>
      <c r="J255" s="106">
        <v>9753</v>
      </c>
      <c r="K255" s="99"/>
      <c r="L255" s="100"/>
      <c r="N255" s="10"/>
    </row>
    <row r="256" spans="2:14" x14ac:dyDescent="0.2">
      <c r="B256" s="8"/>
      <c r="C256" s="93" t="s">
        <v>127</v>
      </c>
      <c r="D256" s="101" t="s">
        <v>128</v>
      </c>
      <c r="E256" s="95">
        <v>3000066001</v>
      </c>
      <c r="F256" s="96"/>
      <c r="G256" s="102" t="s">
        <v>365</v>
      </c>
      <c r="H256" s="103" t="s">
        <v>184</v>
      </c>
      <c r="I256" s="104">
        <v>6</v>
      </c>
      <c r="J256" s="106">
        <v>5067</v>
      </c>
      <c r="K256" s="99"/>
      <c r="L256" s="100"/>
      <c r="N256" s="10"/>
    </row>
    <row r="257" spans="2:14" x14ac:dyDescent="0.2">
      <c r="B257" s="8"/>
      <c r="C257" s="93" t="s">
        <v>127</v>
      </c>
      <c r="D257" s="101" t="s">
        <v>128</v>
      </c>
      <c r="E257" s="95">
        <v>3000066001</v>
      </c>
      <c r="F257" s="96"/>
      <c r="G257" s="102" t="s">
        <v>366</v>
      </c>
      <c r="H257" s="103" t="s">
        <v>184</v>
      </c>
      <c r="I257" s="104">
        <v>3</v>
      </c>
      <c r="J257" s="106">
        <v>17926</v>
      </c>
      <c r="K257" s="99"/>
      <c r="L257" s="100"/>
      <c r="N257" s="10"/>
    </row>
    <row r="258" spans="2:14" x14ac:dyDescent="0.2">
      <c r="B258" s="8"/>
      <c r="C258" s="93" t="s">
        <v>127</v>
      </c>
      <c r="D258" s="101" t="s">
        <v>128</v>
      </c>
      <c r="E258" s="95">
        <v>3000066001</v>
      </c>
      <c r="F258" s="96"/>
      <c r="G258" s="102" t="s">
        <v>367</v>
      </c>
      <c r="H258" s="103" t="s">
        <v>184</v>
      </c>
      <c r="I258" s="104">
        <v>6</v>
      </c>
      <c r="J258" s="106">
        <v>48526</v>
      </c>
      <c r="K258" s="99"/>
      <c r="L258" s="100"/>
      <c r="N258" s="10"/>
    </row>
    <row r="259" spans="2:14" x14ac:dyDescent="0.2">
      <c r="B259" s="8"/>
      <c r="C259" s="93" t="s">
        <v>127</v>
      </c>
      <c r="D259" s="101" t="s">
        <v>128</v>
      </c>
      <c r="E259" s="95">
        <v>3000066001</v>
      </c>
      <c r="F259" s="96"/>
      <c r="G259" s="102" t="s">
        <v>368</v>
      </c>
      <c r="H259" s="103" t="s">
        <v>184</v>
      </c>
      <c r="I259" s="104">
        <v>4</v>
      </c>
      <c r="J259" s="106">
        <v>44296</v>
      </c>
      <c r="K259" s="99"/>
      <c r="L259" s="100"/>
      <c r="N259" s="10"/>
    </row>
    <row r="260" spans="2:14" x14ac:dyDescent="0.2">
      <c r="B260" s="8"/>
      <c r="C260" s="93" t="s">
        <v>127</v>
      </c>
      <c r="D260" s="101" t="s">
        <v>128</v>
      </c>
      <c r="E260" s="95">
        <v>3000066001</v>
      </c>
      <c r="F260" s="96"/>
      <c r="G260" s="102" t="s">
        <v>369</v>
      </c>
      <c r="H260" s="103" t="s">
        <v>184</v>
      </c>
      <c r="I260" s="104">
        <v>12</v>
      </c>
      <c r="J260" s="106">
        <v>31694</v>
      </c>
      <c r="K260" s="99"/>
      <c r="L260" s="100"/>
      <c r="N260" s="10"/>
    </row>
    <row r="261" spans="2:14" x14ac:dyDescent="0.2">
      <c r="B261" s="8"/>
      <c r="C261" s="93" t="s">
        <v>127</v>
      </c>
      <c r="D261" s="101" t="s">
        <v>128</v>
      </c>
      <c r="E261" s="95">
        <v>3000066001</v>
      </c>
      <c r="F261" s="96"/>
      <c r="G261" s="102" t="s">
        <v>370</v>
      </c>
      <c r="H261" s="103" t="s">
        <v>184</v>
      </c>
      <c r="I261" s="104">
        <v>4</v>
      </c>
      <c r="J261" s="106">
        <v>22838</v>
      </c>
      <c r="K261" s="99"/>
      <c r="L261" s="100"/>
      <c r="N261" s="10"/>
    </row>
    <row r="262" spans="2:14" x14ac:dyDescent="0.2">
      <c r="B262" s="8"/>
      <c r="C262" s="93" t="s">
        <v>127</v>
      </c>
      <c r="D262" s="101" t="s">
        <v>128</v>
      </c>
      <c r="E262" s="95">
        <v>3000066001</v>
      </c>
      <c r="F262" s="96"/>
      <c r="G262" s="102" t="s">
        <v>371</v>
      </c>
      <c r="H262" s="103" t="s">
        <v>184</v>
      </c>
      <c r="I262" s="104">
        <v>6</v>
      </c>
      <c r="J262" s="106">
        <v>12584</v>
      </c>
      <c r="K262" s="99"/>
      <c r="L262" s="100"/>
      <c r="N262" s="10"/>
    </row>
    <row r="263" spans="2:14" x14ac:dyDescent="0.2">
      <c r="B263" s="8"/>
      <c r="C263" s="93" t="s">
        <v>127</v>
      </c>
      <c r="D263" s="101" t="s">
        <v>128</v>
      </c>
      <c r="E263" s="95">
        <v>3000066001</v>
      </c>
      <c r="F263" s="96"/>
      <c r="G263" s="102" t="s">
        <v>372</v>
      </c>
      <c r="H263" s="103" t="s">
        <v>184</v>
      </c>
      <c r="I263" s="104">
        <v>8</v>
      </c>
      <c r="J263" s="106">
        <v>10151</v>
      </c>
      <c r="K263" s="99"/>
      <c r="L263" s="100"/>
      <c r="N263" s="10"/>
    </row>
    <row r="264" spans="2:14" x14ac:dyDescent="0.2">
      <c r="B264" s="8"/>
      <c r="C264" s="93" t="s">
        <v>127</v>
      </c>
      <c r="D264" s="101" t="s">
        <v>128</v>
      </c>
      <c r="E264" s="95">
        <v>3000066001</v>
      </c>
      <c r="F264" s="96"/>
      <c r="G264" s="102" t="s">
        <v>373</v>
      </c>
      <c r="H264" s="103" t="s">
        <v>184</v>
      </c>
      <c r="I264" s="104">
        <v>9</v>
      </c>
      <c r="J264" s="106">
        <v>141.69999999999999</v>
      </c>
      <c r="K264" s="99"/>
      <c r="L264" s="100"/>
      <c r="N264" s="10"/>
    </row>
    <row r="265" spans="2:14" x14ac:dyDescent="0.2">
      <c r="B265" s="8"/>
      <c r="C265" s="93" t="s">
        <v>127</v>
      </c>
      <c r="D265" s="101" t="s">
        <v>128</v>
      </c>
      <c r="E265" s="95">
        <v>3000066001</v>
      </c>
      <c r="F265" s="96"/>
      <c r="G265" s="102" t="s">
        <v>374</v>
      </c>
      <c r="H265" s="103" t="s">
        <v>184</v>
      </c>
      <c r="I265" s="104">
        <v>7</v>
      </c>
      <c r="J265" s="106">
        <v>15795</v>
      </c>
      <c r="K265" s="99"/>
      <c r="L265" s="100"/>
      <c r="N265" s="10"/>
    </row>
    <row r="266" spans="2:14" x14ac:dyDescent="0.2">
      <c r="B266" s="8"/>
      <c r="C266" s="93" t="s">
        <v>127</v>
      </c>
      <c r="D266" s="101" t="s">
        <v>128</v>
      </c>
      <c r="E266" s="95">
        <v>3000066001</v>
      </c>
      <c r="F266" s="96"/>
      <c r="G266" s="102" t="s">
        <v>375</v>
      </c>
      <c r="H266" s="103" t="s">
        <v>184</v>
      </c>
      <c r="I266" s="104">
        <v>4</v>
      </c>
      <c r="J266" s="106">
        <v>779.3</v>
      </c>
      <c r="K266" s="99"/>
      <c r="L266" s="100"/>
      <c r="N266" s="10"/>
    </row>
    <row r="267" spans="2:14" x14ac:dyDescent="0.2">
      <c r="B267" s="8"/>
      <c r="C267" s="93" t="s">
        <v>127</v>
      </c>
      <c r="D267" s="101" t="s">
        <v>128</v>
      </c>
      <c r="E267" s="95">
        <v>3000066001</v>
      </c>
      <c r="F267" s="96"/>
      <c r="G267" s="102" t="s">
        <v>376</v>
      </c>
      <c r="H267" s="103" t="s">
        <v>184</v>
      </c>
      <c r="I267" s="104">
        <v>6</v>
      </c>
      <c r="J267" s="106">
        <v>36084</v>
      </c>
      <c r="K267" s="99"/>
      <c r="L267" s="100"/>
      <c r="N267" s="10"/>
    </row>
    <row r="268" spans="2:14" x14ac:dyDescent="0.2">
      <c r="B268" s="8"/>
      <c r="C268" s="93" t="s">
        <v>127</v>
      </c>
      <c r="D268" s="101" t="s">
        <v>128</v>
      </c>
      <c r="E268" s="95">
        <v>3000066001</v>
      </c>
      <c r="F268" s="96"/>
      <c r="G268" s="102" t="s">
        <v>377</v>
      </c>
      <c r="H268" s="103" t="s">
        <v>184</v>
      </c>
      <c r="I268" s="104">
        <v>4</v>
      </c>
      <c r="J268" s="106">
        <v>17462</v>
      </c>
      <c r="K268" s="99"/>
      <c r="L268" s="100"/>
      <c r="N268" s="10"/>
    </row>
    <row r="269" spans="2:14" x14ac:dyDescent="0.2">
      <c r="B269" s="8"/>
      <c r="C269" s="93" t="s">
        <v>127</v>
      </c>
      <c r="D269" s="101" t="s">
        <v>128</v>
      </c>
      <c r="E269" s="95">
        <v>3000066001</v>
      </c>
      <c r="F269" s="96"/>
      <c r="G269" s="102" t="s">
        <v>378</v>
      </c>
      <c r="H269" s="103" t="s">
        <v>184</v>
      </c>
      <c r="I269" s="104">
        <v>5</v>
      </c>
      <c r="J269" s="106">
        <v>1959</v>
      </c>
      <c r="K269" s="99"/>
      <c r="L269" s="100"/>
      <c r="N269" s="10"/>
    </row>
    <row r="270" spans="2:14" x14ac:dyDescent="0.2">
      <c r="B270" s="8"/>
      <c r="C270" s="93" t="s">
        <v>127</v>
      </c>
      <c r="D270" s="101" t="s">
        <v>128</v>
      </c>
      <c r="E270" s="95">
        <v>3000066001</v>
      </c>
      <c r="F270" s="96"/>
      <c r="G270" s="102" t="s">
        <v>379</v>
      </c>
      <c r="H270" s="103" t="s">
        <v>184</v>
      </c>
      <c r="I270" s="104">
        <v>2</v>
      </c>
      <c r="J270" s="106">
        <v>5084</v>
      </c>
      <c r="K270" s="99"/>
      <c r="L270" s="100"/>
      <c r="N270" s="10"/>
    </row>
    <row r="271" spans="2:14" x14ac:dyDescent="0.2">
      <c r="B271" s="8"/>
      <c r="C271" s="93" t="s">
        <v>127</v>
      </c>
      <c r="D271" s="101" t="s">
        <v>128</v>
      </c>
      <c r="E271" s="95">
        <v>3000066001</v>
      </c>
      <c r="F271" s="96"/>
      <c r="G271" s="102" t="s">
        <v>380</v>
      </c>
      <c r="H271" s="103" t="s">
        <v>184</v>
      </c>
      <c r="I271" s="104">
        <v>3</v>
      </c>
      <c r="J271" s="106">
        <v>6483</v>
      </c>
      <c r="K271" s="99"/>
      <c r="L271" s="100"/>
      <c r="N271" s="10"/>
    </row>
    <row r="272" spans="2:14" x14ac:dyDescent="0.2">
      <c r="B272" s="8"/>
      <c r="C272" s="93" t="s">
        <v>127</v>
      </c>
      <c r="D272" s="101" t="s">
        <v>128</v>
      </c>
      <c r="E272" s="95">
        <v>3000066001</v>
      </c>
      <c r="F272" s="96"/>
      <c r="G272" s="102" t="s">
        <v>381</v>
      </c>
      <c r="H272" s="103" t="s">
        <v>184</v>
      </c>
      <c r="I272" s="104">
        <v>4</v>
      </c>
      <c r="J272" s="106">
        <v>66827</v>
      </c>
      <c r="K272" s="99"/>
      <c r="L272" s="100"/>
      <c r="N272" s="10"/>
    </row>
    <row r="273" spans="2:14" x14ac:dyDescent="0.2">
      <c r="B273" s="8"/>
      <c r="C273" s="93" t="s">
        <v>127</v>
      </c>
      <c r="D273" s="101" t="s">
        <v>128</v>
      </c>
      <c r="E273" s="95">
        <v>3000066001</v>
      </c>
      <c r="F273" s="96"/>
      <c r="G273" s="102" t="s">
        <v>382</v>
      </c>
      <c r="H273" s="103" t="s">
        <v>184</v>
      </c>
      <c r="I273" s="104">
        <v>6</v>
      </c>
      <c r="J273" s="106">
        <v>95427</v>
      </c>
      <c r="K273" s="99"/>
      <c r="L273" s="100"/>
      <c r="N273" s="10"/>
    </row>
    <row r="274" spans="2:14" x14ac:dyDescent="0.2">
      <c r="B274" s="8"/>
      <c r="C274" s="93" t="s">
        <v>127</v>
      </c>
      <c r="D274" s="101" t="s">
        <v>128</v>
      </c>
      <c r="E274" s="95">
        <v>3000066001</v>
      </c>
      <c r="F274" s="96"/>
      <c r="G274" s="102" t="s">
        <v>383</v>
      </c>
      <c r="H274" s="103" t="s">
        <v>184</v>
      </c>
      <c r="I274" s="104">
        <v>4</v>
      </c>
      <c r="J274" s="106">
        <v>53748</v>
      </c>
      <c r="K274" s="99"/>
      <c r="L274" s="100"/>
      <c r="N274" s="10"/>
    </row>
    <row r="275" spans="2:14" x14ac:dyDescent="0.2">
      <c r="B275" s="8"/>
      <c r="C275" s="93" t="s">
        <v>127</v>
      </c>
      <c r="D275" s="101" t="s">
        <v>128</v>
      </c>
      <c r="E275" s="95">
        <v>3000066001</v>
      </c>
      <c r="F275" s="96"/>
      <c r="G275" s="102" t="s">
        <v>384</v>
      </c>
      <c r="H275" s="103" t="s">
        <v>184</v>
      </c>
      <c r="I275" s="104">
        <v>3</v>
      </c>
      <c r="J275" s="106">
        <v>94175</v>
      </c>
      <c r="K275" s="99"/>
      <c r="L275" s="100"/>
      <c r="N275" s="10"/>
    </row>
    <row r="276" spans="2:14" x14ac:dyDescent="0.2">
      <c r="B276" s="8"/>
      <c r="C276" s="93" t="s">
        <v>127</v>
      </c>
      <c r="D276" s="101" t="s">
        <v>128</v>
      </c>
      <c r="E276" s="95">
        <v>3000066001</v>
      </c>
      <c r="F276" s="96"/>
      <c r="G276" s="102" t="s">
        <v>385</v>
      </c>
      <c r="H276" s="103" t="s">
        <v>184</v>
      </c>
      <c r="I276" s="104">
        <v>2</v>
      </c>
      <c r="J276" s="106">
        <v>61650</v>
      </c>
      <c r="K276" s="99"/>
      <c r="L276" s="100"/>
      <c r="N276" s="10"/>
    </row>
    <row r="277" spans="2:14" x14ac:dyDescent="0.2">
      <c r="B277" s="8"/>
      <c r="C277" s="93" t="s">
        <v>127</v>
      </c>
      <c r="D277" s="101" t="s">
        <v>128</v>
      </c>
      <c r="E277" s="95">
        <v>3000066001</v>
      </c>
      <c r="F277" s="96"/>
      <c r="G277" s="102" t="s">
        <v>386</v>
      </c>
      <c r="H277" s="103" t="s">
        <v>184</v>
      </c>
      <c r="I277" s="104">
        <v>1</v>
      </c>
      <c r="J277" s="106">
        <v>37500</v>
      </c>
      <c r="K277" s="99"/>
      <c r="L277" s="100"/>
      <c r="N277" s="10"/>
    </row>
    <row r="278" spans="2:14" x14ac:dyDescent="0.2">
      <c r="B278" s="8"/>
      <c r="C278" s="93" t="s">
        <v>127</v>
      </c>
      <c r="D278" s="101" t="s">
        <v>128</v>
      </c>
      <c r="E278" s="95">
        <v>3000066001</v>
      </c>
      <c r="F278" s="96"/>
      <c r="G278" s="102" t="s">
        <v>387</v>
      </c>
      <c r="H278" s="103" t="s">
        <v>184</v>
      </c>
      <c r="I278" s="104">
        <v>8</v>
      </c>
      <c r="J278" s="106">
        <v>37500</v>
      </c>
      <c r="K278" s="99"/>
      <c r="L278" s="100"/>
      <c r="N278" s="10"/>
    </row>
    <row r="279" spans="2:14" x14ac:dyDescent="0.2">
      <c r="B279" s="8"/>
      <c r="C279" s="93" t="s">
        <v>127</v>
      </c>
      <c r="D279" s="101" t="s">
        <v>128</v>
      </c>
      <c r="E279" s="95">
        <v>3000066001</v>
      </c>
      <c r="F279" s="96"/>
      <c r="G279" s="102" t="s">
        <v>388</v>
      </c>
      <c r="H279" s="103" t="s">
        <v>184</v>
      </c>
      <c r="I279" s="104">
        <v>1</v>
      </c>
      <c r="J279" s="106">
        <v>37500</v>
      </c>
      <c r="K279" s="99"/>
      <c r="L279" s="100"/>
      <c r="N279" s="10"/>
    </row>
    <row r="280" spans="2:14" x14ac:dyDescent="0.2">
      <c r="B280" s="8"/>
      <c r="C280" s="93" t="s">
        <v>127</v>
      </c>
      <c r="D280" s="101" t="s">
        <v>128</v>
      </c>
      <c r="E280" s="95">
        <v>3000066001</v>
      </c>
      <c r="F280" s="96"/>
      <c r="G280" s="102" t="s">
        <v>389</v>
      </c>
      <c r="H280" s="103" t="s">
        <v>184</v>
      </c>
      <c r="I280" s="104">
        <v>3</v>
      </c>
      <c r="J280" s="106">
        <v>37500</v>
      </c>
      <c r="K280" s="99"/>
      <c r="L280" s="100"/>
      <c r="N280" s="10"/>
    </row>
    <row r="281" spans="2:14" x14ac:dyDescent="0.2">
      <c r="B281" s="8"/>
      <c r="C281" s="93" t="s">
        <v>127</v>
      </c>
      <c r="D281" s="101" t="s">
        <v>128</v>
      </c>
      <c r="E281" s="95">
        <v>3000066001</v>
      </c>
      <c r="F281" s="96"/>
      <c r="G281" s="102" t="s">
        <v>390</v>
      </c>
      <c r="H281" s="103" t="s">
        <v>184</v>
      </c>
      <c r="I281" s="104">
        <v>4</v>
      </c>
      <c r="J281" s="106">
        <v>37500</v>
      </c>
      <c r="K281" s="99"/>
      <c r="L281" s="100"/>
      <c r="N281" s="10"/>
    </row>
    <row r="282" spans="2:14" x14ac:dyDescent="0.2">
      <c r="B282" s="8"/>
      <c r="C282" s="93" t="s">
        <v>127</v>
      </c>
      <c r="D282" s="101" t="s">
        <v>128</v>
      </c>
      <c r="E282" s="95">
        <v>3000066001</v>
      </c>
      <c r="F282" s="96"/>
      <c r="G282" s="102" t="s">
        <v>391</v>
      </c>
      <c r="H282" s="103" t="s">
        <v>184</v>
      </c>
      <c r="I282" s="104">
        <v>3</v>
      </c>
      <c r="J282" s="106">
        <v>37500</v>
      </c>
      <c r="K282" s="99"/>
      <c r="L282" s="100"/>
      <c r="N282" s="10"/>
    </row>
    <row r="283" spans="2:14" x14ac:dyDescent="0.2">
      <c r="B283" s="8"/>
      <c r="C283" s="93" t="s">
        <v>127</v>
      </c>
      <c r="D283" s="101" t="s">
        <v>128</v>
      </c>
      <c r="E283" s="95">
        <v>3000066001</v>
      </c>
      <c r="F283" s="96"/>
      <c r="G283" s="102" t="s">
        <v>392</v>
      </c>
      <c r="H283" s="103" t="s">
        <v>184</v>
      </c>
      <c r="I283" s="104">
        <v>4</v>
      </c>
      <c r="J283" s="106">
        <v>37500</v>
      </c>
      <c r="K283" s="99"/>
      <c r="L283" s="100"/>
      <c r="N283" s="10"/>
    </row>
    <row r="284" spans="2:14" x14ac:dyDescent="0.2">
      <c r="B284" s="8"/>
      <c r="C284" s="93" t="s">
        <v>127</v>
      </c>
      <c r="D284" s="101" t="s">
        <v>128</v>
      </c>
      <c r="E284" s="95">
        <v>3000066001</v>
      </c>
      <c r="F284" s="96"/>
      <c r="G284" s="102" t="s">
        <v>393</v>
      </c>
      <c r="H284" s="103" t="s">
        <v>184</v>
      </c>
      <c r="I284" s="104">
        <v>7</v>
      </c>
      <c r="J284" s="106">
        <v>37500</v>
      </c>
      <c r="K284" s="99"/>
      <c r="L284" s="100"/>
      <c r="N284" s="10"/>
    </row>
    <row r="285" spans="2:14" x14ac:dyDescent="0.2">
      <c r="B285" s="8"/>
      <c r="C285" s="93" t="s">
        <v>127</v>
      </c>
      <c r="D285" s="101" t="s">
        <v>128</v>
      </c>
      <c r="E285" s="95">
        <v>3000066001</v>
      </c>
      <c r="F285" s="96"/>
      <c r="G285" s="102" t="s">
        <v>394</v>
      </c>
      <c r="H285" s="103" t="s">
        <v>184</v>
      </c>
      <c r="I285" s="104">
        <v>8</v>
      </c>
      <c r="J285" s="106">
        <v>37500</v>
      </c>
      <c r="K285" s="99"/>
      <c r="L285" s="100"/>
      <c r="N285" s="10"/>
    </row>
    <row r="286" spans="2:14" x14ac:dyDescent="0.2">
      <c r="B286" s="8"/>
      <c r="C286" s="93" t="s">
        <v>127</v>
      </c>
      <c r="D286" s="101" t="s">
        <v>128</v>
      </c>
      <c r="E286" s="95">
        <v>3000066001</v>
      </c>
      <c r="F286" s="96"/>
      <c r="G286" s="102" t="s">
        <v>395</v>
      </c>
      <c r="H286" s="103" t="s">
        <v>184</v>
      </c>
      <c r="I286" s="104">
        <v>1</v>
      </c>
      <c r="J286" s="106">
        <v>37500</v>
      </c>
      <c r="K286" s="99"/>
      <c r="L286" s="100"/>
      <c r="N286" s="10"/>
    </row>
    <row r="287" spans="2:14" x14ac:dyDescent="0.2">
      <c r="B287" s="8"/>
      <c r="C287" s="93" t="s">
        <v>127</v>
      </c>
      <c r="D287" s="101" t="s">
        <v>128</v>
      </c>
      <c r="E287" s="95">
        <v>3000066001</v>
      </c>
      <c r="F287" s="96"/>
      <c r="G287" s="102" t="s">
        <v>396</v>
      </c>
      <c r="H287" s="103" t="s">
        <v>184</v>
      </c>
      <c r="I287" s="104">
        <v>2</v>
      </c>
      <c r="J287" s="106">
        <v>75000</v>
      </c>
      <c r="K287" s="99"/>
      <c r="L287" s="100"/>
      <c r="N287" s="10"/>
    </row>
    <row r="288" spans="2:14" x14ac:dyDescent="0.2">
      <c r="B288" s="8"/>
      <c r="C288" s="93" t="s">
        <v>127</v>
      </c>
      <c r="D288" s="101" t="s">
        <v>128</v>
      </c>
      <c r="E288" s="95">
        <v>3000066001</v>
      </c>
      <c r="F288" s="96"/>
      <c r="G288" s="102" t="s">
        <v>397</v>
      </c>
      <c r="H288" s="103" t="s">
        <v>184</v>
      </c>
      <c r="I288" s="104">
        <v>1</v>
      </c>
      <c r="J288" s="106">
        <v>37500</v>
      </c>
      <c r="K288" s="99"/>
      <c r="L288" s="100"/>
      <c r="N288" s="10"/>
    </row>
    <row r="289" spans="2:14" x14ac:dyDescent="0.2">
      <c r="B289" s="8"/>
      <c r="C289" s="93" t="s">
        <v>127</v>
      </c>
      <c r="D289" s="101" t="s">
        <v>128</v>
      </c>
      <c r="E289" s="95">
        <v>3000066001</v>
      </c>
      <c r="F289" s="96"/>
      <c r="G289" s="102" t="s">
        <v>398</v>
      </c>
      <c r="H289" s="103" t="s">
        <v>184</v>
      </c>
      <c r="I289" s="104">
        <v>3</v>
      </c>
      <c r="J289" s="106">
        <v>37500</v>
      </c>
      <c r="K289" s="99"/>
      <c r="L289" s="100"/>
      <c r="N289" s="10"/>
    </row>
    <row r="290" spans="2:14" x14ac:dyDescent="0.2">
      <c r="B290" s="8"/>
      <c r="C290" s="93" t="s">
        <v>127</v>
      </c>
      <c r="D290" s="101" t="s">
        <v>128</v>
      </c>
      <c r="E290" s="95">
        <v>3000066001</v>
      </c>
      <c r="F290" s="96"/>
      <c r="G290" s="102" t="s">
        <v>399</v>
      </c>
      <c r="H290" s="103" t="s">
        <v>184</v>
      </c>
      <c r="I290" s="104">
        <v>2</v>
      </c>
      <c r="J290" s="106">
        <v>37500</v>
      </c>
      <c r="K290" s="99"/>
      <c r="L290" s="100"/>
      <c r="N290" s="10"/>
    </row>
    <row r="291" spans="2:14" x14ac:dyDescent="0.2">
      <c r="B291" s="8"/>
      <c r="C291" s="93" t="s">
        <v>127</v>
      </c>
      <c r="D291" s="101" t="s">
        <v>128</v>
      </c>
      <c r="E291" s="95">
        <v>3000066001</v>
      </c>
      <c r="F291" s="96"/>
      <c r="G291" s="102" t="s">
        <v>400</v>
      </c>
      <c r="H291" s="103" t="s">
        <v>184</v>
      </c>
      <c r="I291" s="104">
        <v>1</v>
      </c>
      <c r="J291" s="106">
        <v>37500</v>
      </c>
      <c r="K291" s="99"/>
      <c r="L291" s="100"/>
      <c r="N291" s="10"/>
    </row>
    <row r="292" spans="2:14" x14ac:dyDescent="0.2">
      <c r="B292" s="8"/>
      <c r="C292" s="93" t="s">
        <v>127</v>
      </c>
      <c r="D292" s="101" t="s">
        <v>128</v>
      </c>
      <c r="E292" s="95">
        <v>3000066001</v>
      </c>
      <c r="F292" s="96"/>
      <c r="G292" s="102" t="s">
        <v>401</v>
      </c>
      <c r="H292" s="103" t="s">
        <v>184</v>
      </c>
      <c r="I292" s="104">
        <v>4</v>
      </c>
      <c r="J292" s="106">
        <v>37500</v>
      </c>
      <c r="K292" s="99"/>
      <c r="L292" s="100"/>
      <c r="N292" s="10"/>
    </row>
    <row r="293" spans="2:14" x14ac:dyDescent="0.2">
      <c r="B293" s="8"/>
      <c r="C293" s="93" t="s">
        <v>127</v>
      </c>
      <c r="D293" s="101" t="s">
        <v>128</v>
      </c>
      <c r="E293" s="95">
        <v>3000066001</v>
      </c>
      <c r="F293" s="96"/>
      <c r="G293" s="102" t="s">
        <v>402</v>
      </c>
      <c r="H293" s="103" t="s">
        <v>184</v>
      </c>
      <c r="I293" s="104">
        <v>6</v>
      </c>
      <c r="J293" s="106">
        <v>37500</v>
      </c>
      <c r="K293" s="99"/>
      <c r="L293" s="100"/>
      <c r="N293" s="10"/>
    </row>
    <row r="294" spans="2:14" x14ac:dyDescent="0.2">
      <c r="B294" s="8"/>
      <c r="C294" s="93" t="s">
        <v>127</v>
      </c>
      <c r="D294" s="101" t="s">
        <v>128</v>
      </c>
      <c r="E294" s="95">
        <v>3000066001</v>
      </c>
      <c r="F294" s="96"/>
      <c r="G294" s="102" t="s">
        <v>403</v>
      </c>
      <c r="H294" s="103" t="s">
        <v>184</v>
      </c>
      <c r="I294" s="104">
        <v>9</v>
      </c>
      <c r="J294" s="106">
        <v>37500</v>
      </c>
      <c r="K294" s="99"/>
      <c r="L294" s="100"/>
      <c r="N294" s="10"/>
    </row>
    <row r="295" spans="2:14" x14ac:dyDescent="0.2">
      <c r="B295" s="8"/>
      <c r="C295" s="93" t="s">
        <v>127</v>
      </c>
      <c r="D295" s="101" t="s">
        <v>128</v>
      </c>
      <c r="E295" s="95">
        <v>3000066001</v>
      </c>
      <c r="F295" s="96"/>
      <c r="G295" s="102" t="s">
        <v>404</v>
      </c>
      <c r="H295" s="103" t="s">
        <v>184</v>
      </c>
      <c r="I295" s="104">
        <v>4</v>
      </c>
      <c r="J295" s="106">
        <v>25358</v>
      </c>
      <c r="K295" s="99"/>
      <c r="L295" s="100"/>
      <c r="N295" s="10"/>
    </row>
    <row r="296" spans="2:14" x14ac:dyDescent="0.2">
      <c r="B296" s="8"/>
      <c r="C296" s="93" t="s">
        <v>127</v>
      </c>
      <c r="D296" s="101" t="s">
        <v>128</v>
      </c>
      <c r="E296" s="95">
        <v>3000066001</v>
      </c>
      <c r="F296" s="96"/>
      <c r="G296" s="102" t="s">
        <v>405</v>
      </c>
      <c r="H296" s="103" t="s">
        <v>184</v>
      </c>
      <c r="I296" s="104">
        <v>12</v>
      </c>
      <c r="J296" s="106">
        <v>13619</v>
      </c>
      <c r="K296" s="99"/>
      <c r="L296" s="100"/>
      <c r="N296" s="10"/>
    </row>
    <row r="297" spans="2:14" x14ac:dyDescent="0.2">
      <c r="B297" s="8"/>
      <c r="C297" s="93" t="s">
        <v>127</v>
      </c>
      <c r="D297" s="101" t="s">
        <v>128</v>
      </c>
      <c r="E297" s="95">
        <v>3000066001</v>
      </c>
      <c r="F297" s="96"/>
      <c r="G297" s="102" t="s">
        <v>406</v>
      </c>
      <c r="H297" s="103" t="s">
        <v>184</v>
      </c>
      <c r="I297" s="104">
        <v>4</v>
      </c>
      <c r="J297" s="106">
        <v>10824</v>
      </c>
      <c r="K297" s="99"/>
      <c r="L297" s="100"/>
      <c r="N297" s="10"/>
    </row>
    <row r="298" spans="2:14" x14ac:dyDescent="0.2">
      <c r="B298" s="8"/>
      <c r="C298" s="93" t="s">
        <v>127</v>
      </c>
      <c r="D298" s="101" t="s">
        <v>128</v>
      </c>
      <c r="E298" s="95">
        <v>3000066001</v>
      </c>
      <c r="F298" s="96"/>
      <c r="G298" s="102" t="s">
        <v>407</v>
      </c>
      <c r="H298" s="103" t="s">
        <v>184</v>
      </c>
      <c r="I298" s="104">
        <v>6</v>
      </c>
      <c r="J298" s="106">
        <v>83283</v>
      </c>
      <c r="K298" s="99"/>
      <c r="L298" s="100"/>
      <c r="N298" s="10"/>
    </row>
    <row r="299" spans="2:14" x14ac:dyDescent="0.2">
      <c r="B299" s="8"/>
      <c r="C299" s="93" t="s">
        <v>127</v>
      </c>
      <c r="D299" s="101" t="s">
        <v>128</v>
      </c>
      <c r="E299" s="95">
        <v>3000066001</v>
      </c>
      <c r="F299" s="96"/>
      <c r="G299" s="102" t="s">
        <v>408</v>
      </c>
      <c r="H299" s="103" t="s">
        <v>184</v>
      </c>
      <c r="I299" s="104">
        <v>4</v>
      </c>
      <c r="J299" s="106">
        <v>28881</v>
      </c>
      <c r="K299" s="99"/>
      <c r="L299" s="100"/>
      <c r="N299" s="10"/>
    </row>
    <row r="300" spans="2:14" x14ac:dyDescent="0.2">
      <c r="B300" s="8"/>
      <c r="C300" s="93" t="s">
        <v>127</v>
      </c>
      <c r="D300" s="101" t="s">
        <v>128</v>
      </c>
      <c r="E300" s="95">
        <v>3000066001</v>
      </c>
      <c r="F300" s="96"/>
      <c r="G300" s="102" t="s">
        <v>409</v>
      </c>
      <c r="H300" s="103" t="s">
        <v>184</v>
      </c>
      <c r="I300" s="104">
        <v>3</v>
      </c>
      <c r="J300" s="106">
        <v>6962</v>
      </c>
      <c r="K300" s="99"/>
      <c r="L300" s="100"/>
      <c r="N300" s="10"/>
    </row>
    <row r="301" spans="2:14" x14ac:dyDescent="0.2">
      <c r="B301" s="8"/>
      <c r="C301" s="93" t="s">
        <v>127</v>
      </c>
      <c r="D301" s="101" t="s">
        <v>128</v>
      </c>
      <c r="E301" s="95">
        <v>3000066001</v>
      </c>
      <c r="F301" s="96"/>
      <c r="G301" s="102" t="s">
        <v>410</v>
      </c>
      <c r="H301" s="103" t="s">
        <v>184</v>
      </c>
      <c r="I301" s="104">
        <v>1</v>
      </c>
      <c r="J301" s="106">
        <v>37422</v>
      </c>
      <c r="K301" s="99"/>
      <c r="L301" s="100"/>
      <c r="N301" s="10"/>
    </row>
    <row r="302" spans="2:14" x14ac:dyDescent="0.2">
      <c r="B302" s="8"/>
      <c r="C302" s="93" t="s">
        <v>127</v>
      </c>
      <c r="D302" s="101" t="s">
        <v>128</v>
      </c>
      <c r="E302" s="95">
        <v>3000066001</v>
      </c>
      <c r="F302" s="96"/>
      <c r="G302" s="102" t="s">
        <v>411</v>
      </c>
      <c r="H302" s="103" t="s">
        <v>184</v>
      </c>
      <c r="I302" s="104">
        <v>3</v>
      </c>
      <c r="J302" s="106">
        <v>79248</v>
      </c>
      <c r="K302" s="99"/>
      <c r="L302" s="100"/>
      <c r="N302" s="10"/>
    </row>
    <row r="303" spans="2:14" x14ac:dyDescent="0.2">
      <c r="B303" s="8"/>
      <c r="C303" s="93" t="s">
        <v>127</v>
      </c>
      <c r="D303" s="101" t="s">
        <v>128</v>
      </c>
      <c r="E303" s="95">
        <v>3000066001</v>
      </c>
      <c r="F303" s="96"/>
      <c r="G303" s="102" t="s">
        <v>412</v>
      </c>
      <c r="H303" s="103" t="s">
        <v>184</v>
      </c>
      <c r="I303" s="104">
        <v>4</v>
      </c>
      <c r="J303" s="106">
        <v>22.44</v>
      </c>
      <c r="K303" s="99"/>
      <c r="L303" s="100"/>
      <c r="N303" s="10"/>
    </row>
    <row r="304" spans="2:14" x14ac:dyDescent="0.2">
      <c r="B304" s="8"/>
      <c r="C304" s="93" t="s">
        <v>127</v>
      </c>
      <c r="D304" s="101" t="s">
        <v>128</v>
      </c>
      <c r="E304" s="95">
        <v>3000066001</v>
      </c>
      <c r="F304" s="96"/>
      <c r="G304" s="102" t="s">
        <v>413</v>
      </c>
      <c r="H304" s="103" t="s">
        <v>184</v>
      </c>
      <c r="I304" s="104">
        <v>5</v>
      </c>
      <c r="J304" s="106">
        <v>25073</v>
      </c>
      <c r="K304" s="99"/>
      <c r="L304" s="100"/>
      <c r="N304" s="10"/>
    </row>
    <row r="305" spans="2:14" x14ac:dyDescent="0.2">
      <c r="B305" s="8"/>
      <c r="C305" s="93" t="s">
        <v>127</v>
      </c>
      <c r="D305" s="101" t="s">
        <v>128</v>
      </c>
      <c r="E305" s="95">
        <v>3000066001</v>
      </c>
      <c r="F305" s="96"/>
      <c r="G305" s="102" t="s">
        <v>414</v>
      </c>
      <c r="H305" s="103" t="s">
        <v>184</v>
      </c>
      <c r="I305" s="104">
        <v>4</v>
      </c>
      <c r="J305" s="106">
        <v>10095</v>
      </c>
      <c r="K305" s="99"/>
      <c r="L305" s="100"/>
      <c r="N305" s="10"/>
    </row>
    <row r="306" spans="2:14" x14ac:dyDescent="0.2">
      <c r="B306" s="8"/>
      <c r="C306" s="93" t="s">
        <v>127</v>
      </c>
      <c r="D306" s="101" t="s">
        <v>128</v>
      </c>
      <c r="E306" s="95">
        <v>3000066001</v>
      </c>
      <c r="F306" s="96"/>
      <c r="G306" s="102" t="s">
        <v>415</v>
      </c>
      <c r="H306" s="103" t="s">
        <v>184</v>
      </c>
      <c r="I306" s="104">
        <v>7</v>
      </c>
      <c r="J306" s="106">
        <v>19147</v>
      </c>
      <c r="K306" s="99"/>
      <c r="L306" s="100"/>
      <c r="N306" s="10"/>
    </row>
    <row r="307" spans="2:14" x14ac:dyDescent="0.2">
      <c r="B307" s="8"/>
      <c r="C307" s="93" t="s">
        <v>127</v>
      </c>
      <c r="D307" s="101" t="s">
        <v>128</v>
      </c>
      <c r="E307" s="95">
        <v>3000066001</v>
      </c>
      <c r="F307" s="96"/>
      <c r="G307" s="102" t="s">
        <v>416</v>
      </c>
      <c r="H307" s="103" t="s">
        <v>184</v>
      </c>
      <c r="I307" s="104">
        <v>6</v>
      </c>
      <c r="J307" s="106">
        <v>81679</v>
      </c>
      <c r="K307" s="99"/>
      <c r="L307" s="100"/>
      <c r="N307" s="10"/>
    </row>
    <row r="308" spans="2:14" x14ac:dyDescent="0.2">
      <c r="B308" s="8"/>
      <c r="C308" s="93" t="s">
        <v>127</v>
      </c>
      <c r="D308" s="101" t="s">
        <v>128</v>
      </c>
      <c r="E308" s="95">
        <v>3000066001</v>
      </c>
      <c r="F308" s="96"/>
      <c r="G308" s="102" t="s">
        <v>417</v>
      </c>
      <c r="H308" s="103" t="s">
        <v>184</v>
      </c>
      <c r="I308" s="104">
        <v>4</v>
      </c>
      <c r="J308" s="106">
        <v>857.6</v>
      </c>
      <c r="K308" s="99"/>
      <c r="L308" s="100"/>
      <c r="N308" s="10"/>
    </row>
    <row r="309" spans="2:14" x14ac:dyDescent="0.2">
      <c r="B309" s="8"/>
      <c r="C309" s="93" t="s">
        <v>127</v>
      </c>
      <c r="D309" s="101" t="s">
        <v>128</v>
      </c>
      <c r="E309" s="95">
        <v>3000066001</v>
      </c>
      <c r="F309" s="96"/>
      <c r="G309" s="102" t="s">
        <v>418</v>
      </c>
      <c r="H309" s="103" t="s">
        <v>184</v>
      </c>
      <c r="I309" s="104">
        <v>6</v>
      </c>
      <c r="J309" s="106">
        <v>16830</v>
      </c>
      <c r="K309" s="99"/>
      <c r="L309" s="100"/>
      <c r="N309" s="10"/>
    </row>
    <row r="310" spans="2:14" x14ac:dyDescent="0.2">
      <c r="B310" s="8"/>
      <c r="C310" s="93" t="s">
        <v>127</v>
      </c>
      <c r="D310" s="101" t="s">
        <v>128</v>
      </c>
      <c r="E310" s="95">
        <v>3000066001</v>
      </c>
      <c r="F310" s="96"/>
      <c r="G310" s="102" t="s">
        <v>419</v>
      </c>
      <c r="H310" s="103" t="s">
        <v>184</v>
      </c>
      <c r="I310" s="104">
        <v>3</v>
      </c>
      <c r="J310" s="106">
        <v>19004</v>
      </c>
      <c r="K310" s="99"/>
      <c r="L310" s="100"/>
      <c r="N310" s="10"/>
    </row>
    <row r="311" spans="2:14" x14ac:dyDescent="0.2">
      <c r="B311" s="8"/>
      <c r="C311" s="93" t="s">
        <v>127</v>
      </c>
      <c r="D311" s="101" t="s">
        <v>128</v>
      </c>
      <c r="E311" s="95">
        <v>3000066001</v>
      </c>
      <c r="F311" s="96"/>
      <c r="G311" s="102" t="s">
        <v>420</v>
      </c>
      <c r="H311" s="103" t="s">
        <v>184</v>
      </c>
      <c r="I311" s="104">
        <v>6</v>
      </c>
      <c r="J311" s="106">
        <v>19004</v>
      </c>
      <c r="K311" s="99"/>
      <c r="L311" s="100"/>
      <c r="N311" s="10"/>
    </row>
    <row r="312" spans="2:14" x14ac:dyDescent="0.2">
      <c r="B312" s="8"/>
      <c r="C312" s="93" t="s">
        <v>127</v>
      </c>
      <c r="D312" s="101" t="s">
        <v>128</v>
      </c>
      <c r="E312" s="95">
        <v>3000066001</v>
      </c>
      <c r="F312" s="96"/>
      <c r="G312" s="102" t="s">
        <v>421</v>
      </c>
      <c r="H312" s="103" t="s">
        <v>184</v>
      </c>
      <c r="I312" s="104">
        <v>4</v>
      </c>
      <c r="J312" s="106">
        <v>19004</v>
      </c>
      <c r="K312" s="99"/>
      <c r="L312" s="100"/>
      <c r="N312" s="10"/>
    </row>
    <row r="313" spans="2:14" x14ac:dyDescent="0.2">
      <c r="B313" s="8"/>
      <c r="C313" s="93" t="s">
        <v>127</v>
      </c>
      <c r="D313" s="101" t="s">
        <v>128</v>
      </c>
      <c r="E313" s="95">
        <v>3000066001</v>
      </c>
      <c r="F313" s="96"/>
      <c r="G313" s="102" t="s">
        <v>422</v>
      </c>
      <c r="H313" s="103" t="s">
        <v>184</v>
      </c>
      <c r="I313" s="104">
        <v>12</v>
      </c>
      <c r="J313" s="106">
        <v>16461</v>
      </c>
      <c r="K313" s="99"/>
      <c r="L313" s="100"/>
      <c r="N313" s="10"/>
    </row>
    <row r="314" spans="2:14" x14ac:dyDescent="0.2">
      <c r="B314" s="8"/>
      <c r="C314" s="93" t="s">
        <v>127</v>
      </c>
      <c r="D314" s="101" t="s">
        <v>128</v>
      </c>
      <c r="E314" s="95">
        <v>3000066001</v>
      </c>
      <c r="F314" s="96"/>
      <c r="G314" s="102" t="s">
        <v>423</v>
      </c>
      <c r="H314" s="103" t="s">
        <v>184</v>
      </c>
      <c r="I314" s="104">
        <v>4</v>
      </c>
      <c r="J314" s="106">
        <v>23527</v>
      </c>
      <c r="K314" s="99"/>
      <c r="L314" s="100"/>
      <c r="N314" s="10"/>
    </row>
    <row r="315" spans="2:14" x14ac:dyDescent="0.2">
      <c r="B315" s="8"/>
      <c r="C315" s="93" t="s">
        <v>127</v>
      </c>
      <c r="D315" s="101" t="s">
        <v>128</v>
      </c>
      <c r="E315" s="95">
        <v>3000066001</v>
      </c>
      <c r="F315" s="96"/>
      <c r="G315" s="102" t="s">
        <v>424</v>
      </c>
      <c r="H315" s="103" t="s">
        <v>184</v>
      </c>
      <c r="I315" s="104">
        <v>6</v>
      </c>
      <c r="J315" s="106">
        <v>23527</v>
      </c>
      <c r="K315" s="99"/>
      <c r="L315" s="100"/>
      <c r="N315" s="10"/>
    </row>
    <row r="316" spans="2:14" x14ac:dyDescent="0.2">
      <c r="B316" s="8"/>
      <c r="C316" s="93" t="s">
        <v>127</v>
      </c>
      <c r="D316" s="101" t="s">
        <v>128</v>
      </c>
      <c r="E316" s="95">
        <v>3000066001</v>
      </c>
      <c r="F316" s="96"/>
      <c r="G316" s="102" t="s">
        <v>425</v>
      </c>
      <c r="H316" s="103" t="s">
        <v>184</v>
      </c>
      <c r="I316" s="104">
        <v>8</v>
      </c>
      <c r="J316" s="106">
        <v>23527</v>
      </c>
      <c r="K316" s="99"/>
      <c r="L316" s="100"/>
      <c r="N316" s="10"/>
    </row>
    <row r="317" spans="2:14" x14ac:dyDescent="0.2">
      <c r="B317" s="8"/>
      <c r="C317" s="93" t="s">
        <v>127</v>
      </c>
      <c r="D317" s="101" t="s">
        <v>128</v>
      </c>
      <c r="E317" s="95">
        <v>3000066001</v>
      </c>
      <c r="F317" s="96"/>
      <c r="G317" s="102" t="s">
        <v>426</v>
      </c>
      <c r="H317" s="103" t="s">
        <v>184</v>
      </c>
      <c r="I317" s="104">
        <v>9</v>
      </c>
      <c r="J317" s="106">
        <v>23527</v>
      </c>
      <c r="K317" s="99"/>
      <c r="L317" s="100"/>
      <c r="N317" s="10"/>
    </row>
    <row r="318" spans="2:14" x14ac:dyDescent="0.2">
      <c r="B318" s="8"/>
      <c r="C318" s="93" t="s">
        <v>127</v>
      </c>
      <c r="D318" s="101" t="s">
        <v>128</v>
      </c>
      <c r="E318" s="95">
        <v>3000066001</v>
      </c>
      <c r="F318" s="96"/>
      <c r="G318" s="102" t="s">
        <v>427</v>
      </c>
      <c r="H318" s="103" t="s">
        <v>184</v>
      </c>
      <c r="I318" s="104">
        <v>7</v>
      </c>
      <c r="J318" s="106">
        <v>23527</v>
      </c>
      <c r="K318" s="99"/>
      <c r="L318" s="100"/>
      <c r="N318" s="10"/>
    </row>
    <row r="319" spans="2:14" x14ac:dyDescent="0.2">
      <c r="B319" s="8"/>
      <c r="C319" s="93" t="s">
        <v>127</v>
      </c>
      <c r="D319" s="101" t="s">
        <v>128</v>
      </c>
      <c r="E319" s="95">
        <v>3000066001</v>
      </c>
      <c r="F319" s="96"/>
      <c r="G319" s="102" t="s">
        <v>428</v>
      </c>
      <c r="H319" s="103" t="s">
        <v>184</v>
      </c>
      <c r="I319" s="104">
        <v>4</v>
      </c>
      <c r="J319" s="106">
        <v>23527</v>
      </c>
      <c r="K319" s="99"/>
      <c r="L319" s="100"/>
      <c r="N319" s="10"/>
    </row>
    <row r="320" spans="2:14" x14ac:dyDescent="0.2">
      <c r="B320" s="8"/>
      <c r="C320" s="93" t="s">
        <v>127</v>
      </c>
      <c r="D320" s="101" t="s">
        <v>128</v>
      </c>
      <c r="E320" s="95">
        <v>3000066001</v>
      </c>
      <c r="F320" s="96"/>
      <c r="G320" s="102" t="s">
        <v>429</v>
      </c>
      <c r="H320" s="103" t="s">
        <v>184</v>
      </c>
      <c r="I320" s="104">
        <v>6</v>
      </c>
      <c r="J320" s="106">
        <v>23527</v>
      </c>
      <c r="K320" s="99"/>
      <c r="L320" s="100"/>
      <c r="N320" s="10"/>
    </row>
    <row r="321" spans="2:14" x14ac:dyDescent="0.2">
      <c r="B321" s="8"/>
      <c r="C321" s="93" t="s">
        <v>127</v>
      </c>
      <c r="D321" s="101" t="s">
        <v>128</v>
      </c>
      <c r="E321" s="95">
        <v>3000066001</v>
      </c>
      <c r="F321" s="96"/>
      <c r="G321" s="102" t="s">
        <v>430</v>
      </c>
      <c r="H321" s="103" t="s">
        <v>184</v>
      </c>
      <c r="I321" s="104">
        <v>4</v>
      </c>
      <c r="J321" s="106">
        <v>23527</v>
      </c>
      <c r="K321" s="99"/>
      <c r="L321" s="100"/>
      <c r="N321" s="10"/>
    </row>
    <row r="322" spans="2:14" x14ac:dyDescent="0.2">
      <c r="B322" s="8"/>
      <c r="C322" s="93" t="s">
        <v>127</v>
      </c>
      <c r="D322" s="101" t="s">
        <v>128</v>
      </c>
      <c r="E322" s="95">
        <v>3000066001</v>
      </c>
      <c r="F322" s="96"/>
      <c r="G322" s="102" t="s">
        <v>431</v>
      </c>
      <c r="H322" s="103" t="s">
        <v>184</v>
      </c>
      <c r="I322" s="104">
        <v>5</v>
      </c>
      <c r="J322" s="106">
        <v>21027</v>
      </c>
      <c r="K322" s="99"/>
      <c r="L322" s="100"/>
      <c r="N322" s="10"/>
    </row>
    <row r="323" spans="2:14" x14ac:dyDescent="0.2">
      <c r="B323" s="8"/>
      <c r="C323" s="93" t="s">
        <v>127</v>
      </c>
      <c r="D323" s="101" t="s">
        <v>128</v>
      </c>
      <c r="E323" s="95">
        <v>3000066001</v>
      </c>
      <c r="F323" s="96"/>
      <c r="G323" s="102" t="s">
        <v>432</v>
      </c>
      <c r="H323" s="103" t="s">
        <v>184</v>
      </c>
      <c r="I323" s="104">
        <v>2</v>
      </c>
      <c r="J323" s="106">
        <v>21027</v>
      </c>
      <c r="K323" s="99"/>
      <c r="L323" s="100"/>
      <c r="N323" s="10"/>
    </row>
    <row r="324" spans="2:14" x14ac:dyDescent="0.2">
      <c r="B324" s="8"/>
      <c r="C324" s="93" t="s">
        <v>127</v>
      </c>
      <c r="D324" s="101" t="s">
        <v>128</v>
      </c>
      <c r="E324" s="95">
        <v>3000066001</v>
      </c>
      <c r="F324" s="96"/>
      <c r="G324" s="102" t="s">
        <v>433</v>
      </c>
      <c r="H324" s="103" t="s">
        <v>184</v>
      </c>
      <c r="I324" s="104">
        <v>3</v>
      </c>
      <c r="J324" s="106">
        <v>21499</v>
      </c>
      <c r="K324" s="99"/>
      <c r="L324" s="100"/>
      <c r="N324" s="10"/>
    </row>
    <row r="325" spans="2:14" x14ac:dyDescent="0.2">
      <c r="B325" s="8"/>
      <c r="C325" s="93" t="s">
        <v>127</v>
      </c>
      <c r="D325" s="101" t="s">
        <v>128</v>
      </c>
      <c r="E325" s="95">
        <v>3000066001</v>
      </c>
      <c r="F325" s="96"/>
      <c r="G325" s="102" t="s">
        <v>434</v>
      </c>
      <c r="H325" s="103" t="s">
        <v>184</v>
      </c>
      <c r="I325" s="104">
        <v>4</v>
      </c>
      <c r="J325" s="106">
        <v>4487</v>
      </c>
      <c r="K325" s="99"/>
      <c r="L325" s="100"/>
      <c r="N325" s="10"/>
    </row>
    <row r="326" spans="2:14" x14ac:dyDescent="0.2">
      <c r="B326" s="8"/>
      <c r="C326" s="93" t="s">
        <v>127</v>
      </c>
      <c r="D326" s="101" t="s">
        <v>128</v>
      </c>
      <c r="E326" s="95">
        <v>3000066001</v>
      </c>
      <c r="F326" s="96"/>
      <c r="G326" s="102" t="s">
        <v>435</v>
      </c>
      <c r="H326" s="103" t="s">
        <v>184</v>
      </c>
      <c r="I326" s="104">
        <v>6</v>
      </c>
      <c r="J326" s="106">
        <v>55372</v>
      </c>
      <c r="K326" s="99"/>
      <c r="L326" s="100"/>
      <c r="N326" s="10"/>
    </row>
    <row r="327" spans="2:14" x14ac:dyDescent="0.2">
      <c r="B327" s="8"/>
      <c r="C327" s="93" t="s">
        <v>127</v>
      </c>
      <c r="D327" s="101" t="s">
        <v>128</v>
      </c>
      <c r="E327" s="95">
        <v>3000066001</v>
      </c>
      <c r="F327" s="96"/>
      <c r="G327" s="102" t="s">
        <v>436</v>
      </c>
      <c r="H327" s="103" t="s">
        <v>184</v>
      </c>
      <c r="I327" s="104">
        <v>4</v>
      </c>
      <c r="J327" s="106">
        <v>35561</v>
      </c>
      <c r="K327" s="99"/>
      <c r="L327" s="100"/>
      <c r="N327" s="10"/>
    </row>
    <row r="328" spans="2:14" x14ac:dyDescent="0.2">
      <c r="B328" s="8"/>
      <c r="C328" s="93" t="s">
        <v>127</v>
      </c>
      <c r="D328" s="101" t="s">
        <v>128</v>
      </c>
      <c r="E328" s="95">
        <v>3000066001</v>
      </c>
      <c r="F328" s="96"/>
      <c r="G328" s="102" t="s">
        <v>437</v>
      </c>
      <c r="H328" s="103" t="s">
        <v>184</v>
      </c>
      <c r="I328" s="104">
        <v>3</v>
      </c>
      <c r="J328" s="106">
        <v>27526</v>
      </c>
      <c r="K328" s="99"/>
      <c r="L328" s="100"/>
      <c r="N328" s="10"/>
    </row>
    <row r="329" spans="2:14" x14ac:dyDescent="0.2">
      <c r="B329" s="8"/>
      <c r="C329" s="93" t="s">
        <v>127</v>
      </c>
      <c r="D329" s="101" t="s">
        <v>128</v>
      </c>
      <c r="E329" s="95">
        <v>3000066001</v>
      </c>
      <c r="F329" s="96"/>
      <c r="G329" s="102" t="s">
        <v>438</v>
      </c>
      <c r="H329" s="103" t="s">
        <v>184</v>
      </c>
      <c r="I329" s="104">
        <v>2</v>
      </c>
      <c r="J329" s="106">
        <v>27223</v>
      </c>
      <c r="K329" s="99"/>
      <c r="L329" s="100"/>
      <c r="N329" s="10"/>
    </row>
    <row r="330" spans="2:14" x14ac:dyDescent="0.2">
      <c r="B330" s="8"/>
      <c r="C330" s="93" t="s">
        <v>127</v>
      </c>
      <c r="D330" s="101" t="s">
        <v>128</v>
      </c>
      <c r="E330" s="95">
        <v>3000066001</v>
      </c>
      <c r="F330" s="96"/>
      <c r="G330" s="102" t="s">
        <v>439</v>
      </c>
      <c r="H330" s="103" t="s">
        <v>184</v>
      </c>
      <c r="I330" s="104">
        <v>1</v>
      </c>
      <c r="J330" s="106">
        <v>1836</v>
      </c>
      <c r="K330" s="99"/>
      <c r="L330" s="100"/>
      <c r="N330" s="10"/>
    </row>
    <row r="331" spans="2:14" x14ac:dyDescent="0.2">
      <c r="B331" s="8"/>
      <c r="C331" s="93" t="s">
        <v>127</v>
      </c>
      <c r="D331" s="101" t="s">
        <v>128</v>
      </c>
      <c r="E331" s="95">
        <v>3000066001</v>
      </c>
      <c r="F331" s="96"/>
      <c r="G331" s="102" t="s">
        <v>440</v>
      </c>
      <c r="H331" s="103" t="s">
        <v>184</v>
      </c>
      <c r="I331" s="104">
        <v>8</v>
      </c>
      <c r="J331" s="106">
        <v>11132</v>
      </c>
      <c r="K331" s="99"/>
      <c r="L331" s="100"/>
      <c r="N331" s="10"/>
    </row>
    <row r="332" spans="2:14" x14ac:dyDescent="0.2">
      <c r="B332" s="8"/>
      <c r="C332" s="93" t="s">
        <v>127</v>
      </c>
      <c r="D332" s="101" t="s">
        <v>128</v>
      </c>
      <c r="E332" s="95">
        <v>3000066001</v>
      </c>
      <c r="F332" s="96"/>
      <c r="G332" s="102" t="s">
        <v>441</v>
      </c>
      <c r="H332" s="103" t="s">
        <v>184</v>
      </c>
      <c r="I332" s="104">
        <v>1</v>
      </c>
      <c r="J332" s="106">
        <v>34254</v>
      </c>
      <c r="K332" s="99"/>
      <c r="L332" s="100"/>
      <c r="N332" s="10"/>
    </row>
    <row r="333" spans="2:14" x14ac:dyDescent="0.2">
      <c r="B333" s="8"/>
      <c r="C333" s="93" t="s">
        <v>127</v>
      </c>
      <c r="D333" s="101" t="s">
        <v>128</v>
      </c>
      <c r="E333" s="95">
        <v>3000066001</v>
      </c>
      <c r="F333" s="96"/>
      <c r="G333" s="102" t="s">
        <v>442</v>
      </c>
      <c r="H333" s="103" t="s">
        <v>184</v>
      </c>
      <c r="I333" s="104">
        <v>9</v>
      </c>
      <c r="J333" s="106">
        <v>9088</v>
      </c>
      <c r="K333" s="99"/>
      <c r="L333" s="100"/>
      <c r="N333" s="10"/>
    </row>
    <row r="334" spans="2:14" x14ac:dyDescent="0.2">
      <c r="B334" s="8"/>
      <c r="C334" s="93" t="s">
        <v>127</v>
      </c>
      <c r="D334" s="101" t="s">
        <v>128</v>
      </c>
      <c r="E334" s="95">
        <v>3000066001</v>
      </c>
      <c r="F334" s="96"/>
      <c r="G334" s="102" t="s">
        <v>443</v>
      </c>
      <c r="H334" s="103" t="s">
        <v>184</v>
      </c>
      <c r="I334" s="104">
        <v>8</v>
      </c>
      <c r="J334" s="106">
        <v>1390</v>
      </c>
      <c r="K334" s="99"/>
      <c r="L334" s="100"/>
      <c r="N334" s="10"/>
    </row>
    <row r="335" spans="2:14" x14ac:dyDescent="0.2">
      <c r="B335" s="8"/>
      <c r="C335" s="93" t="s">
        <v>127</v>
      </c>
      <c r="D335" s="101" t="s">
        <v>128</v>
      </c>
      <c r="E335" s="95">
        <v>3000066001</v>
      </c>
      <c r="F335" s="96"/>
      <c r="G335" s="102" t="s">
        <v>444</v>
      </c>
      <c r="H335" s="103" t="s">
        <v>184</v>
      </c>
      <c r="I335" s="104">
        <v>2</v>
      </c>
      <c r="J335" s="106">
        <v>13377</v>
      </c>
      <c r="K335" s="99"/>
      <c r="L335" s="100"/>
      <c r="N335" s="10"/>
    </row>
    <row r="336" spans="2:14" x14ac:dyDescent="0.2">
      <c r="B336" s="8"/>
      <c r="C336" s="93" t="s">
        <v>127</v>
      </c>
      <c r="D336" s="101" t="s">
        <v>128</v>
      </c>
      <c r="E336" s="95">
        <v>3000066001</v>
      </c>
      <c r="F336" s="96"/>
      <c r="G336" s="102" t="s">
        <v>445</v>
      </c>
      <c r="H336" s="103" t="s">
        <v>184</v>
      </c>
      <c r="I336" s="104">
        <v>6</v>
      </c>
      <c r="J336" s="106">
        <v>40346</v>
      </c>
      <c r="K336" s="99"/>
      <c r="L336" s="100"/>
      <c r="N336" s="10"/>
    </row>
    <row r="337" spans="2:14" x14ac:dyDescent="0.2">
      <c r="B337" s="8"/>
      <c r="C337" s="93" t="s">
        <v>127</v>
      </c>
      <c r="D337" s="101" t="s">
        <v>128</v>
      </c>
      <c r="E337" s="95">
        <v>3000066001</v>
      </c>
      <c r="F337" s="96"/>
      <c r="G337" s="102" t="s">
        <v>446</v>
      </c>
      <c r="H337" s="103" t="s">
        <v>184</v>
      </c>
      <c r="I337" s="104">
        <v>5</v>
      </c>
      <c r="J337" s="106">
        <v>47102</v>
      </c>
      <c r="K337" s="99"/>
      <c r="L337" s="100"/>
      <c r="N337" s="10"/>
    </row>
    <row r="338" spans="2:14" x14ac:dyDescent="0.2">
      <c r="B338" s="8"/>
      <c r="C338" s="93" t="s">
        <v>127</v>
      </c>
      <c r="D338" s="101" t="s">
        <v>128</v>
      </c>
      <c r="E338" s="95">
        <v>3000066001</v>
      </c>
      <c r="F338" s="96"/>
      <c r="G338" s="102" t="s">
        <v>447</v>
      </c>
      <c r="H338" s="103" t="s">
        <v>184</v>
      </c>
      <c r="I338" s="104">
        <v>8</v>
      </c>
      <c r="J338" s="106">
        <v>10088</v>
      </c>
      <c r="K338" s="99"/>
      <c r="L338" s="100"/>
      <c r="N338" s="10"/>
    </row>
    <row r="339" spans="2:14" x14ac:dyDescent="0.2">
      <c r="B339" s="8"/>
      <c r="C339" s="93" t="s">
        <v>127</v>
      </c>
      <c r="D339" s="101" t="s">
        <v>128</v>
      </c>
      <c r="E339" s="95">
        <v>3000066001</v>
      </c>
      <c r="F339" s="96"/>
      <c r="G339" s="102" t="s">
        <v>448</v>
      </c>
      <c r="H339" s="103" t="s">
        <v>184</v>
      </c>
      <c r="I339" s="104">
        <v>3</v>
      </c>
      <c r="J339" s="106">
        <v>46608</v>
      </c>
      <c r="K339" s="99"/>
      <c r="L339" s="100"/>
      <c r="N339" s="10"/>
    </row>
    <row r="340" spans="2:14" x14ac:dyDescent="0.2">
      <c r="B340" s="8"/>
      <c r="C340" s="93" t="s">
        <v>127</v>
      </c>
      <c r="D340" s="101" t="s">
        <v>128</v>
      </c>
      <c r="E340" s="95">
        <v>3000066001</v>
      </c>
      <c r="F340" s="96"/>
      <c r="G340" s="102" t="s">
        <v>449</v>
      </c>
      <c r="H340" s="103" t="s">
        <v>184</v>
      </c>
      <c r="I340" s="104">
        <v>6</v>
      </c>
      <c r="J340" s="106">
        <v>33822</v>
      </c>
      <c r="K340" s="99"/>
      <c r="L340" s="100"/>
      <c r="N340" s="10"/>
    </row>
    <row r="341" spans="2:14" x14ac:dyDescent="0.2">
      <c r="B341" s="8"/>
      <c r="C341" s="93" t="s">
        <v>127</v>
      </c>
      <c r="D341" s="101" t="s">
        <v>128</v>
      </c>
      <c r="E341" s="95">
        <v>3000066001</v>
      </c>
      <c r="F341" s="96"/>
      <c r="G341" s="102" t="s">
        <v>450</v>
      </c>
      <c r="H341" s="103" t="s">
        <v>184</v>
      </c>
      <c r="I341" s="104">
        <v>4</v>
      </c>
      <c r="J341" s="106">
        <v>23.1</v>
      </c>
      <c r="K341" s="99"/>
      <c r="L341" s="100"/>
      <c r="N341" s="10"/>
    </row>
    <row r="342" spans="2:14" x14ac:dyDescent="0.2">
      <c r="B342" s="8"/>
      <c r="C342" s="93" t="s">
        <v>127</v>
      </c>
      <c r="D342" s="101" t="s">
        <v>128</v>
      </c>
      <c r="E342" s="95">
        <v>3000066001</v>
      </c>
      <c r="F342" s="96"/>
      <c r="G342" s="102" t="s">
        <v>451</v>
      </c>
      <c r="H342" s="103" t="s">
        <v>184</v>
      </c>
      <c r="I342" s="104">
        <v>5</v>
      </c>
      <c r="J342" s="106">
        <v>59496</v>
      </c>
      <c r="K342" s="99"/>
      <c r="L342" s="100"/>
      <c r="N342" s="10"/>
    </row>
    <row r="343" spans="2:14" x14ac:dyDescent="0.2">
      <c r="B343" s="8"/>
      <c r="C343" s="93" t="s">
        <v>127</v>
      </c>
      <c r="D343" s="101" t="s">
        <v>128</v>
      </c>
      <c r="E343" s="95">
        <v>3000066001</v>
      </c>
      <c r="F343" s="96"/>
      <c r="G343" s="102" t="s">
        <v>452</v>
      </c>
      <c r="H343" s="103" t="s">
        <v>184</v>
      </c>
      <c r="I343" s="104">
        <v>4</v>
      </c>
      <c r="J343" s="106">
        <v>61521</v>
      </c>
      <c r="K343" s="99"/>
      <c r="L343" s="100"/>
      <c r="N343" s="10"/>
    </row>
    <row r="344" spans="2:14" x14ac:dyDescent="0.2">
      <c r="B344" s="8"/>
      <c r="C344" s="93" t="s">
        <v>127</v>
      </c>
      <c r="D344" s="101" t="s">
        <v>128</v>
      </c>
      <c r="E344" s="95">
        <v>3000066001</v>
      </c>
      <c r="F344" s="96"/>
      <c r="G344" s="102" t="s">
        <v>453</v>
      </c>
      <c r="H344" s="103" t="s">
        <v>184</v>
      </c>
      <c r="I344" s="104">
        <v>5</v>
      </c>
      <c r="J344" s="106">
        <v>20845</v>
      </c>
      <c r="K344" s="99"/>
      <c r="L344" s="100"/>
      <c r="N344" s="10"/>
    </row>
    <row r="345" spans="2:14" x14ac:dyDescent="0.2">
      <c r="B345" s="8"/>
      <c r="C345" s="93" t="s">
        <v>127</v>
      </c>
      <c r="D345" s="101" t="s">
        <v>128</v>
      </c>
      <c r="E345" s="95">
        <v>3000066001</v>
      </c>
      <c r="F345" s="96"/>
      <c r="G345" s="102" t="s">
        <v>454</v>
      </c>
      <c r="H345" s="103" t="s">
        <v>184</v>
      </c>
      <c r="I345" s="104">
        <v>2</v>
      </c>
      <c r="J345" s="106">
        <v>23527</v>
      </c>
      <c r="K345" s="99"/>
      <c r="L345" s="100"/>
      <c r="N345" s="10"/>
    </row>
    <row r="346" spans="2:14" x14ac:dyDescent="0.2">
      <c r="B346" s="8"/>
      <c r="C346" s="93" t="s">
        <v>127</v>
      </c>
      <c r="D346" s="101" t="s">
        <v>128</v>
      </c>
      <c r="E346" s="95">
        <v>3000066001</v>
      </c>
      <c r="F346" s="96"/>
      <c r="G346" s="102" t="s">
        <v>455</v>
      </c>
      <c r="H346" s="103" t="s">
        <v>184</v>
      </c>
      <c r="I346" s="104">
        <v>7</v>
      </c>
      <c r="J346" s="106">
        <v>23527</v>
      </c>
      <c r="K346" s="99"/>
      <c r="L346" s="100"/>
      <c r="N346" s="10"/>
    </row>
    <row r="347" spans="2:14" x14ac:dyDescent="0.2">
      <c r="B347" s="8"/>
      <c r="C347" s="93" t="s">
        <v>127</v>
      </c>
      <c r="D347" s="101" t="s">
        <v>128</v>
      </c>
      <c r="E347" s="95">
        <v>3000066001</v>
      </c>
      <c r="F347" s="96"/>
      <c r="G347" s="102" t="s">
        <v>456</v>
      </c>
      <c r="H347" s="103" t="s">
        <v>184</v>
      </c>
      <c r="I347" s="104">
        <v>3</v>
      </c>
      <c r="J347" s="106">
        <v>23527</v>
      </c>
      <c r="K347" s="99"/>
      <c r="L347" s="100"/>
      <c r="N347" s="10"/>
    </row>
    <row r="348" spans="2:14" x14ac:dyDescent="0.2">
      <c r="B348" s="8"/>
      <c r="C348" s="93" t="s">
        <v>127</v>
      </c>
      <c r="D348" s="101" t="s">
        <v>128</v>
      </c>
      <c r="E348" s="95">
        <v>3000066001</v>
      </c>
      <c r="F348" s="96"/>
      <c r="G348" s="102" t="s">
        <v>457</v>
      </c>
      <c r="H348" s="103" t="s">
        <v>184</v>
      </c>
      <c r="I348" s="104">
        <v>4</v>
      </c>
      <c r="J348" s="106">
        <v>84326</v>
      </c>
      <c r="K348" s="99"/>
      <c r="L348" s="100"/>
      <c r="N348" s="10"/>
    </row>
    <row r="349" spans="2:14" x14ac:dyDescent="0.2">
      <c r="B349" s="8"/>
      <c r="C349" s="93" t="s">
        <v>127</v>
      </c>
      <c r="D349" s="101" t="s">
        <v>128</v>
      </c>
      <c r="E349" s="95">
        <v>3000066001</v>
      </c>
      <c r="F349" s="96"/>
      <c r="G349" s="102" t="s">
        <v>458</v>
      </c>
      <c r="H349" s="103" t="s">
        <v>184</v>
      </c>
      <c r="I349" s="104">
        <v>4</v>
      </c>
      <c r="J349" s="106">
        <v>83433</v>
      </c>
      <c r="K349" s="99"/>
      <c r="L349" s="100"/>
      <c r="N349" s="10"/>
    </row>
    <row r="350" spans="2:14" x14ac:dyDescent="0.2">
      <c r="B350" s="8"/>
      <c r="C350" s="93" t="s">
        <v>127</v>
      </c>
      <c r="D350" s="101" t="s">
        <v>128</v>
      </c>
      <c r="E350" s="95">
        <v>3000066001</v>
      </c>
      <c r="F350" s="96"/>
      <c r="G350" s="102" t="s">
        <v>459</v>
      </c>
      <c r="H350" s="103" t="s">
        <v>184</v>
      </c>
      <c r="I350" s="104">
        <v>1</v>
      </c>
      <c r="J350" s="106">
        <v>11689</v>
      </c>
      <c r="K350" s="99"/>
      <c r="L350" s="100"/>
      <c r="N350" s="10"/>
    </row>
    <row r="351" spans="2:14" x14ac:dyDescent="0.2">
      <c r="B351" s="8"/>
      <c r="C351" s="93" t="s">
        <v>127</v>
      </c>
      <c r="D351" s="101" t="s">
        <v>128</v>
      </c>
      <c r="E351" s="95">
        <v>3000066001</v>
      </c>
      <c r="F351" s="96"/>
      <c r="G351" s="102" t="s">
        <v>460</v>
      </c>
      <c r="H351" s="103" t="s">
        <v>184</v>
      </c>
      <c r="I351" s="104">
        <v>5</v>
      </c>
      <c r="J351" s="106">
        <v>119.3</v>
      </c>
      <c r="K351" s="99"/>
      <c r="L351" s="100"/>
      <c r="N351" s="10"/>
    </row>
    <row r="352" spans="2:14" x14ac:dyDescent="0.2">
      <c r="B352" s="8"/>
      <c r="C352" s="93" t="s">
        <v>127</v>
      </c>
      <c r="D352" s="101" t="s">
        <v>128</v>
      </c>
      <c r="E352" s="95">
        <v>3000066001</v>
      </c>
      <c r="F352" s="96"/>
      <c r="G352" s="102" t="s">
        <v>461</v>
      </c>
      <c r="H352" s="103" t="s">
        <v>184</v>
      </c>
      <c r="I352" s="104">
        <v>15</v>
      </c>
      <c r="J352" s="106">
        <v>13938</v>
      </c>
      <c r="K352" s="99"/>
      <c r="L352" s="100"/>
      <c r="N352" s="10"/>
    </row>
    <row r="353" spans="2:14" x14ac:dyDescent="0.2">
      <c r="B353" s="8"/>
      <c r="C353" s="93" t="s">
        <v>127</v>
      </c>
      <c r="D353" s="101" t="s">
        <v>128</v>
      </c>
      <c r="E353" s="95">
        <v>3000066001</v>
      </c>
      <c r="F353" s="96"/>
      <c r="G353" s="102" t="s">
        <v>462</v>
      </c>
      <c r="H353" s="103" t="s">
        <v>184</v>
      </c>
      <c r="I353" s="104">
        <v>1</v>
      </c>
      <c r="J353" s="106">
        <v>2343</v>
      </c>
      <c r="K353" s="99"/>
      <c r="L353" s="100"/>
      <c r="N353" s="10"/>
    </row>
    <row r="354" spans="2:14" x14ac:dyDescent="0.2">
      <c r="B354" s="8"/>
      <c r="C354" s="93" t="s">
        <v>127</v>
      </c>
      <c r="D354" s="101" t="s">
        <v>128</v>
      </c>
      <c r="E354" s="95">
        <v>3000066001</v>
      </c>
      <c r="F354" s="96"/>
      <c r="G354" s="102" t="s">
        <v>463</v>
      </c>
      <c r="H354" s="103" t="s">
        <v>184</v>
      </c>
      <c r="I354" s="104">
        <v>3</v>
      </c>
      <c r="J354" s="106">
        <v>32120</v>
      </c>
      <c r="K354" s="99"/>
      <c r="L354" s="100"/>
      <c r="N354" s="10"/>
    </row>
    <row r="355" spans="2:14" x14ac:dyDescent="0.2">
      <c r="B355" s="8"/>
      <c r="C355" s="93" t="s">
        <v>127</v>
      </c>
      <c r="D355" s="101" t="s">
        <v>128</v>
      </c>
      <c r="E355" s="95">
        <v>3000066001</v>
      </c>
      <c r="F355" s="96"/>
      <c r="G355" s="102" t="s">
        <v>464</v>
      </c>
      <c r="H355" s="103" t="s">
        <v>184</v>
      </c>
      <c r="I355" s="104">
        <v>4</v>
      </c>
      <c r="J355" s="106">
        <v>15398</v>
      </c>
      <c r="K355" s="99"/>
      <c r="L355" s="100"/>
      <c r="N355" s="10"/>
    </row>
    <row r="356" spans="2:14" x14ac:dyDescent="0.2">
      <c r="B356" s="8"/>
      <c r="C356" s="93" t="s">
        <v>127</v>
      </c>
      <c r="D356" s="101" t="s">
        <v>128</v>
      </c>
      <c r="E356" s="95">
        <v>3000066001</v>
      </c>
      <c r="F356" s="96"/>
      <c r="G356" s="102" t="s">
        <v>465</v>
      </c>
      <c r="H356" s="103" t="s">
        <v>184</v>
      </c>
      <c r="I356" s="104">
        <v>3</v>
      </c>
      <c r="J356" s="106">
        <v>3541</v>
      </c>
      <c r="K356" s="99"/>
      <c r="L356" s="100"/>
      <c r="N356" s="10"/>
    </row>
    <row r="357" spans="2:14" x14ac:dyDescent="0.2">
      <c r="B357" s="8"/>
      <c r="C357" s="93" t="s">
        <v>127</v>
      </c>
      <c r="D357" s="101" t="s">
        <v>128</v>
      </c>
      <c r="E357" s="95">
        <v>3000066001</v>
      </c>
      <c r="F357" s="96"/>
      <c r="G357" s="102" t="s">
        <v>466</v>
      </c>
      <c r="H357" s="103" t="s">
        <v>184</v>
      </c>
      <c r="I357" s="104">
        <v>4</v>
      </c>
      <c r="J357" s="106">
        <v>15813</v>
      </c>
      <c r="K357" s="99"/>
      <c r="L357" s="100"/>
      <c r="N357" s="10"/>
    </row>
    <row r="358" spans="2:14" x14ac:dyDescent="0.2">
      <c r="B358" s="8"/>
      <c r="C358" s="93" t="s">
        <v>127</v>
      </c>
      <c r="D358" s="101" t="s">
        <v>128</v>
      </c>
      <c r="E358" s="95">
        <v>3000066001</v>
      </c>
      <c r="F358" s="96"/>
      <c r="G358" s="102" t="s">
        <v>467</v>
      </c>
      <c r="H358" s="103" t="s">
        <v>184</v>
      </c>
      <c r="I358" s="104">
        <v>7</v>
      </c>
      <c r="J358" s="106">
        <v>1336</v>
      </c>
      <c r="K358" s="99"/>
      <c r="L358" s="100"/>
      <c r="N358" s="10"/>
    </row>
    <row r="359" spans="2:14" x14ac:dyDescent="0.2">
      <c r="B359" s="8"/>
      <c r="C359" s="93" t="s">
        <v>127</v>
      </c>
      <c r="D359" s="101" t="s">
        <v>128</v>
      </c>
      <c r="E359" s="95">
        <v>3000066001</v>
      </c>
      <c r="F359" s="96"/>
      <c r="G359" s="102" t="s">
        <v>468</v>
      </c>
      <c r="H359" s="103" t="s">
        <v>184</v>
      </c>
      <c r="I359" s="104">
        <v>8</v>
      </c>
      <c r="J359" s="106">
        <v>19439</v>
      </c>
      <c r="K359" s="99"/>
      <c r="L359" s="100"/>
      <c r="N359" s="10"/>
    </row>
    <row r="360" spans="2:14" x14ac:dyDescent="0.2">
      <c r="B360" s="8"/>
      <c r="C360" s="93" t="s">
        <v>127</v>
      </c>
      <c r="D360" s="101" t="s">
        <v>128</v>
      </c>
      <c r="E360" s="95">
        <v>3000066001</v>
      </c>
      <c r="F360" s="96"/>
      <c r="G360" s="102" t="s">
        <v>469</v>
      </c>
      <c r="H360" s="103" t="s">
        <v>184</v>
      </c>
      <c r="I360" s="104">
        <v>1</v>
      </c>
      <c r="J360" s="106">
        <v>11294</v>
      </c>
      <c r="K360" s="99"/>
      <c r="L360" s="100"/>
      <c r="N360" s="10"/>
    </row>
    <row r="361" spans="2:14" x14ac:dyDescent="0.2">
      <c r="B361" s="8"/>
      <c r="C361" s="93" t="s">
        <v>127</v>
      </c>
      <c r="D361" s="101" t="s">
        <v>128</v>
      </c>
      <c r="E361" s="95">
        <v>3000066001</v>
      </c>
      <c r="F361" s="96"/>
      <c r="G361" s="102" t="s">
        <v>470</v>
      </c>
      <c r="H361" s="103" t="s">
        <v>184</v>
      </c>
      <c r="I361" s="104">
        <v>2</v>
      </c>
      <c r="J361" s="106">
        <v>47520</v>
      </c>
      <c r="K361" s="99"/>
      <c r="L361" s="100"/>
      <c r="N361" s="10"/>
    </row>
    <row r="362" spans="2:14" x14ac:dyDescent="0.2">
      <c r="B362" s="8"/>
      <c r="C362" s="93" t="s">
        <v>127</v>
      </c>
      <c r="D362" s="101" t="s">
        <v>128</v>
      </c>
      <c r="E362" s="95">
        <v>3000066001</v>
      </c>
      <c r="F362" s="96"/>
      <c r="G362" s="102" t="s">
        <v>471</v>
      </c>
      <c r="H362" s="103" t="s">
        <v>184</v>
      </c>
      <c r="I362" s="104">
        <v>1</v>
      </c>
      <c r="J362" s="106">
        <v>11729</v>
      </c>
      <c r="K362" s="99"/>
      <c r="L362" s="100"/>
      <c r="N362" s="10"/>
    </row>
    <row r="363" spans="2:14" x14ac:dyDescent="0.2">
      <c r="B363" s="8"/>
      <c r="C363" s="93" t="s">
        <v>127</v>
      </c>
      <c r="D363" s="101" t="s">
        <v>128</v>
      </c>
      <c r="E363" s="95">
        <v>3000066001</v>
      </c>
      <c r="F363" s="96"/>
      <c r="G363" s="102" t="s">
        <v>472</v>
      </c>
      <c r="H363" s="103" t="s">
        <v>184</v>
      </c>
      <c r="I363" s="104">
        <v>3</v>
      </c>
      <c r="J363" s="106">
        <v>3336</v>
      </c>
      <c r="K363" s="99"/>
      <c r="L363" s="100"/>
      <c r="N363" s="10"/>
    </row>
    <row r="364" spans="2:14" x14ac:dyDescent="0.2">
      <c r="B364" s="8"/>
      <c r="C364" s="93" t="s">
        <v>127</v>
      </c>
      <c r="D364" s="101" t="s">
        <v>128</v>
      </c>
      <c r="E364" s="95">
        <v>3000066001</v>
      </c>
      <c r="F364" s="96"/>
      <c r="G364" s="102" t="s">
        <v>473</v>
      </c>
      <c r="H364" s="103" t="s">
        <v>184</v>
      </c>
      <c r="I364" s="104">
        <v>2</v>
      </c>
      <c r="J364" s="106">
        <v>8380</v>
      </c>
      <c r="K364" s="99"/>
      <c r="L364" s="100"/>
      <c r="N364" s="10"/>
    </row>
    <row r="365" spans="2:14" x14ac:dyDescent="0.2">
      <c r="B365" s="8"/>
      <c r="C365" s="93" t="s">
        <v>127</v>
      </c>
      <c r="D365" s="101" t="s">
        <v>128</v>
      </c>
      <c r="E365" s="95">
        <v>3000066001</v>
      </c>
      <c r="F365" s="96"/>
      <c r="G365" s="102" t="s">
        <v>474</v>
      </c>
      <c r="H365" s="103" t="s">
        <v>184</v>
      </c>
      <c r="I365" s="104">
        <v>1</v>
      </c>
      <c r="J365" s="106">
        <v>1493</v>
      </c>
      <c r="K365" s="99"/>
      <c r="L365" s="100"/>
      <c r="N365" s="10"/>
    </row>
    <row r="366" spans="2:14" x14ac:dyDescent="0.2">
      <c r="B366" s="8"/>
      <c r="C366" s="93" t="s">
        <v>127</v>
      </c>
      <c r="D366" s="101" t="s">
        <v>128</v>
      </c>
      <c r="E366" s="95">
        <v>3000066001</v>
      </c>
      <c r="F366" s="96"/>
      <c r="G366" s="102" t="s">
        <v>475</v>
      </c>
      <c r="H366" s="103" t="s">
        <v>184</v>
      </c>
      <c r="I366" s="104">
        <v>4</v>
      </c>
      <c r="J366" s="106">
        <v>2810</v>
      </c>
      <c r="K366" s="99"/>
      <c r="L366" s="100"/>
      <c r="N366" s="10"/>
    </row>
    <row r="367" spans="2:14" x14ac:dyDescent="0.2">
      <c r="B367" s="8"/>
      <c r="C367" s="93" t="s">
        <v>127</v>
      </c>
      <c r="D367" s="101" t="s">
        <v>128</v>
      </c>
      <c r="E367" s="95">
        <v>3000066001</v>
      </c>
      <c r="F367" s="96"/>
      <c r="G367" s="102" t="s">
        <v>476</v>
      </c>
      <c r="H367" s="103" t="s">
        <v>184</v>
      </c>
      <c r="I367" s="104">
        <v>6</v>
      </c>
      <c r="J367" s="106">
        <v>3783</v>
      </c>
      <c r="K367" s="99"/>
      <c r="L367" s="100"/>
      <c r="N367" s="10"/>
    </row>
    <row r="368" spans="2:14" x14ac:dyDescent="0.2">
      <c r="B368" s="8"/>
      <c r="C368" s="93" t="s">
        <v>127</v>
      </c>
      <c r="D368" s="101" t="s">
        <v>128</v>
      </c>
      <c r="E368" s="95">
        <v>3000066001</v>
      </c>
      <c r="F368" s="96"/>
      <c r="G368" s="102" t="s">
        <v>477</v>
      </c>
      <c r="H368" s="103" t="s">
        <v>184</v>
      </c>
      <c r="I368" s="104">
        <v>9</v>
      </c>
      <c r="J368" s="106">
        <v>10678</v>
      </c>
      <c r="K368" s="99"/>
      <c r="L368" s="100"/>
      <c r="N368" s="10"/>
    </row>
    <row r="369" spans="2:14" x14ac:dyDescent="0.2">
      <c r="B369" s="8"/>
      <c r="C369" s="93" t="s">
        <v>127</v>
      </c>
      <c r="D369" s="101" t="s">
        <v>128</v>
      </c>
      <c r="E369" s="95">
        <v>3000066001</v>
      </c>
      <c r="F369" s="96"/>
      <c r="G369" s="102" t="s">
        <v>478</v>
      </c>
      <c r="H369" s="103" t="s">
        <v>184</v>
      </c>
      <c r="I369" s="104">
        <v>4</v>
      </c>
      <c r="J369" s="106">
        <v>582</v>
      </c>
      <c r="K369" s="99"/>
      <c r="L369" s="100"/>
      <c r="N369" s="10"/>
    </row>
    <row r="370" spans="2:14" x14ac:dyDescent="0.2">
      <c r="B370" s="8"/>
      <c r="C370" s="93" t="s">
        <v>127</v>
      </c>
      <c r="D370" s="101" t="s">
        <v>128</v>
      </c>
      <c r="E370" s="95">
        <v>3000066001</v>
      </c>
      <c r="F370" s="96"/>
      <c r="G370" s="102" t="s">
        <v>479</v>
      </c>
      <c r="H370" s="103" t="s">
        <v>184</v>
      </c>
      <c r="I370" s="104">
        <v>12</v>
      </c>
      <c r="J370" s="106">
        <v>25168</v>
      </c>
      <c r="K370" s="99"/>
      <c r="L370" s="100"/>
      <c r="N370" s="10"/>
    </row>
    <row r="371" spans="2:14" x14ac:dyDescent="0.2">
      <c r="B371" s="8"/>
      <c r="C371" s="93" t="s">
        <v>127</v>
      </c>
      <c r="D371" s="101" t="s">
        <v>128</v>
      </c>
      <c r="E371" s="95">
        <v>3000066001</v>
      </c>
      <c r="F371" s="96"/>
      <c r="G371" s="102" t="s">
        <v>480</v>
      </c>
      <c r="H371" s="103" t="s">
        <v>184</v>
      </c>
      <c r="I371" s="104">
        <v>4</v>
      </c>
      <c r="J371" s="106">
        <v>3066</v>
      </c>
      <c r="K371" s="99"/>
      <c r="L371" s="100"/>
      <c r="N371" s="10"/>
    </row>
    <row r="372" spans="2:14" x14ac:dyDescent="0.2">
      <c r="B372" s="8"/>
      <c r="C372" s="93" t="s">
        <v>127</v>
      </c>
      <c r="D372" s="101" t="s">
        <v>128</v>
      </c>
      <c r="E372" s="95">
        <v>3000066001</v>
      </c>
      <c r="F372" s="96"/>
      <c r="G372" s="102" t="s">
        <v>481</v>
      </c>
      <c r="H372" s="103" t="s">
        <v>184</v>
      </c>
      <c r="I372" s="104">
        <v>6</v>
      </c>
      <c r="J372" s="106">
        <v>37659</v>
      </c>
      <c r="K372" s="99"/>
      <c r="L372" s="100"/>
      <c r="N372" s="10"/>
    </row>
    <row r="373" spans="2:14" x14ac:dyDescent="0.2">
      <c r="B373" s="8"/>
      <c r="C373" s="93" t="s">
        <v>127</v>
      </c>
      <c r="D373" s="101" t="s">
        <v>128</v>
      </c>
      <c r="E373" s="95">
        <v>3000066001</v>
      </c>
      <c r="F373" s="96"/>
      <c r="G373" s="102" t="s">
        <v>482</v>
      </c>
      <c r="H373" s="103" t="s">
        <v>184</v>
      </c>
      <c r="I373" s="104">
        <v>4</v>
      </c>
      <c r="J373" s="106">
        <v>411.2</v>
      </c>
      <c r="K373" s="99"/>
      <c r="L373" s="100"/>
      <c r="N373" s="10"/>
    </row>
    <row r="374" spans="2:14" x14ac:dyDescent="0.2">
      <c r="B374" s="8"/>
      <c r="C374" s="93" t="s">
        <v>127</v>
      </c>
      <c r="D374" s="101" t="s">
        <v>128</v>
      </c>
      <c r="E374" s="95">
        <v>3000066001</v>
      </c>
      <c r="F374" s="96"/>
      <c r="G374" s="102" t="s">
        <v>483</v>
      </c>
      <c r="H374" s="103" t="s">
        <v>184</v>
      </c>
      <c r="I374" s="104">
        <v>3</v>
      </c>
      <c r="J374" s="106">
        <v>121</v>
      </c>
      <c r="K374" s="99"/>
      <c r="L374" s="100"/>
      <c r="N374" s="10"/>
    </row>
    <row r="375" spans="2:14" x14ac:dyDescent="0.2">
      <c r="B375" s="8"/>
      <c r="C375" s="93" t="s">
        <v>127</v>
      </c>
      <c r="D375" s="101" t="s">
        <v>128</v>
      </c>
      <c r="E375" s="95">
        <v>3000066001</v>
      </c>
      <c r="F375" s="96"/>
      <c r="G375" s="102" t="s">
        <v>484</v>
      </c>
      <c r="H375" s="103" t="s">
        <v>184</v>
      </c>
      <c r="I375" s="104">
        <v>1</v>
      </c>
      <c r="J375" s="106">
        <v>31442</v>
      </c>
      <c r="K375" s="99"/>
      <c r="L375" s="100"/>
      <c r="N375" s="10"/>
    </row>
    <row r="376" spans="2:14" x14ac:dyDescent="0.2">
      <c r="B376" s="8"/>
      <c r="C376" s="93" t="s">
        <v>127</v>
      </c>
      <c r="D376" s="101" t="s">
        <v>128</v>
      </c>
      <c r="E376" s="95">
        <v>3000066001</v>
      </c>
      <c r="F376" s="96"/>
      <c r="G376" s="102" t="s">
        <v>485</v>
      </c>
      <c r="H376" s="103" t="s">
        <v>184</v>
      </c>
      <c r="I376" s="104">
        <v>3</v>
      </c>
      <c r="J376" s="106">
        <v>468.4</v>
      </c>
      <c r="K376" s="99"/>
      <c r="L376" s="100"/>
      <c r="N376" s="10"/>
    </row>
    <row r="377" spans="2:14" x14ac:dyDescent="0.2">
      <c r="B377" s="8"/>
      <c r="C377" s="93" t="s">
        <v>127</v>
      </c>
      <c r="D377" s="101" t="s">
        <v>128</v>
      </c>
      <c r="E377" s="95">
        <v>3000066001</v>
      </c>
      <c r="F377" s="96"/>
      <c r="G377" s="102" t="s">
        <v>486</v>
      </c>
      <c r="H377" s="103" t="s">
        <v>184</v>
      </c>
      <c r="I377" s="104">
        <v>4</v>
      </c>
      <c r="J377" s="106">
        <v>1282</v>
      </c>
      <c r="K377" s="99"/>
      <c r="L377" s="100"/>
      <c r="N377" s="10"/>
    </row>
    <row r="378" spans="2:14" x14ac:dyDescent="0.2">
      <c r="B378" s="8"/>
      <c r="C378" s="93" t="s">
        <v>127</v>
      </c>
      <c r="D378" s="101" t="s">
        <v>128</v>
      </c>
      <c r="E378" s="95">
        <v>3000066001</v>
      </c>
      <c r="F378" s="96"/>
      <c r="G378" s="102" t="s">
        <v>487</v>
      </c>
      <c r="H378" s="103" t="s">
        <v>184</v>
      </c>
      <c r="I378" s="104">
        <v>5</v>
      </c>
      <c r="J378" s="106">
        <v>90.31</v>
      </c>
      <c r="K378" s="99"/>
      <c r="L378" s="100"/>
      <c r="N378" s="10"/>
    </row>
    <row r="379" spans="2:14" x14ac:dyDescent="0.2">
      <c r="B379" s="8"/>
      <c r="C379" s="93" t="s">
        <v>127</v>
      </c>
      <c r="D379" s="101" t="s">
        <v>128</v>
      </c>
      <c r="E379" s="95">
        <v>3000066001</v>
      </c>
      <c r="F379" s="96"/>
      <c r="G379" s="102" t="s">
        <v>488</v>
      </c>
      <c r="H379" s="103" t="s">
        <v>184</v>
      </c>
      <c r="I379" s="104">
        <v>4</v>
      </c>
      <c r="J379" s="106">
        <v>660</v>
      </c>
      <c r="K379" s="99"/>
      <c r="L379" s="100"/>
      <c r="N379" s="10"/>
    </row>
    <row r="380" spans="2:14" x14ac:dyDescent="0.2">
      <c r="B380" s="8"/>
      <c r="C380" s="93" t="s">
        <v>127</v>
      </c>
      <c r="D380" s="101" t="s">
        <v>128</v>
      </c>
      <c r="E380" s="95">
        <v>3000066001</v>
      </c>
      <c r="F380" s="96"/>
      <c r="G380" s="102" t="s">
        <v>489</v>
      </c>
      <c r="H380" s="103" t="s">
        <v>184</v>
      </c>
      <c r="I380" s="104">
        <v>7</v>
      </c>
      <c r="J380" s="106">
        <v>5955</v>
      </c>
      <c r="K380" s="99"/>
      <c r="L380" s="100"/>
      <c r="N380" s="10"/>
    </row>
    <row r="381" spans="2:14" x14ac:dyDescent="0.2">
      <c r="B381" s="8"/>
      <c r="C381" s="93" t="s">
        <v>127</v>
      </c>
      <c r="D381" s="101" t="s">
        <v>128</v>
      </c>
      <c r="E381" s="95">
        <v>3000066001</v>
      </c>
      <c r="F381" s="96"/>
      <c r="G381" s="102" t="s">
        <v>490</v>
      </c>
      <c r="H381" s="103" t="s">
        <v>184</v>
      </c>
      <c r="I381" s="104">
        <v>6</v>
      </c>
      <c r="J381" s="106">
        <v>29.04</v>
      </c>
      <c r="K381" s="99"/>
      <c r="L381" s="100"/>
      <c r="N381" s="10"/>
    </row>
    <row r="382" spans="2:14" x14ac:dyDescent="0.2">
      <c r="B382" s="8"/>
      <c r="C382" s="93" t="s">
        <v>127</v>
      </c>
      <c r="D382" s="101" t="s">
        <v>128</v>
      </c>
      <c r="E382" s="95">
        <v>3000066001</v>
      </c>
      <c r="F382" s="96"/>
      <c r="G382" s="102" t="s">
        <v>491</v>
      </c>
      <c r="H382" s="103" t="s">
        <v>184</v>
      </c>
      <c r="I382" s="104">
        <v>4</v>
      </c>
      <c r="J382" s="106">
        <v>35.76</v>
      </c>
      <c r="K382" s="99"/>
      <c r="L382" s="100"/>
      <c r="N382" s="10"/>
    </row>
    <row r="383" spans="2:14" x14ac:dyDescent="0.2">
      <c r="B383" s="8"/>
      <c r="C383" s="93" t="s">
        <v>127</v>
      </c>
      <c r="D383" s="101" t="s">
        <v>128</v>
      </c>
      <c r="E383" s="95">
        <v>3000066001</v>
      </c>
      <c r="F383" s="96"/>
      <c r="G383" s="102" t="s">
        <v>492</v>
      </c>
      <c r="H383" s="103" t="s">
        <v>184</v>
      </c>
      <c r="I383" s="104">
        <v>6</v>
      </c>
      <c r="J383" s="106">
        <v>197.1</v>
      </c>
      <c r="K383" s="99"/>
      <c r="L383" s="100"/>
      <c r="N383" s="10"/>
    </row>
    <row r="384" spans="2:14" x14ac:dyDescent="0.2">
      <c r="B384" s="8"/>
      <c r="C384" s="93" t="s">
        <v>127</v>
      </c>
      <c r="D384" s="101" t="s">
        <v>128</v>
      </c>
      <c r="E384" s="95">
        <v>3000066001</v>
      </c>
      <c r="F384" s="96"/>
      <c r="G384" s="102" t="s">
        <v>493</v>
      </c>
      <c r="H384" s="103" t="s">
        <v>184</v>
      </c>
      <c r="I384" s="104">
        <v>3</v>
      </c>
      <c r="J384" s="106">
        <v>4658</v>
      </c>
      <c r="K384" s="99"/>
      <c r="L384" s="100"/>
      <c r="N384" s="10"/>
    </row>
    <row r="385" spans="2:14" x14ac:dyDescent="0.2">
      <c r="B385" s="8"/>
      <c r="C385" s="93" t="s">
        <v>127</v>
      </c>
      <c r="D385" s="101" t="s">
        <v>128</v>
      </c>
      <c r="E385" s="95">
        <v>3000066001</v>
      </c>
      <c r="F385" s="96"/>
      <c r="G385" s="102" t="s">
        <v>494</v>
      </c>
      <c r="H385" s="103" t="s">
        <v>184</v>
      </c>
      <c r="I385" s="104">
        <v>6</v>
      </c>
      <c r="J385" s="106">
        <v>352</v>
      </c>
      <c r="K385" s="99"/>
      <c r="L385" s="100"/>
      <c r="N385" s="10"/>
    </row>
    <row r="386" spans="2:14" x14ac:dyDescent="0.2">
      <c r="B386" s="8"/>
      <c r="C386" s="93" t="s">
        <v>127</v>
      </c>
      <c r="D386" s="101" t="s">
        <v>128</v>
      </c>
      <c r="E386" s="95">
        <v>3000066001</v>
      </c>
      <c r="F386" s="96"/>
      <c r="G386" s="102" t="s">
        <v>495</v>
      </c>
      <c r="H386" s="103" t="s">
        <v>184</v>
      </c>
      <c r="I386" s="104">
        <v>4</v>
      </c>
      <c r="J386" s="106">
        <v>2675</v>
      </c>
      <c r="K386" s="99"/>
      <c r="L386" s="100"/>
      <c r="N386" s="10"/>
    </row>
    <row r="387" spans="2:14" x14ac:dyDescent="0.2">
      <c r="B387" s="8"/>
      <c r="C387" s="93" t="s">
        <v>127</v>
      </c>
      <c r="D387" s="101" t="s">
        <v>128</v>
      </c>
      <c r="E387" s="95">
        <v>3000066001</v>
      </c>
      <c r="F387" s="96"/>
      <c r="G387" s="102" t="s">
        <v>496</v>
      </c>
      <c r="H387" s="103" t="s">
        <v>184</v>
      </c>
      <c r="I387" s="104">
        <v>12</v>
      </c>
      <c r="J387" s="106">
        <v>1438</v>
      </c>
      <c r="K387" s="99"/>
      <c r="L387" s="100"/>
      <c r="N387" s="10"/>
    </row>
    <row r="388" spans="2:14" x14ac:dyDescent="0.2">
      <c r="B388" s="8"/>
      <c r="C388" s="93" t="s">
        <v>127</v>
      </c>
      <c r="D388" s="101" t="s">
        <v>128</v>
      </c>
      <c r="E388" s="95">
        <v>3000066001</v>
      </c>
      <c r="F388" s="96"/>
      <c r="G388" s="102" t="s">
        <v>497</v>
      </c>
      <c r="H388" s="103" t="s">
        <v>184</v>
      </c>
      <c r="I388" s="104">
        <v>4</v>
      </c>
      <c r="J388" s="106">
        <v>17908</v>
      </c>
      <c r="K388" s="99"/>
      <c r="L388" s="100"/>
      <c r="N388" s="10"/>
    </row>
    <row r="389" spans="2:14" x14ac:dyDescent="0.2">
      <c r="B389" s="8"/>
      <c r="C389" s="93" t="s">
        <v>127</v>
      </c>
      <c r="D389" s="101" t="s">
        <v>128</v>
      </c>
      <c r="E389" s="95">
        <v>3000066001</v>
      </c>
      <c r="F389" s="96"/>
      <c r="G389" s="102" t="s">
        <v>498</v>
      </c>
      <c r="H389" s="103" t="s">
        <v>184</v>
      </c>
      <c r="I389" s="104">
        <v>6</v>
      </c>
      <c r="J389" s="106">
        <v>11776</v>
      </c>
      <c r="K389" s="99"/>
      <c r="L389" s="100"/>
      <c r="N389" s="10"/>
    </row>
    <row r="390" spans="2:14" x14ac:dyDescent="0.2">
      <c r="B390" s="8"/>
      <c r="C390" s="93" t="s">
        <v>127</v>
      </c>
      <c r="D390" s="101" t="s">
        <v>128</v>
      </c>
      <c r="E390" s="95">
        <v>3000066001</v>
      </c>
      <c r="F390" s="96"/>
      <c r="G390" s="102" t="s">
        <v>499</v>
      </c>
      <c r="H390" s="103" t="s">
        <v>184</v>
      </c>
      <c r="I390" s="104">
        <v>8</v>
      </c>
      <c r="J390" s="106">
        <v>13860</v>
      </c>
      <c r="K390" s="99"/>
      <c r="L390" s="100"/>
      <c r="N390" s="10"/>
    </row>
    <row r="391" spans="2:14" x14ac:dyDescent="0.2">
      <c r="B391" s="8"/>
      <c r="C391" s="93" t="s">
        <v>127</v>
      </c>
      <c r="D391" s="101" t="s">
        <v>128</v>
      </c>
      <c r="E391" s="95">
        <v>3000066001</v>
      </c>
      <c r="F391" s="96"/>
      <c r="G391" s="102" t="s">
        <v>500</v>
      </c>
      <c r="H391" s="103" t="s">
        <v>184</v>
      </c>
      <c r="I391" s="104">
        <v>9</v>
      </c>
      <c r="J391" s="106">
        <v>140.1</v>
      </c>
      <c r="K391" s="99"/>
      <c r="L391" s="100"/>
      <c r="N391" s="10"/>
    </row>
    <row r="392" spans="2:14" x14ac:dyDescent="0.2">
      <c r="B392" s="8"/>
      <c r="C392" s="93" t="s">
        <v>127</v>
      </c>
      <c r="D392" s="101" t="s">
        <v>128</v>
      </c>
      <c r="E392" s="95">
        <v>3000066001</v>
      </c>
      <c r="F392" s="96"/>
      <c r="G392" s="102" t="s">
        <v>501</v>
      </c>
      <c r="H392" s="103" t="s">
        <v>184</v>
      </c>
      <c r="I392" s="104">
        <v>7</v>
      </c>
      <c r="J392" s="106">
        <v>37.56</v>
      </c>
      <c r="K392" s="99"/>
      <c r="L392" s="100"/>
      <c r="N392" s="10"/>
    </row>
    <row r="393" spans="2:14" x14ac:dyDescent="0.2">
      <c r="B393" s="8"/>
      <c r="C393" s="93" t="s">
        <v>127</v>
      </c>
      <c r="D393" s="101" t="s">
        <v>128</v>
      </c>
      <c r="E393" s="95">
        <v>3000066001</v>
      </c>
      <c r="F393" s="96"/>
      <c r="G393" s="102" t="s">
        <v>502</v>
      </c>
      <c r="H393" s="103" t="s">
        <v>184</v>
      </c>
      <c r="I393" s="104">
        <v>4</v>
      </c>
      <c r="J393" s="106">
        <v>746.4</v>
      </c>
      <c r="K393" s="99"/>
      <c r="L393" s="100"/>
      <c r="N393" s="10"/>
    </row>
    <row r="394" spans="2:14" x14ac:dyDescent="0.2">
      <c r="B394" s="8"/>
      <c r="C394" s="93" t="s">
        <v>127</v>
      </c>
      <c r="D394" s="101" t="s">
        <v>128</v>
      </c>
      <c r="E394" s="95">
        <v>3000066001</v>
      </c>
      <c r="F394" s="96"/>
      <c r="G394" s="102" t="s">
        <v>503</v>
      </c>
      <c r="H394" s="103" t="s">
        <v>184</v>
      </c>
      <c r="I394" s="104">
        <v>6</v>
      </c>
      <c r="J394" s="106">
        <v>88.56</v>
      </c>
      <c r="K394" s="99"/>
      <c r="L394" s="100"/>
      <c r="N394" s="10"/>
    </row>
    <row r="395" spans="2:14" x14ac:dyDescent="0.2">
      <c r="B395" s="8"/>
      <c r="C395" s="93" t="s">
        <v>127</v>
      </c>
      <c r="D395" s="101" t="s">
        <v>128</v>
      </c>
      <c r="E395" s="95">
        <v>3000066001</v>
      </c>
      <c r="F395" s="96"/>
      <c r="G395" s="102" t="s">
        <v>504</v>
      </c>
      <c r="H395" s="103" t="s">
        <v>184</v>
      </c>
      <c r="I395" s="104">
        <v>4</v>
      </c>
      <c r="J395" s="106">
        <v>724.5</v>
      </c>
      <c r="K395" s="99"/>
      <c r="L395" s="100"/>
      <c r="N395" s="10"/>
    </row>
    <row r="396" spans="2:14" x14ac:dyDescent="0.2">
      <c r="B396" s="8"/>
      <c r="C396" s="93" t="s">
        <v>127</v>
      </c>
      <c r="D396" s="101" t="s">
        <v>128</v>
      </c>
      <c r="E396" s="95">
        <v>3000066001</v>
      </c>
      <c r="F396" s="96"/>
      <c r="G396" s="102" t="s">
        <v>505</v>
      </c>
      <c r="H396" s="103" t="s">
        <v>184</v>
      </c>
      <c r="I396" s="104">
        <v>5</v>
      </c>
      <c r="J396" s="106">
        <v>362.4</v>
      </c>
      <c r="K396" s="99"/>
      <c r="L396" s="100"/>
      <c r="N396" s="10"/>
    </row>
    <row r="397" spans="2:14" x14ac:dyDescent="0.2">
      <c r="B397" s="8"/>
      <c r="C397" s="93" t="s">
        <v>127</v>
      </c>
      <c r="D397" s="101" t="s">
        <v>128</v>
      </c>
      <c r="E397" s="95">
        <v>3000066001</v>
      </c>
      <c r="F397" s="96"/>
      <c r="G397" s="102" t="s">
        <v>506</v>
      </c>
      <c r="H397" s="103" t="s">
        <v>184</v>
      </c>
      <c r="I397" s="104">
        <v>2</v>
      </c>
      <c r="J397" s="106">
        <v>4133</v>
      </c>
      <c r="K397" s="99"/>
      <c r="L397" s="100"/>
      <c r="N397" s="10"/>
    </row>
    <row r="398" spans="2:14" x14ac:dyDescent="0.2">
      <c r="B398" s="8"/>
      <c r="C398" s="93" t="s">
        <v>127</v>
      </c>
      <c r="D398" s="101" t="s">
        <v>128</v>
      </c>
      <c r="E398" s="95">
        <v>3000066001</v>
      </c>
      <c r="F398" s="96"/>
      <c r="G398" s="102" t="s">
        <v>507</v>
      </c>
      <c r="H398" s="103" t="s">
        <v>184</v>
      </c>
      <c r="I398" s="104">
        <v>3</v>
      </c>
      <c r="J398" s="106">
        <v>315.7</v>
      </c>
      <c r="K398" s="99"/>
      <c r="L398" s="100"/>
      <c r="N398" s="10"/>
    </row>
    <row r="399" spans="2:14" x14ac:dyDescent="0.2">
      <c r="B399" s="8"/>
      <c r="C399" s="93" t="s">
        <v>127</v>
      </c>
      <c r="D399" s="101" t="s">
        <v>128</v>
      </c>
      <c r="E399" s="95">
        <v>3000066001</v>
      </c>
      <c r="F399" s="96"/>
      <c r="G399" s="102" t="s">
        <v>508</v>
      </c>
      <c r="H399" s="103" t="s">
        <v>184</v>
      </c>
      <c r="I399" s="104">
        <v>4</v>
      </c>
      <c r="J399" s="106">
        <v>8229</v>
      </c>
      <c r="K399" s="99"/>
      <c r="L399" s="100"/>
      <c r="N399" s="10"/>
    </row>
    <row r="400" spans="2:14" x14ac:dyDescent="0.2">
      <c r="B400" s="8"/>
      <c r="C400" s="93" t="s">
        <v>127</v>
      </c>
      <c r="D400" s="101" t="s">
        <v>128</v>
      </c>
      <c r="E400" s="95">
        <v>3000066001</v>
      </c>
      <c r="F400" s="96"/>
      <c r="G400" s="102" t="s">
        <v>509</v>
      </c>
      <c r="H400" s="103" t="s">
        <v>184</v>
      </c>
      <c r="I400" s="104">
        <v>6</v>
      </c>
      <c r="J400" s="106">
        <v>64126</v>
      </c>
      <c r="K400" s="99"/>
      <c r="L400" s="100"/>
      <c r="N400" s="10"/>
    </row>
    <row r="401" spans="2:14" x14ac:dyDescent="0.2">
      <c r="B401" s="8"/>
      <c r="C401" s="93" t="s">
        <v>127</v>
      </c>
      <c r="D401" s="101" t="s">
        <v>128</v>
      </c>
      <c r="E401" s="95">
        <v>3000066001</v>
      </c>
      <c r="F401" s="96"/>
      <c r="G401" s="102" t="s">
        <v>510</v>
      </c>
      <c r="H401" s="103" t="s">
        <v>184</v>
      </c>
      <c r="I401" s="104">
        <v>4</v>
      </c>
      <c r="J401" s="106">
        <v>5069</v>
      </c>
      <c r="K401" s="99"/>
      <c r="L401" s="100"/>
      <c r="N401" s="10"/>
    </row>
    <row r="402" spans="2:14" x14ac:dyDescent="0.2">
      <c r="B402" s="8"/>
      <c r="C402" s="93" t="s">
        <v>127</v>
      </c>
      <c r="D402" s="101" t="s">
        <v>128</v>
      </c>
      <c r="E402" s="95">
        <v>3000066001</v>
      </c>
      <c r="F402" s="96"/>
      <c r="G402" s="102" t="s">
        <v>511</v>
      </c>
      <c r="H402" s="103" t="s">
        <v>184</v>
      </c>
      <c r="I402" s="104">
        <v>3</v>
      </c>
      <c r="J402" s="106">
        <v>2585</v>
      </c>
      <c r="K402" s="99"/>
      <c r="L402" s="100"/>
      <c r="N402" s="10"/>
    </row>
    <row r="403" spans="2:14" x14ac:dyDescent="0.2">
      <c r="B403" s="8"/>
      <c r="C403" s="93" t="s">
        <v>127</v>
      </c>
      <c r="D403" s="101" t="s">
        <v>128</v>
      </c>
      <c r="E403" s="95">
        <v>3000066001</v>
      </c>
      <c r="F403" s="96"/>
      <c r="G403" s="102" t="s">
        <v>512</v>
      </c>
      <c r="H403" s="103" t="s">
        <v>184</v>
      </c>
      <c r="I403" s="104">
        <v>2</v>
      </c>
      <c r="J403" s="106">
        <v>7329</v>
      </c>
      <c r="K403" s="99"/>
      <c r="L403" s="100"/>
      <c r="N403" s="10"/>
    </row>
    <row r="404" spans="2:14" x14ac:dyDescent="0.2">
      <c r="B404" s="8"/>
      <c r="C404" s="93" t="s">
        <v>127</v>
      </c>
      <c r="D404" s="101" t="s">
        <v>128</v>
      </c>
      <c r="E404" s="95">
        <v>3000066001</v>
      </c>
      <c r="F404" s="96"/>
      <c r="G404" s="102" t="s">
        <v>513</v>
      </c>
      <c r="H404" s="103" t="s">
        <v>184</v>
      </c>
      <c r="I404" s="104">
        <v>1</v>
      </c>
      <c r="J404" s="106">
        <v>49948</v>
      </c>
      <c r="K404" s="99"/>
      <c r="L404" s="100"/>
      <c r="N404" s="10"/>
    </row>
    <row r="405" spans="2:14" x14ac:dyDescent="0.2">
      <c r="B405" s="8"/>
      <c r="C405" s="93" t="s">
        <v>127</v>
      </c>
      <c r="D405" s="101" t="s">
        <v>128</v>
      </c>
      <c r="E405" s="95">
        <v>3000066001</v>
      </c>
      <c r="F405" s="96"/>
      <c r="G405" s="102" t="s">
        <v>514</v>
      </c>
      <c r="H405" s="103" t="s">
        <v>184</v>
      </c>
      <c r="I405" s="104">
        <v>8</v>
      </c>
      <c r="J405" s="106">
        <v>56053</v>
      </c>
      <c r="K405" s="99"/>
      <c r="L405" s="100"/>
      <c r="N405" s="10"/>
    </row>
    <row r="406" spans="2:14" x14ac:dyDescent="0.2">
      <c r="B406" s="8"/>
      <c r="C406" s="93" t="s">
        <v>127</v>
      </c>
      <c r="D406" s="101" t="s">
        <v>128</v>
      </c>
      <c r="E406" s="95">
        <v>3000066001</v>
      </c>
      <c r="F406" s="96"/>
      <c r="G406" s="102" t="s">
        <v>515</v>
      </c>
      <c r="H406" s="103" t="s">
        <v>184</v>
      </c>
      <c r="I406" s="104">
        <v>1</v>
      </c>
      <c r="J406" s="106">
        <v>49688</v>
      </c>
      <c r="K406" s="99"/>
      <c r="L406" s="100"/>
      <c r="N406" s="10"/>
    </row>
    <row r="407" spans="2:14" x14ac:dyDescent="0.2">
      <c r="B407" s="8"/>
      <c r="C407" s="93" t="s">
        <v>127</v>
      </c>
      <c r="D407" s="101" t="s">
        <v>128</v>
      </c>
      <c r="E407" s="95">
        <v>3000066001</v>
      </c>
      <c r="F407" s="96"/>
      <c r="G407" s="102" t="s">
        <v>516</v>
      </c>
      <c r="H407" s="103" t="s">
        <v>184</v>
      </c>
      <c r="I407" s="104">
        <v>3</v>
      </c>
      <c r="J407" s="106">
        <v>20852</v>
      </c>
      <c r="K407" s="99"/>
      <c r="L407" s="100"/>
      <c r="N407" s="10"/>
    </row>
    <row r="408" spans="2:14" x14ac:dyDescent="0.2">
      <c r="B408" s="8"/>
      <c r="C408" s="93" t="s">
        <v>127</v>
      </c>
      <c r="D408" s="101" t="s">
        <v>128</v>
      </c>
      <c r="E408" s="95">
        <v>3000066001</v>
      </c>
      <c r="F408" s="96"/>
      <c r="G408" s="102" t="s">
        <v>517</v>
      </c>
      <c r="H408" s="103" t="s">
        <v>184</v>
      </c>
      <c r="I408" s="104">
        <v>4</v>
      </c>
      <c r="J408" s="106">
        <v>135.69999999999999</v>
      </c>
      <c r="K408" s="99"/>
      <c r="L408" s="100"/>
      <c r="N408" s="10"/>
    </row>
    <row r="409" spans="2:14" x14ac:dyDescent="0.2">
      <c r="B409" s="8"/>
      <c r="C409" s="93" t="s">
        <v>127</v>
      </c>
      <c r="D409" s="101" t="s">
        <v>128</v>
      </c>
      <c r="E409" s="95">
        <v>3000066001</v>
      </c>
      <c r="F409" s="96"/>
      <c r="G409" s="102" t="s">
        <v>518</v>
      </c>
      <c r="H409" s="103" t="s">
        <v>184</v>
      </c>
      <c r="I409" s="104">
        <v>3</v>
      </c>
      <c r="J409" s="106">
        <v>65825</v>
      </c>
      <c r="K409" s="99"/>
      <c r="L409" s="100"/>
      <c r="N409" s="10"/>
    </row>
    <row r="410" spans="2:14" x14ac:dyDescent="0.2">
      <c r="B410" s="8"/>
      <c r="C410" s="93" t="s">
        <v>127</v>
      </c>
      <c r="D410" s="101" t="s">
        <v>128</v>
      </c>
      <c r="E410" s="95">
        <v>3000066001</v>
      </c>
      <c r="F410" s="96"/>
      <c r="G410" s="102" t="s">
        <v>519</v>
      </c>
      <c r="H410" s="103" t="s">
        <v>184</v>
      </c>
      <c r="I410" s="104">
        <v>4</v>
      </c>
      <c r="J410" s="106">
        <v>87087</v>
      </c>
      <c r="K410" s="99"/>
      <c r="L410" s="100"/>
      <c r="N410" s="10"/>
    </row>
    <row r="411" spans="2:14" x14ac:dyDescent="0.2">
      <c r="B411" s="8"/>
      <c r="C411" s="93" t="s">
        <v>127</v>
      </c>
      <c r="D411" s="101" t="s">
        <v>128</v>
      </c>
      <c r="E411" s="95">
        <v>3000066001</v>
      </c>
      <c r="F411" s="96"/>
      <c r="G411" s="102" t="s">
        <v>520</v>
      </c>
      <c r="H411" s="103" t="s">
        <v>184</v>
      </c>
      <c r="I411" s="104">
        <v>7</v>
      </c>
      <c r="J411" s="106">
        <v>43496</v>
      </c>
      <c r="K411" s="99"/>
      <c r="L411" s="100"/>
      <c r="N411" s="10"/>
    </row>
    <row r="412" spans="2:14" x14ac:dyDescent="0.2">
      <c r="B412" s="8"/>
      <c r="C412" s="93" t="s">
        <v>127</v>
      </c>
      <c r="D412" s="101" t="s">
        <v>128</v>
      </c>
      <c r="E412" s="95">
        <v>3000066001</v>
      </c>
      <c r="F412" s="96"/>
      <c r="G412" s="102" t="s">
        <v>521</v>
      </c>
      <c r="H412" s="103" t="s">
        <v>184</v>
      </c>
      <c r="I412" s="104">
        <v>8</v>
      </c>
      <c r="J412" s="106">
        <v>672.1</v>
      </c>
      <c r="K412" s="99"/>
      <c r="L412" s="100"/>
      <c r="N412" s="10"/>
    </row>
    <row r="413" spans="2:14" x14ac:dyDescent="0.2">
      <c r="B413" s="8"/>
      <c r="C413" s="93" t="s">
        <v>127</v>
      </c>
      <c r="D413" s="101" t="s">
        <v>128</v>
      </c>
      <c r="E413" s="95">
        <v>3000066001</v>
      </c>
      <c r="F413" s="96"/>
      <c r="G413" s="102" t="s">
        <v>522</v>
      </c>
      <c r="H413" s="103" t="s">
        <v>184</v>
      </c>
      <c r="I413" s="104">
        <v>1</v>
      </c>
      <c r="J413" s="106">
        <v>91648</v>
      </c>
      <c r="K413" s="99"/>
      <c r="L413" s="100"/>
      <c r="N413" s="10"/>
    </row>
    <row r="414" spans="2:14" x14ac:dyDescent="0.2">
      <c r="B414" s="8"/>
      <c r="C414" s="93" t="s">
        <v>127</v>
      </c>
      <c r="D414" s="101" t="s">
        <v>128</v>
      </c>
      <c r="E414" s="95">
        <v>3000066001</v>
      </c>
      <c r="F414" s="96"/>
      <c r="G414" s="102" t="s">
        <v>523</v>
      </c>
      <c r="H414" s="103" t="s">
        <v>184</v>
      </c>
      <c r="I414" s="104">
        <v>2</v>
      </c>
      <c r="J414" s="106">
        <v>74597</v>
      </c>
      <c r="K414" s="99"/>
      <c r="L414" s="100"/>
      <c r="N414" s="10"/>
    </row>
    <row r="415" spans="2:14" x14ac:dyDescent="0.2">
      <c r="B415" s="8"/>
      <c r="C415" s="93" t="s">
        <v>127</v>
      </c>
      <c r="D415" s="101" t="s">
        <v>128</v>
      </c>
      <c r="E415" s="95">
        <v>3000066001</v>
      </c>
      <c r="F415" s="96"/>
      <c r="G415" s="102" t="s">
        <v>524</v>
      </c>
      <c r="H415" s="103" t="s">
        <v>184</v>
      </c>
      <c r="I415" s="104">
        <v>1</v>
      </c>
      <c r="J415" s="106">
        <v>10347</v>
      </c>
      <c r="K415" s="99"/>
      <c r="L415" s="100"/>
      <c r="N415" s="10"/>
    </row>
    <row r="416" spans="2:14" x14ac:dyDescent="0.2">
      <c r="B416" s="8"/>
      <c r="C416" s="93" t="s">
        <v>127</v>
      </c>
      <c r="D416" s="101" t="s">
        <v>128</v>
      </c>
      <c r="E416" s="95">
        <v>3000066001</v>
      </c>
      <c r="F416" s="96"/>
      <c r="G416" s="102" t="s">
        <v>525</v>
      </c>
      <c r="H416" s="103" t="s">
        <v>184</v>
      </c>
      <c r="I416" s="104">
        <v>3</v>
      </c>
      <c r="J416" s="106">
        <v>1405</v>
      </c>
      <c r="K416" s="99"/>
      <c r="L416" s="100"/>
      <c r="N416" s="10"/>
    </row>
    <row r="417" spans="2:14" x14ac:dyDescent="0.2">
      <c r="B417" s="8"/>
      <c r="C417" s="93" t="s">
        <v>127</v>
      </c>
      <c r="D417" s="101" t="s">
        <v>128</v>
      </c>
      <c r="E417" s="95">
        <v>3000066001</v>
      </c>
      <c r="F417" s="96"/>
      <c r="G417" s="102" t="s">
        <v>526</v>
      </c>
      <c r="H417" s="103" t="s">
        <v>184</v>
      </c>
      <c r="I417" s="104">
        <v>2</v>
      </c>
      <c r="J417" s="106">
        <v>15609</v>
      </c>
      <c r="K417" s="99"/>
      <c r="L417" s="100"/>
      <c r="N417" s="10"/>
    </row>
    <row r="418" spans="2:14" x14ac:dyDescent="0.2">
      <c r="B418" s="8"/>
      <c r="C418" s="93" t="s">
        <v>127</v>
      </c>
      <c r="D418" s="101" t="s">
        <v>128</v>
      </c>
      <c r="E418" s="95">
        <v>3000066001</v>
      </c>
      <c r="F418" s="96"/>
      <c r="G418" s="102" t="s">
        <v>527</v>
      </c>
      <c r="H418" s="103" t="s">
        <v>184</v>
      </c>
      <c r="I418" s="104">
        <v>1</v>
      </c>
      <c r="J418" s="106">
        <v>20207</v>
      </c>
      <c r="K418" s="99"/>
      <c r="L418" s="100"/>
      <c r="N418" s="10"/>
    </row>
    <row r="419" spans="2:14" x14ac:dyDescent="0.2">
      <c r="B419" s="8"/>
      <c r="C419" s="93" t="s">
        <v>127</v>
      </c>
      <c r="D419" s="101" t="s">
        <v>128</v>
      </c>
      <c r="E419" s="95">
        <v>3000066001</v>
      </c>
      <c r="F419" s="96"/>
      <c r="G419" s="102" t="s">
        <v>528</v>
      </c>
      <c r="H419" s="103" t="s">
        <v>184</v>
      </c>
      <c r="I419" s="104">
        <v>4</v>
      </c>
      <c r="J419" s="106">
        <v>39564</v>
      </c>
      <c r="K419" s="99"/>
      <c r="L419" s="100"/>
      <c r="N419" s="10"/>
    </row>
    <row r="420" spans="2:14" x14ac:dyDescent="0.2">
      <c r="B420" s="8"/>
      <c r="C420" s="93" t="s">
        <v>127</v>
      </c>
      <c r="D420" s="101" t="s">
        <v>128</v>
      </c>
      <c r="E420" s="95">
        <v>3000066001</v>
      </c>
      <c r="F420" s="96"/>
      <c r="G420" s="102" t="s">
        <v>529</v>
      </c>
      <c r="H420" s="103" t="s">
        <v>184</v>
      </c>
      <c r="I420" s="104">
        <v>6</v>
      </c>
      <c r="J420" s="106">
        <v>25388</v>
      </c>
      <c r="K420" s="99"/>
      <c r="L420" s="100"/>
      <c r="N420" s="10"/>
    </row>
    <row r="421" spans="2:14" x14ac:dyDescent="0.2">
      <c r="B421" s="8"/>
      <c r="C421" s="93" t="s">
        <v>127</v>
      </c>
      <c r="D421" s="101" t="s">
        <v>128</v>
      </c>
      <c r="E421" s="95">
        <v>3000066001</v>
      </c>
      <c r="F421" s="96"/>
      <c r="G421" s="102" t="s">
        <v>530</v>
      </c>
      <c r="H421" s="103" t="s">
        <v>184</v>
      </c>
      <c r="I421" s="104">
        <v>9</v>
      </c>
      <c r="J421" s="106">
        <v>6018</v>
      </c>
      <c r="K421" s="99"/>
      <c r="L421" s="100"/>
      <c r="N421" s="10"/>
    </row>
    <row r="422" spans="2:14" x14ac:dyDescent="0.2">
      <c r="B422" s="8"/>
      <c r="C422" s="93" t="s">
        <v>127</v>
      </c>
      <c r="D422" s="101" t="s">
        <v>128</v>
      </c>
      <c r="E422" s="95">
        <v>3000066001</v>
      </c>
      <c r="F422" s="96"/>
      <c r="G422" s="102" t="s">
        <v>531</v>
      </c>
      <c r="H422" s="103" t="s">
        <v>184</v>
      </c>
      <c r="I422" s="104">
        <v>4</v>
      </c>
      <c r="J422" s="106">
        <v>4473</v>
      </c>
      <c r="K422" s="99"/>
      <c r="L422" s="100"/>
      <c r="N422" s="10"/>
    </row>
    <row r="423" spans="2:14" x14ac:dyDescent="0.2">
      <c r="B423" s="8"/>
      <c r="C423" s="93" t="s">
        <v>127</v>
      </c>
      <c r="D423" s="101" t="s">
        <v>128</v>
      </c>
      <c r="E423" s="95">
        <v>3000066001</v>
      </c>
      <c r="F423" s="96"/>
      <c r="G423" s="102" t="s">
        <v>532</v>
      </c>
      <c r="H423" s="103" t="s">
        <v>184</v>
      </c>
      <c r="I423" s="104">
        <v>12</v>
      </c>
      <c r="J423" s="106">
        <v>13330</v>
      </c>
      <c r="K423" s="99"/>
      <c r="L423" s="100"/>
      <c r="N423" s="10"/>
    </row>
    <row r="424" spans="2:14" x14ac:dyDescent="0.2">
      <c r="B424" s="8"/>
      <c r="C424" s="93" t="s">
        <v>127</v>
      </c>
      <c r="D424" s="101" t="s">
        <v>128</v>
      </c>
      <c r="E424" s="95">
        <v>3000066001</v>
      </c>
      <c r="F424" s="96"/>
      <c r="G424" s="102" t="s">
        <v>533</v>
      </c>
      <c r="H424" s="103" t="s">
        <v>184</v>
      </c>
      <c r="I424" s="104">
        <v>4</v>
      </c>
      <c r="J424" s="106">
        <v>48460</v>
      </c>
      <c r="K424" s="99"/>
      <c r="L424" s="100"/>
      <c r="N424" s="10"/>
    </row>
    <row r="425" spans="2:14" x14ac:dyDescent="0.2">
      <c r="B425" s="8"/>
      <c r="C425" s="93" t="s">
        <v>127</v>
      </c>
      <c r="D425" s="101" t="s">
        <v>128</v>
      </c>
      <c r="E425" s="95">
        <v>3000066001</v>
      </c>
      <c r="F425" s="96"/>
      <c r="G425" s="102" t="s">
        <v>534</v>
      </c>
      <c r="H425" s="103" t="s">
        <v>184</v>
      </c>
      <c r="I425" s="104">
        <v>6</v>
      </c>
      <c r="J425" s="106">
        <v>766.8</v>
      </c>
      <c r="K425" s="99"/>
      <c r="L425" s="100"/>
      <c r="N425" s="10"/>
    </row>
    <row r="426" spans="2:14" x14ac:dyDescent="0.2">
      <c r="B426" s="8"/>
      <c r="C426" s="93" t="s">
        <v>127</v>
      </c>
      <c r="D426" s="101" t="s">
        <v>128</v>
      </c>
      <c r="E426" s="95">
        <v>3000066001</v>
      </c>
      <c r="F426" s="96"/>
      <c r="G426" s="102" t="s">
        <v>535</v>
      </c>
      <c r="H426" s="103" t="s">
        <v>184</v>
      </c>
      <c r="I426" s="104">
        <v>4</v>
      </c>
      <c r="J426" s="106">
        <v>525.70000000000005</v>
      </c>
      <c r="K426" s="99"/>
      <c r="L426" s="100"/>
      <c r="N426" s="10"/>
    </row>
    <row r="427" spans="2:14" x14ac:dyDescent="0.2">
      <c r="B427" s="8"/>
      <c r="C427" s="93" t="s">
        <v>127</v>
      </c>
      <c r="D427" s="101" t="s">
        <v>128</v>
      </c>
      <c r="E427" s="95">
        <v>3000066001</v>
      </c>
      <c r="F427" s="96"/>
      <c r="G427" s="102" t="s">
        <v>536</v>
      </c>
      <c r="H427" s="103" t="s">
        <v>184</v>
      </c>
      <c r="I427" s="104">
        <v>3</v>
      </c>
      <c r="J427" s="106">
        <v>11963</v>
      </c>
      <c r="K427" s="99"/>
      <c r="L427" s="100"/>
      <c r="N427" s="10"/>
    </row>
    <row r="428" spans="2:14" x14ac:dyDescent="0.2">
      <c r="B428" s="8"/>
      <c r="C428" s="93" t="s">
        <v>127</v>
      </c>
      <c r="D428" s="101" t="s">
        <v>128</v>
      </c>
      <c r="E428" s="95">
        <v>3000066001</v>
      </c>
      <c r="F428" s="96"/>
      <c r="G428" s="102" t="s">
        <v>537</v>
      </c>
      <c r="H428" s="103" t="s">
        <v>184</v>
      </c>
      <c r="I428" s="104">
        <v>1</v>
      </c>
      <c r="J428" s="106">
        <v>23134</v>
      </c>
      <c r="K428" s="99"/>
      <c r="L428" s="100"/>
      <c r="N428" s="10"/>
    </row>
    <row r="429" spans="2:14" x14ac:dyDescent="0.2">
      <c r="B429" s="8"/>
      <c r="C429" s="93" t="s">
        <v>127</v>
      </c>
      <c r="D429" s="101" t="s">
        <v>128</v>
      </c>
      <c r="E429" s="95">
        <v>3000066001</v>
      </c>
      <c r="F429" s="96"/>
      <c r="G429" s="102" t="s">
        <v>538</v>
      </c>
      <c r="H429" s="103" t="s">
        <v>184</v>
      </c>
      <c r="I429" s="104">
        <v>3</v>
      </c>
      <c r="J429" s="106">
        <v>42746</v>
      </c>
      <c r="K429" s="99"/>
      <c r="L429" s="100"/>
      <c r="N429" s="10"/>
    </row>
    <row r="430" spans="2:14" x14ac:dyDescent="0.2">
      <c r="B430" s="8"/>
      <c r="C430" s="93" t="s">
        <v>127</v>
      </c>
      <c r="D430" s="101" t="s">
        <v>128</v>
      </c>
      <c r="E430" s="95">
        <v>3000066001</v>
      </c>
      <c r="F430" s="96"/>
      <c r="G430" s="102" t="s">
        <v>539</v>
      </c>
      <c r="H430" s="103" t="s">
        <v>184</v>
      </c>
      <c r="I430" s="104">
        <v>4</v>
      </c>
      <c r="J430" s="106">
        <v>51849</v>
      </c>
      <c r="K430" s="99"/>
      <c r="L430" s="100"/>
      <c r="N430" s="10"/>
    </row>
    <row r="431" spans="2:14" x14ac:dyDescent="0.2">
      <c r="B431" s="8"/>
      <c r="C431" s="93" t="s">
        <v>127</v>
      </c>
      <c r="D431" s="101" t="s">
        <v>128</v>
      </c>
      <c r="E431" s="95">
        <v>3000066001</v>
      </c>
      <c r="F431" s="96"/>
      <c r="G431" s="102" t="s">
        <v>540</v>
      </c>
      <c r="H431" s="103" t="s">
        <v>184</v>
      </c>
      <c r="I431" s="104">
        <v>5</v>
      </c>
      <c r="J431" s="106">
        <v>4497</v>
      </c>
      <c r="K431" s="99"/>
      <c r="L431" s="100"/>
      <c r="N431" s="10"/>
    </row>
    <row r="432" spans="2:14" x14ac:dyDescent="0.2">
      <c r="B432" s="8"/>
      <c r="C432" s="93" t="s">
        <v>127</v>
      </c>
      <c r="D432" s="101" t="s">
        <v>128</v>
      </c>
      <c r="E432" s="95">
        <v>3000066001</v>
      </c>
      <c r="F432" s="96"/>
      <c r="G432" s="102" t="s">
        <v>541</v>
      </c>
      <c r="H432" s="103" t="s">
        <v>184</v>
      </c>
      <c r="I432" s="104">
        <v>4</v>
      </c>
      <c r="J432" s="106">
        <v>25839</v>
      </c>
      <c r="K432" s="99"/>
      <c r="L432" s="100"/>
      <c r="N432" s="10"/>
    </row>
    <row r="433" spans="2:14" x14ac:dyDescent="0.2">
      <c r="B433" s="8"/>
      <c r="C433" s="93" t="s">
        <v>127</v>
      </c>
      <c r="D433" s="101" t="s">
        <v>128</v>
      </c>
      <c r="E433" s="95">
        <v>3000066001</v>
      </c>
      <c r="F433" s="96"/>
      <c r="G433" s="102" t="s">
        <v>542</v>
      </c>
      <c r="H433" s="103" t="s">
        <v>184</v>
      </c>
      <c r="I433" s="104">
        <v>7</v>
      </c>
      <c r="J433" s="106">
        <v>11284</v>
      </c>
      <c r="K433" s="99"/>
      <c r="L433" s="100"/>
      <c r="N433" s="10"/>
    </row>
    <row r="434" spans="2:14" x14ac:dyDescent="0.2">
      <c r="B434" s="8"/>
      <c r="C434" s="93" t="s">
        <v>127</v>
      </c>
      <c r="D434" s="101" t="s">
        <v>128</v>
      </c>
      <c r="E434" s="95">
        <v>3000066001</v>
      </c>
      <c r="F434" s="96"/>
      <c r="G434" s="102" t="s">
        <v>543</v>
      </c>
      <c r="H434" s="103" t="s">
        <v>184</v>
      </c>
      <c r="I434" s="104">
        <v>6</v>
      </c>
      <c r="J434" s="106">
        <v>71809</v>
      </c>
      <c r="K434" s="99"/>
      <c r="L434" s="100"/>
      <c r="N434" s="10"/>
    </row>
    <row r="435" spans="2:14" x14ac:dyDescent="0.2">
      <c r="B435" s="8"/>
      <c r="C435" s="93" t="s">
        <v>127</v>
      </c>
      <c r="D435" s="101" t="s">
        <v>128</v>
      </c>
      <c r="E435" s="95">
        <v>3000066001</v>
      </c>
      <c r="F435" s="96"/>
      <c r="G435" s="102" t="s">
        <v>544</v>
      </c>
      <c r="H435" s="103" t="s">
        <v>184</v>
      </c>
      <c r="I435" s="104">
        <v>4</v>
      </c>
      <c r="J435" s="106">
        <v>20420</v>
      </c>
      <c r="K435" s="99"/>
      <c r="L435" s="100"/>
      <c r="N435" s="10"/>
    </row>
    <row r="436" spans="2:14" x14ac:dyDescent="0.2">
      <c r="B436" s="8"/>
      <c r="C436" s="93" t="s">
        <v>127</v>
      </c>
      <c r="D436" s="101" t="s">
        <v>128</v>
      </c>
      <c r="E436" s="95">
        <v>3000066001</v>
      </c>
      <c r="F436" s="96"/>
      <c r="G436" s="102" t="s">
        <v>545</v>
      </c>
      <c r="H436" s="103" t="s">
        <v>184</v>
      </c>
      <c r="I436" s="104">
        <v>6</v>
      </c>
      <c r="J436" s="106">
        <v>7588</v>
      </c>
      <c r="K436" s="99"/>
      <c r="L436" s="100"/>
      <c r="N436" s="10"/>
    </row>
    <row r="437" spans="2:14" x14ac:dyDescent="0.2">
      <c r="B437" s="8"/>
      <c r="C437" s="93" t="s">
        <v>127</v>
      </c>
      <c r="D437" s="101" t="s">
        <v>128</v>
      </c>
      <c r="E437" s="95">
        <v>3000066001</v>
      </c>
      <c r="F437" s="96"/>
      <c r="G437" s="102" t="s">
        <v>546</v>
      </c>
      <c r="H437" s="103" t="s">
        <v>184</v>
      </c>
      <c r="I437" s="104">
        <v>3</v>
      </c>
      <c r="J437" s="106">
        <v>149.1</v>
      </c>
      <c r="K437" s="99"/>
      <c r="L437" s="100"/>
      <c r="N437" s="10"/>
    </row>
    <row r="438" spans="2:14" x14ac:dyDescent="0.2">
      <c r="B438" s="8"/>
      <c r="C438" s="93" t="s">
        <v>127</v>
      </c>
      <c r="D438" s="101" t="s">
        <v>128</v>
      </c>
      <c r="E438" s="95">
        <v>3000066001</v>
      </c>
      <c r="F438" s="96"/>
      <c r="G438" s="102" t="s">
        <v>547</v>
      </c>
      <c r="H438" s="103" t="s">
        <v>184</v>
      </c>
      <c r="I438" s="104">
        <v>6</v>
      </c>
      <c r="J438" s="106">
        <v>89490</v>
      </c>
      <c r="K438" s="99"/>
      <c r="L438" s="100"/>
      <c r="N438" s="10"/>
    </row>
    <row r="439" spans="2:14" x14ac:dyDescent="0.2">
      <c r="B439" s="8"/>
      <c r="C439" s="93" t="s">
        <v>127</v>
      </c>
      <c r="D439" s="101" t="s">
        <v>128</v>
      </c>
      <c r="E439" s="95">
        <v>3000066001</v>
      </c>
      <c r="F439" s="96"/>
      <c r="G439" s="102" t="s">
        <v>548</v>
      </c>
      <c r="H439" s="103" t="s">
        <v>184</v>
      </c>
      <c r="I439" s="104">
        <v>4</v>
      </c>
      <c r="J439" s="106">
        <v>7835</v>
      </c>
      <c r="K439" s="99"/>
      <c r="L439" s="100"/>
      <c r="N439" s="10"/>
    </row>
    <row r="440" spans="2:14" x14ac:dyDescent="0.2">
      <c r="B440" s="8"/>
      <c r="C440" s="93" t="s">
        <v>127</v>
      </c>
      <c r="D440" s="101" t="s">
        <v>128</v>
      </c>
      <c r="E440" s="95">
        <v>3000066001</v>
      </c>
      <c r="F440" s="96"/>
      <c r="G440" s="102" t="s">
        <v>549</v>
      </c>
      <c r="H440" s="103" t="s">
        <v>184</v>
      </c>
      <c r="I440" s="104">
        <v>12</v>
      </c>
      <c r="J440" s="106">
        <v>82478</v>
      </c>
      <c r="K440" s="99"/>
      <c r="L440" s="100"/>
      <c r="N440" s="10"/>
    </row>
    <row r="441" spans="2:14" x14ac:dyDescent="0.2">
      <c r="B441" s="8"/>
      <c r="C441" s="93" t="s">
        <v>127</v>
      </c>
      <c r="D441" s="101" t="s">
        <v>128</v>
      </c>
      <c r="E441" s="95">
        <v>3000066001</v>
      </c>
      <c r="F441" s="96"/>
      <c r="G441" s="102" t="s">
        <v>550</v>
      </c>
      <c r="H441" s="103" t="s">
        <v>184</v>
      </c>
      <c r="I441" s="104">
        <v>4</v>
      </c>
      <c r="J441" s="106">
        <v>18487</v>
      </c>
      <c r="K441" s="99"/>
      <c r="L441" s="100"/>
      <c r="N441" s="10"/>
    </row>
    <row r="442" spans="2:14" x14ac:dyDescent="0.2">
      <c r="B442" s="8"/>
      <c r="C442" s="93" t="s">
        <v>127</v>
      </c>
      <c r="D442" s="101" t="s">
        <v>128</v>
      </c>
      <c r="E442" s="95">
        <v>3000066001</v>
      </c>
      <c r="F442" s="96"/>
      <c r="G442" s="102" t="s">
        <v>551</v>
      </c>
      <c r="H442" s="103" t="s">
        <v>184</v>
      </c>
      <c r="I442" s="104">
        <v>6</v>
      </c>
      <c r="J442" s="106">
        <v>35888</v>
      </c>
      <c r="K442" s="99"/>
      <c r="L442" s="100"/>
      <c r="N442" s="10"/>
    </row>
    <row r="443" spans="2:14" x14ac:dyDescent="0.2">
      <c r="B443" s="8"/>
      <c r="C443" s="93" t="s">
        <v>127</v>
      </c>
      <c r="D443" s="101" t="s">
        <v>128</v>
      </c>
      <c r="E443" s="95">
        <v>3000066001</v>
      </c>
      <c r="F443" s="96"/>
      <c r="G443" s="102" t="s">
        <v>552</v>
      </c>
      <c r="H443" s="103" t="s">
        <v>184</v>
      </c>
      <c r="I443" s="104">
        <v>8</v>
      </c>
      <c r="J443" s="106">
        <v>2816</v>
      </c>
      <c r="K443" s="99"/>
      <c r="L443" s="100"/>
      <c r="N443" s="10"/>
    </row>
    <row r="444" spans="2:14" x14ac:dyDescent="0.2">
      <c r="B444" s="8"/>
      <c r="C444" s="93" t="s">
        <v>127</v>
      </c>
      <c r="D444" s="101" t="s">
        <v>128</v>
      </c>
      <c r="E444" s="95">
        <v>3000066001</v>
      </c>
      <c r="F444" s="96"/>
      <c r="G444" s="102" t="s">
        <v>553</v>
      </c>
      <c r="H444" s="103" t="s">
        <v>184</v>
      </c>
      <c r="I444" s="104">
        <v>9</v>
      </c>
      <c r="J444" s="106">
        <v>187.6</v>
      </c>
      <c r="K444" s="99"/>
      <c r="L444" s="100"/>
      <c r="N444" s="10"/>
    </row>
    <row r="445" spans="2:14" x14ac:dyDescent="0.2">
      <c r="B445" s="8"/>
      <c r="C445" s="93" t="s">
        <v>127</v>
      </c>
      <c r="D445" s="101" t="s">
        <v>128</v>
      </c>
      <c r="E445" s="95">
        <v>3000066001</v>
      </c>
      <c r="F445" s="96"/>
      <c r="G445" s="102" t="s">
        <v>554</v>
      </c>
      <c r="H445" s="103" t="s">
        <v>184</v>
      </c>
      <c r="I445" s="104">
        <v>7</v>
      </c>
      <c r="J445" s="106">
        <v>54363</v>
      </c>
      <c r="K445" s="99"/>
      <c r="L445" s="100"/>
      <c r="N445" s="10"/>
    </row>
    <row r="446" spans="2:14" x14ac:dyDescent="0.2">
      <c r="B446" s="8"/>
      <c r="C446" s="93" t="s">
        <v>127</v>
      </c>
      <c r="D446" s="101" t="s">
        <v>128</v>
      </c>
      <c r="E446" s="95">
        <v>3000066001</v>
      </c>
      <c r="F446" s="96"/>
      <c r="G446" s="102" t="s">
        <v>555</v>
      </c>
      <c r="H446" s="103" t="s">
        <v>184</v>
      </c>
      <c r="I446" s="104">
        <v>4</v>
      </c>
      <c r="J446" s="106">
        <v>15102</v>
      </c>
      <c r="K446" s="99"/>
      <c r="L446" s="100"/>
      <c r="N446" s="10"/>
    </row>
    <row r="447" spans="2:14" x14ac:dyDescent="0.2">
      <c r="B447" s="8"/>
      <c r="C447" s="93" t="s">
        <v>127</v>
      </c>
      <c r="D447" s="101" t="s">
        <v>128</v>
      </c>
      <c r="E447" s="95">
        <v>3000066001</v>
      </c>
      <c r="F447" s="96"/>
      <c r="G447" s="102" t="s">
        <v>556</v>
      </c>
      <c r="H447" s="103" t="s">
        <v>184</v>
      </c>
      <c r="I447" s="104">
        <v>6</v>
      </c>
      <c r="J447" s="106">
        <v>1868</v>
      </c>
      <c r="K447" s="99"/>
      <c r="L447" s="100"/>
      <c r="N447" s="10"/>
    </row>
    <row r="448" spans="2:14" x14ac:dyDescent="0.2">
      <c r="B448" s="8"/>
      <c r="C448" s="93" t="s">
        <v>127</v>
      </c>
      <c r="D448" s="101" t="s">
        <v>128</v>
      </c>
      <c r="E448" s="95">
        <v>3000066001</v>
      </c>
      <c r="F448" s="96"/>
      <c r="G448" s="102" t="s">
        <v>557</v>
      </c>
      <c r="H448" s="103" t="s">
        <v>184</v>
      </c>
      <c r="I448" s="104">
        <v>4</v>
      </c>
      <c r="J448" s="106">
        <v>34936</v>
      </c>
      <c r="K448" s="99"/>
      <c r="L448" s="100"/>
      <c r="N448" s="10"/>
    </row>
    <row r="449" spans="2:14" x14ac:dyDescent="0.2">
      <c r="B449" s="8"/>
      <c r="C449" s="93" t="s">
        <v>127</v>
      </c>
      <c r="D449" s="101" t="s">
        <v>128</v>
      </c>
      <c r="E449" s="95">
        <v>3000066001</v>
      </c>
      <c r="F449" s="96"/>
      <c r="G449" s="102" t="s">
        <v>558</v>
      </c>
      <c r="H449" s="103" t="s">
        <v>184</v>
      </c>
      <c r="I449" s="104">
        <v>5</v>
      </c>
      <c r="J449" s="106">
        <v>26645</v>
      </c>
      <c r="K449" s="99"/>
      <c r="L449" s="100"/>
      <c r="N449" s="10"/>
    </row>
    <row r="450" spans="2:14" x14ac:dyDescent="0.2">
      <c r="B450" s="8"/>
      <c r="C450" s="93" t="s">
        <v>127</v>
      </c>
      <c r="D450" s="101" t="s">
        <v>128</v>
      </c>
      <c r="E450" s="95">
        <v>3000066001</v>
      </c>
      <c r="F450" s="96"/>
      <c r="G450" s="102" t="s">
        <v>559</v>
      </c>
      <c r="H450" s="103" t="s">
        <v>184</v>
      </c>
      <c r="I450" s="104">
        <v>2</v>
      </c>
      <c r="J450" s="106">
        <v>32367</v>
      </c>
      <c r="K450" s="99"/>
      <c r="L450" s="100"/>
      <c r="N450" s="10"/>
    </row>
    <row r="451" spans="2:14" x14ac:dyDescent="0.2">
      <c r="B451" s="8"/>
      <c r="C451" s="93" t="s">
        <v>127</v>
      </c>
      <c r="D451" s="101" t="s">
        <v>128</v>
      </c>
      <c r="E451" s="95">
        <v>3000066001</v>
      </c>
      <c r="F451" s="96"/>
      <c r="G451" s="102" t="s">
        <v>560</v>
      </c>
      <c r="H451" s="103" t="s">
        <v>184</v>
      </c>
      <c r="I451" s="104">
        <v>3</v>
      </c>
      <c r="J451" s="106">
        <v>21373</v>
      </c>
      <c r="K451" s="99"/>
      <c r="L451" s="100"/>
      <c r="N451" s="10"/>
    </row>
    <row r="452" spans="2:14" x14ac:dyDescent="0.2">
      <c r="B452" s="8"/>
      <c r="C452" s="93" t="s">
        <v>127</v>
      </c>
      <c r="D452" s="101" t="s">
        <v>128</v>
      </c>
      <c r="E452" s="95">
        <v>3000066001</v>
      </c>
      <c r="F452" s="96"/>
      <c r="G452" s="102" t="s">
        <v>561</v>
      </c>
      <c r="H452" s="103" t="s">
        <v>184</v>
      </c>
      <c r="I452" s="104">
        <v>4</v>
      </c>
      <c r="J452" s="106">
        <v>12737</v>
      </c>
      <c r="K452" s="99"/>
      <c r="L452" s="100"/>
      <c r="N452" s="10"/>
    </row>
    <row r="453" spans="2:14" x14ac:dyDescent="0.2">
      <c r="B453" s="8"/>
      <c r="C453" s="93" t="s">
        <v>127</v>
      </c>
      <c r="D453" s="101" t="s">
        <v>128</v>
      </c>
      <c r="E453" s="95">
        <v>3000066001</v>
      </c>
      <c r="F453" s="96"/>
      <c r="G453" s="102" t="s">
        <v>562</v>
      </c>
      <c r="H453" s="103" t="s">
        <v>184</v>
      </c>
      <c r="I453" s="104">
        <v>6</v>
      </c>
      <c r="J453" s="106">
        <v>567.4</v>
      </c>
      <c r="K453" s="99"/>
      <c r="L453" s="100"/>
      <c r="N453" s="10"/>
    </row>
    <row r="454" spans="2:14" x14ac:dyDescent="0.2">
      <c r="B454" s="8"/>
      <c r="C454" s="93" t="s">
        <v>127</v>
      </c>
      <c r="D454" s="101" t="s">
        <v>128</v>
      </c>
      <c r="E454" s="95">
        <v>3000066001</v>
      </c>
      <c r="F454" s="96"/>
      <c r="G454" s="102" t="s">
        <v>563</v>
      </c>
      <c r="H454" s="103" t="s">
        <v>184</v>
      </c>
      <c r="I454" s="104">
        <v>4</v>
      </c>
      <c r="J454" s="106">
        <v>368.1</v>
      </c>
      <c r="K454" s="99"/>
      <c r="L454" s="100"/>
      <c r="N454" s="10"/>
    </row>
    <row r="455" spans="2:14" x14ac:dyDescent="0.2">
      <c r="B455" s="8"/>
      <c r="C455" s="93" t="s">
        <v>127</v>
      </c>
      <c r="D455" s="101" t="s">
        <v>128</v>
      </c>
      <c r="E455" s="95">
        <v>3000066001</v>
      </c>
      <c r="F455" s="96"/>
      <c r="G455" s="102" t="s">
        <v>564</v>
      </c>
      <c r="H455" s="103" t="s">
        <v>184</v>
      </c>
      <c r="I455" s="104">
        <v>3</v>
      </c>
      <c r="J455" s="106">
        <v>65860</v>
      </c>
      <c r="K455" s="99"/>
      <c r="L455" s="100"/>
      <c r="N455" s="10"/>
    </row>
    <row r="456" spans="2:14" x14ac:dyDescent="0.2">
      <c r="B456" s="8"/>
      <c r="C456" s="93" t="s">
        <v>127</v>
      </c>
      <c r="D456" s="101" t="s">
        <v>128</v>
      </c>
      <c r="E456" s="95">
        <v>3000066001</v>
      </c>
      <c r="F456" s="96"/>
      <c r="G456" s="102" t="s">
        <v>565</v>
      </c>
      <c r="H456" s="103" t="s">
        <v>184</v>
      </c>
      <c r="I456" s="104">
        <v>2</v>
      </c>
      <c r="J456" s="106">
        <v>21101</v>
      </c>
      <c r="K456" s="99"/>
      <c r="L456" s="100"/>
      <c r="N456" s="10"/>
    </row>
    <row r="457" spans="2:14" x14ac:dyDescent="0.2">
      <c r="B457" s="8"/>
      <c r="C457" s="93" t="s">
        <v>127</v>
      </c>
      <c r="D457" s="101" t="s">
        <v>128</v>
      </c>
      <c r="E457" s="95">
        <v>3000066001</v>
      </c>
      <c r="F457" s="96"/>
      <c r="G457" s="102" t="s">
        <v>566</v>
      </c>
      <c r="H457" s="103" t="s">
        <v>184</v>
      </c>
      <c r="I457" s="104">
        <v>1</v>
      </c>
      <c r="J457" s="106">
        <v>10976</v>
      </c>
      <c r="K457" s="99"/>
      <c r="L457" s="100"/>
      <c r="N457" s="10"/>
    </row>
    <row r="458" spans="2:14" x14ac:dyDescent="0.2">
      <c r="B458" s="8"/>
      <c r="C458" s="93" t="s">
        <v>127</v>
      </c>
      <c r="D458" s="101" t="s">
        <v>128</v>
      </c>
      <c r="E458" s="95">
        <v>3000066001</v>
      </c>
      <c r="F458" s="96"/>
      <c r="G458" s="102" t="s">
        <v>567</v>
      </c>
      <c r="H458" s="103" t="s">
        <v>184</v>
      </c>
      <c r="I458" s="104">
        <v>8</v>
      </c>
      <c r="J458" s="106">
        <v>18342</v>
      </c>
      <c r="K458" s="99"/>
      <c r="L458" s="100"/>
      <c r="N458" s="10"/>
    </row>
    <row r="459" spans="2:14" x14ac:dyDescent="0.2">
      <c r="B459" s="8"/>
      <c r="C459" s="93" t="s">
        <v>127</v>
      </c>
      <c r="D459" s="101" t="s">
        <v>128</v>
      </c>
      <c r="E459" s="95">
        <v>3000066001</v>
      </c>
      <c r="F459" s="96"/>
      <c r="G459" s="102" t="s">
        <v>568</v>
      </c>
      <c r="H459" s="103" t="s">
        <v>184</v>
      </c>
      <c r="I459" s="104">
        <v>1</v>
      </c>
      <c r="J459" s="106">
        <v>4120</v>
      </c>
      <c r="K459" s="99"/>
      <c r="L459" s="100"/>
      <c r="N459" s="10"/>
    </row>
    <row r="460" spans="2:14" x14ac:dyDescent="0.2">
      <c r="B460" s="8"/>
      <c r="C460" s="93" t="s">
        <v>127</v>
      </c>
      <c r="D460" s="101" t="s">
        <v>128</v>
      </c>
      <c r="E460" s="95">
        <v>3000066001</v>
      </c>
      <c r="F460" s="96"/>
      <c r="G460" s="102" t="s">
        <v>569</v>
      </c>
      <c r="H460" s="103" t="s">
        <v>184</v>
      </c>
      <c r="I460" s="104">
        <v>3</v>
      </c>
      <c r="J460" s="106">
        <v>25859</v>
      </c>
      <c r="K460" s="99"/>
      <c r="L460" s="100"/>
      <c r="N460" s="10"/>
    </row>
    <row r="461" spans="2:14" x14ac:dyDescent="0.2">
      <c r="B461" s="8"/>
      <c r="C461" s="93" t="s">
        <v>127</v>
      </c>
      <c r="D461" s="101" t="s">
        <v>128</v>
      </c>
      <c r="E461" s="95">
        <v>3000066001</v>
      </c>
      <c r="F461" s="96"/>
      <c r="G461" s="102" t="s">
        <v>570</v>
      </c>
      <c r="H461" s="103" t="s">
        <v>184</v>
      </c>
      <c r="I461" s="104">
        <v>4</v>
      </c>
      <c r="J461" s="106">
        <v>15422</v>
      </c>
      <c r="K461" s="99"/>
      <c r="L461" s="100"/>
      <c r="N461" s="10"/>
    </row>
    <row r="462" spans="2:14" x14ac:dyDescent="0.2">
      <c r="B462" s="8"/>
      <c r="C462" s="93" t="s">
        <v>127</v>
      </c>
      <c r="D462" s="101" t="s">
        <v>128</v>
      </c>
      <c r="E462" s="95">
        <v>3000066001</v>
      </c>
      <c r="F462" s="96"/>
      <c r="G462" s="102" t="s">
        <v>571</v>
      </c>
      <c r="H462" s="103" t="s">
        <v>184</v>
      </c>
      <c r="I462" s="104">
        <v>3</v>
      </c>
      <c r="J462" s="106">
        <v>8600</v>
      </c>
      <c r="K462" s="99"/>
      <c r="L462" s="100"/>
      <c r="N462" s="10"/>
    </row>
    <row r="463" spans="2:14" x14ac:dyDescent="0.2">
      <c r="B463" s="8"/>
      <c r="C463" s="93" t="s">
        <v>127</v>
      </c>
      <c r="D463" s="101" t="s">
        <v>128</v>
      </c>
      <c r="E463" s="95">
        <v>3000066001</v>
      </c>
      <c r="F463" s="96"/>
      <c r="G463" s="102" t="s">
        <v>572</v>
      </c>
      <c r="H463" s="103" t="s">
        <v>184</v>
      </c>
      <c r="I463" s="104">
        <v>4</v>
      </c>
      <c r="J463" s="106">
        <v>16386</v>
      </c>
      <c r="K463" s="99"/>
      <c r="L463" s="100"/>
      <c r="N463" s="10"/>
    </row>
    <row r="464" spans="2:14" x14ac:dyDescent="0.2">
      <c r="B464" s="8"/>
      <c r="C464" s="93" t="s">
        <v>127</v>
      </c>
      <c r="D464" s="101" t="s">
        <v>128</v>
      </c>
      <c r="E464" s="95">
        <v>3000066001</v>
      </c>
      <c r="F464" s="96"/>
      <c r="G464" s="102" t="s">
        <v>573</v>
      </c>
      <c r="H464" s="103" t="s">
        <v>184</v>
      </c>
      <c r="I464" s="104">
        <v>7</v>
      </c>
      <c r="J464" s="106">
        <v>21905</v>
      </c>
      <c r="K464" s="99"/>
      <c r="L464" s="100"/>
      <c r="N464" s="10"/>
    </row>
    <row r="465" spans="2:14" x14ac:dyDescent="0.2">
      <c r="B465" s="8"/>
      <c r="C465" s="93" t="s">
        <v>127</v>
      </c>
      <c r="D465" s="101" t="s">
        <v>128</v>
      </c>
      <c r="E465" s="95">
        <v>3000066001</v>
      </c>
      <c r="F465" s="96"/>
      <c r="G465" s="102" t="s">
        <v>574</v>
      </c>
      <c r="H465" s="103" t="s">
        <v>184</v>
      </c>
      <c r="I465" s="104">
        <v>8</v>
      </c>
      <c r="J465" s="106">
        <v>11630</v>
      </c>
      <c r="K465" s="99"/>
      <c r="L465" s="100"/>
      <c r="N465" s="10"/>
    </row>
    <row r="466" spans="2:14" x14ac:dyDescent="0.2">
      <c r="B466" s="8"/>
      <c r="C466" s="93" t="s">
        <v>127</v>
      </c>
      <c r="D466" s="101" t="s">
        <v>128</v>
      </c>
      <c r="E466" s="95">
        <v>3000066001</v>
      </c>
      <c r="F466" s="96"/>
      <c r="G466" s="102" t="s">
        <v>575</v>
      </c>
      <c r="H466" s="103" t="s">
        <v>184</v>
      </c>
      <c r="I466" s="104">
        <v>1</v>
      </c>
      <c r="J466" s="106">
        <v>10893</v>
      </c>
      <c r="K466" s="99"/>
      <c r="L466" s="100"/>
      <c r="N466" s="10"/>
    </row>
    <row r="467" spans="2:14" x14ac:dyDescent="0.2">
      <c r="B467" s="8"/>
      <c r="C467" s="93" t="s">
        <v>127</v>
      </c>
      <c r="D467" s="101" t="s">
        <v>128</v>
      </c>
      <c r="E467" s="95">
        <v>3000066001</v>
      </c>
      <c r="F467" s="96"/>
      <c r="G467" s="102" t="s">
        <v>576</v>
      </c>
      <c r="H467" s="103" t="s">
        <v>184</v>
      </c>
      <c r="I467" s="104">
        <v>2</v>
      </c>
      <c r="J467" s="106">
        <v>18564</v>
      </c>
      <c r="K467" s="99"/>
      <c r="L467" s="100"/>
      <c r="N467" s="10"/>
    </row>
    <row r="468" spans="2:14" x14ac:dyDescent="0.2">
      <c r="B468" s="8"/>
      <c r="C468" s="93" t="s">
        <v>127</v>
      </c>
      <c r="D468" s="101" t="s">
        <v>128</v>
      </c>
      <c r="E468" s="95">
        <v>3000066001</v>
      </c>
      <c r="F468" s="96"/>
      <c r="G468" s="102" t="s">
        <v>577</v>
      </c>
      <c r="H468" s="103" t="s">
        <v>184</v>
      </c>
      <c r="I468" s="104">
        <v>1</v>
      </c>
      <c r="J468" s="106">
        <v>12787</v>
      </c>
      <c r="K468" s="99"/>
      <c r="L468" s="100"/>
      <c r="N468" s="10"/>
    </row>
    <row r="469" spans="2:14" x14ac:dyDescent="0.2">
      <c r="B469" s="8"/>
      <c r="C469" s="93" t="s">
        <v>127</v>
      </c>
      <c r="D469" s="101" t="s">
        <v>128</v>
      </c>
      <c r="E469" s="95">
        <v>3000066001</v>
      </c>
      <c r="F469" s="96"/>
      <c r="G469" s="102" t="s">
        <v>578</v>
      </c>
      <c r="H469" s="103" t="s">
        <v>184</v>
      </c>
      <c r="I469" s="104">
        <v>3</v>
      </c>
      <c r="J469" s="106">
        <v>18870</v>
      </c>
      <c r="K469" s="99"/>
      <c r="L469" s="100"/>
      <c r="N469" s="10"/>
    </row>
    <row r="470" spans="2:14" x14ac:dyDescent="0.2">
      <c r="B470" s="8"/>
      <c r="C470" s="93" t="s">
        <v>127</v>
      </c>
      <c r="D470" s="101" t="s">
        <v>128</v>
      </c>
      <c r="E470" s="95">
        <v>3000066001</v>
      </c>
      <c r="F470" s="96"/>
      <c r="G470" s="102" t="s">
        <v>579</v>
      </c>
      <c r="H470" s="103" t="s">
        <v>184</v>
      </c>
      <c r="I470" s="104">
        <v>2</v>
      </c>
      <c r="J470" s="106">
        <v>15102</v>
      </c>
      <c r="K470" s="99"/>
      <c r="L470" s="100"/>
      <c r="N470" s="10"/>
    </row>
    <row r="471" spans="2:14" x14ac:dyDescent="0.2">
      <c r="B471" s="8"/>
      <c r="C471" s="93" t="s">
        <v>127</v>
      </c>
      <c r="D471" s="101" t="s">
        <v>128</v>
      </c>
      <c r="E471" s="95">
        <v>3000066001</v>
      </c>
      <c r="F471" s="96"/>
      <c r="G471" s="102" t="s">
        <v>580</v>
      </c>
      <c r="H471" s="103" t="s">
        <v>184</v>
      </c>
      <c r="I471" s="104">
        <v>1</v>
      </c>
      <c r="J471" s="106">
        <v>21674</v>
      </c>
      <c r="K471" s="99"/>
      <c r="L471" s="100"/>
      <c r="N471" s="10"/>
    </row>
    <row r="472" spans="2:14" x14ac:dyDescent="0.2">
      <c r="B472" s="8"/>
      <c r="C472" s="93" t="s">
        <v>127</v>
      </c>
      <c r="D472" s="101" t="s">
        <v>128</v>
      </c>
      <c r="E472" s="95">
        <v>3000066001</v>
      </c>
      <c r="F472" s="96"/>
      <c r="G472" s="102" t="s">
        <v>581</v>
      </c>
      <c r="H472" s="103" t="s">
        <v>184</v>
      </c>
      <c r="I472" s="104">
        <v>4</v>
      </c>
      <c r="J472" s="106">
        <v>8834</v>
      </c>
      <c r="K472" s="99"/>
      <c r="L472" s="100"/>
      <c r="N472" s="10"/>
    </row>
    <row r="473" spans="2:14" x14ac:dyDescent="0.2">
      <c r="B473" s="8"/>
      <c r="C473" s="93" t="s">
        <v>127</v>
      </c>
      <c r="D473" s="101" t="s">
        <v>128</v>
      </c>
      <c r="E473" s="95">
        <v>3000066001</v>
      </c>
      <c r="F473" s="96"/>
      <c r="G473" s="102" t="s">
        <v>582</v>
      </c>
      <c r="H473" s="103" t="s">
        <v>184</v>
      </c>
      <c r="I473" s="104">
        <v>6</v>
      </c>
      <c r="J473" s="106">
        <v>46942</v>
      </c>
      <c r="K473" s="99"/>
      <c r="L473" s="100"/>
      <c r="N473" s="10"/>
    </row>
    <row r="474" spans="2:14" x14ac:dyDescent="0.2">
      <c r="B474" s="8"/>
      <c r="C474" s="93" t="s">
        <v>127</v>
      </c>
      <c r="D474" s="101" t="s">
        <v>128</v>
      </c>
      <c r="E474" s="95">
        <v>3000066001</v>
      </c>
      <c r="F474" s="96"/>
      <c r="G474" s="102" t="s">
        <v>583</v>
      </c>
      <c r="H474" s="103" t="s">
        <v>184</v>
      </c>
      <c r="I474" s="104">
        <v>9</v>
      </c>
      <c r="J474" s="106">
        <v>24708</v>
      </c>
      <c r="K474" s="99"/>
      <c r="L474" s="100"/>
      <c r="N474" s="10"/>
    </row>
    <row r="475" spans="2:14" x14ac:dyDescent="0.2">
      <c r="B475" s="8"/>
      <c r="C475" s="93" t="s">
        <v>127</v>
      </c>
      <c r="D475" s="101" t="s">
        <v>128</v>
      </c>
      <c r="E475" s="95">
        <v>3000066001</v>
      </c>
      <c r="F475" s="96"/>
      <c r="G475" s="102" t="s">
        <v>584</v>
      </c>
      <c r="H475" s="103" t="s">
        <v>184</v>
      </c>
      <c r="I475" s="104">
        <v>4</v>
      </c>
      <c r="J475" s="106">
        <v>5236</v>
      </c>
      <c r="K475" s="99"/>
      <c r="L475" s="100"/>
      <c r="N475" s="10"/>
    </row>
    <row r="476" spans="2:14" x14ac:dyDescent="0.2">
      <c r="B476" s="8"/>
      <c r="C476" s="93" t="s">
        <v>127</v>
      </c>
      <c r="D476" s="101" t="s">
        <v>128</v>
      </c>
      <c r="E476" s="95">
        <v>3000066001</v>
      </c>
      <c r="F476" s="96"/>
      <c r="G476" s="102" t="s">
        <v>585</v>
      </c>
      <c r="H476" s="103" t="s">
        <v>184</v>
      </c>
      <c r="I476" s="104">
        <v>12</v>
      </c>
      <c r="J476" s="106">
        <v>37625</v>
      </c>
      <c r="K476" s="99"/>
      <c r="L476" s="100"/>
      <c r="N476" s="10"/>
    </row>
    <row r="477" spans="2:14" x14ac:dyDescent="0.2">
      <c r="B477" s="8"/>
      <c r="C477" s="93" t="s">
        <v>127</v>
      </c>
      <c r="D477" s="101" t="s">
        <v>128</v>
      </c>
      <c r="E477" s="95">
        <v>3000066001</v>
      </c>
      <c r="F477" s="96"/>
      <c r="G477" s="102" t="s">
        <v>586</v>
      </c>
      <c r="H477" s="103" t="s">
        <v>184</v>
      </c>
      <c r="I477" s="104">
        <v>4</v>
      </c>
      <c r="J477" s="106">
        <v>54533</v>
      </c>
      <c r="K477" s="99"/>
      <c r="L477" s="100"/>
      <c r="N477" s="10"/>
    </row>
    <row r="478" spans="2:14" x14ac:dyDescent="0.2">
      <c r="B478" s="8"/>
      <c r="C478" s="93" t="s">
        <v>127</v>
      </c>
      <c r="D478" s="101" t="s">
        <v>128</v>
      </c>
      <c r="E478" s="95">
        <v>3000066001</v>
      </c>
      <c r="F478" s="96"/>
      <c r="G478" s="102" t="s">
        <v>587</v>
      </c>
      <c r="H478" s="103" t="s">
        <v>184</v>
      </c>
      <c r="I478" s="104">
        <v>6</v>
      </c>
      <c r="J478" s="106">
        <v>39410</v>
      </c>
      <c r="K478" s="99"/>
      <c r="L478" s="100"/>
      <c r="N478" s="10"/>
    </row>
    <row r="479" spans="2:14" x14ac:dyDescent="0.2">
      <c r="B479" s="8"/>
      <c r="C479" s="93" t="s">
        <v>127</v>
      </c>
      <c r="D479" s="101" t="s">
        <v>128</v>
      </c>
      <c r="E479" s="95">
        <v>3000066001</v>
      </c>
      <c r="F479" s="96"/>
      <c r="G479" s="102" t="s">
        <v>588</v>
      </c>
      <c r="H479" s="103" t="s">
        <v>184</v>
      </c>
      <c r="I479" s="104">
        <v>4</v>
      </c>
      <c r="J479" s="106">
        <v>16790</v>
      </c>
      <c r="K479" s="99"/>
      <c r="L479" s="100"/>
      <c r="N479" s="10"/>
    </row>
    <row r="480" spans="2:14" x14ac:dyDescent="0.2">
      <c r="B480" s="8"/>
      <c r="C480" s="93" t="s">
        <v>127</v>
      </c>
      <c r="D480" s="101" t="s">
        <v>128</v>
      </c>
      <c r="E480" s="95">
        <v>3000066001</v>
      </c>
      <c r="F480" s="96"/>
      <c r="G480" s="102" t="s">
        <v>589</v>
      </c>
      <c r="H480" s="103" t="s">
        <v>184</v>
      </c>
      <c r="I480" s="104">
        <v>3</v>
      </c>
      <c r="J480" s="106">
        <v>38758</v>
      </c>
      <c r="K480" s="99"/>
      <c r="L480" s="100"/>
      <c r="N480" s="10"/>
    </row>
    <row r="481" spans="2:14" x14ac:dyDescent="0.2">
      <c r="B481" s="8"/>
      <c r="C481" s="93" t="s">
        <v>127</v>
      </c>
      <c r="D481" s="101" t="s">
        <v>128</v>
      </c>
      <c r="E481" s="95">
        <v>3000066001</v>
      </c>
      <c r="F481" s="96"/>
      <c r="G481" s="102" t="s">
        <v>590</v>
      </c>
      <c r="H481" s="103" t="s">
        <v>184</v>
      </c>
      <c r="I481" s="104">
        <v>1</v>
      </c>
      <c r="J481" s="106">
        <v>77906</v>
      </c>
      <c r="K481" s="99"/>
      <c r="L481" s="100"/>
      <c r="N481" s="10"/>
    </row>
    <row r="482" spans="2:14" x14ac:dyDescent="0.2">
      <c r="B482" s="8"/>
      <c r="C482" s="93" t="s">
        <v>127</v>
      </c>
      <c r="D482" s="101" t="s">
        <v>128</v>
      </c>
      <c r="E482" s="95">
        <v>3000066001</v>
      </c>
      <c r="F482" s="96"/>
      <c r="G482" s="102" t="s">
        <v>591</v>
      </c>
      <c r="H482" s="103" t="s">
        <v>184</v>
      </c>
      <c r="I482" s="104">
        <v>3</v>
      </c>
      <c r="J482" s="106">
        <v>23980</v>
      </c>
      <c r="K482" s="99"/>
      <c r="L482" s="100"/>
      <c r="N482" s="10"/>
    </row>
    <row r="483" spans="2:14" x14ac:dyDescent="0.2">
      <c r="B483" s="8"/>
      <c r="C483" s="93" t="s">
        <v>127</v>
      </c>
      <c r="D483" s="101" t="s">
        <v>128</v>
      </c>
      <c r="E483" s="95">
        <v>3000066001</v>
      </c>
      <c r="F483" s="96"/>
      <c r="G483" s="102" t="s">
        <v>592</v>
      </c>
      <c r="H483" s="103" t="s">
        <v>184</v>
      </c>
      <c r="I483" s="104">
        <v>4</v>
      </c>
      <c r="J483" s="106">
        <v>28754</v>
      </c>
      <c r="K483" s="99"/>
      <c r="L483" s="100"/>
      <c r="N483" s="10"/>
    </row>
    <row r="484" spans="2:14" x14ac:dyDescent="0.2">
      <c r="B484" s="8"/>
      <c r="C484" s="93" t="s">
        <v>127</v>
      </c>
      <c r="D484" s="101" t="s">
        <v>128</v>
      </c>
      <c r="E484" s="95">
        <v>3000066001</v>
      </c>
      <c r="F484" s="96"/>
      <c r="G484" s="102" t="s">
        <v>593</v>
      </c>
      <c r="H484" s="103" t="s">
        <v>184</v>
      </c>
      <c r="I484" s="104">
        <v>5</v>
      </c>
      <c r="J484" s="106">
        <v>15824</v>
      </c>
      <c r="K484" s="99"/>
      <c r="L484" s="100"/>
      <c r="N484" s="10"/>
    </row>
    <row r="485" spans="2:14" x14ac:dyDescent="0.2">
      <c r="B485" s="8"/>
      <c r="C485" s="93" t="s">
        <v>127</v>
      </c>
      <c r="D485" s="101" t="s">
        <v>128</v>
      </c>
      <c r="E485" s="95">
        <v>3000066001</v>
      </c>
      <c r="F485" s="96"/>
      <c r="G485" s="102" t="s">
        <v>594</v>
      </c>
      <c r="H485" s="103" t="s">
        <v>184</v>
      </c>
      <c r="I485" s="104">
        <v>4</v>
      </c>
      <c r="J485" s="106">
        <v>2460</v>
      </c>
      <c r="K485" s="99"/>
      <c r="L485" s="100"/>
      <c r="N485" s="10"/>
    </row>
    <row r="486" spans="2:14" x14ac:dyDescent="0.2">
      <c r="B486" s="8"/>
      <c r="C486" s="93" t="s">
        <v>127</v>
      </c>
      <c r="D486" s="101" t="s">
        <v>128</v>
      </c>
      <c r="E486" s="95">
        <v>3000066001</v>
      </c>
      <c r="F486" s="96"/>
      <c r="G486" s="102" t="s">
        <v>595</v>
      </c>
      <c r="H486" s="103" t="s">
        <v>184</v>
      </c>
      <c r="I486" s="104">
        <v>7</v>
      </c>
      <c r="J486" s="106">
        <v>2641</v>
      </c>
      <c r="K486" s="99"/>
      <c r="L486" s="100"/>
      <c r="N486" s="10"/>
    </row>
    <row r="487" spans="2:14" x14ac:dyDescent="0.2">
      <c r="B487" s="8"/>
      <c r="C487" s="93" t="s">
        <v>127</v>
      </c>
      <c r="D487" s="101" t="s">
        <v>128</v>
      </c>
      <c r="E487" s="95">
        <v>3000066001</v>
      </c>
      <c r="F487" s="96"/>
      <c r="G487" s="102" t="s">
        <v>596</v>
      </c>
      <c r="H487" s="103" t="s">
        <v>184</v>
      </c>
      <c r="I487" s="104">
        <v>6</v>
      </c>
      <c r="J487" s="106">
        <v>1980</v>
      </c>
      <c r="K487" s="99"/>
      <c r="L487" s="100"/>
      <c r="N487" s="10"/>
    </row>
    <row r="488" spans="2:14" x14ac:dyDescent="0.2">
      <c r="B488" s="8"/>
      <c r="C488" s="93" t="s">
        <v>127</v>
      </c>
      <c r="D488" s="101" t="s">
        <v>128</v>
      </c>
      <c r="E488" s="95">
        <v>3000066001</v>
      </c>
      <c r="F488" s="96"/>
      <c r="G488" s="102" t="s">
        <v>597</v>
      </c>
      <c r="H488" s="103" t="s">
        <v>184</v>
      </c>
      <c r="I488" s="104">
        <v>4</v>
      </c>
      <c r="J488" s="106">
        <v>429</v>
      </c>
      <c r="K488" s="99"/>
      <c r="L488" s="100"/>
      <c r="N488" s="10"/>
    </row>
    <row r="489" spans="2:14" x14ac:dyDescent="0.2">
      <c r="B489" s="8"/>
      <c r="C489" s="93" t="s">
        <v>127</v>
      </c>
      <c r="D489" s="101" t="s">
        <v>128</v>
      </c>
      <c r="E489" s="95">
        <v>3000066001</v>
      </c>
      <c r="F489" s="96"/>
      <c r="G489" s="102" t="s">
        <v>598</v>
      </c>
      <c r="H489" s="103" t="s">
        <v>184</v>
      </c>
      <c r="I489" s="104">
        <v>6</v>
      </c>
      <c r="J489" s="106">
        <v>11985</v>
      </c>
      <c r="K489" s="99"/>
      <c r="L489" s="100"/>
      <c r="N489" s="10"/>
    </row>
    <row r="490" spans="2:14" x14ac:dyDescent="0.2">
      <c r="B490" s="8"/>
      <c r="C490" s="93" t="s">
        <v>127</v>
      </c>
      <c r="D490" s="101" t="s">
        <v>128</v>
      </c>
      <c r="E490" s="95">
        <v>3000066001</v>
      </c>
      <c r="F490" s="96"/>
      <c r="G490" s="102" t="s">
        <v>599</v>
      </c>
      <c r="H490" s="103" t="s">
        <v>184</v>
      </c>
      <c r="I490" s="104">
        <v>3</v>
      </c>
      <c r="J490" s="106">
        <v>84790</v>
      </c>
      <c r="K490" s="99"/>
      <c r="L490" s="100"/>
      <c r="N490" s="10"/>
    </row>
    <row r="491" spans="2:14" x14ac:dyDescent="0.2">
      <c r="B491" s="8"/>
      <c r="C491" s="93" t="s">
        <v>127</v>
      </c>
      <c r="D491" s="101" t="s">
        <v>128</v>
      </c>
      <c r="E491" s="95">
        <v>3000066001</v>
      </c>
      <c r="F491" s="96"/>
      <c r="G491" s="102" t="s">
        <v>600</v>
      </c>
      <c r="H491" s="103" t="s">
        <v>184</v>
      </c>
      <c r="I491" s="104">
        <v>6</v>
      </c>
      <c r="J491" s="106">
        <v>4787</v>
      </c>
      <c r="K491" s="99"/>
      <c r="L491" s="100"/>
      <c r="N491" s="10"/>
    </row>
    <row r="492" spans="2:14" x14ac:dyDescent="0.2">
      <c r="B492" s="8"/>
      <c r="C492" s="93" t="s">
        <v>127</v>
      </c>
      <c r="D492" s="101" t="s">
        <v>128</v>
      </c>
      <c r="E492" s="95">
        <v>3000066001</v>
      </c>
      <c r="F492" s="96"/>
      <c r="G492" s="102" t="s">
        <v>601</v>
      </c>
      <c r="H492" s="103" t="s">
        <v>184</v>
      </c>
      <c r="I492" s="104">
        <v>4</v>
      </c>
      <c r="J492" s="106">
        <v>643.5</v>
      </c>
      <c r="K492" s="99"/>
      <c r="L492" s="100"/>
      <c r="N492" s="10"/>
    </row>
    <row r="493" spans="2:14" x14ac:dyDescent="0.2">
      <c r="B493" s="8"/>
      <c r="C493" s="93" t="s">
        <v>127</v>
      </c>
      <c r="D493" s="101" t="s">
        <v>128</v>
      </c>
      <c r="E493" s="95">
        <v>3000066001</v>
      </c>
      <c r="F493" s="96"/>
      <c r="G493" s="102" t="s">
        <v>602</v>
      </c>
      <c r="H493" s="103" t="s">
        <v>184</v>
      </c>
      <c r="I493" s="104">
        <v>12</v>
      </c>
      <c r="J493" s="106">
        <v>630.79999999999995</v>
      </c>
      <c r="K493" s="99"/>
      <c r="L493" s="100"/>
      <c r="N493" s="10"/>
    </row>
    <row r="494" spans="2:14" x14ac:dyDescent="0.2">
      <c r="B494" s="8"/>
      <c r="C494" s="93" t="s">
        <v>127</v>
      </c>
      <c r="D494" s="101" t="s">
        <v>128</v>
      </c>
      <c r="E494" s="95">
        <v>3000066001</v>
      </c>
      <c r="F494" s="96"/>
      <c r="G494" s="102" t="s">
        <v>603</v>
      </c>
      <c r="H494" s="103" t="s">
        <v>184</v>
      </c>
      <c r="I494" s="104">
        <v>4</v>
      </c>
      <c r="J494" s="106">
        <v>2992</v>
      </c>
      <c r="K494" s="99"/>
      <c r="L494" s="100"/>
      <c r="N494" s="10"/>
    </row>
    <row r="495" spans="2:14" x14ac:dyDescent="0.2">
      <c r="B495" s="8"/>
      <c r="C495" s="93" t="s">
        <v>127</v>
      </c>
      <c r="D495" s="101" t="s">
        <v>128</v>
      </c>
      <c r="E495" s="95">
        <v>3000066001</v>
      </c>
      <c r="F495" s="96"/>
      <c r="G495" s="102" t="s">
        <v>604</v>
      </c>
      <c r="H495" s="103" t="s">
        <v>184</v>
      </c>
      <c r="I495" s="104">
        <v>6</v>
      </c>
      <c r="J495" s="106">
        <v>27522</v>
      </c>
      <c r="K495" s="99"/>
      <c r="L495" s="100"/>
      <c r="N495" s="10"/>
    </row>
    <row r="496" spans="2:14" x14ac:dyDescent="0.2">
      <c r="B496" s="8"/>
      <c r="C496" s="93" t="s">
        <v>127</v>
      </c>
      <c r="D496" s="101" t="s">
        <v>128</v>
      </c>
      <c r="E496" s="95">
        <v>3000066001</v>
      </c>
      <c r="F496" s="96"/>
      <c r="G496" s="102" t="s">
        <v>605</v>
      </c>
      <c r="H496" s="103" t="s">
        <v>184</v>
      </c>
      <c r="I496" s="104">
        <v>8</v>
      </c>
      <c r="J496" s="106">
        <v>617.1</v>
      </c>
      <c r="K496" s="99"/>
      <c r="L496" s="100"/>
      <c r="N496" s="10"/>
    </row>
    <row r="497" spans="2:14" x14ac:dyDescent="0.2">
      <c r="B497" s="8"/>
      <c r="C497" s="93" t="s">
        <v>127</v>
      </c>
      <c r="D497" s="101" t="s">
        <v>128</v>
      </c>
      <c r="E497" s="95">
        <v>3000066001</v>
      </c>
      <c r="F497" s="96"/>
      <c r="G497" s="102" t="s">
        <v>606</v>
      </c>
      <c r="H497" s="103" t="s">
        <v>184</v>
      </c>
      <c r="I497" s="104">
        <v>9</v>
      </c>
      <c r="J497" s="106">
        <v>1414</v>
      </c>
      <c r="K497" s="99"/>
      <c r="L497" s="100"/>
      <c r="N497" s="10"/>
    </row>
    <row r="498" spans="2:14" x14ac:dyDescent="0.2">
      <c r="B498" s="8"/>
      <c r="C498" s="93" t="s">
        <v>127</v>
      </c>
      <c r="D498" s="101" t="s">
        <v>128</v>
      </c>
      <c r="E498" s="95">
        <v>3000066001</v>
      </c>
      <c r="F498" s="96"/>
      <c r="G498" s="102" t="s">
        <v>607</v>
      </c>
      <c r="H498" s="103" t="s">
        <v>184</v>
      </c>
      <c r="I498" s="104">
        <v>7</v>
      </c>
      <c r="J498" s="106">
        <v>32181</v>
      </c>
      <c r="K498" s="99"/>
      <c r="L498" s="100"/>
      <c r="N498" s="10"/>
    </row>
    <row r="499" spans="2:14" x14ac:dyDescent="0.2">
      <c r="B499" s="8"/>
      <c r="C499" s="93" t="s">
        <v>127</v>
      </c>
      <c r="D499" s="101" t="s">
        <v>128</v>
      </c>
      <c r="E499" s="95">
        <v>3000066001</v>
      </c>
      <c r="F499" s="96"/>
      <c r="G499" s="102" t="s">
        <v>608</v>
      </c>
      <c r="H499" s="103" t="s">
        <v>184</v>
      </c>
      <c r="I499" s="104">
        <v>4</v>
      </c>
      <c r="J499" s="106">
        <v>5507</v>
      </c>
      <c r="K499" s="99"/>
      <c r="L499" s="100"/>
      <c r="N499" s="10"/>
    </row>
    <row r="500" spans="2:14" x14ac:dyDescent="0.2">
      <c r="B500" s="8"/>
      <c r="C500" s="93" t="s">
        <v>127</v>
      </c>
      <c r="D500" s="101" t="s">
        <v>128</v>
      </c>
      <c r="E500" s="95">
        <v>3000066001</v>
      </c>
      <c r="F500" s="96"/>
      <c r="G500" s="102" t="s">
        <v>609</v>
      </c>
      <c r="H500" s="103" t="s">
        <v>184</v>
      </c>
      <c r="I500" s="104">
        <v>6</v>
      </c>
      <c r="J500" s="106">
        <v>4174</v>
      </c>
      <c r="K500" s="99"/>
      <c r="L500" s="100"/>
      <c r="N500" s="10"/>
    </row>
    <row r="501" spans="2:14" x14ac:dyDescent="0.2">
      <c r="B501" s="8"/>
      <c r="C501" s="93" t="s">
        <v>127</v>
      </c>
      <c r="D501" s="101" t="s">
        <v>128</v>
      </c>
      <c r="E501" s="95">
        <v>3000066001</v>
      </c>
      <c r="F501" s="96"/>
      <c r="G501" s="102" t="s">
        <v>610</v>
      </c>
      <c r="H501" s="103" t="s">
        <v>184</v>
      </c>
      <c r="I501" s="104">
        <v>4</v>
      </c>
      <c r="J501" s="106">
        <v>20516</v>
      </c>
      <c r="K501" s="99"/>
      <c r="L501" s="100"/>
      <c r="N501" s="10"/>
    </row>
    <row r="502" spans="2:14" x14ac:dyDescent="0.2">
      <c r="B502" s="8"/>
      <c r="C502" s="93" t="s">
        <v>127</v>
      </c>
      <c r="D502" s="101" t="s">
        <v>128</v>
      </c>
      <c r="E502" s="95">
        <v>3000066001</v>
      </c>
      <c r="F502" s="96"/>
      <c r="G502" s="102" t="s">
        <v>611</v>
      </c>
      <c r="H502" s="103" t="s">
        <v>184</v>
      </c>
      <c r="I502" s="104">
        <v>5</v>
      </c>
      <c r="J502" s="106">
        <v>51355</v>
      </c>
      <c r="K502" s="99"/>
      <c r="L502" s="100"/>
      <c r="N502" s="10"/>
    </row>
    <row r="503" spans="2:14" x14ac:dyDescent="0.2">
      <c r="B503" s="8"/>
      <c r="C503" s="93" t="s">
        <v>127</v>
      </c>
      <c r="D503" s="101" t="s">
        <v>128</v>
      </c>
      <c r="E503" s="95">
        <v>3000066001</v>
      </c>
      <c r="F503" s="96"/>
      <c r="G503" s="102" t="s">
        <v>612</v>
      </c>
      <c r="H503" s="103" t="s">
        <v>184</v>
      </c>
      <c r="I503" s="104">
        <v>2</v>
      </c>
      <c r="J503" s="106">
        <v>25208</v>
      </c>
      <c r="K503" s="99"/>
      <c r="L503" s="100"/>
      <c r="N503" s="10"/>
    </row>
    <row r="504" spans="2:14" x14ac:dyDescent="0.2">
      <c r="B504" s="8"/>
      <c r="C504" s="93" t="s">
        <v>127</v>
      </c>
      <c r="D504" s="101" t="s">
        <v>128</v>
      </c>
      <c r="E504" s="95">
        <v>3000066001</v>
      </c>
      <c r="F504" s="96"/>
      <c r="G504" s="102" t="s">
        <v>613</v>
      </c>
      <c r="H504" s="103" t="s">
        <v>184</v>
      </c>
      <c r="I504" s="104">
        <v>3</v>
      </c>
      <c r="J504" s="106">
        <v>3344</v>
      </c>
      <c r="K504" s="99"/>
      <c r="L504" s="100"/>
      <c r="N504" s="10"/>
    </row>
    <row r="505" spans="2:14" x14ac:dyDescent="0.2">
      <c r="B505" s="8"/>
      <c r="C505" s="93" t="s">
        <v>127</v>
      </c>
      <c r="D505" s="101" t="s">
        <v>128</v>
      </c>
      <c r="E505" s="95">
        <v>3000066001</v>
      </c>
      <c r="F505" s="96"/>
      <c r="G505" s="102" t="s">
        <v>614</v>
      </c>
      <c r="H505" s="103" t="s">
        <v>184</v>
      </c>
      <c r="I505" s="104">
        <v>4</v>
      </c>
      <c r="J505" s="106">
        <v>31016</v>
      </c>
      <c r="K505" s="99"/>
      <c r="L505" s="100"/>
      <c r="N505" s="10"/>
    </row>
    <row r="506" spans="2:14" x14ac:dyDescent="0.2">
      <c r="B506" s="8"/>
      <c r="C506" s="93" t="s">
        <v>127</v>
      </c>
      <c r="D506" s="101" t="s">
        <v>128</v>
      </c>
      <c r="E506" s="95">
        <v>3000066001</v>
      </c>
      <c r="F506" s="96"/>
      <c r="G506" s="102" t="s">
        <v>615</v>
      </c>
      <c r="H506" s="103" t="s">
        <v>184</v>
      </c>
      <c r="I506" s="104">
        <v>6</v>
      </c>
      <c r="J506" s="106">
        <v>3721</v>
      </c>
      <c r="K506" s="99"/>
      <c r="L506" s="100"/>
      <c r="N506" s="10"/>
    </row>
    <row r="507" spans="2:14" x14ac:dyDescent="0.2">
      <c r="B507" s="8"/>
      <c r="C507" s="93" t="s">
        <v>127</v>
      </c>
      <c r="D507" s="101" t="s">
        <v>128</v>
      </c>
      <c r="E507" s="95">
        <v>3000066001</v>
      </c>
      <c r="F507" s="96"/>
      <c r="G507" s="102" t="s">
        <v>616</v>
      </c>
      <c r="H507" s="103" t="s">
        <v>184</v>
      </c>
      <c r="I507" s="104">
        <v>4</v>
      </c>
      <c r="J507" s="106">
        <v>2437</v>
      </c>
      <c r="K507" s="99"/>
      <c r="L507" s="100"/>
      <c r="N507" s="10"/>
    </row>
    <row r="508" spans="2:14" x14ac:dyDescent="0.2">
      <c r="B508" s="8"/>
      <c r="C508" s="93" t="s">
        <v>127</v>
      </c>
      <c r="D508" s="101" t="s">
        <v>128</v>
      </c>
      <c r="E508" s="95">
        <v>3000066001</v>
      </c>
      <c r="F508" s="96"/>
      <c r="G508" s="102" t="s">
        <v>617</v>
      </c>
      <c r="H508" s="103" t="s">
        <v>184</v>
      </c>
      <c r="I508" s="104">
        <v>3</v>
      </c>
      <c r="J508" s="106">
        <v>24891</v>
      </c>
      <c r="K508" s="99"/>
      <c r="L508" s="100"/>
      <c r="N508" s="10"/>
    </row>
    <row r="509" spans="2:14" x14ac:dyDescent="0.2">
      <c r="B509" s="8"/>
      <c r="C509" s="93" t="s">
        <v>127</v>
      </c>
      <c r="D509" s="101" t="s">
        <v>128</v>
      </c>
      <c r="E509" s="95">
        <v>3000066001</v>
      </c>
      <c r="F509" s="96"/>
      <c r="G509" s="102" t="s">
        <v>618</v>
      </c>
      <c r="H509" s="103" t="s">
        <v>184</v>
      </c>
      <c r="I509" s="104">
        <v>2</v>
      </c>
      <c r="J509" s="106">
        <v>252.6</v>
      </c>
      <c r="K509" s="99"/>
      <c r="L509" s="100"/>
      <c r="N509" s="10"/>
    </row>
    <row r="510" spans="2:14" x14ac:dyDescent="0.2">
      <c r="B510" s="8"/>
      <c r="C510" s="93" t="s">
        <v>127</v>
      </c>
      <c r="D510" s="101" t="s">
        <v>128</v>
      </c>
      <c r="E510" s="95">
        <v>3000066001</v>
      </c>
      <c r="F510" s="96"/>
      <c r="G510" s="102" t="s">
        <v>619</v>
      </c>
      <c r="H510" s="103" t="s">
        <v>184</v>
      </c>
      <c r="I510" s="104">
        <v>1</v>
      </c>
      <c r="J510" s="106">
        <v>2350</v>
      </c>
      <c r="K510" s="99"/>
      <c r="L510" s="100"/>
      <c r="N510" s="10"/>
    </row>
    <row r="511" spans="2:14" x14ac:dyDescent="0.2">
      <c r="B511" s="8"/>
      <c r="C511" s="93" t="s">
        <v>127</v>
      </c>
      <c r="D511" s="101" t="s">
        <v>128</v>
      </c>
      <c r="E511" s="95">
        <v>3000066001</v>
      </c>
      <c r="F511" s="96"/>
      <c r="G511" s="102" t="s">
        <v>620</v>
      </c>
      <c r="H511" s="103" t="s">
        <v>184</v>
      </c>
      <c r="I511" s="104">
        <v>8</v>
      </c>
      <c r="J511" s="106">
        <v>3017</v>
      </c>
      <c r="K511" s="99"/>
      <c r="L511" s="100"/>
      <c r="N511" s="10"/>
    </row>
    <row r="512" spans="2:14" x14ac:dyDescent="0.2">
      <c r="B512" s="8"/>
      <c r="C512" s="93" t="s">
        <v>127</v>
      </c>
      <c r="D512" s="101" t="s">
        <v>128</v>
      </c>
      <c r="E512" s="95">
        <v>3000066001</v>
      </c>
      <c r="F512" s="96"/>
      <c r="G512" s="102" t="s">
        <v>621</v>
      </c>
      <c r="H512" s="103" t="s">
        <v>184</v>
      </c>
      <c r="I512" s="104">
        <v>1</v>
      </c>
      <c r="J512" s="106">
        <v>709.5</v>
      </c>
      <c r="K512" s="99"/>
      <c r="L512" s="100"/>
      <c r="N512" s="10"/>
    </row>
    <row r="513" spans="2:14" x14ac:dyDescent="0.2">
      <c r="B513" s="8"/>
      <c r="C513" s="93" t="s">
        <v>127</v>
      </c>
      <c r="D513" s="101" t="s">
        <v>128</v>
      </c>
      <c r="E513" s="95">
        <v>3000066001</v>
      </c>
      <c r="F513" s="96"/>
      <c r="G513" s="102" t="s">
        <v>622</v>
      </c>
      <c r="H513" s="103" t="s">
        <v>184</v>
      </c>
      <c r="I513" s="104">
        <v>9</v>
      </c>
      <c r="J513" s="106">
        <v>484</v>
      </c>
      <c r="K513" s="99"/>
      <c r="L513" s="100"/>
      <c r="N513" s="10"/>
    </row>
    <row r="514" spans="2:14" x14ac:dyDescent="0.2">
      <c r="B514" s="8"/>
      <c r="C514" s="93" t="s">
        <v>127</v>
      </c>
      <c r="D514" s="101" t="s">
        <v>128</v>
      </c>
      <c r="E514" s="95">
        <v>3000066001</v>
      </c>
      <c r="F514" s="96"/>
      <c r="G514" s="102" t="s">
        <v>623</v>
      </c>
      <c r="H514" s="103" t="s">
        <v>184</v>
      </c>
      <c r="I514" s="104">
        <v>8</v>
      </c>
      <c r="J514" s="106">
        <v>3816</v>
      </c>
      <c r="K514" s="99"/>
      <c r="L514" s="100"/>
      <c r="N514" s="10"/>
    </row>
    <row r="515" spans="2:14" x14ac:dyDescent="0.2">
      <c r="B515" s="8"/>
      <c r="C515" s="93" t="s">
        <v>127</v>
      </c>
      <c r="D515" s="101" t="s">
        <v>128</v>
      </c>
      <c r="E515" s="95">
        <v>3000066001</v>
      </c>
      <c r="F515" s="96"/>
      <c r="G515" s="102" t="s">
        <v>624</v>
      </c>
      <c r="H515" s="103" t="s">
        <v>184</v>
      </c>
      <c r="I515" s="104">
        <v>2</v>
      </c>
      <c r="J515" s="106">
        <v>13032</v>
      </c>
      <c r="K515" s="99"/>
      <c r="L515" s="100"/>
      <c r="N515" s="10"/>
    </row>
    <row r="516" spans="2:14" x14ac:dyDescent="0.2">
      <c r="B516" s="8"/>
      <c r="C516" s="93" t="s">
        <v>127</v>
      </c>
      <c r="D516" s="101" t="s">
        <v>128</v>
      </c>
      <c r="E516" s="95">
        <v>3000066001</v>
      </c>
      <c r="F516" s="96"/>
      <c r="G516" s="102" t="s">
        <v>625</v>
      </c>
      <c r="H516" s="103" t="s">
        <v>184</v>
      </c>
      <c r="I516" s="104">
        <v>6</v>
      </c>
      <c r="J516" s="106">
        <v>3168</v>
      </c>
      <c r="K516" s="99"/>
      <c r="L516" s="100"/>
      <c r="N516" s="10"/>
    </row>
    <row r="517" spans="2:14" x14ac:dyDescent="0.2">
      <c r="B517" s="8"/>
      <c r="C517" s="93" t="s">
        <v>127</v>
      </c>
      <c r="D517" s="101" t="s">
        <v>128</v>
      </c>
      <c r="E517" s="95">
        <v>3000066001</v>
      </c>
      <c r="F517" s="96"/>
      <c r="G517" s="102" t="s">
        <v>626</v>
      </c>
      <c r="H517" s="103" t="s">
        <v>184</v>
      </c>
      <c r="I517" s="104">
        <v>5</v>
      </c>
      <c r="J517" s="106">
        <v>3926</v>
      </c>
      <c r="K517" s="99"/>
      <c r="L517" s="100"/>
      <c r="N517" s="10"/>
    </row>
    <row r="518" spans="2:14" x14ac:dyDescent="0.2">
      <c r="B518" s="8"/>
      <c r="C518" s="93" t="s">
        <v>127</v>
      </c>
      <c r="D518" s="101" t="s">
        <v>128</v>
      </c>
      <c r="E518" s="95">
        <v>3000066001</v>
      </c>
      <c r="F518" s="96"/>
      <c r="G518" s="102" t="s">
        <v>627</v>
      </c>
      <c r="H518" s="103" t="s">
        <v>184</v>
      </c>
      <c r="I518" s="104">
        <v>8</v>
      </c>
      <c r="J518" s="106">
        <v>356.5</v>
      </c>
      <c r="K518" s="99"/>
      <c r="L518" s="100"/>
      <c r="N518" s="10"/>
    </row>
    <row r="519" spans="2:14" x14ac:dyDescent="0.2">
      <c r="B519" s="8"/>
      <c r="C519" s="93" t="s">
        <v>127</v>
      </c>
      <c r="D519" s="101" t="s">
        <v>128</v>
      </c>
      <c r="E519" s="95">
        <v>3000066001</v>
      </c>
      <c r="F519" s="96"/>
      <c r="G519" s="102" t="s">
        <v>628</v>
      </c>
      <c r="H519" s="103" t="s">
        <v>184</v>
      </c>
      <c r="I519" s="104">
        <v>3</v>
      </c>
      <c r="J519" s="106">
        <v>5251</v>
      </c>
      <c r="K519" s="99"/>
      <c r="L519" s="100"/>
      <c r="N519" s="10"/>
    </row>
    <row r="520" spans="2:14" x14ac:dyDescent="0.2">
      <c r="B520" s="8"/>
      <c r="C520" s="93" t="s">
        <v>127</v>
      </c>
      <c r="D520" s="101" t="s">
        <v>128</v>
      </c>
      <c r="E520" s="95">
        <v>3000066001</v>
      </c>
      <c r="F520" s="96"/>
      <c r="G520" s="102" t="s">
        <v>629</v>
      </c>
      <c r="H520" s="103" t="s">
        <v>184</v>
      </c>
      <c r="I520" s="104">
        <v>6</v>
      </c>
      <c r="J520" s="106">
        <v>3649</v>
      </c>
      <c r="K520" s="99"/>
      <c r="L520" s="100"/>
      <c r="N520" s="10"/>
    </row>
    <row r="521" spans="2:14" x14ac:dyDescent="0.2">
      <c r="B521" s="8"/>
      <c r="C521" s="93" t="s">
        <v>127</v>
      </c>
      <c r="D521" s="101" t="s">
        <v>128</v>
      </c>
      <c r="E521" s="95">
        <v>3000066001</v>
      </c>
      <c r="F521" s="96"/>
      <c r="G521" s="102" t="s">
        <v>630</v>
      </c>
      <c r="H521" s="103" t="s">
        <v>184</v>
      </c>
      <c r="I521" s="104">
        <v>4</v>
      </c>
      <c r="J521" s="106">
        <v>2643</v>
      </c>
      <c r="K521" s="99"/>
      <c r="L521" s="100"/>
      <c r="N521" s="10"/>
    </row>
    <row r="522" spans="2:14" x14ac:dyDescent="0.2">
      <c r="B522" s="8"/>
      <c r="C522" s="93" t="s">
        <v>127</v>
      </c>
      <c r="D522" s="101" t="s">
        <v>128</v>
      </c>
      <c r="E522" s="95">
        <v>3000066001</v>
      </c>
      <c r="F522" s="96"/>
      <c r="G522" s="102" t="s">
        <v>631</v>
      </c>
      <c r="H522" s="103" t="s">
        <v>184</v>
      </c>
      <c r="I522" s="104">
        <v>5</v>
      </c>
      <c r="J522" s="106">
        <v>19617</v>
      </c>
      <c r="K522" s="99"/>
      <c r="L522" s="100"/>
      <c r="N522" s="10"/>
    </row>
    <row r="523" spans="2:14" x14ac:dyDescent="0.2">
      <c r="B523" s="8"/>
      <c r="C523" s="93" t="s">
        <v>127</v>
      </c>
      <c r="D523" s="101" t="s">
        <v>128</v>
      </c>
      <c r="E523" s="95">
        <v>3000066001</v>
      </c>
      <c r="F523" s="96"/>
      <c r="G523" s="102" t="s">
        <v>632</v>
      </c>
      <c r="H523" s="103" t="s">
        <v>184</v>
      </c>
      <c r="I523" s="104">
        <v>4</v>
      </c>
      <c r="J523" s="106">
        <v>492.8</v>
      </c>
      <c r="K523" s="99"/>
      <c r="L523" s="100"/>
      <c r="N523" s="10"/>
    </row>
    <row r="524" spans="2:14" x14ac:dyDescent="0.2">
      <c r="B524" s="8"/>
      <c r="C524" s="93" t="s">
        <v>127</v>
      </c>
      <c r="D524" s="101" t="s">
        <v>128</v>
      </c>
      <c r="E524" s="95">
        <v>3000066001</v>
      </c>
      <c r="F524" s="96"/>
      <c r="G524" s="102" t="s">
        <v>633</v>
      </c>
      <c r="H524" s="103" t="s">
        <v>184</v>
      </c>
      <c r="I524" s="104">
        <v>5</v>
      </c>
      <c r="J524" s="106">
        <v>26758</v>
      </c>
      <c r="K524" s="99"/>
      <c r="L524" s="100"/>
      <c r="N524" s="10"/>
    </row>
    <row r="525" spans="2:14" x14ac:dyDescent="0.2">
      <c r="B525" s="8"/>
      <c r="C525" s="93" t="s">
        <v>127</v>
      </c>
      <c r="D525" s="101" t="s">
        <v>128</v>
      </c>
      <c r="E525" s="95">
        <v>3000066001</v>
      </c>
      <c r="F525" s="96"/>
      <c r="G525" s="102" t="s">
        <v>634</v>
      </c>
      <c r="H525" s="103" t="s">
        <v>184</v>
      </c>
      <c r="I525" s="104">
        <v>2</v>
      </c>
      <c r="J525" s="106">
        <v>19813</v>
      </c>
      <c r="K525" s="99"/>
      <c r="L525" s="100"/>
      <c r="N525" s="10"/>
    </row>
    <row r="526" spans="2:14" x14ac:dyDescent="0.2">
      <c r="B526" s="8"/>
      <c r="C526" s="93" t="s">
        <v>127</v>
      </c>
      <c r="D526" s="101" t="s">
        <v>128</v>
      </c>
      <c r="E526" s="95">
        <v>3000066001</v>
      </c>
      <c r="F526" s="96"/>
      <c r="G526" s="102" t="s">
        <v>635</v>
      </c>
      <c r="H526" s="103" t="s">
        <v>184</v>
      </c>
      <c r="I526" s="104">
        <v>7</v>
      </c>
      <c r="J526" s="106">
        <v>10560</v>
      </c>
      <c r="K526" s="99"/>
      <c r="L526" s="100"/>
      <c r="N526" s="10"/>
    </row>
    <row r="527" spans="2:14" x14ac:dyDescent="0.2">
      <c r="B527" s="8"/>
      <c r="C527" s="93" t="s">
        <v>127</v>
      </c>
      <c r="D527" s="101" t="s">
        <v>128</v>
      </c>
      <c r="E527" s="95">
        <v>3000066001</v>
      </c>
      <c r="F527" s="96"/>
      <c r="G527" s="102" t="s">
        <v>636</v>
      </c>
      <c r="H527" s="103" t="s">
        <v>184</v>
      </c>
      <c r="I527" s="104">
        <v>3</v>
      </c>
      <c r="J527" s="106">
        <v>2350</v>
      </c>
      <c r="K527" s="99"/>
      <c r="L527" s="100"/>
      <c r="N527" s="10"/>
    </row>
    <row r="528" spans="2:14" x14ac:dyDescent="0.2">
      <c r="B528" s="8"/>
      <c r="C528" s="93" t="s">
        <v>127</v>
      </c>
      <c r="D528" s="101" t="s">
        <v>128</v>
      </c>
      <c r="E528" s="95">
        <v>3000066001</v>
      </c>
      <c r="F528" s="96"/>
      <c r="G528" s="102" t="s">
        <v>637</v>
      </c>
      <c r="H528" s="103" t="s">
        <v>184</v>
      </c>
      <c r="I528" s="104">
        <v>4</v>
      </c>
      <c r="J528" s="106">
        <v>3339</v>
      </c>
      <c r="K528" s="99"/>
      <c r="L528" s="100"/>
      <c r="N528" s="10"/>
    </row>
    <row r="529" spans="2:14" x14ac:dyDescent="0.2">
      <c r="B529" s="8"/>
      <c r="C529" s="93" t="s">
        <v>127</v>
      </c>
      <c r="D529" s="101" t="s">
        <v>128</v>
      </c>
      <c r="E529" s="95">
        <v>3000066001</v>
      </c>
      <c r="F529" s="96"/>
      <c r="G529" s="102" t="s">
        <v>638</v>
      </c>
      <c r="H529" s="103" t="s">
        <v>184</v>
      </c>
      <c r="I529" s="104">
        <v>4</v>
      </c>
      <c r="J529" s="106">
        <v>22066</v>
      </c>
      <c r="K529" s="99"/>
      <c r="L529" s="100"/>
      <c r="N529" s="10"/>
    </row>
    <row r="530" spans="2:14" x14ac:dyDescent="0.2">
      <c r="B530" s="8"/>
      <c r="C530" s="93" t="s">
        <v>127</v>
      </c>
      <c r="D530" s="101" t="s">
        <v>128</v>
      </c>
      <c r="E530" s="95">
        <v>3000066001</v>
      </c>
      <c r="F530" s="96"/>
      <c r="G530" s="102" t="s">
        <v>639</v>
      </c>
      <c r="H530" s="103" t="s">
        <v>184</v>
      </c>
      <c r="I530" s="104">
        <v>1</v>
      </c>
      <c r="J530" s="106">
        <v>17589</v>
      </c>
      <c r="K530" s="99"/>
      <c r="L530" s="100"/>
      <c r="N530" s="10"/>
    </row>
    <row r="531" spans="2:14" x14ac:dyDescent="0.2">
      <c r="B531" s="8"/>
      <c r="C531" s="93" t="s">
        <v>127</v>
      </c>
      <c r="D531" s="101" t="s">
        <v>128</v>
      </c>
      <c r="E531" s="95">
        <v>3000066001</v>
      </c>
      <c r="F531" s="96"/>
      <c r="G531" s="102" t="s">
        <v>640</v>
      </c>
      <c r="H531" s="103" t="s">
        <v>184</v>
      </c>
      <c r="I531" s="104">
        <v>5</v>
      </c>
      <c r="J531" s="106">
        <v>4928</v>
      </c>
      <c r="K531" s="99"/>
      <c r="L531" s="100"/>
      <c r="N531" s="10"/>
    </row>
    <row r="532" spans="2:14" x14ac:dyDescent="0.2">
      <c r="B532" s="8"/>
      <c r="C532" s="93" t="s">
        <v>127</v>
      </c>
      <c r="D532" s="101" t="s">
        <v>128</v>
      </c>
      <c r="E532" s="95">
        <v>3000066001</v>
      </c>
      <c r="F532" s="96"/>
      <c r="G532" s="102" t="s">
        <v>641</v>
      </c>
      <c r="H532" s="103" t="s">
        <v>184</v>
      </c>
      <c r="I532" s="104">
        <v>15</v>
      </c>
      <c r="J532" s="106">
        <v>24797</v>
      </c>
      <c r="K532" s="99"/>
      <c r="L532" s="100"/>
      <c r="N532" s="10"/>
    </row>
    <row r="533" spans="2:14" x14ac:dyDescent="0.2">
      <c r="B533" s="8"/>
      <c r="C533" s="93" t="s">
        <v>127</v>
      </c>
      <c r="D533" s="101" t="s">
        <v>128</v>
      </c>
      <c r="E533" s="95">
        <v>3000066001</v>
      </c>
      <c r="F533" s="96"/>
      <c r="G533" s="102" t="s">
        <v>642</v>
      </c>
      <c r="H533" s="103" t="s">
        <v>184</v>
      </c>
      <c r="I533" s="104">
        <v>4</v>
      </c>
      <c r="J533" s="106">
        <v>26400</v>
      </c>
      <c r="K533" s="99"/>
      <c r="L533" s="100"/>
      <c r="N533" s="10"/>
    </row>
    <row r="534" spans="2:14" x14ac:dyDescent="0.2">
      <c r="B534" s="8"/>
      <c r="C534" s="93" t="s">
        <v>127</v>
      </c>
      <c r="D534" s="101" t="s">
        <v>128</v>
      </c>
      <c r="E534" s="95">
        <v>3000066001</v>
      </c>
      <c r="F534" s="96"/>
      <c r="G534" s="102" t="s">
        <v>643</v>
      </c>
      <c r="H534" s="103" t="s">
        <v>184</v>
      </c>
      <c r="I534" s="104">
        <v>6</v>
      </c>
      <c r="J534" s="106">
        <v>2475</v>
      </c>
      <c r="K534" s="99"/>
      <c r="L534" s="100"/>
      <c r="N534" s="10"/>
    </row>
    <row r="535" spans="2:14" x14ac:dyDescent="0.2">
      <c r="B535" s="8"/>
      <c r="C535" s="93" t="s">
        <v>127</v>
      </c>
      <c r="D535" s="101" t="s">
        <v>128</v>
      </c>
      <c r="E535" s="95">
        <v>3000066001</v>
      </c>
      <c r="F535" s="96"/>
      <c r="G535" s="102" t="s">
        <v>644</v>
      </c>
      <c r="H535" s="103" t="s">
        <v>184</v>
      </c>
      <c r="I535" s="104">
        <v>3</v>
      </c>
      <c r="J535" s="106">
        <v>8184</v>
      </c>
      <c r="K535" s="99"/>
      <c r="L535" s="100"/>
      <c r="N535" s="10"/>
    </row>
    <row r="536" spans="2:14" x14ac:dyDescent="0.2">
      <c r="B536" s="8"/>
      <c r="C536" s="93" t="s">
        <v>127</v>
      </c>
      <c r="D536" s="101" t="s">
        <v>128</v>
      </c>
      <c r="E536" s="95">
        <v>3000066001</v>
      </c>
      <c r="F536" s="96"/>
      <c r="G536" s="102" t="s">
        <v>645</v>
      </c>
      <c r="H536" s="103" t="s">
        <v>184</v>
      </c>
      <c r="I536" s="104">
        <v>6</v>
      </c>
      <c r="J536" s="106">
        <v>28050</v>
      </c>
      <c r="K536" s="99"/>
      <c r="L536" s="100"/>
      <c r="N536" s="10"/>
    </row>
    <row r="537" spans="2:14" x14ac:dyDescent="0.2">
      <c r="B537" s="8"/>
      <c r="C537" s="93" t="s">
        <v>127</v>
      </c>
      <c r="D537" s="101" t="s">
        <v>128</v>
      </c>
      <c r="E537" s="95">
        <v>3000066001</v>
      </c>
      <c r="F537" s="96"/>
      <c r="G537" s="102" t="s">
        <v>646</v>
      </c>
      <c r="H537" s="103" t="s">
        <v>184</v>
      </c>
      <c r="I537" s="104">
        <v>4</v>
      </c>
      <c r="J537" s="106">
        <v>13095</v>
      </c>
      <c r="K537" s="99"/>
      <c r="L537" s="100"/>
      <c r="N537" s="10"/>
    </row>
    <row r="538" spans="2:14" x14ac:dyDescent="0.2">
      <c r="B538" s="8"/>
      <c r="C538" s="93" t="s">
        <v>127</v>
      </c>
      <c r="D538" s="101" t="s">
        <v>128</v>
      </c>
      <c r="E538" s="95">
        <v>3000066001</v>
      </c>
      <c r="F538" s="96"/>
      <c r="G538" s="102" t="s">
        <v>647</v>
      </c>
      <c r="H538" s="103" t="s">
        <v>184</v>
      </c>
      <c r="I538" s="104">
        <v>12</v>
      </c>
      <c r="J538" s="106">
        <v>4234</v>
      </c>
      <c r="K538" s="99"/>
      <c r="L538" s="100"/>
      <c r="N538" s="10"/>
    </row>
    <row r="539" spans="2:14" x14ac:dyDescent="0.2">
      <c r="B539" s="8"/>
      <c r="C539" s="93" t="s">
        <v>127</v>
      </c>
      <c r="D539" s="101" t="s">
        <v>128</v>
      </c>
      <c r="E539" s="95">
        <v>3000066001</v>
      </c>
      <c r="F539" s="96"/>
      <c r="G539" s="102" t="s">
        <v>648</v>
      </c>
      <c r="H539" s="103" t="s">
        <v>184</v>
      </c>
      <c r="I539" s="104">
        <v>4</v>
      </c>
      <c r="J539" s="106">
        <v>1382</v>
      </c>
      <c r="K539" s="99"/>
      <c r="L539" s="100"/>
      <c r="N539" s="10"/>
    </row>
    <row r="540" spans="2:14" x14ac:dyDescent="0.2">
      <c r="B540" s="8"/>
      <c r="C540" s="93" t="s">
        <v>127</v>
      </c>
      <c r="D540" s="101" t="s">
        <v>128</v>
      </c>
      <c r="E540" s="95">
        <v>3000066001</v>
      </c>
      <c r="F540" s="96"/>
      <c r="G540" s="102" t="s">
        <v>649</v>
      </c>
      <c r="H540" s="103" t="s">
        <v>184</v>
      </c>
      <c r="I540" s="104">
        <v>6</v>
      </c>
      <c r="J540" s="106">
        <v>3595</v>
      </c>
      <c r="K540" s="99"/>
      <c r="L540" s="100"/>
      <c r="N540" s="10"/>
    </row>
    <row r="541" spans="2:14" x14ac:dyDescent="0.2">
      <c r="B541" s="8"/>
      <c r="C541" s="93" t="s">
        <v>127</v>
      </c>
      <c r="D541" s="101" t="s">
        <v>128</v>
      </c>
      <c r="E541" s="95">
        <v>3000066001</v>
      </c>
      <c r="F541" s="96"/>
      <c r="G541" s="102" t="s">
        <v>650</v>
      </c>
      <c r="H541" s="103" t="s">
        <v>184</v>
      </c>
      <c r="I541" s="104">
        <v>8</v>
      </c>
      <c r="J541" s="106">
        <v>22352</v>
      </c>
      <c r="K541" s="99"/>
      <c r="L541" s="100"/>
      <c r="N541" s="10"/>
    </row>
    <row r="542" spans="2:14" x14ac:dyDescent="0.2">
      <c r="B542" s="8"/>
      <c r="C542" s="93" t="s">
        <v>127</v>
      </c>
      <c r="D542" s="101" t="s">
        <v>128</v>
      </c>
      <c r="E542" s="95">
        <v>3000066001</v>
      </c>
      <c r="F542" s="96"/>
      <c r="G542" s="102" t="s">
        <v>651</v>
      </c>
      <c r="H542" s="103" t="s">
        <v>184</v>
      </c>
      <c r="I542" s="104">
        <v>9</v>
      </c>
      <c r="J542" s="106">
        <v>9977</v>
      </c>
      <c r="K542" s="99"/>
      <c r="L542" s="100"/>
      <c r="N542" s="10"/>
    </row>
    <row r="543" spans="2:14" x14ac:dyDescent="0.2">
      <c r="B543" s="8"/>
      <c r="C543" s="93" t="s">
        <v>127</v>
      </c>
      <c r="D543" s="101" t="s">
        <v>128</v>
      </c>
      <c r="E543" s="95">
        <v>3000066001</v>
      </c>
      <c r="F543" s="96"/>
      <c r="G543" s="102" t="s">
        <v>652</v>
      </c>
      <c r="H543" s="103" t="s">
        <v>184</v>
      </c>
      <c r="I543" s="104">
        <v>7</v>
      </c>
      <c r="J543" s="106">
        <v>1943</v>
      </c>
      <c r="K543" s="99"/>
      <c r="L543" s="100"/>
      <c r="N543" s="10"/>
    </row>
    <row r="544" spans="2:14" x14ac:dyDescent="0.2">
      <c r="B544" s="8"/>
      <c r="C544" s="93" t="s">
        <v>127</v>
      </c>
      <c r="D544" s="101" t="s">
        <v>128</v>
      </c>
      <c r="E544" s="95">
        <v>3000066001</v>
      </c>
      <c r="F544" s="96"/>
      <c r="G544" s="102" t="s">
        <v>653</v>
      </c>
      <c r="H544" s="103" t="s">
        <v>184</v>
      </c>
      <c r="I544" s="104">
        <v>4</v>
      </c>
      <c r="J544" s="106">
        <v>26910</v>
      </c>
      <c r="K544" s="99"/>
      <c r="L544" s="100"/>
      <c r="N544" s="10"/>
    </row>
    <row r="545" spans="2:14" x14ac:dyDescent="0.2">
      <c r="B545" s="8"/>
      <c r="C545" s="93" t="s">
        <v>127</v>
      </c>
      <c r="D545" s="101" t="s">
        <v>128</v>
      </c>
      <c r="E545" s="95">
        <v>3000066001</v>
      </c>
      <c r="F545" s="96"/>
      <c r="G545" s="102" t="s">
        <v>654</v>
      </c>
      <c r="H545" s="103" t="s">
        <v>184</v>
      </c>
      <c r="I545" s="104">
        <v>6</v>
      </c>
      <c r="J545" s="106">
        <v>4429</v>
      </c>
      <c r="K545" s="99"/>
      <c r="L545" s="100"/>
      <c r="N545" s="10"/>
    </row>
    <row r="546" spans="2:14" x14ac:dyDescent="0.2">
      <c r="B546" s="8"/>
      <c r="C546" s="93" t="s">
        <v>127</v>
      </c>
      <c r="D546" s="101" t="s">
        <v>128</v>
      </c>
      <c r="E546" s="95">
        <v>3000066001</v>
      </c>
      <c r="F546" s="96"/>
      <c r="G546" s="102" t="s">
        <v>655</v>
      </c>
      <c r="H546" s="103" t="s">
        <v>184</v>
      </c>
      <c r="I546" s="104">
        <v>4</v>
      </c>
      <c r="J546" s="106">
        <v>2715</v>
      </c>
      <c r="K546" s="99"/>
      <c r="L546" s="100"/>
      <c r="N546" s="10"/>
    </row>
    <row r="547" spans="2:14" x14ac:dyDescent="0.2">
      <c r="B547" s="8"/>
      <c r="C547" s="93" t="s">
        <v>127</v>
      </c>
      <c r="D547" s="101" t="s">
        <v>128</v>
      </c>
      <c r="E547" s="95">
        <v>3000066001</v>
      </c>
      <c r="F547" s="96"/>
      <c r="G547" s="102" t="s">
        <v>656</v>
      </c>
      <c r="H547" s="103" t="s">
        <v>184</v>
      </c>
      <c r="I547" s="104">
        <v>5</v>
      </c>
      <c r="J547" s="106">
        <v>43757</v>
      </c>
      <c r="K547" s="99"/>
      <c r="L547" s="100"/>
      <c r="N547" s="10"/>
    </row>
    <row r="548" spans="2:14" x14ac:dyDescent="0.2">
      <c r="B548" s="8"/>
      <c r="C548" s="93" t="s">
        <v>127</v>
      </c>
      <c r="D548" s="101" t="s">
        <v>128</v>
      </c>
      <c r="E548" s="95">
        <v>3000066001</v>
      </c>
      <c r="F548" s="96"/>
      <c r="G548" s="102" t="s">
        <v>657</v>
      </c>
      <c r="H548" s="103" t="s">
        <v>184</v>
      </c>
      <c r="I548" s="104">
        <v>2</v>
      </c>
      <c r="J548" s="106">
        <v>9075</v>
      </c>
      <c r="K548" s="99"/>
      <c r="L548" s="100"/>
      <c r="N548" s="10"/>
    </row>
    <row r="549" spans="2:14" x14ac:dyDescent="0.2">
      <c r="B549" s="8"/>
      <c r="C549" s="93" t="s">
        <v>127</v>
      </c>
      <c r="D549" s="101" t="s">
        <v>128</v>
      </c>
      <c r="E549" s="95">
        <v>3000066001</v>
      </c>
      <c r="F549" s="96"/>
      <c r="G549" s="102" t="s">
        <v>658</v>
      </c>
      <c r="H549" s="103" t="s">
        <v>184</v>
      </c>
      <c r="I549" s="104">
        <v>3</v>
      </c>
      <c r="J549" s="106">
        <v>3498</v>
      </c>
      <c r="K549" s="99"/>
      <c r="L549" s="100"/>
      <c r="N549" s="10"/>
    </row>
    <row r="550" spans="2:14" x14ac:dyDescent="0.2">
      <c r="B550" s="8"/>
      <c r="C550" s="93" t="s">
        <v>127</v>
      </c>
      <c r="D550" s="101" t="s">
        <v>128</v>
      </c>
      <c r="E550" s="95">
        <v>3000066001</v>
      </c>
      <c r="F550" s="96"/>
      <c r="G550" s="102" t="s">
        <v>659</v>
      </c>
      <c r="H550" s="103" t="s">
        <v>184</v>
      </c>
      <c r="I550" s="104">
        <v>4</v>
      </c>
      <c r="J550" s="106">
        <v>4406</v>
      </c>
      <c r="K550" s="99"/>
      <c r="L550" s="100"/>
      <c r="N550" s="10"/>
    </row>
    <row r="551" spans="2:14" x14ac:dyDescent="0.2">
      <c r="B551" s="8"/>
      <c r="C551" s="93" t="s">
        <v>127</v>
      </c>
      <c r="D551" s="101" t="s">
        <v>128</v>
      </c>
      <c r="E551" s="95">
        <v>3000066001</v>
      </c>
      <c r="F551" s="96"/>
      <c r="G551" s="102" t="s">
        <v>660</v>
      </c>
      <c r="H551" s="103" t="s">
        <v>184</v>
      </c>
      <c r="I551" s="104">
        <v>6</v>
      </c>
      <c r="J551" s="106">
        <v>42240</v>
      </c>
      <c r="K551" s="99"/>
      <c r="L551" s="100"/>
      <c r="N551" s="10"/>
    </row>
    <row r="552" spans="2:14" x14ac:dyDescent="0.2">
      <c r="B552" s="8"/>
      <c r="C552" s="93" t="s">
        <v>127</v>
      </c>
      <c r="D552" s="101" t="s">
        <v>128</v>
      </c>
      <c r="E552" s="95">
        <v>3000066001</v>
      </c>
      <c r="F552" s="96"/>
      <c r="G552" s="102" t="s">
        <v>661</v>
      </c>
      <c r="H552" s="103" t="s">
        <v>184</v>
      </c>
      <c r="I552" s="104">
        <v>4</v>
      </c>
      <c r="J552" s="106">
        <v>5896</v>
      </c>
      <c r="K552" s="99"/>
      <c r="L552" s="100"/>
      <c r="N552" s="10"/>
    </row>
    <row r="553" spans="2:14" x14ac:dyDescent="0.2">
      <c r="B553" s="8"/>
      <c r="C553" s="93" t="s">
        <v>127</v>
      </c>
      <c r="D553" s="101" t="s">
        <v>128</v>
      </c>
      <c r="E553" s="95">
        <v>3000066001</v>
      </c>
      <c r="F553" s="96"/>
      <c r="G553" s="102" t="s">
        <v>662</v>
      </c>
      <c r="H553" s="103" t="s">
        <v>184</v>
      </c>
      <c r="I553" s="104">
        <v>3</v>
      </c>
      <c r="J553" s="106">
        <v>56460</v>
      </c>
      <c r="K553" s="99"/>
      <c r="L553" s="100"/>
      <c r="N553" s="10"/>
    </row>
    <row r="554" spans="2:14" x14ac:dyDescent="0.2">
      <c r="B554" s="8"/>
      <c r="C554" s="93" t="s">
        <v>127</v>
      </c>
      <c r="D554" s="101" t="s">
        <v>128</v>
      </c>
      <c r="E554" s="95">
        <v>3000066001</v>
      </c>
      <c r="F554" s="96"/>
      <c r="G554" s="102" t="s">
        <v>663</v>
      </c>
      <c r="H554" s="103" t="s">
        <v>184</v>
      </c>
      <c r="I554" s="104">
        <v>2</v>
      </c>
      <c r="J554" s="106">
        <v>15081</v>
      </c>
      <c r="K554" s="99"/>
      <c r="L554" s="100"/>
      <c r="N554" s="10"/>
    </row>
    <row r="555" spans="2:14" x14ac:dyDescent="0.2">
      <c r="B555" s="8"/>
      <c r="C555" s="93" t="s">
        <v>127</v>
      </c>
      <c r="D555" s="101" t="s">
        <v>128</v>
      </c>
      <c r="E555" s="95">
        <v>3000066001</v>
      </c>
      <c r="F555" s="96"/>
      <c r="G555" s="102" t="s">
        <v>664</v>
      </c>
      <c r="H555" s="103" t="s">
        <v>184</v>
      </c>
      <c r="I555" s="104">
        <v>1</v>
      </c>
      <c r="J555" s="106">
        <v>2862</v>
      </c>
      <c r="K555" s="99"/>
      <c r="L555" s="100"/>
      <c r="N555" s="10"/>
    </row>
    <row r="556" spans="2:14" x14ac:dyDescent="0.2">
      <c r="B556" s="8"/>
      <c r="C556" s="93" t="s">
        <v>127</v>
      </c>
      <c r="D556" s="101" t="s">
        <v>128</v>
      </c>
      <c r="E556" s="95">
        <v>3000066001</v>
      </c>
      <c r="F556" s="96"/>
      <c r="G556" s="102" t="s">
        <v>665</v>
      </c>
      <c r="H556" s="103" t="s">
        <v>184</v>
      </c>
      <c r="I556" s="104">
        <v>8</v>
      </c>
      <c r="J556" s="106">
        <v>5412</v>
      </c>
      <c r="K556" s="99"/>
      <c r="L556" s="100"/>
      <c r="N556" s="10"/>
    </row>
    <row r="557" spans="2:14" x14ac:dyDescent="0.2">
      <c r="B557" s="8"/>
      <c r="C557" s="93" t="s">
        <v>127</v>
      </c>
      <c r="D557" s="101" t="s">
        <v>128</v>
      </c>
      <c r="E557" s="95">
        <v>3000066001</v>
      </c>
      <c r="F557" s="96"/>
      <c r="G557" s="102" t="s">
        <v>666</v>
      </c>
      <c r="H557" s="103" t="s">
        <v>184</v>
      </c>
      <c r="I557" s="104">
        <v>1</v>
      </c>
      <c r="J557" s="106">
        <v>42548</v>
      </c>
      <c r="K557" s="99"/>
      <c r="L557" s="100"/>
      <c r="N557" s="10"/>
    </row>
    <row r="558" spans="2:14" x14ac:dyDescent="0.2">
      <c r="B558" s="8"/>
      <c r="C558" s="93" t="s">
        <v>127</v>
      </c>
      <c r="D558" s="101" t="s">
        <v>128</v>
      </c>
      <c r="E558" s="95">
        <v>3000066001</v>
      </c>
      <c r="F558" s="96"/>
      <c r="G558" s="102" t="s">
        <v>667</v>
      </c>
      <c r="H558" s="103" t="s">
        <v>184</v>
      </c>
      <c r="I558" s="104">
        <v>3</v>
      </c>
      <c r="J558" s="106">
        <v>14543</v>
      </c>
      <c r="K558" s="99"/>
      <c r="L558" s="100"/>
      <c r="N558" s="10"/>
    </row>
    <row r="559" spans="2:14" x14ac:dyDescent="0.2">
      <c r="B559" s="8"/>
      <c r="C559" s="93" t="s">
        <v>127</v>
      </c>
      <c r="D559" s="101" t="s">
        <v>128</v>
      </c>
      <c r="E559" s="95">
        <v>3000066001</v>
      </c>
      <c r="F559" s="96"/>
      <c r="G559" s="102" t="s">
        <v>668</v>
      </c>
      <c r="H559" s="103" t="s">
        <v>184</v>
      </c>
      <c r="I559" s="104">
        <v>4</v>
      </c>
      <c r="J559" s="106">
        <v>9360</v>
      </c>
      <c r="K559" s="99"/>
      <c r="L559" s="100"/>
      <c r="N559" s="10"/>
    </row>
    <row r="560" spans="2:14" x14ac:dyDescent="0.2">
      <c r="B560" s="8"/>
      <c r="C560" s="93" t="s">
        <v>127</v>
      </c>
      <c r="D560" s="101" t="s">
        <v>128</v>
      </c>
      <c r="E560" s="95">
        <v>3000066001</v>
      </c>
      <c r="F560" s="96"/>
      <c r="G560" s="102" t="s">
        <v>669</v>
      </c>
      <c r="H560" s="103" t="s">
        <v>184</v>
      </c>
      <c r="I560" s="104">
        <v>3</v>
      </c>
      <c r="J560" s="106">
        <v>1188</v>
      </c>
      <c r="K560" s="99"/>
      <c r="L560" s="100"/>
      <c r="N560" s="10"/>
    </row>
    <row r="561" spans="2:14" x14ac:dyDescent="0.2">
      <c r="B561" s="8"/>
      <c r="C561" s="93" t="s">
        <v>127</v>
      </c>
      <c r="D561" s="101" t="s">
        <v>128</v>
      </c>
      <c r="E561" s="95">
        <v>3000066001</v>
      </c>
      <c r="F561" s="96"/>
      <c r="G561" s="102" t="s">
        <v>670</v>
      </c>
      <c r="H561" s="103" t="s">
        <v>184</v>
      </c>
      <c r="I561" s="104">
        <v>4</v>
      </c>
      <c r="J561" s="106">
        <v>1908</v>
      </c>
      <c r="K561" s="99"/>
      <c r="L561" s="100"/>
      <c r="N561" s="10"/>
    </row>
    <row r="562" spans="2:14" x14ac:dyDescent="0.2">
      <c r="B562" s="8"/>
      <c r="C562" s="93" t="s">
        <v>127</v>
      </c>
      <c r="D562" s="101" t="s">
        <v>128</v>
      </c>
      <c r="E562" s="95">
        <v>3000066001</v>
      </c>
      <c r="F562" s="96"/>
      <c r="G562" s="102" t="s">
        <v>671</v>
      </c>
      <c r="H562" s="103" t="s">
        <v>184</v>
      </c>
      <c r="I562" s="104">
        <v>7</v>
      </c>
      <c r="J562" s="106">
        <v>4686</v>
      </c>
      <c r="K562" s="99"/>
      <c r="L562" s="100"/>
      <c r="N562" s="10"/>
    </row>
    <row r="563" spans="2:14" x14ac:dyDescent="0.2">
      <c r="B563" s="8"/>
      <c r="C563" s="93" t="s">
        <v>127</v>
      </c>
      <c r="D563" s="101" t="s">
        <v>128</v>
      </c>
      <c r="E563" s="95">
        <v>3000066001</v>
      </c>
      <c r="F563" s="96"/>
      <c r="G563" s="102" t="s">
        <v>672</v>
      </c>
      <c r="H563" s="103" t="s">
        <v>184</v>
      </c>
      <c r="I563" s="104">
        <v>8</v>
      </c>
      <c r="J563" s="106">
        <v>1584</v>
      </c>
      <c r="K563" s="99"/>
      <c r="L563" s="100"/>
      <c r="N563" s="10"/>
    </row>
    <row r="564" spans="2:14" x14ac:dyDescent="0.2">
      <c r="B564" s="8"/>
      <c r="C564" s="93" t="s">
        <v>127</v>
      </c>
      <c r="D564" s="101" t="s">
        <v>128</v>
      </c>
      <c r="E564" s="95">
        <v>3000066001</v>
      </c>
      <c r="F564" s="96"/>
      <c r="G564" s="102" t="s">
        <v>673</v>
      </c>
      <c r="H564" s="103" t="s">
        <v>184</v>
      </c>
      <c r="I564" s="104">
        <v>1</v>
      </c>
      <c r="J564" s="106">
        <v>2174</v>
      </c>
      <c r="K564" s="99"/>
      <c r="L564" s="100"/>
      <c r="N564" s="10"/>
    </row>
    <row r="565" spans="2:14" x14ac:dyDescent="0.2">
      <c r="B565" s="8"/>
      <c r="C565" s="93" t="s">
        <v>127</v>
      </c>
      <c r="D565" s="101" t="s">
        <v>128</v>
      </c>
      <c r="E565" s="95">
        <v>3000066001</v>
      </c>
      <c r="F565" s="96"/>
      <c r="G565" s="102" t="s">
        <v>674</v>
      </c>
      <c r="H565" s="103" t="s">
        <v>184</v>
      </c>
      <c r="I565" s="104">
        <v>2</v>
      </c>
      <c r="J565" s="106">
        <v>4312</v>
      </c>
      <c r="K565" s="99"/>
      <c r="L565" s="100"/>
      <c r="N565" s="10"/>
    </row>
    <row r="566" spans="2:14" x14ac:dyDescent="0.2">
      <c r="B566" s="8"/>
      <c r="C566" s="93" t="s">
        <v>127</v>
      </c>
      <c r="D566" s="101" t="s">
        <v>128</v>
      </c>
      <c r="E566" s="95">
        <v>3000066001</v>
      </c>
      <c r="F566" s="96"/>
      <c r="G566" s="102" t="s">
        <v>675</v>
      </c>
      <c r="H566" s="103" t="s">
        <v>184</v>
      </c>
      <c r="I566" s="104">
        <v>1</v>
      </c>
      <c r="J566" s="106">
        <v>17506</v>
      </c>
      <c r="K566" s="99"/>
      <c r="L566" s="100"/>
      <c r="N566" s="10"/>
    </row>
    <row r="567" spans="2:14" x14ac:dyDescent="0.2">
      <c r="B567" s="8"/>
      <c r="C567" s="93" t="s">
        <v>127</v>
      </c>
      <c r="D567" s="101" t="s">
        <v>128</v>
      </c>
      <c r="E567" s="95">
        <v>3000066001</v>
      </c>
      <c r="F567" s="96"/>
      <c r="G567" s="102" t="s">
        <v>676</v>
      </c>
      <c r="H567" s="103" t="s">
        <v>184</v>
      </c>
      <c r="I567" s="104">
        <v>3</v>
      </c>
      <c r="J567" s="106">
        <v>83835</v>
      </c>
      <c r="K567" s="99"/>
      <c r="L567" s="100"/>
      <c r="N567" s="10"/>
    </row>
    <row r="568" spans="2:14" x14ac:dyDescent="0.2">
      <c r="B568" s="8"/>
      <c r="C568" s="93" t="s">
        <v>127</v>
      </c>
      <c r="D568" s="101" t="s">
        <v>128</v>
      </c>
      <c r="E568" s="95">
        <v>3000066001</v>
      </c>
      <c r="F568" s="96"/>
      <c r="G568" s="102" t="s">
        <v>677</v>
      </c>
      <c r="H568" s="103" t="s">
        <v>184</v>
      </c>
      <c r="I568" s="104">
        <v>2</v>
      </c>
      <c r="J568" s="106">
        <v>3894</v>
      </c>
      <c r="K568" s="99"/>
      <c r="L568" s="100"/>
      <c r="N568" s="10"/>
    </row>
    <row r="569" spans="2:14" x14ac:dyDescent="0.2">
      <c r="B569" s="8"/>
      <c r="C569" s="93" t="s">
        <v>127</v>
      </c>
      <c r="D569" s="101" t="s">
        <v>128</v>
      </c>
      <c r="E569" s="95">
        <v>3000066001</v>
      </c>
      <c r="F569" s="96"/>
      <c r="G569" s="102" t="s">
        <v>678</v>
      </c>
      <c r="H569" s="103" t="s">
        <v>184</v>
      </c>
      <c r="I569" s="104">
        <v>1</v>
      </c>
      <c r="J569" s="106">
        <v>79200</v>
      </c>
      <c r="K569" s="99"/>
      <c r="L569" s="100"/>
      <c r="N569" s="10"/>
    </row>
    <row r="570" spans="2:14" x14ac:dyDescent="0.2">
      <c r="B570" s="8"/>
      <c r="C570" s="93" t="s">
        <v>127</v>
      </c>
      <c r="D570" s="101" t="s">
        <v>128</v>
      </c>
      <c r="E570" s="95">
        <v>3000066001</v>
      </c>
      <c r="F570" s="96"/>
      <c r="G570" s="102" t="s">
        <v>679</v>
      </c>
      <c r="H570" s="103" t="s">
        <v>184</v>
      </c>
      <c r="I570" s="104">
        <v>4</v>
      </c>
      <c r="J570" s="106">
        <v>11550</v>
      </c>
      <c r="K570" s="99"/>
      <c r="L570" s="100"/>
      <c r="N570" s="10"/>
    </row>
    <row r="571" spans="2:14" x14ac:dyDescent="0.2">
      <c r="B571" s="8"/>
      <c r="C571" s="93" t="s">
        <v>127</v>
      </c>
      <c r="D571" s="101" t="s">
        <v>128</v>
      </c>
      <c r="E571" s="95">
        <v>3000066001</v>
      </c>
      <c r="F571" s="96"/>
      <c r="G571" s="102" t="s">
        <v>680</v>
      </c>
      <c r="H571" s="103" t="s">
        <v>184</v>
      </c>
      <c r="I571" s="104">
        <v>6</v>
      </c>
      <c r="J571" s="106">
        <v>10319</v>
      </c>
      <c r="K571" s="99"/>
      <c r="L571" s="100"/>
      <c r="N571" s="10"/>
    </row>
    <row r="572" spans="2:14" x14ac:dyDescent="0.2">
      <c r="B572" s="8"/>
      <c r="C572" s="93" t="s">
        <v>127</v>
      </c>
      <c r="D572" s="101" t="s">
        <v>128</v>
      </c>
      <c r="E572" s="95">
        <v>3000066001</v>
      </c>
      <c r="F572" s="96"/>
      <c r="G572" s="102" t="s">
        <v>681</v>
      </c>
      <c r="H572" s="103" t="s">
        <v>184</v>
      </c>
      <c r="I572" s="104">
        <v>9</v>
      </c>
      <c r="J572" s="106">
        <v>38971</v>
      </c>
      <c r="K572" s="99"/>
      <c r="L572" s="100"/>
      <c r="N572" s="10"/>
    </row>
    <row r="573" spans="2:14" x14ac:dyDescent="0.2">
      <c r="B573" s="8"/>
      <c r="C573" s="93" t="s">
        <v>127</v>
      </c>
      <c r="D573" s="101" t="s">
        <v>128</v>
      </c>
      <c r="E573" s="95">
        <v>3000066001</v>
      </c>
      <c r="F573" s="96"/>
      <c r="G573" s="102" t="s">
        <v>682</v>
      </c>
      <c r="H573" s="103" t="s">
        <v>184</v>
      </c>
      <c r="I573" s="104">
        <v>4</v>
      </c>
      <c r="J573" s="106">
        <v>32868</v>
      </c>
      <c r="K573" s="99"/>
      <c r="L573" s="100"/>
      <c r="N573" s="10"/>
    </row>
    <row r="574" spans="2:14" x14ac:dyDescent="0.2">
      <c r="B574" s="8"/>
      <c r="C574" s="93" t="s">
        <v>127</v>
      </c>
      <c r="D574" s="101" t="s">
        <v>128</v>
      </c>
      <c r="E574" s="95">
        <v>3000066001</v>
      </c>
      <c r="F574" s="96"/>
      <c r="G574" s="102" t="s">
        <v>683</v>
      </c>
      <c r="H574" s="103" t="s">
        <v>184</v>
      </c>
      <c r="I574" s="104">
        <v>12</v>
      </c>
      <c r="J574" s="106">
        <v>13508</v>
      </c>
      <c r="K574" s="99"/>
      <c r="L574" s="100"/>
      <c r="N574" s="10"/>
    </row>
    <row r="575" spans="2:14" x14ac:dyDescent="0.2">
      <c r="B575" s="8"/>
      <c r="C575" s="93" t="s">
        <v>127</v>
      </c>
      <c r="D575" s="101" t="s">
        <v>128</v>
      </c>
      <c r="E575" s="95">
        <v>3000066001</v>
      </c>
      <c r="F575" s="96"/>
      <c r="G575" s="102" t="s">
        <v>684</v>
      </c>
      <c r="H575" s="103" t="s">
        <v>184</v>
      </c>
      <c r="I575" s="104">
        <v>4</v>
      </c>
      <c r="J575" s="106">
        <v>51878</v>
      </c>
      <c r="K575" s="99"/>
      <c r="L575" s="100"/>
      <c r="N575" s="10"/>
    </row>
    <row r="576" spans="2:14" x14ac:dyDescent="0.2">
      <c r="B576" s="8"/>
      <c r="C576" s="93" t="s">
        <v>127</v>
      </c>
      <c r="D576" s="101" t="s">
        <v>128</v>
      </c>
      <c r="E576" s="95">
        <v>3000066001</v>
      </c>
      <c r="F576" s="96"/>
      <c r="G576" s="102" t="s">
        <v>685</v>
      </c>
      <c r="H576" s="103" t="s">
        <v>184</v>
      </c>
      <c r="I576" s="104">
        <v>6</v>
      </c>
      <c r="J576" s="106">
        <v>55988</v>
      </c>
      <c r="K576" s="99"/>
      <c r="L576" s="100"/>
      <c r="N576" s="10"/>
    </row>
    <row r="577" spans="2:14" x14ac:dyDescent="0.2">
      <c r="B577" s="8"/>
      <c r="C577" s="93" t="s">
        <v>127</v>
      </c>
      <c r="D577" s="101" t="s">
        <v>128</v>
      </c>
      <c r="E577" s="95">
        <v>3000066001</v>
      </c>
      <c r="F577" s="96"/>
      <c r="G577" s="102" t="s">
        <v>686</v>
      </c>
      <c r="H577" s="103" t="s">
        <v>184</v>
      </c>
      <c r="I577" s="104">
        <v>4</v>
      </c>
      <c r="J577" s="106">
        <v>13170</v>
      </c>
      <c r="K577" s="99"/>
      <c r="L577" s="100"/>
      <c r="N577" s="10"/>
    </row>
    <row r="578" spans="2:14" x14ac:dyDescent="0.2">
      <c r="B578" s="8"/>
      <c r="C578" s="93" t="s">
        <v>127</v>
      </c>
      <c r="D578" s="101" t="s">
        <v>128</v>
      </c>
      <c r="E578" s="95">
        <v>3000066001</v>
      </c>
      <c r="F578" s="96"/>
      <c r="G578" s="102" t="s">
        <v>687</v>
      </c>
      <c r="H578" s="103" t="s">
        <v>184</v>
      </c>
      <c r="I578" s="104">
        <v>3</v>
      </c>
      <c r="J578" s="106">
        <v>49060</v>
      </c>
      <c r="K578" s="99"/>
      <c r="L578" s="100"/>
      <c r="N578" s="10"/>
    </row>
    <row r="579" spans="2:14" x14ac:dyDescent="0.2">
      <c r="B579" s="8"/>
      <c r="C579" s="93" t="s">
        <v>127</v>
      </c>
      <c r="D579" s="101" t="s">
        <v>128</v>
      </c>
      <c r="E579" s="95">
        <v>3000066001</v>
      </c>
      <c r="F579" s="96"/>
      <c r="G579" s="102" t="s">
        <v>688</v>
      </c>
      <c r="H579" s="103" t="s">
        <v>184</v>
      </c>
      <c r="I579" s="104">
        <v>1</v>
      </c>
      <c r="J579" s="106">
        <v>55671</v>
      </c>
      <c r="K579" s="99"/>
      <c r="L579" s="100"/>
      <c r="N579" s="10"/>
    </row>
    <row r="580" spans="2:14" x14ac:dyDescent="0.2">
      <c r="B580" s="8"/>
      <c r="C580" s="93" t="s">
        <v>127</v>
      </c>
      <c r="D580" s="101" t="s">
        <v>128</v>
      </c>
      <c r="E580" s="95">
        <v>3000066001</v>
      </c>
      <c r="F580" s="96"/>
      <c r="G580" s="102" t="s">
        <v>689</v>
      </c>
      <c r="H580" s="103" t="s">
        <v>184</v>
      </c>
      <c r="I580" s="104">
        <v>3</v>
      </c>
      <c r="J580" s="106">
        <v>54010</v>
      </c>
      <c r="K580" s="99"/>
      <c r="L580" s="100"/>
      <c r="N580" s="10"/>
    </row>
    <row r="581" spans="2:14" x14ac:dyDescent="0.2">
      <c r="B581" s="8"/>
      <c r="C581" s="93" t="s">
        <v>127</v>
      </c>
      <c r="D581" s="101" t="s">
        <v>128</v>
      </c>
      <c r="E581" s="95">
        <v>3000066001</v>
      </c>
      <c r="F581" s="96"/>
      <c r="G581" s="102" t="s">
        <v>690</v>
      </c>
      <c r="H581" s="103" t="s">
        <v>184</v>
      </c>
      <c r="I581" s="104">
        <v>4</v>
      </c>
      <c r="J581" s="106">
        <v>3804</v>
      </c>
      <c r="K581" s="99"/>
      <c r="L581" s="100"/>
      <c r="N581" s="10"/>
    </row>
    <row r="582" spans="2:14" x14ac:dyDescent="0.2">
      <c r="B582" s="8"/>
      <c r="C582" s="93" t="s">
        <v>127</v>
      </c>
      <c r="D582" s="101" t="s">
        <v>128</v>
      </c>
      <c r="E582" s="95">
        <v>3000066001</v>
      </c>
      <c r="F582" s="96"/>
      <c r="G582" s="102" t="s">
        <v>691</v>
      </c>
      <c r="H582" s="103" t="s">
        <v>184</v>
      </c>
      <c r="I582" s="104">
        <v>5</v>
      </c>
      <c r="J582" s="106">
        <v>3272</v>
      </c>
      <c r="K582" s="99"/>
      <c r="L582" s="100"/>
      <c r="N582" s="10"/>
    </row>
    <row r="583" spans="2:14" x14ac:dyDescent="0.2">
      <c r="B583" s="8"/>
      <c r="C583" s="93" t="s">
        <v>127</v>
      </c>
      <c r="D583" s="101" t="s">
        <v>128</v>
      </c>
      <c r="E583" s="95">
        <v>3000066001</v>
      </c>
      <c r="F583" s="96"/>
      <c r="G583" s="102" t="s">
        <v>692</v>
      </c>
      <c r="H583" s="103" t="s">
        <v>184</v>
      </c>
      <c r="I583" s="104">
        <v>4</v>
      </c>
      <c r="J583" s="106">
        <v>64152</v>
      </c>
      <c r="K583" s="99"/>
      <c r="L583" s="100"/>
      <c r="N583" s="10"/>
    </row>
    <row r="584" spans="2:14" x14ac:dyDescent="0.2">
      <c r="B584" s="8"/>
      <c r="C584" s="93" t="s">
        <v>127</v>
      </c>
      <c r="D584" s="101" t="s">
        <v>128</v>
      </c>
      <c r="E584" s="95">
        <v>3000066001</v>
      </c>
      <c r="F584" s="96"/>
      <c r="G584" s="102" t="s">
        <v>693</v>
      </c>
      <c r="H584" s="103" t="s">
        <v>184</v>
      </c>
      <c r="I584" s="104">
        <v>7</v>
      </c>
      <c r="J584" s="106">
        <v>24909</v>
      </c>
      <c r="K584" s="99"/>
      <c r="L584" s="100"/>
      <c r="N584" s="10"/>
    </row>
    <row r="585" spans="2:14" x14ac:dyDescent="0.2">
      <c r="B585" s="8"/>
      <c r="C585" s="93" t="s">
        <v>127</v>
      </c>
      <c r="D585" s="101" t="s">
        <v>128</v>
      </c>
      <c r="E585" s="95">
        <v>3000066001</v>
      </c>
      <c r="F585" s="96"/>
      <c r="G585" s="102" t="s">
        <v>694</v>
      </c>
      <c r="H585" s="103" t="s">
        <v>184</v>
      </c>
      <c r="I585" s="104">
        <v>6</v>
      </c>
      <c r="J585" s="106">
        <v>33132</v>
      </c>
      <c r="K585" s="99"/>
      <c r="L585" s="100"/>
      <c r="N585" s="10"/>
    </row>
    <row r="586" spans="2:14" x14ac:dyDescent="0.2">
      <c r="B586" s="8"/>
      <c r="C586" s="93" t="s">
        <v>127</v>
      </c>
      <c r="D586" s="101" t="s">
        <v>128</v>
      </c>
      <c r="E586" s="95">
        <v>3000066001</v>
      </c>
      <c r="F586" s="96"/>
      <c r="G586" s="102" t="s">
        <v>695</v>
      </c>
      <c r="H586" s="103" t="s">
        <v>184</v>
      </c>
      <c r="I586" s="104">
        <v>4</v>
      </c>
      <c r="J586" s="106">
        <v>25520</v>
      </c>
      <c r="K586" s="99"/>
      <c r="L586" s="100"/>
      <c r="N586" s="10"/>
    </row>
    <row r="587" spans="2:14" x14ac:dyDescent="0.2">
      <c r="B587" s="8"/>
      <c r="C587" s="93" t="s">
        <v>127</v>
      </c>
      <c r="D587" s="101" t="s">
        <v>128</v>
      </c>
      <c r="E587" s="95">
        <v>3000066001</v>
      </c>
      <c r="F587" s="96"/>
      <c r="G587" s="102" t="s">
        <v>696</v>
      </c>
      <c r="H587" s="103" t="s">
        <v>184</v>
      </c>
      <c r="I587" s="104">
        <v>6</v>
      </c>
      <c r="J587" s="106">
        <v>32654</v>
      </c>
      <c r="K587" s="99"/>
      <c r="L587" s="100"/>
      <c r="N587" s="10"/>
    </row>
    <row r="588" spans="2:14" x14ac:dyDescent="0.2">
      <c r="B588" s="8"/>
      <c r="C588" s="93" t="s">
        <v>127</v>
      </c>
      <c r="D588" s="101" t="s">
        <v>128</v>
      </c>
      <c r="E588" s="95">
        <v>3000066001</v>
      </c>
      <c r="F588" s="96"/>
      <c r="G588" s="102" t="s">
        <v>697</v>
      </c>
      <c r="H588" s="103" t="s">
        <v>184</v>
      </c>
      <c r="I588" s="104">
        <v>3</v>
      </c>
      <c r="J588" s="106">
        <v>35853</v>
      </c>
      <c r="K588" s="99"/>
      <c r="L588" s="100"/>
      <c r="N588" s="10"/>
    </row>
    <row r="589" spans="2:14" x14ac:dyDescent="0.2">
      <c r="B589" s="8"/>
      <c r="C589" s="93" t="s">
        <v>127</v>
      </c>
      <c r="D589" s="101" t="s">
        <v>128</v>
      </c>
      <c r="E589" s="95">
        <v>3000066001</v>
      </c>
      <c r="F589" s="96"/>
      <c r="G589" s="102" t="s">
        <v>698</v>
      </c>
      <c r="H589" s="103" t="s">
        <v>184</v>
      </c>
      <c r="I589" s="104">
        <v>6</v>
      </c>
      <c r="J589" s="106">
        <v>7183</v>
      </c>
      <c r="K589" s="99"/>
      <c r="L589" s="100"/>
      <c r="N589" s="10"/>
    </row>
    <row r="590" spans="2:14" x14ac:dyDescent="0.2">
      <c r="B590" s="8"/>
      <c r="C590" s="93" t="s">
        <v>127</v>
      </c>
      <c r="D590" s="101" t="s">
        <v>128</v>
      </c>
      <c r="E590" s="95">
        <v>3000066001</v>
      </c>
      <c r="F590" s="96"/>
      <c r="G590" s="102" t="s">
        <v>699</v>
      </c>
      <c r="H590" s="103" t="s">
        <v>184</v>
      </c>
      <c r="I590" s="104">
        <v>4</v>
      </c>
      <c r="J590" s="106">
        <v>12636</v>
      </c>
      <c r="K590" s="99"/>
      <c r="L590" s="100"/>
      <c r="N590" s="10"/>
    </row>
    <row r="591" spans="2:14" x14ac:dyDescent="0.2">
      <c r="B591" s="8"/>
      <c r="C591" s="93" t="s">
        <v>127</v>
      </c>
      <c r="D591" s="101" t="s">
        <v>128</v>
      </c>
      <c r="E591" s="95">
        <v>3000066001</v>
      </c>
      <c r="F591" s="96"/>
      <c r="G591" s="102" t="s">
        <v>700</v>
      </c>
      <c r="H591" s="103" t="s">
        <v>184</v>
      </c>
      <c r="I591" s="104">
        <v>12</v>
      </c>
      <c r="J591" s="106">
        <v>27358</v>
      </c>
      <c r="K591" s="99"/>
      <c r="L591" s="100"/>
      <c r="N591" s="10"/>
    </row>
    <row r="592" spans="2:14" x14ac:dyDescent="0.2">
      <c r="B592" s="8"/>
      <c r="C592" s="93" t="s">
        <v>127</v>
      </c>
      <c r="D592" s="101" t="s">
        <v>128</v>
      </c>
      <c r="E592" s="95">
        <v>3000066001</v>
      </c>
      <c r="F592" s="96"/>
      <c r="G592" s="102" t="s">
        <v>701</v>
      </c>
      <c r="H592" s="103" t="s">
        <v>184</v>
      </c>
      <c r="I592" s="104">
        <v>4</v>
      </c>
      <c r="J592" s="106">
        <v>787.8</v>
      </c>
      <c r="K592" s="99"/>
      <c r="L592" s="100"/>
      <c r="N592" s="10"/>
    </row>
    <row r="593" spans="2:14" x14ac:dyDescent="0.2">
      <c r="B593" s="8"/>
      <c r="C593" s="93" t="s">
        <v>127</v>
      </c>
      <c r="D593" s="101" t="s">
        <v>128</v>
      </c>
      <c r="E593" s="95">
        <v>3000066001</v>
      </c>
      <c r="F593" s="96"/>
      <c r="G593" s="102" t="s">
        <v>702</v>
      </c>
      <c r="H593" s="103" t="s">
        <v>184</v>
      </c>
      <c r="I593" s="104">
        <v>6</v>
      </c>
      <c r="J593" s="106">
        <v>24576</v>
      </c>
      <c r="K593" s="99"/>
      <c r="L593" s="100"/>
      <c r="N593" s="10"/>
    </row>
    <row r="594" spans="2:14" x14ac:dyDescent="0.2">
      <c r="B594" s="8"/>
      <c r="C594" s="93" t="s">
        <v>127</v>
      </c>
      <c r="D594" s="101" t="s">
        <v>128</v>
      </c>
      <c r="E594" s="95">
        <v>3000066001</v>
      </c>
      <c r="F594" s="96"/>
      <c r="G594" s="102" t="s">
        <v>703</v>
      </c>
      <c r="H594" s="103" t="s">
        <v>184</v>
      </c>
      <c r="I594" s="104">
        <v>8</v>
      </c>
      <c r="J594" s="106">
        <v>19385</v>
      </c>
      <c r="K594" s="99"/>
      <c r="L594" s="100"/>
      <c r="N594" s="10"/>
    </row>
    <row r="595" spans="2:14" x14ac:dyDescent="0.2">
      <c r="B595" s="8"/>
      <c r="C595" s="93" t="s">
        <v>127</v>
      </c>
      <c r="D595" s="101" t="s">
        <v>128</v>
      </c>
      <c r="E595" s="95">
        <v>3000066001</v>
      </c>
      <c r="F595" s="96"/>
      <c r="G595" s="102" t="s">
        <v>704</v>
      </c>
      <c r="H595" s="103" t="s">
        <v>184</v>
      </c>
      <c r="I595" s="104">
        <v>9</v>
      </c>
      <c r="J595" s="106">
        <v>15588</v>
      </c>
      <c r="K595" s="99"/>
      <c r="L595" s="100"/>
      <c r="N595" s="10"/>
    </row>
    <row r="596" spans="2:14" x14ac:dyDescent="0.2">
      <c r="B596" s="8"/>
      <c r="C596" s="93" t="s">
        <v>127</v>
      </c>
      <c r="D596" s="101" t="s">
        <v>128</v>
      </c>
      <c r="E596" s="95">
        <v>3000066001</v>
      </c>
      <c r="F596" s="96"/>
      <c r="G596" s="102" t="s">
        <v>705</v>
      </c>
      <c r="H596" s="103" t="s">
        <v>184</v>
      </c>
      <c r="I596" s="104">
        <v>7</v>
      </c>
      <c r="J596" s="106">
        <v>27874</v>
      </c>
      <c r="K596" s="99"/>
      <c r="L596" s="100"/>
      <c r="N596" s="10"/>
    </row>
    <row r="597" spans="2:14" x14ac:dyDescent="0.2">
      <c r="B597" s="8"/>
      <c r="C597" s="93" t="s">
        <v>127</v>
      </c>
      <c r="D597" s="101" t="s">
        <v>128</v>
      </c>
      <c r="E597" s="95">
        <v>3000066001</v>
      </c>
      <c r="F597" s="96"/>
      <c r="G597" s="102" t="s">
        <v>706</v>
      </c>
      <c r="H597" s="103" t="s">
        <v>184</v>
      </c>
      <c r="I597" s="104">
        <v>4</v>
      </c>
      <c r="J597" s="106">
        <v>27060</v>
      </c>
      <c r="K597" s="99"/>
      <c r="L597" s="100"/>
      <c r="N597" s="10"/>
    </row>
    <row r="598" spans="2:14" x14ac:dyDescent="0.2">
      <c r="B598" s="8"/>
      <c r="C598" s="93" t="s">
        <v>127</v>
      </c>
      <c r="D598" s="101" t="s">
        <v>128</v>
      </c>
      <c r="E598" s="95">
        <v>3000066001</v>
      </c>
      <c r="F598" s="96"/>
      <c r="G598" s="102" t="s">
        <v>707</v>
      </c>
      <c r="H598" s="103" t="s">
        <v>184</v>
      </c>
      <c r="I598" s="104">
        <v>6</v>
      </c>
      <c r="J598" s="106">
        <v>36960</v>
      </c>
      <c r="K598" s="99"/>
      <c r="L598" s="100"/>
      <c r="N598" s="10"/>
    </row>
    <row r="599" spans="2:14" x14ac:dyDescent="0.2">
      <c r="B599" s="8"/>
      <c r="C599" s="93" t="s">
        <v>127</v>
      </c>
      <c r="D599" s="101" t="s">
        <v>128</v>
      </c>
      <c r="E599" s="95">
        <v>3000066001</v>
      </c>
      <c r="F599" s="96"/>
      <c r="G599" s="102" t="s">
        <v>708</v>
      </c>
      <c r="H599" s="103" t="s">
        <v>184</v>
      </c>
      <c r="I599" s="104">
        <v>4</v>
      </c>
      <c r="J599" s="106">
        <v>14612</v>
      </c>
      <c r="K599" s="99"/>
      <c r="L599" s="100"/>
      <c r="N599" s="10"/>
    </row>
    <row r="600" spans="2:14" x14ac:dyDescent="0.2">
      <c r="B600" s="8"/>
      <c r="C600" s="93" t="s">
        <v>127</v>
      </c>
      <c r="D600" s="101" t="s">
        <v>128</v>
      </c>
      <c r="E600" s="95">
        <v>3000066001</v>
      </c>
      <c r="F600" s="96"/>
      <c r="G600" s="102" t="s">
        <v>709</v>
      </c>
      <c r="H600" s="103" t="s">
        <v>184</v>
      </c>
      <c r="I600" s="104">
        <v>5</v>
      </c>
      <c r="J600" s="106">
        <v>385</v>
      </c>
      <c r="K600" s="99"/>
      <c r="L600" s="100"/>
      <c r="N600" s="10"/>
    </row>
    <row r="601" spans="2:14" x14ac:dyDescent="0.2">
      <c r="B601" s="8"/>
      <c r="C601" s="93" t="s">
        <v>127</v>
      </c>
      <c r="D601" s="101" t="s">
        <v>128</v>
      </c>
      <c r="E601" s="95">
        <v>3000066001</v>
      </c>
      <c r="F601" s="96"/>
      <c r="G601" s="102" t="s">
        <v>710</v>
      </c>
      <c r="H601" s="103" t="s">
        <v>184</v>
      </c>
      <c r="I601" s="104">
        <v>2</v>
      </c>
      <c r="J601" s="106">
        <v>436.2</v>
      </c>
      <c r="K601" s="99"/>
      <c r="L601" s="100"/>
      <c r="N601" s="10"/>
    </row>
    <row r="602" spans="2:14" x14ac:dyDescent="0.2">
      <c r="B602" s="8"/>
      <c r="C602" s="93" t="s">
        <v>127</v>
      </c>
      <c r="D602" s="101" t="s">
        <v>128</v>
      </c>
      <c r="E602" s="95">
        <v>3000066001</v>
      </c>
      <c r="F602" s="96"/>
      <c r="G602" s="102" t="s">
        <v>711</v>
      </c>
      <c r="H602" s="103" t="s">
        <v>184</v>
      </c>
      <c r="I602" s="104">
        <v>3</v>
      </c>
      <c r="J602" s="106">
        <v>12584</v>
      </c>
      <c r="K602" s="99"/>
      <c r="L602" s="100"/>
      <c r="N602" s="10"/>
    </row>
    <row r="603" spans="2:14" x14ac:dyDescent="0.2">
      <c r="B603" s="8"/>
      <c r="C603" s="93" t="s">
        <v>127</v>
      </c>
      <c r="D603" s="101" t="s">
        <v>128</v>
      </c>
      <c r="E603" s="95">
        <v>3000066001</v>
      </c>
      <c r="F603" s="96"/>
      <c r="G603" s="102" t="s">
        <v>712</v>
      </c>
      <c r="H603" s="103" t="s">
        <v>184</v>
      </c>
      <c r="I603" s="104">
        <v>4</v>
      </c>
      <c r="J603" s="106">
        <v>3058</v>
      </c>
      <c r="K603" s="99"/>
      <c r="L603" s="100"/>
      <c r="N603" s="10"/>
    </row>
    <row r="604" spans="2:14" x14ac:dyDescent="0.2">
      <c r="B604" s="8"/>
      <c r="C604" s="93" t="s">
        <v>127</v>
      </c>
      <c r="D604" s="101" t="s">
        <v>128</v>
      </c>
      <c r="E604" s="95">
        <v>3000066001</v>
      </c>
      <c r="F604" s="96"/>
      <c r="G604" s="102" t="s">
        <v>713</v>
      </c>
      <c r="H604" s="103" t="s">
        <v>184</v>
      </c>
      <c r="I604" s="104">
        <v>6</v>
      </c>
      <c r="J604" s="106">
        <v>59400</v>
      </c>
      <c r="K604" s="99"/>
      <c r="L604" s="100"/>
      <c r="N604" s="10"/>
    </row>
    <row r="605" spans="2:14" x14ac:dyDescent="0.2">
      <c r="B605" s="8"/>
      <c r="C605" s="93" t="s">
        <v>127</v>
      </c>
      <c r="D605" s="101" t="s">
        <v>128</v>
      </c>
      <c r="E605" s="95">
        <v>3000066001</v>
      </c>
      <c r="F605" s="96"/>
      <c r="G605" s="102" t="s">
        <v>714</v>
      </c>
      <c r="H605" s="103" t="s">
        <v>184</v>
      </c>
      <c r="I605" s="104">
        <v>4</v>
      </c>
      <c r="J605" s="106">
        <v>43945</v>
      </c>
      <c r="K605" s="99"/>
      <c r="L605" s="100"/>
      <c r="N605" s="10"/>
    </row>
    <row r="606" spans="2:14" x14ac:dyDescent="0.2">
      <c r="B606" s="8"/>
      <c r="C606" s="93" t="s">
        <v>127</v>
      </c>
      <c r="D606" s="101" t="s">
        <v>128</v>
      </c>
      <c r="E606" s="95">
        <v>3000066001</v>
      </c>
      <c r="F606" s="96"/>
      <c r="G606" s="102" t="s">
        <v>715</v>
      </c>
      <c r="H606" s="103" t="s">
        <v>184</v>
      </c>
      <c r="I606" s="104">
        <v>3</v>
      </c>
      <c r="J606" s="106">
        <v>20499</v>
      </c>
      <c r="K606" s="99"/>
      <c r="L606" s="100"/>
      <c r="N606" s="10"/>
    </row>
    <row r="607" spans="2:14" x14ac:dyDescent="0.2">
      <c r="B607" s="8"/>
      <c r="C607" s="93" t="s">
        <v>127</v>
      </c>
      <c r="D607" s="101" t="s">
        <v>128</v>
      </c>
      <c r="E607" s="95">
        <v>3000066001</v>
      </c>
      <c r="F607" s="96"/>
      <c r="G607" s="102" t="s">
        <v>716</v>
      </c>
      <c r="H607" s="103" t="s">
        <v>184</v>
      </c>
      <c r="I607" s="104">
        <v>2</v>
      </c>
      <c r="J607" s="106">
        <v>320.3</v>
      </c>
      <c r="K607" s="99"/>
      <c r="L607" s="100"/>
      <c r="N607" s="10"/>
    </row>
    <row r="608" spans="2:14" x14ac:dyDescent="0.2">
      <c r="B608" s="8"/>
      <c r="C608" s="93" t="s">
        <v>127</v>
      </c>
      <c r="D608" s="101" t="s">
        <v>128</v>
      </c>
      <c r="E608" s="95">
        <v>3000066001</v>
      </c>
      <c r="F608" s="96"/>
      <c r="G608" s="102" t="s">
        <v>717</v>
      </c>
      <c r="H608" s="103" t="s">
        <v>184</v>
      </c>
      <c r="I608" s="104">
        <v>1</v>
      </c>
      <c r="J608" s="106">
        <v>71280</v>
      </c>
      <c r="K608" s="99"/>
      <c r="L608" s="100"/>
      <c r="N608" s="10"/>
    </row>
    <row r="609" spans="2:14" x14ac:dyDescent="0.2">
      <c r="B609" s="8"/>
      <c r="C609" s="93" t="s">
        <v>127</v>
      </c>
      <c r="D609" s="101" t="s">
        <v>128</v>
      </c>
      <c r="E609" s="95">
        <v>3000066001</v>
      </c>
      <c r="F609" s="96"/>
      <c r="G609" s="102" t="s">
        <v>718</v>
      </c>
      <c r="H609" s="103" t="s">
        <v>184</v>
      </c>
      <c r="I609" s="104">
        <v>8</v>
      </c>
      <c r="J609" s="106">
        <v>80069</v>
      </c>
      <c r="K609" s="99"/>
      <c r="L609" s="100"/>
      <c r="N609" s="10"/>
    </row>
    <row r="610" spans="2:14" x14ac:dyDescent="0.2">
      <c r="B610" s="8"/>
      <c r="C610" s="93" t="s">
        <v>127</v>
      </c>
      <c r="D610" s="101" t="s">
        <v>128</v>
      </c>
      <c r="E610" s="95">
        <v>3000066001</v>
      </c>
      <c r="F610" s="96"/>
      <c r="G610" s="102" t="s">
        <v>719</v>
      </c>
      <c r="H610" s="103" t="s">
        <v>184</v>
      </c>
      <c r="I610" s="104">
        <v>1</v>
      </c>
      <c r="J610" s="106">
        <v>20790</v>
      </c>
      <c r="K610" s="99"/>
      <c r="L610" s="100"/>
      <c r="N610" s="10"/>
    </row>
    <row r="611" spans="2:14" x14ac:dyDescent="0.2">
      <c r="B611" s="8"/>
      <c r="C611" s="93" t="s">
        <v>127</v>
      </c>
      <c r="D611" s="101" t="s">
        <v>128</v>
      </c>
      <c r="E611" s="95">
        <v>3000066001</v>
      </c>
      <c r="F611" s="96"/>
      <c r="G611" s="102" t="s">
        <v>720</v>
      </c>
      <c r="H611" s="103" t="s">
        <v>184</v>
      </c>
      <c r="I611" s="104">
        <v>9</v>
      </c>
      <c r="J611" s="106">
        <v>21663</v>
      </c>
      <c r="K611" s="99"/>
      <c r="L611" s="100"/>
      <c r="N611" s="10"/>
    </row>
    <row r="612" spans="2:14" x14ac:dyDescent="0.2">
      <c r="B612" s="8"/>
      <c r="C612" s="93" t="s">
        <v>127</v>
      </c>
      <c r="D612" s="101" t="s">
        <v>128</v>
      </c>
      <c r="E612" s="95">
        <v>3000066001</v>
      </c>
      <c r="F612" s="96"/>
      <c r="G612" s="102" t="s">
        <v>721</v>
      </c>
      <c r="H612" s="103" t="s">
        <v>184</v>
      </c>
      <c r="I612" s="104">
        <v>8</v>
      </c>
      <c r="J612" s="106">
        <v>22139</v>
      </c>
      <c r="K612" s="99"/>
      <c r="L612" s="100"/>
      <c r="N612" s="10"/>
    </row>
    <row r="613" spans="2:14" x14ac:dyDescent="0.2">
      <c r="B613" s="8"/>
      <c r="C613" s="93" t="s">
        <v>127</v>
      </c>
      <c r="D613" s="101" t="s">
        <v>128</v>
      </c>
      <c r="E613" s="95">
        <v>3000066001</v>
      </c>
      <c r="F613" s="96"/>
      <c r="G613" s="102" t="s">
        <v>722</v>
      </c>
      <c r="H613" s="103" t="s">
        <v>184</v>
      </c>
      <c r="I613" s="104">
        <v>2</v>
      </c>
      <c r="J613" s="106">
        <v>10985</v>
      </c>
      <c r="K613" s="99"/>
      <c r="L613" s="100"/>
      <c r="N613" s="10"/>
    </row>
    <row r="614" spans="2:14" x14ac:dyDescent="0.2">
      <c r="B614" s="8"/>
      <c r="C614" s="93" t="s">
        <v>127</v>
      </c>
      <c r="D614" s="101" t="s">
        <v>128</v>
      </c>
      <c r="E614" s="95">
        <v>3000066001</v>
      </c>
      <c r="F614" s="96"/>
      <c r="G614" s="102" t="s">
        <v>723</v>
      </c>
      <c r="H614" s="103" t="s">
        <v>184</v>
      </c>
      <c r="I614" s="104">
        <v>6</v>
      </c>
      <c r="J614" s="106">
        <v>22118</v>
      </c>
      <c r="K614" s="99"/>
      <c r="L614" s="100"/>
      <c r="N614" s="10"/>
    </row>
    <row r="615" spans="2:14" x14ac:dyDescent="0.2">
      <c r="B615" s="8"/>
      <c r="C615" s="93" t="s">
        <v>127</v>
      </c>
      <c r="D615" s="101" t="s">
        <v>128</v>
      </c>
      <c r="E615" s="95">
        <v>3000066001</v>
      </c>
      <c r="F615" s="96"/>
      <c r="G615" s="102" t="s">
        <v>724</v>
      </c>
      <c r="H615" s="103" t="s">
        <v>184</v>
      </c>
      <c r="I615" s="104">
        <v>5</v>
      </c>
      <c r="J615" s="106">
        <v>66069</v>
      </c>
      <c r="K615" s="99"/>
      <c r="L615" s="100"/>
      <c r="N615" s="10"/>
    </row>
    <row r="616" spans="2:14" x14ac:dyDescent="0.2">
      <c r="B616" s="8"/>
      <c r="C616" s="93" t="s">
        <v>127</v>
      </c>
      <c r="D616" s="101" t="s">
        <v>128</v>
      </c>
      <c r="E616" s="95">
        <v>3000066001</v>
      </c>
      <c r="F616" s="96"/>
      <c r="G616" s="102" t="s">
        <v>725</v>
      </c>
      <c r="H616" s="103" t="s">
        <v>184</v>
      </c>
      <c r="I616" s="104">
        <v>8</v>
      </c>
      <c r="J616" s="106">
        <v>14252</v>
      </c>
      <c r="K616" s="99"/>
      <c r="L616" s="100"/>
      <c r="N616" s="10"/>
    </row>
    <row r="617" spans="2:14" x14ac:dyDescent="0.2">
      <c r="B617" s="8"/>
      <c r="C617" s="93" t="s">
        <v>127</v>
      </c>
      <c r="D617" s="101" t="s">
        <v>128</v>
      </c>
      <c r="E617" s="95">
        <v>3000066001</v>
      </c>
      <c r="F617" s="96"/>
      <c r="G617" s="102" t="s">
        <v>726</v>
      </c>
      <c r="H617" s="103" t="s">
        <v>184</v>
      </c>
      <c r="I617" s="104">
        <v>3</v>
      </c>
      <c r="J617" s="106">
        <v>5280</v>
      </c>
      <c r="K617" s="99"/>
      <c r="L617" s="100"/>
      <c r="N617" s="10"/>
    </row>
    <row r="618" spans="2:14" x14ac:dyDescent="0.2">
      <c r="B618" s="8"/>
      <c r="C618" s="93" t="s">
        <v>127</v>
      </c>
      <c r="D618" s="101" t="s">
        <v>128</v>
      </c>
      <c r="E618" s="95">
        <v>3000066001</v>
      </c>
      <c r="F618" s="96"/>
      <c r="G618" s="102" t="s">
        <v>727</v>
      </c>
      <c r="H618" s="103" t="s">
        <v>184</v>
      </c>
      <c r="I618" s="104">
        <v>6</v>
      </c>
      <c r="J618" s="106">
        <v>13899</v>
      </c>
      <c r="K618" s="99"/>
      <c r="L618" s="100"/>
      <c r="N618" s="10"/>
    </row>
    <row r="619" spans="2:14" x14ac:dyDescent="0.2">
      <c r="B619" s="8"/>
      <c r="C619" s="93" t="s">
        <v>127</v>
      </c>
      <c r="D619" s="101" t="s">
        <v>128</v>
      </c>
      <c r="E619" s="95">
        <v>3000066001</v>
      </c>
      <c r="F619" s="96"/>
      <c r="G619" s="102" t="s">
        <v>728</v>
      </c>
      <c r="H619" s="103" t="s">
        <v>184</v>
      </c>
      <c r="I619" s="104">
        <v>4</v>
      </c>
      <c r="J619" s="106">
        <v>61085</v>
      </c>
      <c r="K619" s="99"/>
      <c r="L619" s="100"/>
      <c r="N619" s="10"/>
    </row>
    <row r="620" spans="2:14" x14ac:dyDescent="0.2">
      <c r="B620" s="8"/>
      <c r="C620" s="93" t="s">
        <v>127</v>
      </c>
      <c r="D620" s="101" t="s">
        <v>128</v>
      </c>
      <c r="E620" s="95">
        <v>3000066001</v>
      </c>
      <c r="F620" s="96"/>
      <c r="G620" s="102" t="s">
        <v>729</v>
      </c>
      <c r="H620" s="103" t="s">
        <v>184</v>
      </c>
      <c r="I620" s="104">
        <v>5</v>
      </c>
      <c r="J620" s="106">
        <v>57050</v>
      </c>
      <c r="K620" s="99"/>
      <c r="L620" s="100"/>
      <c r="N620" s="10"/>
    </row>
    <row r="621" spans="2:14" x14ac:dyDescent="0.2">
      <c r="B621" s="8"/>
      <c r="C621" s="93" t="s">
        <v>127</v>
      </c>
      <c r="D621" s="101" t="s">
        <v>128</v>
      </c>
      <c r="E621" s="95">
        <v>3000066001</v>
      </c>
      <c r="F621" s="96"/>
      <c r="G621" s="102" t="s">
        <v>730</v>
      </c>
      <c r="H621" s="103" t="s">
        <v>184</v>
      </c>
      <c r="I621" s="104">
        <v>4</v>
      </c>
      <c r="J621" s="106">
        <v>57680</v>
      </c>
      <c r="K621" s="99"/>
      <c r="L621" s="100"/>
      <c r="N621" s="10"/>
    </row>
    <row r="622" spans="2:14" x14ac:dyDescent="0.2">
      <c r="B622" s="8"/>
      <c r="C622" s="93" t="s">
        <v>127</v>
      </c>
      <c r="D622" s="101" t="s">
        <v>128</v>
      </c>
      <c r="E622" s="95">
        <v>3000066001</v>
      </c>
      <c r="F622" s="96"/>
      <c r="G622" s="102" t="s">
        <v>731</v>
      </c>
      <c r="H622" s="103" t="s">
        <v>184</v>
      </c>
      <c r="I622" s="104">
        <v>5</v>
      </c>
      <c r="J622" s="106">
        <v>67741</v>
      </c>
      <c r="K622" s="99"/>
      <c r="L622" s="100"/>
      <c r="N622" s="10"/>
    </row>
    <row r="623" spans="2:14" x14ac:dyDescent="0.2">
      <c r="B623" s="8"/>
      <c r="C623" s="93" t="s">
        <v>127</v>
      </c>
      <c r="D623" s="101" t="s">
        <v>128</v>
      </c>
      <c r="E623" s="95">
        <v>3000066001</v>
      </c>
      <c r="F623" s="96"/>
      <c r="G623" s="102" t="s">
        <v>732</v>
      </c>
      <c r="H623" s="103" t="s">
        <v>184</v>
      </c>
      <c r="I623" s="104">
        <v>2</v>
      </c>
      <c r="J623" s="106">
        <v>10950</v>
      </c>
      <c r="K623" s="99"/>
      <c r="L623" s="100"/>
      <c r="N623" s="10"/>
    </row>
    <row r="624" spans="2:14" x14ac:dyDescent="0.2">
      <c r="B624" s="8"/>
      <c r="C624" s="93" t="s">
        <v>127</v>
      </c>
      <c r="D624" s="101" t="s">
        <v>128</v>
      </c>
      <c r="E624" s="95">
        <v>3000066001</v>
      </c>
      <c r="F624" s="96"/>
      <c r="G624" s="102" t="s">
        <v>733</v>
      </c>
      <c r="H624" s="103" t="s">
        <v>184</v>
      </c>
      <c r="I624" s="104">
        <v>7</v>
      </c>
      <c r="J624" s="106">
        <v>64264</v>
      </c>
      <c r="K624" s="99"/>
      <c r="L624" s="100"/>
      <c r="N624" s="10"/>
    </row>
    <row r="625" spans="2:14" x14ac:dyDescent="0.2">
      <c r="B625" s="8"/>
      <c r="C625" s="93" t="s">
        <v>127</v>
      </c>
      <c r="D625" s="101" t="s">
        <v>128</v>
      </c>
      <c r="E625" s="95">
        <v>3000066001</v>
      </c>
      <c r="F625" s="96"/>
      <c r="G625" s="102" t="s">
        <v>734</v>
      </c>
      <c r="H625" s="103" t="s">
        <v>184</v>
      </c>
      <c r="I625" s="104">
        <v>3</v>
      </c>
      <c r="J625" s="106">
        <v>2365</v>
      </c>
      <c r="K625" s="99"/>
      <c r="L625" s="100"/>
      <c r="N625" s="10"/>
    </row>
    <row r="626" spans="2:14" x14ac:dyDescent="0.2">
      <c r="B626" s="8"/>
      <c r="C626" s="93" t="s">
        <v>127</v>
      </c>
      <c r="D626" s="101" t="s">
        <v>128</v>
      </c>
      <c r="E626" s="95">
        <v>3000066001</v>
      </c>
      <c r="F626" s="96"/>
      <c r="G626" s="102" t="s">
        <v>735</v>
      </c>
      <c r="H626" s="103" t="s">
        <v>184</v>
      </c>
      <c r="I626" s="104">
        <v>4</v>
      </c>
      <c r="J626" s="106">
        <v>1209</v>
      </c>
      <c r="K626" s="99"/>
      <c r="L626" s="100"/>
      <c r="N626" s="10"/>
    </row>
    <row r="627" spans="2:14" x14ac:dyDescent="0.2">
      <c r="B627" s="8"/>
      <c r="C627" s="93" t="s">
        <v>127</v>
      </c>
      <c r="D627" s="101" t="s">
        <v>128</v>
      </c>
      <c r="E627" s="95">
        <v>3000066001</v>
      </c>
      <c r="F627" s="96"/>
      <c r="G627" s="102" t="s">
        <v>736</v>
      </c>
      <c r="H627" s="103" t="s">
        <v>184</v>
      </c>
      <c r="I627" s="104">
        <v>4</v>
      </c>
      <c r="J627" s="106">
        <v>32913</v>
      </c>
      <c r="K627" s="99"/>
      <c r="L627" s="100"/>
      <c r="N627" s="10"/>
    </row>
    <row r="628" spans="2:14" x14ac:dyDescent="0.2">
      <c r="B628" s="8"/>
      <c r="C628" s="93" t="s">
        <v>127</v>
      </c>
      <c r="D628" s="101" t="s">
        <v>128</v>
      </c>
      <c r="E628" s="95">
        <v>3000066001</v>
      </c>
      <c r="F628" s="96"/>
      <c r="G628" s="102" t="s">
        <v>737</v>
      </c>
      <c r="H628" s="103" t="s">
        <v>184</v>
      </c>
      <c r="I628" s="104">
        <v>1</v>
      </c>
      <c r="J628" s="106">
        <v>22765</v>
      </c>
      <c r="K628" s="99"/>
      <c r="L628" s="100"/>
      <c r="N628" s="10"/>
    </row>
    <row r="629" spans="2:14" x14ac:dyDescent="0.2">
      <c r="B629" s="8"/>
      <c r="C629" s="93" t="s">
        <v>127</v>
      </c>
      <c r="D629" s="101" t="s">
        <v>128</v>
      </c>
      <c r="E629" s="95">
        <v>3000066001</v>
      </c>
      <c r="F629" s="96"/>
      <c r="G629" s="102" t="s">
        <v>738</v>
      </c>
      <c r="H629" s="103" t="s">
        <v>184</v>
      </c>
      <c r="I629" s="104">
        <v>5</v>
      </c>
      <c r="J629" s="106">
        <v>604.5</v>
      </c>
      <c r="K629" s="99"/>
      <c r="L629" s="100"/>
      <c r="N629" s="10"/>
    </row>
    <row r="630" spans="2:14" x14ac:dyDescent="0.2">
      <c r="B630" s="8"/>
      <c r="C630" s="93" t="s">
        <v>127</v>
      </c>
      <c r="D630" s="101" t="s">
        <v>128</v>
      </c>
      <c r="E630" s="95">
        <v>3000066001</v>
      </c>
      <c r="F630" s="96"/>
      <c r="G630" s="102" t="s">
        <v>739</v>
      </c>
      <c r="H630" s="103" t="s">
        <v>184</v>
      </c>
      <c r="I630" s="104">
        <v>15</v>
      </c>
      <c r="J630" s="106">
        <v>42530</v>
      </c>
      <c r="K630" s="99"/>
      <c r="L630" s="100"/>
      <c r="N630" s="10"/>
    </row>
    <row r="631" spans="2:14" x14ac:dyDescent="0.2">
      <c r="B631" s="8"/>
      <c r="C631" s="93" t="s">
        <v>127</v>
      </c>
      <c r="D631" s="101" t="s">
        <v>128</v>
      </c>
      <c r="E631" s="95">
        <v>3000066001</v>
      </c>
      <c r="F631" s="96"/>
      <c r="G631" s="102" t="s">
        <v>740</v>
      </c>
      <c r="H631" s="103" t="s">
        <v>184</v>
      </c>
      <c r="I631" s="104">
        <v>1</v>
      </c>
      <c r="J631" s="106">
        <v>6958</v>
      </c>
      <c r="K631" s="99"/>
      <c r="L631" s="100"/>
      <c r="N631" s="10"/>
    </row>
    <row r="632" spans="2:14" x14ac:dyDescent="0.2">
      <c r="B632" s="8"/>
      <c r="C632" s="93" t="s">
        <v>127</v>
      </c>
      <c r="D632" s="101" t="s">
        <v>128</v>
      </c>
      <c r="E632" s="95">
        <v>3000066001</v>
      </c>
      <c r="F632" s="96"/>
      <c r="G632" s="102" t="s">
        <v>741</v>
      </c>
      <c r="H632" s="103" t="s">
        <v>184</v>
      </c>
      <c r="I632" s="104">
        <v>3</v>
      </c>
      <c r="J632" s="106">
        <v>749.1</v>
      </c>
      <c r="K632" s="99"/>
      <c r="L632" s="100"/>
      <c r="N632" s="10"/>
    </row>
    <row r="633" spans="2:14" x14ac:dyDescent="0.2">
      <c r="B633" s="8"/>
      <c r="C633" s="93" t="s">
        <v>127</v>
      </c>
      <c r="D633" s="101" t="s">
        <v>128</v>
      </c>
      <c r="E633" s="95">
        <v>3000066001</v>
      </c>
      <c r="F633" s="96"/>
      <c r="G633" s="102" t="s">
        <v>742</v>
      </c>
      <c r="H633" s="103" t="s">
        <v>184</v>
      </c>
      <c r="I633" s="104">
        <v>4</v>
      </c>
      <c r="J633" s="106">
        <v>51000</v>
      </c>
      <c r="K633" s="99"/>
      <c r="L633" s="100"/>
      <c r="N633" s="10"/>
    </row>
    <row r="634" spans="2:14" x14ac:dyDescent="0.2">
      <c r="B634" s="8"/>
      <c r="C634" s="93" t="s">
        <v>127</v>
      </c>
      <c r="D634" s="101" t="s">
        <v>128</v>
      </c>
      <c r="E634" s="95">
        <v>3000066001</v>
      </c>
      <c r="F634" s="96"/>
      <c r="G634" s="102" t="s">
        <v>743</v>
      </c>
      <c r="H634" s="103" t="s">
        <v>184</v>
      </c>
      <c r="I634" s="104">
        <v>3</v>
      </c>
      <c r="J634" s="106">
        <v>28006</v>
      </c>
      <c r="K634" s="99"/>
      <c r="L634" s="100"/>
      <c r="N634" s="10"/>
    </row>
    <row r="635" spans="2:14" x14ac:dyDescent="0.2">
      <c r="B635" s="8"/>
      <c r="C635" s="93" t="s">
        <v>127</v>
      </c>
      <c r="D635" s="101" t="s">
        <v>128</v>
      </c>
      <c r="E635" s="95">
        <v>3000066001</v>
      </c>
      <c r="F635" s="96"/>
      <c r="G635" s="102" t="s">
        <v>744</v>
      </c>
      <c r="H635" s="103" t="s">
        <v>184</v>
      </c>
      <c r="I635" s="104">
        <v>4</v>
      </c>
      <c r="J635" s="106">
        <v>15480</v>
      </c>
      <c r="K635" s="99"/>
      <c r="L635" s="100"/>
      <c r="N635" s="10"/>
    </row>
    <row r="636" spans="2:14" x14ac:dyDescent="0.2">
      <c r="B636" s="8"/>
      <c r="C636" s="93" t="s">
        <v>127</v>
      </c>
      <c r="D636" s="101" t="s">
        <v>128</v>
      </c>
      <c r="E636" s="95">
        <v>3000066001</v>
      </c>
      <c r="F636" s="96"/>
      <c r="G636" s="102" t="s">
        <v>745</v>
      </c>
      <c r="H636" s="103" t="s">
        <v>184</v>
      </c>
      <c r="I636" s="104">
        <v>7</v>
      </c>
      <c r="J636" s="106">
        <v>42383</v>
      </c>
      <c r="K636" s="99"/>
      <c r="L636" s="100"/>
      <c r="N636" s="10"/>
    </row>
    <row r="637" spans="2:14" x14ac:dyDescent="0.2">
      <c r="B637" s="8"/>
      <c r="C637" s="93" t="s">
        <v>127</v>
      </c>
      <c r="D637" s="101" t="s">
        <v>128</v>
      </c>
      <c r="E637" s="95">
        <v>3000066001</v>
      </c>
      <c r="F637" s="96"/>
      <c r="G637" s="102" t="s">
        <v>746</v>
      </c>
      <c r="H637" s="103" t="s">
        <v>184</v>
      </c>
      <c r="I637" s="104">
        <v>8</v>
      </c>
      <c r="J637" s="106">
        <v>14950</v>
      </c>
      <c r="K637" s="99"/>
      <c r="L637" s="100"/>
      <c r="N637" s="10"/>
    </row>
    <row r="638" spans="2:14" x14ac:dyDescent="0.2">
      <c r="B638" s="8"/>
      <c r="C638" s="93" t="s">
        <v>127</v>
      </c>
      <c r="D638" s="101" t="s">
        <v>128</v>
      </c>
      <c r="E638" s="95">
        <v>3000066001</v>
      </c>
      <c r="F638" s="96"/>
      <c r="G638" s="102" t="s">
        <v>747</v>
      </c>
      <c r="H638" s="103" t="s">
        <v>184</v>
      </c>
      <c r="I638" s="104">
        <v>1</v>
      </c>
      <c r="J638" s="106">
        <v>24000</v>
      </c>
      <c r="K638" s="99"/>
      <c r="L638" s="100"/>
      <c r="N638" s="10"/>
    </row>
    <row r="639" spans="2:14" x14ac:dyDescent="0.2">
      <c r="B639" s="8"/>
      <c r="C639" s="93" t="s">
        <v>127</v>
      </c>
      <c r="D639" s="101" t="s">
        <v>128</v>
      </c>
      <c r="E639" s="95">
        <v>3000066001</v>
      </c>
      <c r="F639" s="96"/>
      <c r="G639" s="102" t="s">
        <v>748</v>
      </c>
      <c r="H639" s="103" t="s">
        <v>184</v>
      </c>
      <c r="I639" s="104">
        <v>2</v>
      </c>
      <c r="J639" s="106">
        <v>33012</v>
      </c>
      <c r="K639" s="99"/>
      <c r="L639" s="100"/>
      <c r="N639" s="10"/>
    </row>
    <row r="640" spans="2:14" x14ac:dyDescent="0.2">
      <c r="B640" s="8"/>
      <c r="C640" s="93" t="s">
        <v>127</v>
      </c>
      <c r="D640" s="101" t="s">
        <v>128</v>
      </c>
      <c r="E640" s="95">
        <v>3000066001</v>
      </c>
      <c r="F640" s="96"/>
      <c r="G640" s="102" t="s">
        <v>749</v>
      </c>
      <c r="H640" s="103" t="s">
        <v>184</v>
      </c>
      <c r="I640" s="104">
        <v>1</v>
      </c>
      <c r="J640" s="106">
        <v>2692</v>
      </c>
      <c r="K640" s="99"/>
      <c r="L640" s="100"/>
      <c r="N640" s="10"/>
    </row>
    <row r="641" spans="2:14" x14ac:dyDescent="0.2">
      <c r="B641" s="8"/>
      <c r="C641" s="93" t="s">
        <v>127</v>
      </c>
      <c r="D641" s="101" t="s">
        <v>128</v>
      </c>
      <c r="E641" s="95">
        <v>3000066001</v>
      </c>
      <c r="F641" s="96"/>
      <c r="G641" s="102" t="s">
        <v>750</v>
      </c>
      <c r="H641" s="103" t="s">
        <v>184</v>
      </c>
      <c r="I641" s="104">
        <v>3</v>
      </c>
      <c r="J641" s="106">
        <v>5487</v>
      </c>
      <c r="K641" s="99"/>
      <c r="L641" s="100"/>
      <c r="N641" s="10"/>
    </row>
    <row r="642" spans="2:14" x14ac:dyDescent="0.2">
      <c r="B642" s="8"/>
      <c r="C642" s="93" t="s">
        <v>127</v>
      </c>
      <c r="D642" s="101" t="s">
        <v>128</v>
      </c>
      <c r="E642" s="95">
        <v>3000066001</v>
      </c>
      <c r="F642" s="96"/>
      <c r="G642" s="102" t="s">
        <v>751</v>
      </c>
      <c r="H642" s="103" t="s">
        <v>184</v>
      </c>
      <c r="I642" s="104">
        <v>2</v>
      </c>
      <c r="J642" s="106">
        <v>23669</v>
      </c>
      <c r="K642" s="99"/>
      <c r="L642" s="100"/>
      <c r="N642" s="10"/>
    </row>
    <row r="643" spans="2:14" x14ac:dyDescent="0.2">
      <c r="B643" s="8"/>
      <c r="C643" s="93" t="s">
        <v>127</v>
      </c>
      <c r="D643" s="101" t="s">
        <v>128</v>
      </c>
      <c r="E643" s="95">
        <v>3000066001</v>
      </c>
      <c r="F643" s="96"/>
      <c r="G643" s="102" t="s">
        <v>752</v>
      </c>
      <c r="H643" s="103" t="s">
        <v>184</v>
      </c>
      <c r="I643" s="104">
        <v>1</v>
      </c>
      <c r="J643" s="106">
        <v>25156</v>
      </c>
      <c r="K643" s="99"/>
      <c r="L643" s="100"/>
      <c r="N643" s="10"/>
    </row>
    <row r="644" spans="2:14" x14ac:dyDescent="0.2">
      <c r="B644" s="8"/>
      <c r="C644" s="93" t="s">
        <v>127</v>
      </c>
      <c r="D644" s="101" t="s">
        <v>128</v>
      </c>
      <c r="E644" s="95">
        <v>3000066001</v>
      </c>
      <c r="F644" s="96"/>
      <c r="G644" s="102" t="s">
        <v>753</v>
      </c>
      <c r="H644" s="103" t="s">
        <v>184</v>
      </c>
      <c r="I644" s="104">
        <v>4</v>
      </c>
      <c r="J644" s="106">
        <v>2942</v>
      </c>
      <c r="K644" s="99"/>
      <c r="L644" s="100"/>
      <c r="N644" s="10"/>
    </row>
    <row r="645" spans="2:14" x14ac:dyDescent="0.2">
      <c r="B645" s="8"/>
      <c r="C645" s="93" t="s">
        <v>127</v>
      </c>
      <c r="D645" s="101" t="s">
        <v>128</v>
      </c>
      <c r="E645" s="95">
        <v>3000066001</v>
      </c>
      <c r="F645" s="96"/>
      <c r="G645" s="102" t="s">
        <v>754</v>
      </c>
      <c r="H645" s="103" t="s">
        <v>184</v>
      </c>
      <c r="I645" s="104">
        <v>6</v>
      </c>
      <c r="J645" s="106">
        <v>2571</v>
      </c>
      <c r="K645" s="99"/>
      <c r="L645" s="100"/>
      <c r="N645" s="10"/>
    </row>
    <row r="646" spans="2:14" x14ac:dyDescent="0.2">
      <c r="B646" s="8"/>
      <c r="C646" s="93" t="s">
        <v>127</v>
      </c>
      <c r="D646" s="101" t="s">
        <v>128</v>
      </c>
      <c r="E646" s="95">
        <v>3000066001</v>
      </c>
      <c r="F646" s="96"/>
      <c r="G646" s="102" t="s">
        <v>755</v>
      </c>
      <c r="H646" s="103" t="s">
        <v>184</v>
      </c>
      <c r="I646" s="104">
        <v>9</v>
      </c>
      <c r="J646" s="106">
        <v>9324</v>
      </c>
      <c r="K646" s="99"/>
      <c r="L646" s="100"/>
      <c r="N646" s="10"/>
    </row>
    <row r="647" spans="2:14" x14ac:dyDescent="0.2">
      <c r="B647" s="8"/>
      <c r="C647" s="93" t="s">
        <v>127</v>
      </c>
      <c r="D647" s="101" t="s">
        <v>128</v>
      </c>
      <c r="E647" s="95">
        <v>3000066001</v>
      </c>
      <c r="F647" s="96"/>
      <c r="G647" s="102" t="s">
        <v>756</v>
      </c>
      <c r="H647" s="103" t="s">
        <v>184</v>
      </c>
      <c r="I647" s="104">
        <v>4</v>
      </c>
      <c r="J647" s="106">
        <v>1083</v>
      </c>
      <c r="K647" s="99"/>
      <c r="L647" s="100"/>
      <c r="N647" s="10"/>
    </row>
    <row r="648" spans="2:14" x14ac:dyDescent="0.2">
      <c r="B648" s="8"/>
      <c r="C648" s="93" t="s">
        <v>127</v>
      </c>
      <c r="D648" s="101" t="s">
        <v>128</v>
      </c>
      <c r="E648" s="95">
        <v>3000066001</v>
      </c>
      <c r="F648" s="96"/>
      <c r="G648" s="102" t="s">
        <v>757</v>
      </c>
      <c r="H648" s="103" t="s">
        <v>184</v>
      </c>
      <c r="I648" s="104">
        <v>12</v>
      </c>
      <c r="J648" s="106">
        <v>8617</v>
      </c>
      <c r="K648" s="99"/>
      <c r="L648" s="100"/>
      <c r="N648" s="10"/>
    </row>
    <row r="649" spans="2:14" x14ac:dyDescent="0.2">
      <c r="B649" s="8"/>
      <c r="C649" s="93" t="s">
        <v>127</v>
      </c>
      <c r="D649" s="101" t="s">
        <v>128</v>
      </c>
      <c r="E649" s="95">
        <v>3000066001</v>
      </c>
      <c r="F649" s="96"/>
      <c r="G649" s="102" t="s">
        <v>758</v>
      </c>
      <c r="H649" s="103" t="s">
        <v>184</v>
      </c>
      <c r="I649" s="104">
        <v>4</v>
      </c>
      <c r="J649" s="106">
        <v>9660</v>
      </c>
      <c r="K649" s="99"/>
      <c r="L649" s="100"/>
      <c r="N649" s="10"/>
    </row>
    <row r="650" spans="2:14" x14ac:dyDescent="0.2">
      <c r="B650" s="8"/>
      <c r="C650" s="93" t="s">
        <v>127</v>
      </c>
      <c r="D650" s="101" t="s">
        <v>128</v>
      </c>
      <c r="E650" s="95">
        <v>3000066001</v>
      </c>
      <c r="F650" s="96"/>
      <c r="G650" s="102" t="s">
        <v>759</v>
      </c>
      <c r="H650" s="103" t="s">
        <v>184</v>
      </c>
      <c r="I650" s="104">
        <v>6</v>
      </c>
      <c r="J650" s="106">
        <v>9725</v>
      </c>
      <c r="K650" s="99"/>
      <c r="L650" s="100"/>
      <c r="N650" s="10"/>
    </row>
    <row r="651" spans="2:14" x14ac:dyDescent="0.2">
      <c r="B651" s="8"/>
      <c r="C651" s="93" t="s">
        <v>127</v>
      </c>
      <c r="D651" s="101" t="s">
        <v>128</v>
      </c>
      <c r="E651" s="95">
        <v>3000066001</v>
      </c>
      <c r="F651" s="96"/>
      <c r="G651" s="102" t="s">
        <v>760</v>
      </c>
      <c r="H651" s="103" t="s">
        <v>184</v>
      </c>
      <c r="I651" s="104">
        <v>4</v>
      </c>
      <c r="J651" s="106">
        <v>28092</v>
      </c>
      <c r="K651" s="99"/>
      <c r="L651" s="100"/>
      <c r="N651" s="10"/>
    </row>
    <row r="652" spans="2:14" x14ac:dyDescent="0.2">
      <c r="B652" s="8"/>
      <c r="C652" s="93" t="s">
        <v>127</v>
      </c>
      <c r="D652" s="101" t="s">
        <v>128</v>
      </c>
      <c r="E652" s="95">
        <v>3000066001</v>
      </c>
      <c r="F652" s="96"/>
      <c r="G652" s="102" t="s">
        <v>761</v>
      </c>
      <c r="H652" s="103" t="s">
        <v>184</v>
      </c>
      <c r="I652" s="104">
        <v>3</v>
      </c>
      <c r="J652" s="106">
        <v>3647</v>
      </c>
      <c r="K652" s="99"/>
      <c r="L652" s="100"/>
      <c r="N652" s="10"/>
    </row>
    <row r="653" spans="2:14" x14ac:dyDescent="0.2">
      <c r="B653" s="8"/>
      <c r="C653" s="93" t="s">
        <v>127</v>
      </c>
      <c r="D653" s="101" t="s">
        <v>128</v>
      </c>
      <c r="E653" s="95">
        <v>3000066001</v>
      </c>
      <c r="F653" s="96"/>
      <c r="G653" s="102" t="s">
        <v>762</v>
      </c>
      <c r="H653" s="103" t="s">
        <v>184</v>
      </c>
      <c r="I653" s="104">
        <v>1</v>
      </c>
      <c r="J653" s="106">
        <v>39864</v>
      </c>
      <c r="K653" s="99"/>
      <c r="L653" s="100"/>
      <c r="N653" s="10"/>
    </row>
    <row r="654" spans="2:14" x14ac:dyDescent="0.2">
      <c r="B654" s="8"/>
      <c r="C654" s="93" t="s">
        <v>127</v>
      </c>
      <c r="D654" s="101" t="s">
        <v>128</v>
      </c>
      <c r="E654" s="95">
        <v>3000066001</v>
      </c>
      <c r="F654" s="96"/>
      <c r="G654" s="102" t="s">
        <v>763</v>
      </c>
      <c r="H654" s="103" t="s">
        <v>184</v>
      </c>
      <c r="I654" s="104">
        <v>3</v>
      </c>
      <c r="J654" s="106">
        <v>2180</v>
      </c>
      <c r="K654" s="99"/>
      <c r="L654" s="100"/>
      <c r="N654" s="10"/>
    </row>
    <row r="655" spans="2:14" x14ac:dyDescent="0.2">
      <c r="B655" s="8"/>
      <c r="C655" s="93" t="s">
        <v>127</v>
      </c>
      <c r="D655" s="101" t="s">
        <v>128</v>
      </c>
      <c r="E655" s="95">
        <v>3000066001</v>
      </c>
      <c r="F655" s="96"/>
      <c r="G655" s="102" t="s">
        <v>764</v>
      </c>
      <c r="H655" s="103" t="s">
        <v>184</v>
      </c>
      <c r="I655" s="104">
        <v>4</v>
      </c>
      <c r="J655" s="106">
        <v>962.5</v>
      </c>
      <c r="K655" s="99"/>
      <c r="L655" s="100"/>
      <c r="N655" s="10"/>
    </row>
    <row r="656" spans="2:14" x14ac:dyDescent="0.2">
      <c r="B656" s="8"/>
      <c r="C656" s="93" t="s">
        <v>127</v>
      </c>
      <c r="D656" s="101" t="s">
        <v>128</v>
      </c>
      <c r="E656" s="95">
        <v>3000066001</v>
      </c>
      <c r="F656" s="96"/>
      <c r="G656" s="102" t="s">
        <v>765</v>
      </c>
      <c r="H656" s="103" t="s">
        <v>184</v>
      </c>
      <c r="I656" s="104">
        <v>5</v>
      </c>
      <c r="J656" s="106">
        <v>64320</v>
      </c>
      <c r="K656" s="99"/>
      <c r="L656" s="100"/>
      <c r="N656" s="10"/>
    </row>
    <row r="657" spans="2:14" x14ac:dyDescent="0.2">
      <c r="B657" s="8"/>
      <c r="C657" s="93" t="s">
        <v>127</v>
      </c>
      <c r="D657" s="101" t="s">
        <v>128</v>
      </c>
      <c r="E657" s="95">
        <v>3000066001</v>
      </c>
      <c r="F657" s="96"/>
      <c r="G657" s="102" t="s">
        <v>766</v>
      </c>
      <c r="H657" s="103" t="s">
        <v>184</v>
      </c>
      <c r="I657" s="104">
        <v>4</v>
      </c>
      <c r="J657" s="106">
        <v>99368</v>
      </c>
      <c r="K657" s="99"/>
      <c r="L657" s="100"/>
      <c r="N657" s="10"/>
    </row>
    <row r="658" spans="2:14" x14ac:dyDescent="0.2">
      <c r="B658" s="8"/>
      <c r="C658" s="93" t="s">
        <v>127</v>
      </c>
      <c r="D658" s="101" t="s">
        <v>128</v>
      </c>
      <c r="E658" s="95">
        <v>3000066001</v>
      </c>
      <c r="F658" s="96"/>
      <c r="G658" s="102" t="s">
        <v>767</v>
      </c>
      <c r="H658" s="103" t="s">
        <v>184</v>
      </c>
      <c r="I658" s="104">
        <v>7</v>
      </c>
      <c r="J658" s="106">
        <v>962.5</v>
      </c>
      <c r="K658" s="99"/>
      <c r="L658" s="100"/>
      <c r="N658" s="10"/>
    </row>
    <row r="659" spans="2:14" x14ac:dyDescent="0.2">
      <c r="B659" s="8"/>
      <c r="C659" s="93" t="s">
        <v>127</v>
      </c>
      <c r="D659" s="101" t="s">
        <v>128</v>
      </c>
      <c r="E659" s="95">
        <v>3000066001</v>
      </c>
      <c r="F659" s="96"/>
      <c r="G659" s="102" t="s">
        <v>768</v>
      </c>
      <c r="H659" s="103" t="s">
        <v>184</v>
      </c>
      <c r="I659" s="104">
        <v>6</v>
      </c>
      <c r="J659" s="106">
        <v>1925</v>
      </c>
      <c r="K659" s="99"/>
      <c r="L659" s="100"/>
      <c r="N659" s="10"/>
    </row>
    <row r="660" spans="2:14" x14ac:dyDescent="0.2">
      <c r="B660" s="8"/>
      <c r="C660" s="93" t="s">
        <v>127</v>
      </c>
      <c r="D660" s="101" t="s">
        <v>128</v>
      </c>
      <c r="E660" s="95">
        <v>3000066001</v>
      </c>
      <c r="F660" s="96"/>
      <c r="G660" s="102" t="s">
        <v>769</v>
      </c>
      <c r="H660" s="103" t="s">
        <v>184</v>
      </c>
      <c r="I660" s="104">
        <v>4</v>
      </c>
      <c r="J660" s="106">
        <v>4125</v>
      </c>
      <c r="K660" s="99"/>
      <c r="L660" s="100"/>
      <c r="N660" s="10"/>
    </row>
    <row r="661" spans="2:14" x14ac:dyDescent="0.2">
      <c r="B661" s="8"/>
      <c r="C661" s="93" t="s">
        <v>127</v>
      </c>
      <c r="D661" s="101" t="s">
        <v>128</v>
      </c>
      <c r="E661" s="95">
        <v>3000066001</v>
      </c>
      <c r="F661" s="96"/>
      <c r="G661" s="102" t="s">
        <v>770</v>
      </c>
      <c r="H661" s="103" t="s">
        <v>184</v>
      </c>
      <c r="I661" s="104">
        <v>6</v>
      </c>
      <c r="J661" s="106">
        <v>962.5</v>
      </c>
      <c r="K661" s="99"/>
      <c r="L661" s="100"/>
      <c r="N661" s="10"/>
    </row>
    <row r="662" spans="2:14" x14ac:dyDescent="0.2">
      <c r="B662" s="8"/>
      <c r="C662" s="93" t="s">
        <v>127</v>
      </c>
      <c r="D662" s="101" t="s">
        <v>128</v>
      </c>
      <c r="E662" s="95">
        <v>3000066001</v>
      </c>
      <c r="F662" s="96"/>
      <c r="G662" s="102" t="s">
        <v>771</v>
      </c>
      <c r="H662" s="103" t="s">
        <v>184</v>
      </c>
      <c r="I662" s="104">
        <v>3</v>
      </c>
      <c r="J662" s="106">
        <v>1375</v>
      </c>
      <c r="K662" s="99"/>
      <c r="L662" s="100"/>
      <c r="N662" s="10"/>
    </row>
    <row r="663" spans="2:14" x14ac:dyDescent="0.2">
      <c r="B663" s="8"/>
      <c r="C663" s="93" t="s">
        <v>127</v>
      </c>
      <c r="D663" s="101" t="s">
        <v>128</v>
      </c>
      <c r="E663" s="95">
        <v>3000066001</v>
      </c>
      <c r="F663" s="96"/>
      <c r="G663" s="102" t="s">
        <v>772</v>
      </c>
      <c r="H663" s="103" t="s">
        <v>184</v>
      </c>
      <c r="I663" s="104">
        <v>6</v>
      </c>
      <c r="J663" s="106">
        <v>2362</v>
      </c>
      <c r="K663" s="99"/>
      <c r="L663" s="100"/>
      <c r="N663" s="10"/>
    </row>
    <row r="664" spans="2:14" x14ac:dyDescent="0.2">
      <c r="B664" s="8"/>
      <c r="C664" s="93" t="s">
        <v>127</v>
      </c>
      <c r="D664" s="101" t="s">
        <v>128</v>
      </c>
      <c r="E664" s="95">
        <v>3000066001</v>
      </c>
      <c r="F664" s="96"/>
      <c r="G664" s="102" t="s">
        <v>773</v>
      </c>
      <c r="H664" s="103" t="s">
        <v>184</v>
      </c>
      <c r="I664" s="104">
        <v>4</v>
      </c>
      <c r="J664" s="106">
        <v>1375</v>
      </c>
      <c r="K664" s="99"/>
      <c r="L664" s="100"/>
      <c r="N664" s="10"/>
    </row>
    <row r="665" spans="2:14" x14ac:dyDescent="0.2">
      <c r="B665" s="8"/>
      <c r="C665" s="93" t="s">
        <v>127</v>
      </c>
      <c r="D665" s="101" t="s">
        <v>128</v>
      </c>
      <c r="E665" s="95">
        <v>3000066001</v>
      </c>
      <c r="F665" s="96"/>
      <c r="G665" s="102" t="s">
        <v>774</v>
      </c>
      <c r="H665" s="103" t="s">
        <v>184</v>
      </c>
      <c r="I665" s="104">
        <v>12</v>
      </c>
      <c r="J665" s="106">
        <v>2887</v>
      </c>
      <c r="K665" s="99"/>
      <c r="L665" s="100"/>
      <c r="N665" s="10"/>
    </row>
    <row r="666" spans="2:14" x14ac:dyDescent="0.2">
      <c r="B666" s="8"/>
      <c r="C666" s="93" t="s">
        <v>127</v>
      </c>
      <c r="D666" s="101" t="s">
        <v>128</v>
      </c>
      <c r="E666" s="95">
        <v>3000066001</v>
      </c>
      <c r="F666" s="96"/>
      <c r="G666" s="102" t="s">
        <v>775</v>
      </c>
      <c r="H666" s="103" t="s">
        <v>184</v>
      </c>
      <c r="I666" s="104">
        <v>4</v>
      </c>
      <c r="J666" s="106">
        <v>3953</v>
      </c>
      <c r="K666" s="99"/>
      <c r="L666" s="100"/>
      <c r="N666" s="10"/>
    </row>
    <row r="667" spans="2:14" x14ac:dyDescent="0.2">
      <c r="B667" s="8"/>
      <c r="C667" s="93" t="s">
        <v>127</v>
      </c>
      <c r="D667" s="101" t="s">
        <v>128</v>
      </c>
      <c r="E667" s="95">
        <v>3000066001</v>
      </c>
      <c r="F667" s="96"/>
      <c r="G667" s="102" t="s">
        <v>776</v>
      </c>
      <c r="H667" s="103" t="s">
        <v>184</v>
      </c>
      <c r="I667" s="104">
        <v>6</v>
      </c>
      <c r="J667" s="106">
        <v>3953</v>
      </c>
      <c r="K667" s="99"/>
      <c r="L667" s="100"/>
      <c r="N667" s="10"/>
    </row>
    <row r="668" spans="2:14" x14ac:dyDescent="0.2">
      <c r="B668" s="8"/>
      <c r="C668" s="93" t="s">
        <v>127</v>
      </c>
      <c r="D668" s="101" t="s">
        <v>128</v>
      </c>
      <c r="E668" s="95">
        <v>3000066001</v>
      </c>
      <c r="F668" s="96"/>
      <c r="G668" s="102" t="s">
        <v>777</v>
      </c>
      <c r="H668" s="103" t="s">
        <v>184</v>
      </c>
      <c r="I668" s="104">
        <v>8</v>
      </c>
      <c r="J668" s="106">
        <v>2000</v>
      </c>
      <c r="K668" s="99"/>
      <c r="L668" s="100"/>
      <c r="N668" s="10"/>
    </row>
    <row r="669" spans="2:14" x14ac:dyDescent="0.2">
      <c r="B669" s="8"/>
      <c r="C669" s="93" t="s">
        <v>127</v>
      </c>
      <c r="D669" s="101" t="s">
        <v>128</v>
      </c>
      <c r="E669" s="95">
        <v>3000066001</v>
      </c>
      <c r="F669" s="96"/>
      <c r="G669" s="102" t="s">
        <v>778</v>
      </c>
      <c r="H669" s="103" t="s">
        <v>184</v>
      </c>
      <c r="I669" s="104">
        <v>9</v>
      </c>
      <c r="J669" s="106">
        <v>3953</v>
      </c>
      <c r="K669" s="99"/>
      <c r="L669" s="100"/>
      <c r="N669" s="10"/>
    </row>
    <row r="670" spans="2:14" x14ac:dyDescent="0.2">
      <c r="B670" s="8"/>
      <c r="C670" s="93" t="s">
        <v>127</v>
      </c>
      <c r="D670" s="101" t="s">
        <v>128</v>
      </c>
      <c r="E670" s="95">
        <v>3000066001</v>
      </c>
      <c r="F670" s="96"/>
      <c r="G670" s="102" t="s">
        <v>779</v>
      </c>
      <c r="H670" s="103" t="s">
        <v>184</v>
      </c>
      <c r="I670" s="104">
        <v>7</v>
      </c>
      <c r="J670" s="106">
        <v>2000</v>
      </c>
      <c r="K670" s="99"/>
      <c r="L670" s="100"/>
      <c r="N670" s="10"/>
    </row>
    <row r="671" spans="2:14" x14ac:dyDescent="0.2">
      <c r="B671" s="8"/>
      <c r="C671" s="93" t="s">
        <v>127</v>
      </c>
      <c r="D671" s="101" t="s">
        <v>128</v>
      </c>
      <c r="E671" s="95">
        <v>3000066001</v>
      </c>
      <c r="F671" s="96"/>
      <c r="G671" s="102" t="s">
        <v>780</v>
      </c>
      <c r="H671" s="103" t="s">
        <v>184</v>
      </c>
      <c r="I671" s="104">
        <v>4</v>
      </c>
      <c r="J671" s="106">
        <v>11861</v>
      </c>
      <c r="K671" s="99"/>
      <c r="L671" s="100"/>
      <c r="N671" s="10"/>
    </row>
    <row r="672" spans="2:14" x14ac:dyDescent="0.2">
      <c r="B672" s="8"/>
      <c r="C672" s="93" t="s">
        <v>127</v>
      </c>
      <c r="D672" s="101" t="s">
        <v>128</v>
      </c>
      <c r="E672" s="95">
        <v>3000066001</v>
      </c>
      <c r="F672" s="96"/>
      <c r="G672" s="102" t="s">
        <v>781</v>
      </c>
      <c r="H672" s="103" t="s">
        <v>184</v>
      </c>
      <c r="I672" s="104">
        <v>6</v>
      </c>
      <c r="J672" s="106">
        <v>2887</v>
      </c>
      <c r="K672" s="99"/>
      <c r="L672" s="100"/>
      <c r="N672" s="10"/>
    </row>
    <row r="673" spans="2:14" x14ac:dyDescent="0.2">
      <c r="B673" s="8"/>
      <c r="C673" s="93" t="s">
        <v>127</v>
      </c>
      <c r="D673" s="101" t="s">
        <v>128</v>
      </c>
      <c r="E673" s="95">
        <v>3000066001</v>
      </c>
      <c r="F673" s="96"/>
      <c r="G673" s="102" t="s">
        <v>782</v>
      </c>
      <c r="H673" s="103" t="s">
        <v>184</v>
      </c>
      <c r="I673" s="104">
        <v>4</v>
      </c>
      <c r="J673" s="106">
        <v>2750</v>
      </c>
      <c r="K673" s="99"/>
      <c r="L673" s="100"/>
      <c r="N673" s="10"/>
    </row>
    <row r="674" spans="2:14" x14ac:dyDescent="0.2">
      <c r="B674" s="8"/>
      <c r="C674" s="93" t="s">
        <v>127</v>
      </c>
      <c r="D674" s="101" t="s">
        <v>128</v>
      </c>
      <c r="E674" s="95">
        <v>3000066001</v>
      </c>
      <c r="F674" s="96"/>
      <c r="G674" s="102" t="s">
        <v>783</v>
      </c>
      <c r="H674" s="103" t="s">
        <v>184</v>
      </c>
      <c r="I674" s="104">
        <v>5</v>
      </c>
      <c r="J674" s="106">
        <v>1375</v>
      </c>
      <c r="K674" s="99"/>
      <c r="L674" s="100"/>
      <c r="N674" s="10"/>
    </row>
    <row r="675" spans="2:14" x14ac:dyDescent="0.2">
      <c r="B675" s="8"/>
      <c r="C675" s="93" t="s">
        <v>127</v>
      </c>
      <c r="D675" s="101" t="s">
        <v>128</v>
      </c>
      <c r="E675" s="95">
        <v>3000066001</v>
      </c>
      <c r="F675" s="96"/>
      <c r="G675" s="102" t="s">
        <v>784</v>
      </c>
      <c r="H675" s="103" t="s">
        <v>184</v>
      </c>
      <c r="I675" s="104">
        <v>2</v>
      </c>
      <c r="J675" s="106">
        <v>1375</v>
      </c>
      <c r="K675" s="99"/>
      <c r="L675" s="100"/>
      <c r="N675" s="10"/>
    </row>
    <row r="676" spans="2:14" x14ac:dyDescent="0.2">
      <c r="B676" s="8"/>
      <c r="C676" s="93" t="s">
        <v>127</v>
      </c>
      <c r="D676" s="101" t="s">
        <v>128</v>
      </c>
      <c r="E676" s="95">
        <v>3000066001</v>
      </c>
      <c r="F676" s="96"/>
      <c r="G676" s="102" t="s">
        <v>785</v>
      </c>
      <c r="H676" s="103" t="s">
        <v>184</v>
      </c>
      <c r="I676" s="104">
        <v>3</v>
      </c>
      <c r="J676" s="106">
        <v>962.5</v>
      </c>
      <c r="K676" s="99"/>
      <c r="L676" s="100"/>
      <c r="N676" s="10"/>
    </row>
    <row r="677" spans="2:14" x14ac:dyDescent="0.2">
      <c r="B677" s="8"/>
      <c r="C677" s="93" t="s">
        <v>127</v>
      </c>
      <c r="D677" s="101" t="s">
        <v>128</v>
      </c>
      <c r="E677" s="95">
        <v>3000066001</v>
      </c>
      <c r="F677" s="96"/>
      <c r="G677" s="102" t="s">
        <v>786</v>
      </c>
      <c r="H677" s="103" t="s">
        <v>184</v>
      </c>
      <c r="I677" s="104">
        <v>4</v>
      </c>
      <c r="J677" s="106">
        <v>1375</v>
      </c>
      <c r="K677" s="99"/>
      <c r="L677" s="100"/>
      <c r="N677" s="10"/>
    </row>
    <row r="678" spans="2:14" x14ac:dyDescent="0.2">
      <c r="B678" s="8"/>
      <c r="C678" s="93" t="s">
        <v>127</v>
      </c>
      <c r="D678" s="101" t="s">
        <v>128</v>
      </c>
      <c r="E678" s="95">
        <v>3000066001</v>
      </c>
      <c r="F678" s="96"/>
      <c r="G678" s="102" t="s">
        <v>787</v>
      </c>
      <c r="H678" s="103" t="s">
        <v>184</v>
      </c>
      <c r="I678" s="104">
        <v>6</v>
      </c>
      <c r="J678" s="106">
        <v>1375</v>
      </c>
      <c r="K678" s="99"/>
      <c r="L678" s="100"/>
      <c r="N678" s="10"/>
    </row>
    <row r="679" spans="2:14" x14ac:dyDescent="0.2">
      <c r="B679" s="8"/>
      <c r="C679" s="93" t="s">
        <v>127</v>
      </c>
      <c r="D679" s="101" t="s">
        <v>128</v>
      </c>
      <c r="E679" s="95">
        <v>3000066001</v>
      </c>
      <c r="F679" s="96"/>
      <c r="G679" s="102" t="s">
        <v>788</v>
      </c>
      <c r="H679" s="103" t="s">
        <v>184</v>
      </c>
      <c r="I679" s="104">
        <v>4</v>
      </c>
      <c r="J679" s="106">
        <v>3953</v>
      </c>
      <c r="K679" s="99"/>
      <c r="L679" s="100"/>
      <c r="N679" s="10"/>
    </row>
    <row r="680" spans="2:14" x14ac:dyDescent="0.2">
      <c r="B680" s="8"/>
      <c r="C680" s="93" t="s">
        <v>127</v>
      </c>
      <c r="D680" s="101" t="s">
        <v>128</v>
      </c>
      <c r="E680" s="95">
        <v>3000066001</v>
      </c>
      <c r="F680" s="96"/>
      <c r="G680" s="102" t="s">
        <v>789</v>
      </c>
      <c r="H680" s="103" t="s">
        <v>184</v>
      </c>
      <c r="I680" s="104">
        <v>3</v>
      </c>
      <c r="J680" s="106">
        <v>10791</v>
      </c>
      <c r="K680" s="99"/>
      <c r="L680" s="100"/>
      <c r="N680" s="10"/>
    </row>
    <row r="681" spans="2:14" x14ac:dyDescent="0.2">
      <c r="B681" s="8"/>
      <c r="C681" s="93" t="s">
        <v>127</v>
      </c>
      <c r="D681" s="101" t="s">
        <v>128</v>
      </c>
      <c r="E681" s="95">
        <v>3000066001</v>
      </c>
      <c r="F681" s="96"/>
      <c r="G681" s="102" t="s">
        <v>790</v>
      </c>
      <c r="H681" s="103" t="s">
        <v>184</v>
      </c>
      <c r="I681" s="104">
        <v>2</v>
      </c>
      <c r="J681" s="106">
        <v>21412</v>
      </c>
      <c r="K681" s="99"/>
      <c r="L681" s="100"/>
      <c r="N681" s="10"/>
    </row>
    <row r="682" spans="2:14" x14ac:dyDescent="0.2">
      <c r="B682" s="8"/>
      <c r="C682" s="93" t="s">
        <v>127</v>
      </c>
      <c r="D682" s="101" t="s">
        <v>128</v>
      </c>
      <c r="E682" s="95">
        <v>3000066001</v>
      </c>
      <c r="F682" s="96"/>
      <c r="G682" s="102" t="s">
        <v>791</v>
      </c>
      <c r="H682" s="103" t="s">
        <v>184</v>
      </c>
      <c r="I682" s="104">
        <v>1</v>
      </c>
      <c r="J682" s="106">
        <v>19150</v>
      </c>
      <c r="K682" s="99"/>
      <c r="L682" s="100"/>
      <c r="N682" s="10"/>
    </row>
    <row r="683" spans="2:14" x14ac:dyDescent="0.2">
      <c r="B683" s="8"/>
      <c r="C683" s="93" t="s">
        <v>127</v>
      </c>
      <c r="D683" s="101" t="s">
        <v>128</v>
      </c>
      <c r="E683" s="95">
        <v>3000066001</v>
      </c>
      <c r="F683" s="96"/>
      <c r="G683" s="102" t="s">
        <v>792</v>
      </c>
      <c r="H683" s="103" t="s">
        <v>184</v>
      </c>
      <c r="I683" s="104">
        <v>8</v>
      </c>
      <c r="J683" s="106">
        <v>31783</v>
      </c>
      <c r="K683" s="99"/>
      <c r="L683" s="100"/>
      <c r="N683" s="10"/>
    </row>
    <row r="684" spans="2:14" x14ac:dyDescent="0.2">
      <c r="B684" s="8"/>
      <c r="C684" s="93" t="s">
        <v>127</v>
      </c>
      <c r="D684" s="101" t="s">
        <v>128</v>
      </c>
      <c r="E684" s="95">
        <v>3000066001</v>
      </c>
      <c r="F684" s="96"/>
      <c r="G684" s="102" t="s">
        <v>793</v>
      </c>
      <c r="H684" s="103" t="s">
        <v>184</v>
      </c>
      <c r="I684" s="104">
        <v>1</v>
      </c>
      <c r="J684" s="106">
        <v>55010</v>
      </c>
      <c r="K684" s="99"/>
      <c r="L684" s="100"/>
      <c r="N684" s="10"/>
    </row>
    <row r="685" spans="2:14" x14ac:dyDescent="0.2">
      <c r="B685" s="8"/>
      <c r="C685" s="93" t="s">
        <v>127</v>
      </c>
      <c r="D685" s="101" t="s">
        <v>128</v>
      </c>
      <c r="E685" s="95">
        <v>3000066001</v>
      </c>
      <c r="F685" s="96"/>
      <c r="G685" s="102" t="s">
        <v>794</v>
      </c>
      <c r="H685" s="103" t="s">
        <v>184</v>
      </c>
      <c r="I685" s="104">
        <v>3</v>
      </c>
      <c r="J685" s="106">
        <v>50120</v>
      </c>
      <c r="K685" s="99"/>
      <c r="L685" s="100"/>
      <c r="N685" s="10"/>
    </row>
    <row r="686" spans="2:14" x14ac:dyDescent="0.2">
      <c r="B686" s="8"/>
      <c r="C686" s="93" t="s">
        <v>127</v>
      </c>
      <c r="D686" s="101" t="s">
        <v>128</v>
      </c>
      <c r="E686" s="95">
        <v>3000066001</v>
      </c>
      <c r="F686" s="96"/>
      <c r="G686" s="102" t="s">
        <v>795</v>
      </c>
      <c r="H686" s="103" t="s">
        <v>184</v>
      </c>
      <c r="I686" s="104">
        <v>4</v>
      </c>
      <c r="J686" s="106">
        <v>67280</v>
      </c>
      <c r="K686" s="99"/>
      <c r="L686" s="100"/>
      <c r="N686" s="10"/>
    </row>
    <row r="687" spans="2:14" x14ac:dyDescent="0.2">
      <c r="B687" s="8"/>
      <c r="C687" s="93" t="s">
        <v>127</v>
      </c>
      <c r="D687" s="101" t="s">
        <v>128</v>
      </c>
      <c r="E687" s="95">
        <v>3000066001</v>
      </c>
      <c r="F687" s="96"/>
      <c r="G687" s="102" t="s">
        <v>796</v>
      </c>
      <c r="H687" s="103" t="s">
        <v>184</v>
      </c>
      <c r="I687" s="104">
        <v>3</v>
      </c>
      <c r="J687" s="106">
        <v>43523</v>
      </c>
      <c r="K687" s="99"/>
      <c r="L687" s="100"/>
      <c r="N687" s="10"/>
    </row>
    <row r="688" spans="2:14" x14ac:dyDescent="0.2">
      <c r="B688" s="8"/>
      <c r="C688" s="93" t="s">
        <v>127</v>
      </c>
      <c r="D688" s="101" t="s">
        <v>128</v>
      </c>
      <c r="E688" s="95">
        <v>3000066001</v>
      </c>
      <c r="F688" s="96"/>
      <c r="G688" s="102" t="s">
        <v>797</v>
      </c>
      <c r="H688" s="103" t="s">
        <v>184</v>
      </c>
      <c r="I688" s="104">
        <v>4</v>
      </c>
      <c r="J688" s="106">
        <v>19403</v>
      </c>
      <c r="K688" s="99"/>
      <c r="L688" s="100"/>
      <c r="N688" s="10"/>
    </row>
    <row r="689" spans="2:14" x14ac:dyDescent="0.2">
      <c r="B689" s="8"/>
      <c r="C689" s="93" t="s">
        <v>127</v>
      </c>
      <c r="D689" s="101" t="s">
        <v>128</v>
      </c>
      <c r="E689" s="95">
        <v>3000066001</v>
      </c>
      <c r="F689" s="96"/>
      <c r="G689" s="102" t="s">
        <v>798</v>
      </c>
      <c r="H689" s="103" t="s">
        <v>184</v>
      </c>
      <c r="I689" s="104">
        <v>7</v>
      </c>
      <c r="J689" s="106">
        <v>16921</v>
      </c>
      <c r="K689" s="99"/>
      <c r="L689" s="100"/>
      <c r="N689" s="10"/>
    </row>
    <row r="690" spans="2:14" x14ac:dyDescent="0.2">
      <c r="B690" s="8"/>
      <c r="C690" s="93" t="s">
        <v>127</v>
      </c>
      <c r="D690" s="101" t="s">
        <v>128</v>
      </c>
      <c r="E690" s="95">
        <v>3000066001</v>
      </c>
      <c r="F690" s="96"/>
      <c r="G690" s="102" t="s">
        <v>799</v>
      </c>
      <c r="H690" s="103" t="s">
        <v>184</v>
      </c>
      <c r="I690" s="104">
        <v>8</v>
      </c>
      <c r="J690" s="106">
        <v>55010</v>
      </c>
      <c r="K690" s="99"/>
      <c r="L690" s="100"/>
      <c r="N690" s="10"/>
    </row>
    <row r="691" spans="2:14" x14ac:dyDescent="0.2">
      <c r="B691" s="8"/>
      <c r="C691" s="93" t="s">
        <v>127</v>
      </c>
      <c r="D691" s="101" t="s">
        <v>128</v>
      </c>
      <c r="E691" s="95">
        <v>3000066001</v>
      </c>
      <c r="F691" s="96"/>
      <c r="G691" s="102" t="s">
        <v>800</v>
      </c>
      <c r="H691" s="103" t="s">
        <v>184</v>
      </c>
      <c r="I691" s="104">
        <v>1</v>
      </c>
      <c r="J691" s="106">
        <v>75302</v>
      </c>
      <c r="K691" s="99"/>
      <c r="L691" s="100"/>
      <c r="N691" s="10"/>
    </row>
    <row r="692" spans="2:14" x14ac:dyDescent="0.2">
      <c r="B692" s="8"/>
      <c r="C692" s="93" t="s">
        <v>127</v>
      </c>
      <c r="D692" s="101" t="s">
        <v>128</v>
      </c>
      <c r="E692" s="95">
        <v>3000066001</v>
      </c>
      <c r="F692" s="96"/>
      <c r="G692" s="102" t="s">
        <v>801</v>
      </c>
      <c r="H692" s="103" t="s">
        <v>184</v>
      </c>
      <c r="I692" s="104">
        <v>2</v>
      </c>
      <c r="J692" s="106">
        <v>21649</v>
      </c>
      <c r="K692" s="99"/>
      <c r="L692" s="100"/>
      <c r="N692" s="10"/>
    </row>
    <row r="693" spans="2:14" x14ac:dyDescent="0.2">
      <c r="B693" s="8"/>
      <c r="C693" s="93" t="s">
        <v>127</v>
      </c>
      <c r="D693" s="101" t="s">
        <v>128</v>
      </c>
      <c r="E693" s="95">
        <v>3000066001</v>
      </c>
      <c r="F693" s="96"/>
      <c r="G693" s="102" t="s">
        <v>802</v>
      </c>
      <c r="H693" s="103" t="s">
        <v>184</v>
      </c>
      <c r="I693" s="104">
        <v>1</v>
      </c>
      <c r="J693" s="106">
        <v>14375</v>
      </c>
      <c r="K693" s="99"/>
      <c r="L693" s="100"/>
      <c r="N693" s="10"/>
    </row>
    <row r="694" spans="2:14" x14ac:dyDescent="0.2">
      <c r="B694" s="8"/>
      <c r="C694" s="93" t="s">
        <v>127</v>
      </c>
      <c r="D694" s="101" t="s">
        <v>128</v>
      </c>
      <c r="E694" s="95">
        <v>3000066001</v>
      </c>
      <c r="F694" s="96"/>
      <c r="G694" s="102" t="s">
        <v>803</v>
      </c>
      <c r="H694" s="103" t="s">
        <v>184</v>
      </c>
      <c r="I694" s="104">
        <v>3</v>
      </c>
      <c r="J694" s="106">
        <v>13609</v>
      </c>
      <c r="K694" s="99"/>
      <c r="L694" s="100"/>
      <c r="N694" s="10"/>
    </row>
    <row r="695" spans="2:14" x14ac:dyDescent="0.2">
      <c r="B695" s="8"/>
      <c r="C695" s="93" t="s">
        <v>127</v>
      </c>
      <c r="D695" s="101" t="s">
        <v>128</v>
      </c>
      <c r="E695" s="95">
        <v>3000066001</v>
      </c>
      <c r="F695" s="96"/>
      <c r="G695" s="102" t="s">
        <v>804</v>
      </c>
      <c r="H695" s="103" t="s">
        <v>184</v>
      </c>
      <c r="I695" s="104">
        <v>2</v>
      </c>
      <c r="J695" s="106">
        <v>27871</v>
      </c>
      <c r="K695" s="99"/>
      <c r="L695" s="100"/>
      <c r="N695" s="10"/>
    </row>
    <row r="696" spans="2:14" x14ac:dyDescent="0.2">
      <c r="B696" s="8"/>
      <c r="C696" s="93" t="s">
        <v>127</v>
      </c>
      <c r="D696" s="101" t="s">
        <v>128</v>
      </c>
      <c r="E696" s="95">
        <v>3000066001</v>
      </c>
      <c r="F696" s="96"/>
      <c r="G696" s="102" t="s">
        <v>805</v>
      </c>
      <c r="H696" s="103" t="s">
        <v>184</v>
      </c>
      <c r="I696" s="104">
        <v>1</v>
      </c>
      <c r="J696" s="106">
        <v>34277</v>
      </c>
      <c r="K696" s="99"/>
      <c r="L696" s="100"/>
      <c r="N696" s="10"/>
    </row>
    <row r="697" spans="2:14" x14ac:dyDescent="0.2">
      <c r="B697" s="8"/>
      <c r="C697" s="93" t="s">
        <v>127</v>
      </c>
      <c r="D697" s="101" t="s">
        <v>128</v>
      </c>
      <c r="E697" s="95">
        <v>3000066001</v>
      </c>
      <c r="F697" s="96"/>
      <c r="G697" s="102" t="s">
        <v>806</v>
      </c>
      <c r="H697" s="103" t="s">
        <v>184</v>
      </c>
      <c r="I697" s="104">
        <v>4</v>
      </c>
      <c r="J697" s="106">
        <v>19688</v>
      </c>
      <c r="K697" s="99"/>
      <c r="L697" s="100"/>
      <c r="N697" s="10"/>
    </row>
    <row r="698" spans="2:14" x14ac:dyDescent="0.2">
      <c r="B698" s="8"/>
      <c r="C698" s="93" t="s">
        <v>127</v>
      </c>
      <c r="D698" s="101" t="s">
        <v>128</v>
      </c>
      <c r="E698" s="95">
        <v>3000066001</v>
      </c>
      <c r="F698" s="96"/>
      <c r="G698" s="102" t="s">
        <v>807</v>
      </c>
      <c r="H698" s="103" t="s">
        <v>184</v>
      </c>
      <c r="I698" s="104">
        <v>6</v>
      </c>
      <c r="J698" s="106">
        <v>4098</v>
      </c>
      <c r="K698" s="99"/>
      <c r="L698" s="100"/>
      <c r="N698" s="10"/>
    </row>
    <row r="699" spans="2:14" x14ac:dyDescent="0.2">
      <c r="B699" s="8"/>
      <c r="C699" s="93" t="s">
        <v>127</v>
      </c>
      <c r="D699" s="101" t="s">
        <v>128</v>
      </c>
      <c r="E699" s="95">
        <v>3000066001</v>
      </c>
      <c r="F699" s="96"/>
      <c r="G699" s="102" t="s">
        <v>808</v>
      </c>
      <c r="H699" s="103" t="s">
        <v>184</v>
      </c>
      <c r="I699" s="104">
        <v>9</v>
      </c>
      <c r="J699" s="106">
        <v>8583</v>
      </c>
      <c r="K699" s="99"/>
      <c r="L699" s="100"/>
      <c r="N699" s="10"/>
    </row>
    <row r="700" spans="2:14" x14ac:dyDescent="0.2">
      <c r="B700" s="8"/>
      <c r="C700" s="93" t="s">
        <v>127</v>
      </c>
      <c r="D700" s="101" t="s">
        <v>128</v>
      </c>
      <c r="E700" s="95">
        <v>3000066001</v>
      </c>
      <c r="F700" s="96"/>
      <c r="G700" s="102" t="s">
        <v>809</v>
      </c>
      <c r="H700" s="103" t="s">
        <v>184</v>
      </c>
      <c r="I700" s="104">
        <v>4</v>
      </c>
      <c r="J700" s="106">
        <v>11273</v>
      </c>
      <c r="K700" s="99"/>
      <c r="L700" s="100"/>
      <c r="N700" s="10"/>
    </row>
    <row r="701" spans="2:14" x14ac:dyDescent="0.2">
      <c r="B701" s="8"/>
      <c r="C701" s="93" t="s">
        <v>127</v>
      </c>
      <c r="D701" s="101" t="s">
        <v>128</v>
      </c>
      <c r="E701" s="95">
        <v>3000066001</v>
      </c>
      <c r="F701" s="96"/>
      <c r="G701" s="102" t="s">
        <v>810</v>
      </c>
      <c r="H701" s="103" t="s">
        <v>184</v>
      </c>
      <c r="I701" s="104">
        <v>12</v>
      </c>
      <c r="J701" s="106">
        <v>62394</v>
      </c>
      <c r="K701" s="99"/>
      <c r="L701" s="100"/>
      <c r="N701" s="10"/>
    </row>
    <row r="702" spans="2:14" x14ac:dyDescent="0.2">
      <c r="B702" s="8"/>
      <c r="C702" s="93" t="s">
        <v>127</v>
      </c>
      <c r="D702" s="101" t="s">
        <v>128</v>
      </c>
      <c r="E702" s="95">
        <v>3000066001</v>
      </c>
      <c r="F702" s="96"/>
      <c r="G702" s="102" t="s">
        <v>811</v>
      </c>
      <c r="H702" s="103" t="s">
        <v>184</v>
      </c>
      <c r="I702" s="104">
        <v>4</v>
      </c>
      <c r="J702" s="106">
        <v>9648</v>
      </c>
      <c r="K702" s="99"/>
      <c r="L702" s="100"/>
      <c r="N702" s="10"/>
    </row>
    <row r="703" spans="2:14" x14ac:dyDescent="0.2">
      <c r="B703" s="8"/>
      <c r="C703" s="93" t="s">
        <v>127</v>
      </c>
      <c r="D703" s="101" t="s">
        <v>128</v>
      </c>
      <c r="E703" s="95">
        <v>3000066001</v>
      </c>
      <c r="F703" s="96"/>
      <c r="G703" s="102" t="s">
        <v>812</v>
      </c>
      <c r="H703" s="103" t="s">
        <v>184</v>
      </c>
      <c r="I703" s="104">
        <v>6</v>
      </c>
      <c r="J703" s="106">
        <v>42116</v>
      </c>
      <c r="K703" s="99"/>
      <c r="L703" s="100"/>
      <c r="N703" s="10"/>
    </row>
    <row r="704" spans="2:14" x14ac:dyDescent="0.2">
      <c r="B704" s="8"/>
      <c r="C704" s="93" t="s">
        <v>127</v>
      </c>
      <c r="D704" s="101" t="s">
        <v>128</v>
      </c>
      <c r="E704" s="95">
        <v>3000066001</v>
      </c>
      <c r="F704" s="96"/>
      <c r="G704" s="102" t="s">
        <v>813</v>
      </c>
      <c r="H704" s="103" t="s">
        <v>184</v>
      </c>
      <c r="I704" s="104">
        <v>4</v>
      </c>
      <c r="J704" s="106">
        <v>27127</v>
      </c>
      <c r="K704" s="99"/>
      <c r="L704" s="100"/>
      <c r="N704" s="10"/>
    </row>
    <row r="705" spans="2:14" x14ac:dyDescent="0.2">
      <c r="B705" s="8"/>
      <c r="C705" s="93" t="s">
        <v>127</v>
      </c>
      <c r="D705" s="101" t="s">
        <v>128</v>
      </c>
      <c r="E705" s="95">
        <v>3000066001</v>
      </c>
      <c r="F705" s="96"/>
      <c r="G705" s="102" t="s">
        <v>814</v>
      </c>
      <c r="H705" s="103" t="s">
        <v>184</v>
      </c>
      <c r="I705" s="104">
        <v>3</v>
      </c>
      <c r="J705" s="106">
        <v>41318</v>
      </c>
      <c r="K705" s="99"/>
      <c r="L705" s="100"/>
      <c r="N705" s="10"/>
    </row>
    <row r="706" spans="2:14" x14ac:dyDescent="0.2">
      <c r="B706" s="8"/>
      <c r="C706" s="93" t="s">
        <v>127</v>
      </c>
      <c r="D706" s="101" t="s">
        <v>128</v>
      </c>
      <c r="E706" s="95">
        <v>3000066001</v>
      </c>
      <c r="F706" s="96"/>
      <c r="G706" s="102" t="s">
        <v>815</v>
      </c>
      <c r="H706" s="103" t="s">
        <v>184</v>
      </c>
      <c r="I706" s="104">
        <v>1</v>
      </c>
      <c r="J706" s="106">
        <v>38088</v>
      </c>
      <c r="K706" s="99"/>
      <c r="L706" s="100"/>
      <c r="N706" s="10"/>
    </row>
    <row r="707" spans="2:14" x14ac:dyDescent="0.2">
      <c r="B707" s="8"/>
      <c r="C707" s="93" t="s">
        <v>127</v>
      </c>
      <c r="D707" s="101" t="s">
        <v>128</v>
      </c>
      <c r="E707" s="95">
        <v>3000066001</v>
      </c>
      <c r="F707" s="96"/>
      <c r="G707" s="102" t="s">
        <v>816</v>
      </c>
      <c r="H707" s="103" t="s">
        <v>184</v>
      </c>
      <c r="I707" s="104">
        <v>3</v>
      </c>
      <c r="J707" s="106">
        <v>87046</v>
      </c>
      <c r="K707" s="99"/>
      <c r="L707" s="100"/>
      <c r="N707" s="10"/>
    </row>
    <row r="708" spans="2:14" x14ac:dyDescent="0.2">
      <c r="B708" s="8"/>
      <c r="C708" s="93" t="s">
        <v>127</v>
      </c>
      <c r="D708" s="101" t="s">
        <v>128</v>
      </c>
      <c r="E708" s="95">
        <v>3000066001</v>
      </c>
      <c r="F708" s="96"/>
      <c r="G708" s="102" t="s">
        <v>817</v>
      </c>
      <c r="H708" s="103" t="s">
        <v>184</v>
      </c>
      <c r="I708" s="104">
        <v>4</v>
      </c>
      <c r="J708" s="106">
        <v>39378</v>
      </c>
      <c r="K708" s="99"/>
      <c r="L708" s="100"/>
      <c r="N708" s="10"/>
    </row>
    <row r="709" spans="2:14" x14ac:dyDescent="0.2">
      <c r="B709" s="8"/>
      <c r="C709" s="93" t="s">
        <v>127</v>
      </c>
      <c r="D709" s="101" t="s">
        <v>128</v>
      </c>
      <c r="E709" s="95">
        <v>3000066001</v>
      </c>
      <c r="F709" s="96"/>
      <c r="G709" s="102" t="s">
        <v>818</v>
      </c>
      <c r="H709" s="103" t="s">
        <v>184</v>
      </c>
      <c r="I709" s="104">
        <v>5</v>
      </c>
      <c r="J709" s="106">
        <v>95399</v>
      </c>
      <c r="K709" s="99"/>
      <c r="L709" s="100"/>
      <c r="N709" s="10"/>
    </row>
    <row r="710" spans="2:14" x14ac:dyDescent="0.2">
      <c r="B710" s="8"/>
      <c r="C710" s="93" t="s">
        <v>127</v>
      </c>
      <c r="D710" s="101" t="s">
        <v>128</v>
      </c>
      <c r="E710" s="95">
        <v>3000066001</v>
      </c>
      <c r="F710" s="96"/>
      <c r="G710" s="102" t="s">
        <v>819</v>
      </c>
      <c r="H710" s="103" t="s">
        <v>184</v>
      </c>
      <c r="I710" s="104">
        <v>4</v>
      </c>
      <c r="J710" s="106">
        <v>43299</v>
      </c>
      <c r="K710" s="99"/>
      <c r="L710" s="100"/>
      <c r="N710" s="10"/>
    </row>
    <row r="711" spans="2:14" x14ac:dyDescent="0.2">
      <c r="B711" s="8"/>
      <c r="C711" s="93" t="s">
        <v>127</v>
      </c>
      <c r="D711" s="101" t="s">
        <v>128</v>
      </c>
      <c r="E711" s="95">
        <v>3000066001</v>
      </c>
      <c r="F711" s="96"/>
      <c r="G711" s="102" t="s">
        <v>820</v>
      </c>
      <c r="H711" s="103" t="s">
        <v>184</v>
      </c>
      <c r="I711" s="104">
        <v>7</v>
      </c>
      <c r="J711" s="106">
        <v>51067</v>
      </c>
      <c r="K711" s="99"/>
      <c r="L711" s="100"/>
      <c r="N711" s="10"/>
    </row>
    <row r="712" spans="2:14" x14ac:dyDescent="0.2">
      <c r="B712" s="8"/>
      <c r="C712" s="93" t="s">
        <v>127</v>
      </c>
      <c r="D712" s="101" t="s">
        <v>128</v>
      </c>
      <c r="E712" s="95">
        <v>3000066001</v>
      </c>
      <c r="F712" s="96"/>
      <c r="G712" s="102" t="s">
        <v>821</v>
      </c>
      <c r="H712" s="103" t="s">
        <v>184</v>
      </c>
      <c r="I712" s="104">
        <v>6</v>
      </c>
      <c r="J712" s="106">
        <v>77790</v>
      </c>
      <c r="K712" s="99"/>
      <c r="L712" s="100"/>
      <c r="N712" s="10"/>
    </row>
    <row r="713" spans="2:14" x14ac:dyDescent="0.2">
      <c r="B713" s="8"/>
      <c r="C713" s="93" t="s">
        <v>127</v>
      </c>
      <c r="D713" s="101" t="s">
        <v>128</v>
      </c>
      <c r="E713" s="95">
        <v>3000066001</v>
      </c>
      <c r="F713" s="96"/>
      <c r="G713" s="102" t="s">
        <v>822</v>
      </c>
      <c r="H713" s="103" t="s">
        <v>184</v>
      </c>
      <c r="I713" s="104">
        <v>4</v>
      </c>
      <c r="J713" s="106">
        <v>20820</v>
      </c>
      <c r="K713" s="99"/>
      <c r="L713" s="100"/>
      <c r="N713" s="10"/>
    </row>
    <row r="714" spans="2:14" x14ac:dyDescent="0.2">
      <c r="B714" s="8"/>
      <c r="C714" s="93" t="s">
        <v>127</v>
      </c>
      <c r="D714" s="101" t="s">
        <v>128</v>
      </c>
      <c r="E714" s="95">
        <v>3000066001</v>
      </c>
      <c r="F714" s="96"/>
      <c r="G714" s="102" t="s">
        <v>823</v>
      </c>
      <c r="H714" s="103" t="s">
        <v>184</v>
      </c>
      <c r="I714" s="104">
        <v>6</v>
      </c>
      <c r="J714" s="106">
        <v>11170</v>
      </c>
      <c r="K714" s="99"/>
      <c r="L714" s="100"/>
      <c r="N714" s="10"/>
    </row>
    <row r="715" spans="2:14" x14ac:dyDescent="0.2">
      <c r="B715" s="8"/>
      <c r="C715" s="93" t="s">
        <v>127</v>
      </c>
      <c r="D715" s="101" t="s">
        <v>128</v>
      </c>
      <c r="E715" s="95">
        <v>3000066001</v>
      </c>
      <c r="F715" s="96"/>
      <c r="G715" s="102" t="s">
        <v>824</v>
      </c>
      <c r="H715" s="103" t="s">
        <v>184</v>
      </c>
      <c r="I715" s="104">
        <v>3</v>
      </c>
      <c r="J715" s="106">
        <v>6641</v>
      </c>
      <c r="K715" s="99"/>
      <c r="L715" s="100"/>
      <c r="N715" s="10"/>
    </row>
    <row r="716" spans="2:14" x14ac:dyDescent="0.2">
      <c r="B716" s="8"/>
      <c r="C716" s="93" t="s">
        <v>127</v>
      </c>
      <c r="D716" s="101" t="s">
        <v>128</v>
      </c>
      <c r="E716" s="95">
        <v>3000066001</v>
      </c>
      <c r="F716" s="96"/>
      <c r="G716" s="102" t="s">
        <v>825</v>
      </c>
      <c r="H716" s="103" t="s">
        <v>184</v>
      </c>
      <c r="I716" s="104">
        <v>6</v>
      </c>
      <c r="J716" s="106">
        <v>66481</v>
      </c>
      <c r="K716" s="99"/>
      <c r="L716" s="100"/>
      <c r="N716" s="10"/>
    </row>
    <row r="717" spans="2:14" x14ac:dyDescent="0.2">
      <c r="B717" s="8"/>
      <c r="C717" s="93" t="s">
        <v>127</v>
      </c>
      <c r="D717" s="101" t="s">
        <v>128</v>
      </c>
      <c r="E717" s="95">
        <v>3000066001</v>
      </c>
      <c r="F717" s="96"/>
      <c r="G717" s="102" t="s">
        <v>826</v>
      </c>
      <c r="H717" s="103" t="s">
        <v>184</v>
      </c>
      <c r="I717" s="104">
        <v>4</v>
      </c>
      <c r="J717" s="106">
        <v>14340</v>
      </c>
      <c r="K717" s="99"/>
      <c r="L717" s="100"/>
      <c r="N717" s="10"/>
    </row>
    <row r="718" spans="2:14" x14ac:dyDescent="0.2">
      <c r="B718" s="8"/>
      <c r="C718" s="93" t="s">
        <v>127</v>
      </c>
      <c r="D718" s="101" t="s">
        <v>128</v>
      </c>
      <c r="E718" s="95">
        <v>3000066001</v>
      </c>
      <c r="F718" s="96"/>
      <c r="G718" s="102" t="s">
        <v>827</v>
      </c>
      <c r="H718" s="103" t="s">
        <v>184</v>
      </c>
      <c r="I718" s="104">
        <v>12</v>
      </c>
      <c r="J718" s="106">
        <v>16755</v>
      </c>
      <c r="K718" s="99"/>
      <c r="L718" s="100"/>
      <c r="N718" s="10"/>
    </row>
    <row r="719" spans="2:14" x14ac:dyDescent="0.2">
      <c r="B719" s="8"/>
      <c r="C719" s="93" t="s">
        <v>127</v>
      </c>
      <c r="D719" s="101" t="s">
        <v>128</v>
      </c>
      <c r="E719" s="95">
        <v>3000066001</v>
      </c>
      <c r="F719" s="96"/>
      <c r="G719" s="102" t="s">
        <v>828</v>
      </c>
      <c r="H719" s="103" t="s">
        <v>184</v>
      </c>
      <c r="I719" s="104">
        <v>4</v>
      </c>
      <c r="J719" s="106">
        <v>20976</v>
      </c>
      <c r="K719" s="99"/>
      <c r="L719" s="100"/>
      <c r="N719" s="10"/>
    </row>
    <row r="720" spans="2:14" x14ac:dyDescent="0.2">
      <c r="B720" s="8"/>
      <c r="C720" s="93" t="s">
        <v>127</v>
      </c>
      <c r="D720" s="101" t="s">
        <v>128</v>
      </c>
      <c r="E720" s="95">
        <v>3000066001</v>
      </c>
      <c r="F720" s="96"/>
      <c r="G720" s="102" t="s">
        <v>829</v>
      </c>
      <c r="H720" s="103" t="s">
        <v>184</v>
      </c>
      <c r="I720" s="104">
        <v>6</v>
      </c>
      <c r="J720" s="106">
        <v>32043</v>
      </c>
      <c r="K720" s="99"/>
      <c r="L720" s="100"/>
      <c r="N720" s="10"/>
    </row>
    <row r="721" spans="2:14" x14ac:dyDescent="0.2">
      <c r="B721" s="8"/>
      <c r="C721" s="93" t="s">
        <v>127</v>
      </c>
      <c r="D721" s="101" t="s">
        <v>128</v>
      </c>
      <c r="E721" s="95">
        <v>3000066001</v>
      </c>
      <c r="F721" s="96"/>
      <c r="G721" s="102" t="s">
        <v>830</v>
      </c>
      <c r="H721" s="103" t="s">
        <v>184</v>
      </c>
      <c r="I721" s="104">
        <v>8</v>
      </c>
      <c r="J721" s="106">
        <v>47624</v>
      </c>
      <c r="K721" s="99"/>
      <c r="L721" s="100"/>
      <c r="N721" s="10"/>
    </row>
    <row r="722" spans="2:14" x14ac:dyDescent="0.2">
      <c r="B722" s="8"/>
      <c r="C722" s="93" t="s">
        <v>127</v>
      </c>
      <c r="D722" s="101" t="s">
        <v>128</v>
      </c>
      <c r="E722" s="95">
        <v>3000066001</v>
      </c>
      <c r="F722" s="96"/>
      <c r="G722" s="102" t="s">
        <v>831</v>
      </c>
      <c r="H722" s="103" t="s">
        <v>184</v>
      </c>
      <c r="I722" s="104">
        <v>9</v>
      </c>
      <c r="J722" s="106">
        <v>90779</v>
      </c>
      <c r="K722" s="99"/>
      <c r="L722" s="100"/>
      <c r="N722" s="10"/>
    </row>
    <row r="723" spans="2:14" x14ac:dyDescent="0.2">
      <c r="B723" s="8"/>
      <c r="C723" s="93" t="s">
        <v>127</v>
      </c>
      <c r="D723" s="101" t="s">
        <v>128</v>
      </c>
      <c r="E723" s="95">
        <v>3000066001</v>
      </c>
      <c r="F723" s="96"/>
      <c r="G723" s="102" t="s">
        <v>832</v>
      </c>
      <c r="H723" s="103" t="s">
        <v>184</v>
      </c>
      <c r="I723" s="104">
        <v>7</v>
      </c>
      <c r="J723" s="106">
        <v>90746</v>
      </c>
      <c r="K723" s="99"/>
      <c r="L723" s="100"/>
      <c r="N723" s="10"/>
    </row>
    <row r="724" spans="2:14" x14ac:dyDescent="0.2">
      <c r="B724" s="8"/>
      <c r="C724" s="93" t="s">
        <v>127</v>
      </c>
      <c r="D724" s="101" t="s">
        <v>128</v>
      </c>
      <c r="E724" s="95">
        <v>3000066001</v>
      </c>
      <c r="F724" s="96"/>
      <c r="G724" s="102" t="s">
        <v>833</v>
      </c>
      <c r="H724" s="103" t="s">
        <v>184</v>
      </c>
      <c r="I724" s="104">
        <v>4</v>
      </c>
      <c r="J724" s="106">
        <v>12609</v>
      </c>
      <c r="K724" s="99"/>
      <c r="L724" s="100"/>
      <c r="N724" s="10"/>
    </row>
    <row r="725" spans="2:14" x14ac:dyDescent="0.2">
      <c r="B725" s="8"/>
      <c r="C725" s="93" t="s">
        <v>127</v>
      </c>
      <c r="D725" s="101" t="s">
        <v>128</v>
      </c>
      <c r="E725" s="95">
        <v>3000066001</v>
      </c>
      <c r="F725" s="96"/>
      <c r="G725" s="102" t="s">
        <v>834</v>
      </c>
      <c r="H725" s="103" t="s">
        <v>184</v>
      </c>
      <c r="I725" s="104">
        <v>6</v>
      </c>
      <c r="J725" s="106">
        <v>22353</v>
      </c>
      <c r="K725" s="99"/>
      <c r="L725" s="100"/>
      <c r="N725" s="10"/>
    </row>
    <row r="726" spans="2:14" x14ac:dyDescent="0.2">
      <c r="B726" s="8"/>
      <c r="C726" s="93" t="s">
        <v>127</v>
      </c>
      <c r="D726" s="101" t="s">
        <v>128</v>
      </c>
      <c r="E726" s="95">
        <v>3000066001</v>
      </c>
      <c r="F726" s="96"/>
      <c r="G726" s="102" t="s">
        <v>835</v>
      </c>
      <c r="H726" s="103" t="s">
        <v>184</v>
      </c>
      <c r="I726" s="104">
        <v>4</v>
      </c>
      <c r="J726" s="106">
        <v>10907</v>
      </c>
      <c r="K726" s="99"/>
      <c r="L726" s="100"/>
      <c r="N726" s="10"/>
    </row>
    <row r="727" spans="2:14" x14ac:dyDescent="0.2">
      <c r="B727" s="8"/>
      <c r="C727" s="93" t="s">
        <v>127</v>
      </c>
      <c r="D727" s="101" t="s">
        <v>128</v>
      </c>
      <c r="E727" s="95">
        <v>3000066001</v>
      </c>
      <c r="F727" s="96"/>
      <c r="G727" s="102" t="s">
        <v>836</v>
      </c>
      <c r="H727" s="103" t="s">
        <v>184</v>
      </c>
      <c r="I727" s="104">
        <v>5</v>
      </c>
      <c r="J727" s="106">
        <v>21235</v>
      </c>
      <c r="K727" s="99"/>
      <c r="L727" s="100"/>
      <c r="N727" s="10"/>
    </row>
    <row r="728" spans="2:14" x14ac:dyDescent="0.2">
      <c r="B728" s="8"/>
      <c r="C728" s="93" t="s">
        <v>127</v>
      </c>
      <c r="D728" s="101" t="s">
        <v>128</v>
      </c>
      <c r="E728" s="95">
        <v>3000066001</v>
      </c>
      <c r="F728" s="96"/>
      <c r="G728" s="102" t="s">
        <v>837</v>
      </c>
      <c r="H728" s="103" t="s">
        <v>184</v>
      </c>
      <c r="I728" s="104">
        <v>2</v>
      </c>
      <c r="J728" s="106">
        <v>32619</v>
      </c>
      <c r="K728" s="99"/>
      <c r="L728" s="100"/>
      <c r="N728" s="10"/>
    </row>
    <row r="729" spans="2:14" x14ac:dyDescent="0.2">
      <c r="B729" s="8"/>
      <c r="C729" s="93" t="s">
        <v>127</v>
      </c>
      <c r="D729" s="101" t="s">
        <v>128</v>
      </c>
      <c r="E729" s="95">
        <v>3000066001</v>
      </c>
      <c r="F729" s="96"/>
      <c r="G729" s="102" t="s">
        <v>838</v>
      </c>
      <c r="H729" s="103" t="s">
        <v>184</v>
      </c>
      <c r="I729" s="104">
        <v>3</v>
      </c>
      <c r="J729" s="106">
        <v>19639</v>
      </c>
      <c r="K729" s="99"/>
      <c r="L729" s="100"/>
      <c r="N729" s="10"/>
    </row>
    <row r="730" spans="2:14" x14ac:dyDescent="0.2">
      <c r="B730" s="8"/>
      <c r="C730" s="93" t="s">
        <v>127</v>
      </c>
      <c r="D730" s="101" t="s">
        <v>128</v>
      </c>
      <c r="E730" s="95">
        <v>3000066001</v>
      </c>
      <c r="F730" s="96"/>
      <c r="G730" s="102" t="s">
        <v>839</v>
      </c>
      <c r="H730" s="103" t="s">
        <v>184</v>
      </c>
      <c r="I730" s="104">
        <v>4</v>
      </c>
      <c r="J730" s="106">
        <v>34578</v>
      </c>
      <c r="K730" s="99"/>
      <c r="L730" s="100"/>
      <c r="N730" s="10"/>
    </row>
    <row r="731" spans="2:14" x14ac:dyDescent="0.2">
      <c r="B731" s="8"/>
      <c r="C731" s="93" t="s">
        <v>127</v>
      </c>
      <c r="D731" s="101" t="s">
        <v>128</v>
      </c>
      <c r="E731" s="95">
        <v>3000066001</v>
      </c>
      <c r="F731" s="96"/>
      <c r="G731" s="102" t="s">
        <v>840</v>
      </c>
      <c r="H731" s="103" t="s">
        <v>184</v>
      </c>
      <c r="I731" s="104">
        <v>6</v>
      </c>
      <c r="J731" s="106">
        <v>15866</v>
      </c>
      <c r="K731" s="99"/>
      <c r="L731" s="100"/>
      <c r="N731" s="10"/>
    </row>
    <row r="732" spans="2:14" x14ac:dyDescent="0.2">
      <c r="B732" s="8"/>
      <c r="C732" s="93" t="s">
        <v>127</v>
      </c>
      <c r="D732" s="101" t="s">
        <v>128</v>
      </c>
      <c r="E732" s="95">
        <v>3000066001</v>
      </c>
      <c r="F732" s="96"/>
      <c r="G732" s="102" t="s">
        <v>841</v>
      </c>
      <c r="H732" s="103" t="s">
        <v>184</v>
      </c>
      <c r="I732" s="104">
        <v>4</v>
      </c>
      <c r="J732" s="106">
        <v>11849</v>
      </c>
      <c r="K732" s="99"/>
      <c r="L732" s="100"/>
      <c r="N732" s="10"/>
    </row>
    <row r="733" spans="2:14" x14ac:dyDescent="0.2">
      <c r="B733" s="8"/>
      <c r="C733" s="93" t="s">
        <v>127</v>
      </c>
      <c r="D733" s="101" t="s">
        <v>128</v>
      </c>
      <c r="E733" s="95">
        <v>3000066001</v>
      </c>
      <c r="F733" s="96"/>
      <c r="G733" s="102" t="s">
        <v>842</v>
      </c>
      <c r="H733" s="103" t="s">
        <v>184</v>
      </c>
      <c r="I733" s="104">
        <v>3</v>
      </c>
      <c r="J733" s="106">
        <v>18860</v>
      </c>
      <c r="K733" s="99"/>
      <c r="L733" s="100"/>
      <c r="N733" s="10"/>
    </row>
    <row r="734" spans="2:14" x14ac:dyDescent="0.2">
      <c r="B734" s="8"/>
      <c r="C734" s="93" t="s">
        <v>127</v>
      </c>
      <c r="D734" s="101" t="s">
        <v>128</v>
      </c>
      <c r="E734" s="95">
        <v>3000066001</v>
      </c>
      <c r="F734" s="96"/>
      <c r="G734" s="102" t="s">
        <v>843</v>
      </c>
      <c r="H734" s="103" t="s">
        <v>184</v>
      </c>
      <c r="I734" s="104">
        <v>2</v>
      </c>
      <c r="J734" s="106">
        <v>35222</v>
      </c>
      <c r="K734" s="99"/>
      <c r="L734" s="100"/>
      <c r="N734" s="10"/>
    </row>
    <row r="735" spans="2:14" x14ac:dyDescent="0.2">
      <c r="B735" s="8"/>
      <c r="C735" s="93" t="s">
        <v>127</v>
      </c>
      <c r="D735" s="101" t="s">
        <v>128</v>
      </c>
      <c r="E735" s="95">
        <v>3000066001</v>
      </c>
      <c r="F735" s="96"/>
      <c r="G735" s="102" t="s">
        <v>844</v>
      </c>
      <c r="H735" s="103" t="s">
        <v>184</v>
      </c>
      <c r="I735" s="104">
        <v>1</v>
      </c>
      <c r="J735" s="106">
        <v>14275</v>
      </c>
      <c r="K735" s="99"/>
      <c r="L735" s="100"/>
      <c r="N735" s="10"/>
    </row>
    <row r="736" spans="2:14" x14ac:dyDescent="0.2">
      <c r="B736" s="8"/>
      <c r="C736" s="93" t="s">
        <v>127</v>
      </c>
      <c r="D736" s="101" t="s">
        <v>128</v>
      </c>
      <c r="E736" s="95">
        <v>3000066001</v>
      </c>
      <c r="F736" s="96"/>
      <c r="G736" s="102" t="s">
        <v>845</v>
      </c>
      <c r="H736" s="103" t="s">
        <v>184</v>
      </c>
      <c r="I736" s="104">
        <v>8</v>
      </c>
      <c r="J736" s="106">
        <v>47067</v>
      </c>
      <c r="K736" s="99"/>
      <c r="L736" s="100"/>
      <c r="N736" s="10"/>
    </row>
    <row r="737" spans="2:14" x14ac:dyDescent="0.2">
      <c r="B737" s="8"/>
      <c r="C737" s="93" t="s">
        <v>127</v>
      </c>
      <c r="D737" s="101" t="s">
        <v>128</v>
      </c>
      <c r="E737" s="95">
        <v>3000066001</v>
      </c>
      <c r="F737" s="96"/>
      <c r="G737" s="102" t="s">
        <v>846</v>
      </c>
      <c r="H737" s="103" t="s">
        <v>184</v>
      </c>
      <c r="I737" s="104">
        <v>1</v>
      </c>
      <c r="J737" s="106">
        <v>53113</v>
      </c>
      <c r="K737" s="99"/>
      <c r="L737" s="100"/>
      <c r="N737" s="10"/>
    </row>
    <row r="738" spans="2:14" x14ac:dyDescent="0.2">
      <c r="B738" s="8"/>
      <c r="C738" s="93" t="s">
        <v>127</v>
      </c>
      <c r="D738" s="101" t="s">
        <v>128</v>
      </c>
      <c r="E738" s="95">
        <v>3000066001</v>
      </c>
      <c r="F738" s="96"/>
      <c r="G738" s="102" t="s">
        <v>847</v>
      </c>
      <c r="H738" s="103" t="s">
        <v>184</v>
      </c>
      <c r="I738" s="104">
        <v>3</v>
      </c>
      <c r="J738" s="106">
        <v>17555</v>
      </c>
      <c r="K738" s="99"/>
      <c r="L738" s="100"/>
      <c r="N738" s="10"/>
    </row>
    <row r="739" spans="2:14" x14ac:dyDescent="0.2">
      <c r="B739" s="8"/>
      <c r="C739" s="93" t="s">
        <v>127</v>
      </c>
      <c r="D739" s="101" t="s">
        <v>128</v>
      </c>
      <c r="E739" s="95">
        <v>3000066001</v>
      </c>
      <c r="F739" s="96"/>
      <c r="G739" s="102" t="s">
        <v>848</v>
      </c>
      <c r="H739" s="103" t="s">
        <v>184</v>
      </c>
      <c r="I739" s="104">
        <v>4</v>
      </c>
      <c r="J739" s="106">
        <v>19534</v>
      </c>
      <c r="K739" s="99"/>
      <c r="L739" s="100"/>
      <c r="N739" s="10"/>
    </row>
    <row r="740" spans="2:14" x14ac:dyDescent="0.2">
      <c r="B740" s="8"/>
      <c r="C740" s="93" t="s">
        <v>127</v>
      </c>
      <c r="D740" s="101" t="s">
        <v>128</v>
      </c>
      <c r="E740" s="95">
        <v>3000066001</v>
      </c>
      <c r="F740" s="96"/>
      <c r="G740" s="102" t="s">
        <v>849</v>
      </c>
      <c r="H740" s="103" t="s">
        <v>184</v>
      </c>
      <c r="I740" s="104">
        <v>3</v>
      </c>
      <c r="J740" s="106">
        <v>20682</v>
      </c>
      <c r="K740" s="99"/>
      <c r="L740" s="100"/>
      <c r="N740" s="10"/>
    </row>
    <row r="741" spans="2:14" x14ac:dyDescent="0.2">
      <c r="B741" s="8"/>
      <c r="C741" s="93" t="s">
        <v>127</v>
      </c>
      <c r="D741" s="101" t="s">
        <v>128</v>
      </c>
      <c r="E741" s="95">
        <v>3000066001</v>
      </c>
      <c r="F741" s="96"/>
      <c r="G741" s="102" t="s">
        <v>850</v>
      </c>
      <c r="H741" s="103" t="s">
        <v>184</v>
      </c>
      <c r="I741" s="104">
        <v>4</v>
      </c>
      <c r="J741" s="106">
        <v>38488</v>
      </c>
      <c r="K741" s="99"/>
      <c r="L741" s="100"/>
      <c r="N741" s="10"/>
    </row>
    <row r="742" spans="2:14" x14ac:dyDescent="0.2">
      <c r="B742" s="8"/>
      <c r="C742" s="93" t="s">
        <v>127</v>
      </c>
      <c r="D742" s="101" t="s">
        <v>128</v>
      </c>
      <c r="E742" s="95">
        <v>3000066001</v>
      </c>
      <c r="F742" s="96"/>
      <c r="G742" s="102" t="s">
        <v>851</v>
      </c>
      <c r="H742" s="103" t="s">
        <v>184</v>
      </c>
      <c r="I742" s="104">
        <v>7</v>
      </c>
      <c r="J742" s="106">
        <v>56967</v>
      </c>
      <c r="K742" s="99"/>
      <c r="L742" s="100"/>
      <c r="N742" s="10"/>
    </row>
    <row r="743" spans="2:14" x14ac:dyDescent="0.2">
      <c r="B743" s="8"/>
      <c r="C743" s="93" t="s">
        <v>127</v>
      </c>
      <c r="D743" s="101" t="s">
        <v>128</v>
      </c>
      <c r="E743" s="95">
        <v>3000066001</v>
      </c>
      <c r="F743" s="96"/>
      <c r="G743" s="102" t="s">
        <v>852</v>
      </c>
      <c r="H743" s="103" t="s">
        <v>184</v>
      </c>
      <c r="I743" s="104">
        <v>8</v>
      </c>
      <c r="J743" s="106">
        <v>11982</v>
      </c>
      <c r="K743" s="99"/>
      <c r="L743" s="100"/>
      <c r="N743" s="10"/>
    </row>
    <row r="744" spans="2:14" x14ac:dyDescent="0.2">
      <c r="B744" s="8"/>
      <c r="C744" s="93" t="s">
        <v>127</v>
      </c>
      <c r="D744" s="101" t="s">
        <v>128</v>
      </c>
      <c r="E744" s="95">
        <v>3000066001</v>
      </c>
      <c r="F744" s="96"/>
      <c r="G744" s="102" t="s">
        <v>853</v>
      </c>
      <c r="H744" s="103" t="s">
        <v>184</v>
      </c>
      <c r="I744" s="104">
        <v>1</v>
      </c>
      <c r="J744" s="106">
        <v>59995</v>
      </c>
      <c r="K744" s="99"/>
      <c r="L744" s="100"/>
      <c r="N744" s="10"/>
    </row>
    <row r="745" spans="2:14" x14ac:dyDescent="0.2">
      <c r="B745" s="8"/>
      <c r="C745" s="93" t="s">
        <v>127</v>
      </c>
      <c r="D745" s="101" t="s">
        <v>128</v>
      </c>
      <c r="E745" s="95">
        <v>3000066001</v>
      </c>
      <c r="F745" s="96"/>
      <c r="G745" s="102" t="s">
        <v>854</v>
      </c>
      <c r="H745" s="103" t="s">
        <v>184</v>
      </c>
      <c r="I745" s="104">
        <v>2</v>
      </c>
      <c r="J745" s="106">
        <v>20903</v>
      </c>
      <c r="K745" s="99"/>
      <c r="L745" s="100"/>
      <c r="N745" s="10"/>
    </row>
    <row r="746" spans="2:14" x14ac:dyDescent="0.2">
      <c r="B746" s="8"/>
      <c r="C746" s="93" t="s">
        <v>127</v>
      </c>
      <c r="D746" s="101" t="s">
        <v>128</v>
      </c>
      <c r="E746" s="95">
        <v>3000066001</v>
      </c>
      <c r="F746" s="96"/>
      <c r="G746" s="102" t="s">
        <v>855</v>
      </c>
      <c r="H746" s="103" t="s">
        <v>184</v>
      </c>
      <c r="I746" s="104">
        <v>1</v>
      </c>
      <c r="J746" s="106">
        <v>20914</v>
      </c>
      <c r="K746" s="99"/>
      <c r="L746" s="100"/>
      <c r="N746" s="10"/>
    </row>
    <row r="747" spans="2:14" x14ac:dyDescent="0.2">
      <c r="B747" s="8"/>
      <c r="C747" s="93" t="s">
        <v>127</v>
      </c>
      <c r="D747" s="101" t="s">
        <v>128</v>
      </c>
      <c r="E747" s="95">
        <v>3000066001</v>
      </c>
      <c r="F747" s="96"/>
      <c r="G747" s="102" t="s">
        <v>856</v>
      </c>
      <c r="H747" s="103" t="s">
        <v>184</v>
      </c>
      <c r="I747" s="104">
        <v>3</v>
      </c>
      <c r="J747" s="106">
        <v>20682</v>
      </c>
      <c r="K747" s="99"/>
      <c r="L747" s="100"/>
      <c r="N747" s="10"/>
    </row>
    <row r="748" spans="2:14" x14ac:dyDescent="0.2">
      <c r="B748" s="8"/>
      <c r="C748" s="93" t="s">
        <v>127</v>
      </c>
      <c r="D748" s="101" t="s">
        <v>128</v>
      </c>
      <c r="E748" s="95">
        <v>3000066001</v>
      </c>
      <c r="F748" s="96"/>
      <c r="G748" s="102" t="s">
        <v>857</v>
      </c>
      <c r="H748" s="103" t="s">
        <v>184</v>
      </c>
      <c r="I748" s="104">
        <v>2</v>
      </c>
      <c r="J748" s="106">
        <v>20880</v>
      </c>
      <c r="K748" s="99"/>
      <c r="L748" s="100"/>
      <c r="N748" s="10"/>
    </row>
    <row r="749" spans="2:14" x14ac:dyDescent="0.2">
      <c r="B749" s="8"/>
      <c r="C749" s="93" t="s">
        <v>127</v>
      </c>
      <c r="D749" s="101" t="s">
        <v>128</v>
      </c>
      <c r="E749" s="95">
        <v>3000066001</v>
      </c>
      <c r="F749" s="96"/>
      <c r="G749" s="102" t="s">
        <v>858</v>
      </c>
      <c r="H749" s="103" t="s">
        <v>184</v>
      </c>
      <c r="I749" s="104">
        <v>1</v>
      </c>
      <c r="J749" s="106">
        <v>49740</v>
      </c>
      <c r="K749" s="99"/>
      <c r="L749" s="100"/>
      <c r="N749" s="10"/>
    </row>
    <row r="750" spans="2:14" x14ac:dyDescent="0.2">
      <c r="B750" s="8"/>
      <c r="C750" s="93" t="s">
        <v>127</v>
      </c>
      <c r="D750" s="101" t="s">
        <v>128</v>
      </c>
      <c r="E750" s="95">
        <v>3000066001</v>
      </c>
      <c r="F750" s="96"/>
      <c r="G750" s="102" t="s">
        <v>859</v>
      </c>
      <c r="H750" s="103" t="s">
        <v>184</v>
      </c>
      <c r="I750" s="104">
        <v>4</v>
      </c>
      <c r="J750" s="106">
        <v>21982</v>
      </c>
      <c r="K750" s="99"/>
      <c r="L750" s="100"/>
      <c r="N750" s="10"/>
    </row>
    <row r="751" spans="2:14" x14ac:dyDescent="0.2">
      <c r="B751" s="8"/>
      <c r="C751" s="93" t="s">
        <v>127</v>
      </c>
      <c r="D751" s="101" t="s">
        <v>128</v>
      </c>
      <c r="E751" s="95">
        <v>3000066001</v>
      </c>
      <c r="F751" s="96"/>
      <c r="G751" s="102" t="s">
        <v>860</v>
      </c>
      <c r="H751" s="103" t="s">
        <v>184</v>
      </c>
      <c r="I751" s="104">
        <v>6</v>
      </c>
      <c r="J751" s="106">
        <v>23002</v>
      </c>
      <c r="K751" s="99"/>
      <c r="L751" s="100"/>
      <c r="N751" s="10"/>
    </row>
    <row r="752" spans="2:14" x14ac:dyDescent="0.2">
      <c r="B752" s="8"/>
      <c r="C752" s="93" t="s">
        <v>127</v>
      </c>
      <c r="D752" s="101" t="s">
        <v>128</v>
      </c>
      <c r="E752" s="95">
        <v>3000066001</v>
      </c>
      <c r="F752" s="96"/>
      <c r="G752" s="102" t="s">
        <v>861</v>
      </c>
      <c r="H752" s="103" t="s">
        <v>184</v>
      </c>
      <c r="I752" s="104">
        <v>9</v>
      </c>
      <c r="J752" s="106">
        <v>20880</v>
      </c>
      <c r="K752" s="99"/>
      <c r="L752" s="100"/>
      <c r="N752" s="10"/>
    </row>
    <row r="753" spans="2:14" x14ac:dyDescent="0.2">
      <c r="B753" s="8"/>
      <c r="C753" s="93" t="s">
        <v>127</v>
      </c>
      <c r="D753" s="101" t="s">
        <v>128</v>
      </c>
      <c r="E753" s="95">
        <v>3000066001</v>
      </c>
      <c r="F753" s="96"/>
      <c r="G753" s="102" t="s">
        <v>862</v>
      </c>
      <c r="H753" s="103" t="s">
        <v>184</v>
      </c>
      <c r="I753" s="104">
        <v>4</v>
      </c>
      <c r="J753" s="106">
        <v>15219</v>
      </c>
      <c r="K753" s="99"/>
      <c r="L753" s="100"/>
      <c r="N753" s="10"/>
    </row>
    <row r="754" spans="2:14" x14ac:dyDescent="0.2">
      <c r="B754" s="8"/>
      <c r="C754" s="93" t="s">
        <v>127</v>
      </c>
      <c r="D754" s="101" t="s">
        <v>128</v>
      </c>
      <c r="E754" s="95">
        <v>3000066001</v>
      </c>
      <c r="F754" s="96"/>
      <c r="G754" s="102" t="s">
        <v>863</v>
      </c>
      <c r="H754" s="103" t="s">
        <v>184</v>
      </c>
      <c r="I754" s="104">
        <v>12</v>
      </c>
      <c r="J754" s="106">
        <v>82000</v>
      </c>
      <c r="K754" s="99"/>
      <c r="L754" s="100"/>
      <c r="N754" s="10"/>
    </row>
    <row r="755" spans="2:14" x14ac:dyDescent="0.2">
      <c r="B755" s="8"/>
      <c r="C755" s="93" t="s">
        <v>127</v>
      </c>
      <c r="D755" s="101" t="s">
        <v>128</v>
      </c>
      <c r="E755" s="95">
        <v>3000066001</v>
      </c>
      <c r="F755" s="96"/>
      <c r="G755" s="102" t="s">
        <v>864</v>
      </c>
      <c r="H755" s="103" t="s">
        <v>184</v>
      </c>
      <c r="I755" s="104">
        <v>4</v>
      </c>
      <c r="J755" s="106">
        <v>24731</v>
      </c>
      <c r="K755" s="99"/>
      <c r="L755" s="100"/>
      <c r="N755" s="10"/>
    </row>
    <row r="756" spans="2:14" x14ac:dyDescent="0.2">
      <c r="B756" s="8"/>
      <c r="C756" s="93" t="s">
        <v>127</v>
      </c>
      <c r="D756" s="101" t="s">
        <v>128</v>
      </c>
      <c r="E756" s="95">
        <v>3000066001</v>
      </c>
      <c r="F756" s="96"/>
      <c r="G756" s="102" t="s">
        <v>865</v>
      </c>
      <c r="H756" s="103" t="s">
        <v>184</v>
      </c>
      <c r="I756" s="104">
        <v>6</v>
      </c>
      <c r="J756" s="106">
        <v>63312</v>
      </c>
      <c r="K756" s="99"/>
      <c r="L756" s="100"/>
      <c r="N756" s="10"/>
    </row>
    <row r="757" spans="2:14" x14ac:dyDescent="0.2">
      <c r="B757" s="8"/>
      <c r="C757" s="93" t="s">
        <v>127</v>
      </c>
      <c r="D757" s="101" t="s">
        <v>128</v>
      </c>
      <c r="E757" s="95">
        <v>3000066001</v>
      </c>
      <c r="F757" s="96"/>
      <c r="G757" s="102" t="s">
        <v>866</v>
      </c>
      <c r="H757" s="103" t="s">
        <v>184</v>
      </c>
      <c r="I757" s="104">
        <v>4</v>
      </c>
      <c r="J757" s="106">
        <v>15747</v>
      </c>
      <c r="K757" s="99"/>
      <c r="L757" s="100"/>
      <c r="N757" s="10"/>
    </row>
    <row r="758" spans="2:14" x14ac:dyDescent="0.2">
      <c r="B758" s="8"/>
      <c r="C758" s="93" t="s">
        <v>127</v>
      </c>
      <c r="D758" s="101" t="s">
        <v>128</v>
      </c>
      <c r="E758" s="95">
        <v>3000066001</v>
      </c>
      <c r="F758" s="96"/>
      <c r="G758" s="102" t="s">
        <v>867</v>
      </c>
      <c r="H758" s="103" t="s">
        <v>184</v>
      </c>
      <c r="I758" s="104">
        <v>3</v>
      </c>
      <c r="J758" s="106">
        <v>30929</v>
      </c>
      <c r="K758" s="99"/>
      <c r="L758" s="100"/>
      <c r="N758" s="10"/>
    </row>
    <row r="759" spans="2:14" x14ac:dyDescent="0.2">
      <c r="B759" s="8"/>
      <c r="C759" s="93" t="s">
        <v>127</v>
      </c>
      <c r="D759" s="101" t="s">
        <v>128</v>
      </c>
      <c r="E759" s="95">
        <v>3000066001</v>
      </c>
      <c r="F759" s="96"/>
      <c r="G759" s="102" t="s">
        <v>868</v>
      </c>
      <c r="H759" s="103" t="s">
        <v>184</v>
      </c>
      <c r="I759" s="104">
        <v>1</v>
      </c>
      <c r="J759" s="106">
        <v>45102</v>
      </c>
      <c r="K759" s="99"/>
      <c r="L759" s="100"/>
      <c r="N759" s="10"/>
    </row>
    <row r="760" spans="2:14" x14ac:dyDescent="0.2">
      <c r="B760" s="8"/>
      <c r="C760" s="93" t="s">
        <v>127</v>
      </c>
      <c r="D760" s="101" t="s">
        <v>128</v>
      </c>
      <c r="E760" s="95">
        <v>3000066001</v>
      </c>
      <c r="F760" s="96"/>
      <c r="G760" s="102" t="s">
        <v>869</v>
      </c>
      <c r="H760" s="103" t="s">
        <v>184</v>
      </c>
      <c r="I760" s="104">
        <v>3</v>
      </c>
      <c r="J760" s="106">
        <v>35773</v>
      </c>
      <c r="K760" s="99"/>
      <c r="L760" s="100"/>
      <c r="N760" s="10"/>
    </row>
    <row r="761" spans="2:14" x14ac:dyDescent="0.2">
      <c r="B761" s="8"/>
      <c r="C761" s="93" t="s">
        <v>127</v>
      </c>
      <c r="D761" s="101" t="s">
        <v>128</v>
      </c>
      <c r="E761" s="95">
        <v>3000066001</v>
      </c>
      <c r="F761" s="96"/>
      <c r="G761" s="102" t="s">
        <v>870</v>
      </c>
      <c r="H761" s="103" t="s">
        <v>184</v>
      </c>
      <c r="I761" s="104">
        <v>4</v>
      </c>
      <c r="J761" s="106">
        <v>20715</v>
      </c>
      <c r="K761" s="99"/>
      <c r="L761" s="100"/>
      <c r="N761" s="10"/>
    </row>
    <row r="762" spans="2:14" x14ac:dyDescent="0.2">
      <c r="B762" s="8"/>
      <c r="C762" s="93" t="s">
        <v>127</v>
      </c>
      <c r="D762" s="101" t="s">
        <v>128</v>
      </c>
      <c r="E762" s="95">
        <v>3000066001</v>
      </c>
      <c r="F762" s="96"/>
      <c r="G762" s="102" t="s">
        <v>871</v>
      </c>
      <c r="H762" s="103" t="s">
        <v>184</v>
      </c>
      <c r="I762" s="104">
        <v>5</v>
      </c>
      <c r="J762" s="106">
        <v>78611</v>
      </c>
      <c r="K762" s="99"/>
      <c r="L762" s="100"/>
      <c r="N762" s="10"/>
    </row>
    <row r="763" spans="2:14" x14ac:dyDescent="0.2">
      <c r="B763" s="8"/>
      <c r="C763" s="93" t="s">
        <v>127</v>
      </c>
      <c r="D763" s="101" t="s">
        <v>128</v>
      </c>
      <c r="E763" s="95">
        <v>3000066001</v>
      </c>
      <c r="F763" s="96"/>
      <c r="G763" s="102" t="s">
        <v>872</v>
      </c>
      <c r="H763" s="103" t="s">
        <v>184</v>
      </c>
      <c r="I763" s="104">
        <v>4</v>
      </c>
      <c r="J763" s="106">
        <v>58960</v>
      </c>
      <c r="K763" s="99"/>
      <c r="L763" s="100"/>
      <c r="N763" s="10"/>
    </row>
    <row r="764" spans="2:14" x14ac:dyDescent="0.2">
      <c r="B764" s="8"/>
      <c r="C764" s="93" t="s">
        <v>127</v>
      </c>
      <c r="D764" s="101" t="s">
        <v>128</v>
      </c>
      <c r="E764" s="95">
        <v>3000066001</v>
      </c>
      <c r="F764" s="96"/>
      <c r="G764" s="102" t="s">
        <v>873</v>
      </c>
      <c r="H764" s="103" t="s">
        <v>184</v>
      </c>
      <c r="I764" s="104">
        <v>7</v>
      </c>
      <c r="J764" s="106">
        <v>15933</v>
      </c>
      <c r="K764" s="99"/>
      <c r="L764" s="100"/>
      <c r="N764" s="10"/>
    </row>
    <row r="765" spans="2:14" x14ac:dyDescent="0.2">
      <c r="B765" s="8"/>
      <c r="C765" s="93" t="s">
        <v>127</v>
      </c>
      <c r="D765" s="101" t="s">
        <v>128</v>
      </c>
      <c r="E765" s="95">
        <v>3000066001</v>
      </c>
      <c r="F765" s="96"/>
      <c r="G765" s="102" t="s">
        <v>874</v>
      </c>
      <c r="H765" s="103" t="s">
        <v>184</v>
      </c>
      <c r="I765" s="104">
        <v>6</v>
      </c>
      <c r="J765" s="106">
        <v>10622</v>
      </c>
      <c r="K765" s="99"/>
      <c r="L765" s="100"/>
      <c r="N765" s="10"/>
    </row>
    <row r="766" spans="2:14" x14ac:dyDescent="0.2">
      <c r="B766" s="8"/>
      <c r="C766" s="93" t="s">
        <v>127</v>
      </c>
      <c r="D766" s="101" t="s">
        <v>128</v>
      </c>
      <c r="E766" s="95">
        <v>3000066001</v>
      </c>
      <c r="F766" s="96"/>
      <c r="G766" s="102" t="s">
        <v>875</v>
      </c>
      <c r="H766" s="103" t="s">
        <v>184</v>
      </c>
      <c r="I766" s="104">
        <v>4</v>
      </c>
      <c r="J766" s="106">
        <v>60561</v>
      </c>
      <c r="K766" s="99"/>
      <c r="L766" s="100"/>
      <c r="N766" s="10"/>
    </row>
    <row r="767" spans="2:14" x14ac:dyDescent="0.2">
      <c r="B767" s="8"/>
      <c r="C767" s="93" t="s">
        <v>127</v>
      </c>
      <c r="D767" s="101" t="s">
        <v>128</v>
      </c>
      <c r="E767" s="95">
        <v>3000066001</v>
      </c>
      <c r="F767" s="96"/>
      <c r="G767" s="102" t="s">
        <v>876</v>
      </c>
      <c r="H767" s="103" t="s">
        <v>184</v>
      </c>
      <c r="I767" s="104">
        <v>6</v>
      </c>
      <c r="J767" s="106">
        <v>10644</v>
      </c>
      <c r="K767" s="99"/>
      <c r="L767" s="100"/>
      <c r="N767" s="10"/>
    </row>
    <row r="768" spans="2:14" x14ac:dyDescent="0.2">
      <c r="B768" s="8"/>
      <c r="C768" s="93" t="s">
        <v>127</v>
      </c>
      <c r="D768" s="101" t="s">
        <v>128</v>
      </c>
      <c r="E768" s="95">
        <v>3000066001</v>
      </c>
      <c r="F768" s="96"/>
      <c r="G768" s="102" t="s">
        <v>877</v>
      </c>
      <c r="H768" s="103" t="s">
        <v>184</v>
      </c>
      <c r="I768" s="104">
        <v>3</v>
      </c>
      <c r="J768" s="106">
        <v>99348</v>
      </c>
      <c r="K768" s="99"/>
      <c r="L768" s="100"/>
      <c r="N768" s="10"/>
    </row>
    <row r="769" spans="2:14" x14ac:dyDescent="0.2">
      <c r="B769" s="8"/>
      <c r="C769" s="93" t="s">
        <v>127</v>
      </c>
      <c r="D769" s="101" t="s">
        <v>128</v>
      </c>
      <c r="E769" s="95">
        <v>3000066001</v>
      </c>
      <c r="F769" s="96"/>
      <c r="G769" s="102" t="s">
        <v>878</v>
      </c>
      <c r="H769" s="103" t="s">
        <v>184</v>
      </c>
      <c r="I769" s="104">
        <v>6</v>
      </c>
      <c r="J769" s="106">
        <v>43154</v>
      </c>
      <c r="K769" s="99"/>
      <c r="L769" s="100"/>
      <c r="N769" s="10"/>
    </row>
    <row r="770" spans="2:14" x14ac:dyDescent="0.2">
      <c r="B770" s="8"/>
      <c r="C770" s="93" t="s">
        <v>127</v>
      </c>
      <c r="D770" s="101" t="s">
        <v>128</v>
      </c>
      <c r="E770" s="95">
        <v>3000066001</v>
      </c>
      <c r="F770" s="96"/>
      <c r="G770" s="102" t="s">
        <v>879</v>
      </c>
      <c r="H770" s="103" t="s">
        <v>184</v>
      </c>
      <c r="I770" s="104">
        <v>4</v>
      </c>
      <c r="J770" s="106">
        <v>35547</v>
      </c>
      <c r="K770" s="99"/>
      <c r="L770" s="100"/>
      <c r="N770" s="10"/>
    </row>
    <row r="771" spans="2:14" x14ac:dyDescent="0.2">
      <c r="B771" s="8"/>
      <c r="C771" s="93" t="s">
        <v>127</v>
      </c>
      <c r="D771" s="101" t="s">
        <v>128</v>
      </c>
      <c r="E771" s="95">
        <v>3000066001</v>
      </c>
      <c r="F771" s="96"/>
      <c r="G771" s="102" t="s">
        <v>880</v>
      </c>
      <c r="H771" s="103" t="s">
        <v>184</v>
      </c>
      <c r="I771" s="104">
        <v>12</v>
      </c>
      <c r="J771" s="106">
        <v>51813</v>
      </c>
      <c r="K771" s="99"/>
      <c r="L771" s="100"/>
      <c r="N771" s="10"/>
    </row>
    <row r="772" spans="2:14" x14ac:dyDescent="0.2">
      <c r="B772" s="8"/>
      <c r="C772" s="93" t="s">
        <v>127</v>
      </c>
      <c r="D772" s="101" t="s">
        <v>128</v>
      </c>
      <c r="E772" s="95">
        <v>3000066001</v>
      </c>
      <c r="F772" s="96"/>
      <c r="G772" s="102" t="s">
        <v>881</v>
      </c>
      <c r="H772" s="103" t="s">
        <v>184</v>
      </c>
      <c r="I772" s="104">
        <v>4</v>
      </c>
      <c r="J772" s="106">
        <v>75181</v>
      </c>
      <c r="K772" s="99"/>
      <c r="L772" s="100"/>
      <c r="N772" s="10"/>
    </row>
    <row r="773" spans="2:14" x14ac:dyDescent="0.2">
      <c r="B773" s="8"/>
      <c r="C773" s="93" t="s">
        <v>127</v>
      </c>
      <c r="D773" s="101" t="s">
        <v>128</v>
      </c>
      <c r="E773" s="95">
        <v>3000066001</v>
      </c>
      <c r="F773" s="96"/>
      <c r="G773" s="102" t="s">
        <v>882</v>
      </c>
      <c r="H773" s="103" t="s">
        <v>184</v>
      </c>
      <c r="I773" s="104">
        <v>6</v>
      </c>
      <c r="J773" s="106">
        <v>53321</v>
      </c>
      <c r="K773" s="99"/>
      <c r="L773" s="100"/>
      <c r="N773" s="10"/>
    </row>
    <row r="774" spans="2:14" x14ac:dyDescent="0.2">
      <c r="B774" s="8"/>
      <c r="C774" s="93" t="s">
        <v>127</v>
      </c>
      <c r="D774" s="101" t="s">
        <v>128</v>
      </c>
      <c r="E774" s="95">
        <v>3000066001</v>
      </c>
      <c r="F774" s="96"/>
      <c r="G774" s="102" t="s">
        <v>883</v>
      </c>
      <c r="H774" s="103" t="s">
        <v>184</v>
      </c>
      <c r="I774" s="104">
        <v>8</v>
      </c>
      <c r="J774" s="106">
        <v>52354</v>
      </c>
      <c r="K774" s="99"/>
      <c r="L774" s="100"/>
      <c r="N774" s="10"/>
    </row>
    <row r="775" spans="2:14" x14ac:dyDescent="0.2">
      <c r="B775" s="8"/>
      <c r="C775" s="93" t="s">
        <v>127</v>
      </c>
      <c r="D775" s="101" t="s">
        <v>128</v>
      </c>
      <c r="E775" s="95">
        <v>3000066001</v>
      </c>
      <c r="F775" s="96"/>
      <c r="G775" s="102" t="s">
        <v>884</v>
      </c>
      <c r="H775" s="103" t="s">
        <v>184</v>
      </c>
      <c r="I775" s="104">
        <v>9</v>
      </c>
      <c r="J775" s="106">
        <v>30183</v>
      </c>
      <c r="K775" s="99"/>
      <c r="L775" s="100"/>
      <c r="N775" s="10"/>
    </row>
    <row r="776" spans="2:14" x14ac:dyDescent="0.2">
      <c r="B776" s="8"/>
      <c r="C776" s="93" t="s">
        <v>127</v>
      </c>
      <c r="D776" s="101" t="s">
        <v>128</v>
      </c>
      <c r="E776" s="95">
        <v>3000066001</v>
      </c>
      <c r="F776" s="96"/>
      <c r="G776" s="102" t="s">
        <v>885</v>
      </c>
      <c r="H776" s="103" t="s">
        <v>184</v>
      </c>
      <c r="I776" s="104">
        <v>7</v>
      </c>
      <c r="J776" s="106">
        <v>45588</v>
      </c>
      <c r="K776" s="99"/>
      <c r="L776" s="100"/>
      <c r="N776" s="10"/>
    </row>
    <row r="777" spans="2:14" x14ac:dyDescent="0.2">
      <c r="B777" s="8"/>
      <c r="C777" s="93" t="s">
        <v>127</v>
      </c>
      <c r="D777" s="101" t="s">
        <v>128</v>
      </c>
      <c r="E777" s="95">
        <v>3000066001</v>
      </c>
      <c r="F777" s="96"/>
      <c r="G777" s="102" t="s">
        <v>886</v>
      </c>
      <c r="H777" s="103" t="s">
        <v>184</v>
      </c>
      <c r="I777" s="104">
        <v>4</v>
      </c>
      <c r="J777" s="106">
        <v>21814</v>
      </c>
      <c r="K777" s="99"/>
      <c r="L777" s="100"/>
      <c r="N777" s="10"/>
    </row>
    <row r="778" spans="2:14" x14ac:dyDescent="0.2">
      <c r="B778" s="8"/>
      <c r="C778" s="93" t="s">
        <v>127</v>
      </c>
      <c r="D778" s="101" t="s">
        <v>128</v>
      </c>
      <c r="E778" s="95">
        <v>3000066001</v>
      </c>
      <c r="F778" s="96"/>
      <c r="G778" s="102" t="s">
        <v>887</v>
      </c>
      <c r="H778" s="103" t="s">
        <v>184</v>
      </c>
      <c r="I778" s="104">
        <v>6</v>
      </c>
      <c r="J778" s="106">
        <v>32043</v>
      </c>
      <c r="K778" s="99"/>
      <c r="L778" s="100"/>
      <c r="N778" s="10"/>
    </row>
    <row r="779" spans="2:14" x14ac:dyDescent="0.2">
      <c r="B779" s="8"/>
      <c r="C779" s="93" t="s">
        <v>127</v>
      </c>
      <c r="D779" s="101" t="s">
        <v>128</v>
      </c>
      <c r="E779" s="95">
        <v>3000066001</v>
      </c>
      <c r="F779" s="96"/>
      <c r="G779" s="102" t="s">
        <v>888</v>
      </c>
      <c r="H779" s="103" t="s">
        <v>184</v>
      </c>
      <c r="I779" s="104">
        <v>4</v>
      </c>
      <c r="J779" s="106">
        <v>14896</v>
      </c>
      <c r="K779" s="99"/>
      <c r="L779" s="100"/>
      <c r="N779" s="10"/>
    </row>
    <row r="780" spans="2:14" x14ac:dyDescent="0.2">
      <c r="B780" s="8"/>
      <c r="C780" s="93" t="s">
        <v>127</v>
      </c>
      <c r="D780" s="101" t="s">
        <v>128</v>
      </c>
      <c r="E780" s="95">
        <v>3000066001</v>
      </c>
      <c r="F780" s="96"/>
      <c r="G780" s="102" t="s">
        <v>889</v>
      </c>
      <c r="H780" s="103" t="s">
        <v>184</v>
      </c>
      <c r="I780" s="104">
        <v>5</v>
      </c>
      <c r="J780" s="106">
        <v>71813</v>
      </c>
      <c r="K780" s="99"/>
      <c r="L780" s="100"/>
      <c r="N780" s="10"/>
    </row>
    <row r="781" spans="2:14" x14ac:dyDescent="0.2">
      <c r="B781" s="8"/>
      <c r="C781" s="93" t="s">
        <v>127</v>
      </c>
      <c r="D781" s="101" t="s">
        <v>128</v>
      </c>
      <c r="E781" s="95">
        <v>3000066001</v>
      </c>
      <c r="F781" s="96"/>
      <c r="G781" s="102" t="s">
        <v>890</v>
      </c>
      <c r="H781" s="103" t="s">
        <v>184</v>
      </c>
      <c r="I781" s="104">
        <v>2</v>
      </c>
      <c r="J781" s="106">
        <v>17704</v>
      </c>
      <c r="K781" s="99"/>
      <c r="L781" s="100"/>
      <c r="N781" s="10"/>
    </row>
    <row r="782" spans="2:14" x14ac:dyDescent="0.2">
      <c r="B782" s="8"/>
      <c r="C782" s="93" t="s">
        <v>127</v>
      </c>
      <c r="D782" s="101" t="s">
        <v>128</v>
      </c>
      <c r="E782" s="95">
        <v>3000066001</v>
      </c>
      <c r="F782" s="96"/>
      <c r="G782" s="102" t="s">
        <v>891</v>
      </c>
      <c r="H782" s="103" t="s">
        <v>184</v>
      </c>
      <c r="I782" s="104">
        <v>3</v>
      </c>
      <c r="J782" s="106">
        <v>20880</v>
      </c>
      <c r="K782" s="99"/>
      <c r="L782" s="100"/>
      <c r="N782" s="10"/>
    </row>
    <row r="783" spans="2:14" x14ac:dyDescent="0.2">
      <c r="B783" s="8"/>
      <c r="C783" s="93" t="s">
        <v>127</v>
      </c>
      <c r="D783" s="101" t="s">
        <v>128</v>
      </c>
      <c r="E783" s="95">
        <v>3000066001</v>
      </c>
      <c r="F783" s="96"/>
      <c r="G783" s="102" t="s">
        <v>892</v>
      </c>
      <c r="H783" s="103" t="s">
        <v>184</v>
      </c>
      <c r="I783" s="104">
        <v>4</v>
      </c>
      <c r="J783" s="106">
        <v>36180</v>
      </c>
      <c r="K783" s="99"/>
      <c r="L783" s="100"/>
      <c r="N783" s="10"/>
    </row>
    <row r="784" spans="2:14" x14ac:dyDescent="0.2">
      <c r="B784" s="8"/>
      <c r="C784" s="93" t="s">
        <v>127</v>
      </c>
      <c r="D784" s="101" t="s">
        <v>128</v>
      </c>
      <c r="E784" s="95">
        <v>3000066001</v>
      </c>
      <c r="F784" s="96"/>
      <c r="G784" s="102" t="s">
        <v>893</v>
      </c>
      <c r="H784" s="103" t="s">
        <v>184</v>
      </c>
      <c r="I784" s="104">
        <v>6</v>
      </c>
      <c r="J784" s="106">
        <v>63637</v>
      </c>
      <c r="K784" s="99"/>
      <c r="L784" s="100"/>
      <c r="N784" s="10"/>
    </row>
    <row r="785" spans="2:14" x14ac:dyDescent="0.2">
      <c r="B785" s="8"/>
      <c r="C785" s="93" t="s">
        <v>127</v>
      </c>
      <c r="D785" s="101" t="s">
        <v>128</v>
      </c>
      <c r="E785" s="95">
        <v>3000066001</v>
      </c>
      <c r="F785" s="96"/>
      <c r="G785" s="102" t="s">
        <v>894</v>
      </c>
      <c r="H785" s="103" t="s">
        <v>184</v>
      </c>
      <c r="I785" s="104">
        <v>4</v>
      </c>
      <c r="J785" s="106">
        <v>64689</v>
      </c>
      <c r="K785" s="99"/>
      <c r="L785" s="100"/>
      <c r="N785" s="10"/>
    </row>
    <row r="786" spans="2:14" x14ac:dyDescent="0.2">
      <c r="B786" s="8"/>
      <c r="C786" s="93" t="s">
        <v>127</v>
      </c>
      <c r="D786" s="101" t="s">
        <v>128</v>
      </c>
      <c r="E786" s="95">
        <v>3000066001</v>
      </c>
      <c r="F786" s="96"/>
      <c r="G786" s="102" t="s">
        <v>895</v>
      </c>
      <c r="H786" s="103" t="s">
        <v>184</v>
      </c>
      <c r="I786" s="104">
        <v>3</v>
      </c>
      <c r="J786" s="106">
        <v>22770</v>
      </c>
      <c r="K786" s="99"/>
      <c r="L786" s="100"/>
      <c r="N786" s="10"/>
    </row>
    <row r="787" spans="2:14" x14ac:dyDescent="0.2">
      <c r="B787" s="8"/>
      <c r="C787" s="93" t="s">
        <v>127</v>
      </c>
      <c r="D787" s="101" t="s">
        <v>128</v>
      </c>
      <c r="E787" s="95">
        <v>3000066001</v>
      </c>
      <c r="F787" s="96"/>
      <c r="G787" s="102" t="s">
        <v>896</v>
      </c>
      <c r="H787" s="103" t="s">
        <v>184</v>
      </c>
      <c r="I787" s="104">
        <v>2</v>
      </c>
      <c r="J787" s="106">
        <v>36446</v>
      </c>
      <c r="K787" s="99"/>
      <c r="L787" s="100"/>
      <c r="N787" s="10"/>
    </row>
    <row r="788" spans="2:14" x14ac:dyDescent="0.2">
      <c r="B788" s="8"/>
      <c r="C788" s="93" t="s">
        <v>127</v>
      </c>
      <c r="D788" s="101" t="s">
        <v>128</v>
      </c>
      <c r="E788" s="95">
        <v>3000066001</v>
      </c>
      <c r="F788" s="96"/>
      <c r="G788" s="102" t="s">
        <v>897</v>
      </c>
      <c r="H788" s="103" t="s">
        <v>184</v>
      </c>
      <c r="I788" s="104">
        <v>1</v>
      </c>
      <c r="J788" s="106">
        <v>34020</v>
      </c>
      <c r="K788" s="99"/>
      <c r="L788" s="100"/>
      <c r="N788" s="10"/>
    </row>
    <row r="789" spans="2:14" x14ac:dyDescent="0.2">
      <c r="B789" s="8"/>
      <c r="C789" s="93" t="s">
        <v>127</v>
      </c>
      <c r="D789" s="101" t="s">
        <v>128</v>
      </c>
      <c r="E789" s="95">
        <v>3000066001</v>
      </c>
      <c r="F789" s="96"/>
      <c r="G789" s="102" t="s">
        <v>898</v>
      </c>
      <c r="H789" s="103" t="s">
        <v>184</v>
      </c>
      <c r="I789" s="104">
        <v>8</v>
      </c>
      <c r="J789" s="106">
        <v>20903</v>
      </c>
      <c r="K789" s="99"/>
      <c r="L789" s="100"/>
      <c r="N789" s="10"/>
    </row>
    <row r="790" spans="2:14" x14ac:dyDescent="0.2">
      <c r="B790" s="8"/>
      <c r="C790" s="93" t="s">
        <v>127</v>
      </c>
      <c r="D790" s="101" t="s">
        <v>128</v>
      </c>
      <c r="E790" s="95">
        <v>3000066001</v>
      </c>
      <c r="F790" s="96"/>
      <c r="G790" s="102" t="s">
        <v>899</v>
      </c>
      <c r="H790" s="103" t="s">
        <v>184</v>
      </c>
      <c r="I790" s="104">
        <v>1</v>
      </c>
      <c r="J790" s="106">
        <v>45588</v>
      </c>
      <c r="K790" s="99"/>
      <c r="L790" s="100"/>
      <c r="N790" s="10"/>
    </row>
    <row r="791" spans="2:14" x14ac:dyDescent="0.2">
      <c r="B791" s="8"/>
      <c r="C791" s="93" t="s">
        <v>127</v>
      </c>
      <c r="D791" s="101" t="s">
        <v>128</v>
      </c>
      <c r="E791" s="95">
        <v>3000066001</v>
      </c>
      <c r="F791" s="96"/>
      <c r="G791" s="102" t="s">
        <v>900</v>
      </c>
      <c r="H791" s="103" t="s">
        <v>184</v>
      </c>
      <c r="I791" s="104">
        <v>9</v>
      </c>
      <c r="J791" s="106">
        <v>25972</v>
      </c>
      <c r="K791" s="99"/>
      <c r="L791" s="100"/>
      <c r="N791" s="10"/>
    </row>
    <row r="792" spans="2:14" x14ac:dyDescent="0.2">
      <c r="B792" s="8"/>
      <c r="C792" s="93" t="s">
        <v>127</v>
      </c>
      <c r="D792" s="101" t="s">
        <v>128</v>
      </c>
      <c r="E792" s="95">
        <v>3000066001</v>
      </c>
      <c r="F792" s="96"/>
      <c r="G792" s="102" t="s">
        <v>901</v>
      </c>
      <c r="H792" s="103" t="s">
        <v>184</v>
      </c>
      <c r="I792" s="104">
        <v>8</v>
      </c>
      <c r="J792" s="106">
        <v>24248</v>
      </c>
      <c r="K792" s="99"/>
      <c r="L792" s="100"/>
      <c r="N792" s="10"/>
    </row>
    <row r="793" spans="2:14" x14ac:dyDescent="0.2">
      <c r="B793" s="8"/>
      <c r="C793" s="93" t="s">
        <v>127</v>
      </c>
      <c r="D793" s="101" t="s">
        <v>128</v>
      </c>
      <c r="E793" s="95">
        <v>3000066001</v>
      </c>
      <c r="F793" s="96"/>
      <c r="G793" s="102" t="s">
        <v>902</v>
      </c>
      <c r="H793" s="103" t="s">
        <v>184</v>
      </c>
      <c r="I793" s="104">
        <v>2</v>
      </c>
      <c r="J793" s="106">
        <v>47005</v>
      </c>
      <c r="K793" s="99"/>
      <c r="L793" s="100"/>
      <c r="N793" s="10"/>
    </row>
    <row r="794" spans="2:14" x14ac:dyDescent="0.2">
      <c r="B794" s="8"/>
      <c r="C794" s="93" t="s">
        <v>127</v>
      </c>
      <c r="D794" s="101" t="s">
        <v>128</v>
      </c>
      <c r="E794" s="95">
        <v>3000066001</v>
      </c>
      <c r="F794" s="96"/>
      <c r="G794" s="102" t="s">
        <v>903</v>
      </c>
      <c r="H794" s="103" t="s">
        <v>184</v>
      </c>
      <c r="I794" s="104">
        <v>6</v>
      </c>
      <c r="J794" s="106">
        <v>32685</v>
      </c>
      <c r="K794" s="99"/>
      <c r="L794" s="100"/>
      <c r="N794" s="10"/>
    </row>
    <row r="795" spans="2:14" x14ac:dyDescent="0.2">
      <c r="B795" s="8"/>
      <c r="C795" s="93" t="s">
        <v>127</v>
      </c>
      <c r="D795" s="101" t="s">
        <v>128</v>
      </c>
      <c r="E795" s="95">
        <v>3000066001</v>
      </c>
      <c r="F795" s="96"/>
      <c r="G795" s="102" t="s">
        <v>904</v>
      </c>
      <c r="H795" s="103" t="s">
        <v>184</v>
      </c>
      <c r="I795" s="104">
        <v>5</v>
      </c>
      <c r="J795" s="106">
        <v>69899</v>
      </c>
      <c r="K795" s="99"/>
      <c r="L795" s="100"/>
      <c r="N795" s="10"/>
    </row>
    <row r="796" spans="2:14" x14ac:dyDescent="0.2">
      <c r="B796" s="8"/>
      <c r="C796" s="93" t="s">
        <v>127</v>
      </c>
      <c r="D796" s="101" t="s">
        <v>128</v>
      </c>
      <c r="E796" s="95">
        <v>3000066001</v>
      </c>
      <c r="F796" s="96"/>
      <c r="G796" s="102" t="s">
        <v>905</v>
      </c>
      <c r="H796" s="103" t="s">
        <v>184</v>
      </c>
      <c r="I796" s="104">
        <v>8</v>
      </c>
      <c r="J796" s="106">
        <v>75520</v>
      </c>
      <c r="K796" s="99"/>
      <c r="L796" s="100"/>
      <c r="N796" s="10"/>
    </row>
    <row r="797" spans="2:14" x14ac:dyDescent="0.2">
      <c r="B797" s="8"/>
      <c r="C797" s="93" t="s">
        <v>127</v>
      </c>
      <c r="D797" s="101" t="s">
        <v>128</v>
      </c>
      <c r="E797" s="95">
        <v>3000066001</v>
      </c>
      <c r="F797" s="96"/>
      <c r="G797" s="102" t="s">
        <v>906</v>
      </c>
      <c r="H797" s="103" t="s">
        <v>184</v>
      </c>
      <c r="I797" s="104">
        <v>3</v>
      </c>
      <c r="J797" s="106">
        <v>49509</v>
      </c>
      <c r="K797" s="99"/>
      <c r="L797" s="100"/>
      <c r="N797" s="10"/>
    </row>
    <row r="798" spans="2:14" x14ac:dyDescent="0.2">
      <c r="B798" s="8"/>
      <c r="C798" s="93" t="s">
        <v>127</v>
      </c>
      <c r="D798" s="101" t="s">
        <v>128</v>
      </c>
      <c r="E798" s="95">
        <v>3000066001</v>
      </c>
      <c r="F798" s="96"/>
      <c r="G798" s="102" t="s">
        <v>907</v>
      </c>
      <c r="H798" s="103" t="s">
        <v>184</v>
      </c>
      <c r="I798" s="104">
        <v>6</v>
      </c>
      <c r="J798" s="106">
        <v>19885</v>
      </c>
      <c r="K798" s="99"/>
      <c r="L798" s="100"/>
      <c r="N798" s="10"/>
    </row>
    <row r="799" spans="2:14" x14ac:dyDescent="0.2">
      <c r="B799" s="8"/>
      <c r="C799" s="93" t="s">
        <v>127</v>
      </c>
      <c r="D799" s="101" t="s">
        <v>128</v>
      </c>
      <c r="E799" s="95">
        <v>3000066001</v>
      </c>
      <c r="F799" s="96"/>
      <c r="G799" s="102" t="s">
        <v>908</v>
      </c>
      <c r="H799" s="103" t="s">
        <v>184</v>
      </c>
      <c r="I799" s="104">
        <v>4</v>
      </c>
      <c r="J799" s="106">
        <v>43523</v>
      </c>
      <c r="K799" s="99"/>
      <c r="L799" s="100"/>
      <c r="N799" s="10"/>
    </row>
    <row r="800" spans="2:14" x14ac:dyDescent="0.2">
      <c r="B800" s="8"/>
      <c r="C800" s="93" t="s">
        <v>127</v>
      </c>
      <c r="D800" s="101" t="s">
        <v>128</v>
      </c>
      <c r="E800" s="95">
        <v>3000066001</v>
      </c>
      <c r="F800" s="96"/>
      <c r="G800" s="102" t="s">
        <v>909</v>
      </c>
      <c r="H800" s="103" t="s">
        <v>184</v>
      </c>
      <c r="I800" s="104">
        <v>5</v>
      </c>
      <c r="J800" s="106">
        <v>63005</v>
      </c>
      <c r="K800" s="99"/>
      <c r="L800" s="100"/>
      <c r="N800" s="10"/>
    </row>
    <row r="801" spans="2:14" x14ac:dyDescent="0.2">
      <c r="B801" s="8"/>
      <c r="C801" s="93" t="s">
        <v>127</v>
      </c>
      <c r="D801" s="101" t="s">
        <v>128</v>
      </c>
      <c r="E801" s="95">
        <v>3000066001</v>
      </c>
      <c r="F801" s="96"/>
      <c r="G801" s="102" t="s">
        <v>910</v>
      </c>
      <c r="H801" s="103" t="s">
        <v>184</v>
      </c>
      <c r="I801" s="104">
        <v>4</v>
      </c>
      <c r="J801" s="106">
        <v>80002</v>
      </c>
      <c r="K801" s="99"/>
      <c r="L801" s="100"/>
      <c r="N801" s="10"/>
    </row>
    <row r="802" spans="2:14" x14ac:dyDescent="0.2">
      <c r="B802" s="8"/>
      <c r="C802" s="93" t="s">
        <v>127</v>
      </c>
      <c r="D802" s="101" t="s">
        <v>128</v>
      </c>
      <c r="E802" s="95">
        <v>3000066001</v>
      </c>
      <c r="F802" s="96"/>
      <c r="G802" s="102" t="s">
        <v>911</v>
      </c>
      <c r="H802" s="103" t="s">
        <v>184</v>
      </c>
      <c r="I802" s="104">
        <v>5</v>
      </c>
      <c r="J802" s="106">
        <v>97927</v>
      </c>
      <c r="K802" s="99"/>
      <c r="L802" s="100"/>
      <c r="N802" s="10"/>
    </row>
    <row r="803" spans="2:14" x14ac:dyDescent="0.2">
      <c r="B803" s="8"/>
      <c r="C803" s="93" t="s">
        <v>127</v>
      </c>
      <c r="D803" s="101" t="s">
        <v>128</v>
      </c>
      <c r="E803" s="95">
        <v>3000066001</v>
      </c>
      <c r="F803" s="96"/>
      <c r="G803" s="102" t="s">
        <v>912</v>
      </c>
      <c r="H803" s="103" t="s">
        <v>184</v>
      </c>
      <c r="I803" s="104">
        <v>2</v>
      </c>
      <c r="J803" s="106">
        <v>26789</v>
      </c>
      <c r="K803" s="99"/>
      <c r="L803" s="100"/>
      <c r="N803" s="10"/>
    </row>
    <row r="804" spans="2:14" x14ac:dyDescent="0.2">
      <c r="B804" s="8"/>
      <c r="C804" s="93" t="s">
        <v>127</v>
      </c>
      <c r="D804" s="101" t="s">
        <v>128</v>
      </c>
      <c r="E804" s="95">
        <v>3000066001</v>
      </c>
      <c r="F804" s="96"/>
      <c r="G804" s="102" t="s">
        <v>913</v>
      </c>
      <c r="H804" s="103" t="s">
        <v>184</v>
      </c>
      <c r="I804" s="104">
        <v>7</v>
      </c>
      <c r="J804" s="106">
        <v>35253</v>
      </c>
      <c r="K804" s="99"/>
      <c r="L804" s="100"/>
      <c r="N804" s="10"/>
    </row>
    <row r="805" spans="2:14" x14ac:dyDescent="0.2">
      <c r="B805" s="8"/>
      <c r="C805" s="93" t="s">
        <v>127</v>
      </c>
      <c r="D805" s="101" t="s">
        <v>128</v>
      </c>
      <c r="E805" s="95">
        <v>3000066001</v>
      </c>
      <c r="F805" s="96"/>
      <c r="G805" s="102" t="s">
        <v>914</v>
      </c>
      <c r="H805" s="103" t="s">
        <v>184</v>
      </c>
      <c r="I805" s="104">
        <v>3</v>
      </c>
      <c r="J805" s="106">
        <v>97943</v>
      </c>
      <c r="K805" s="99"/>
      <c r="L805" s="100"/>
      <c r="N805" s="10"/>
    </row>
    <row r="806" spans="2:14" x14ac:dyDescent="0.2">
      <c r="B806" s="8"/>
      <c r="C806" s="93" t="s">
        <v>127</v>
      </c>
      <c r="D806" s="101" t="s">
        <v>128</v>
      </c>
      <c r="E806" s="95">
        <v>3000066001</v>
      </c>
      <c r="F806" s="96"/>
      <c r="G806" s="102" t="s">
        <v>915</v>
      </c>
      <c r="H806" s="103" t="s">
        <v>184</v>
      </c>
      <c r="I806" s="104">
        <v>4</v>
      </c>
      <c r="J806" s="106">
        <v>11327</v>
      </c>
      <c r="K806" s="99"/>
      <c r="L806" s="100"/>
      <c r="N806" s="10"/>
    </row>
    <row r="807" spans="2:14" x14ac:dyDescent="0.2">
      <c r="B807" s="8"/>
      <c r="C807" s="93" t="s">
        <v>127</v>
      </c>
      <c r="D807" s="101" t="s">
        <v>128</v>
      </c>
      <c r="E807" s="95">
        <v>3000066001</v>
      </c>
      <c r="F807" s="96"/>
      <c r="G807" s="102" t="s">
        <v>916</v>
      </c>
      <c r="H807" s="103" t="s">
        <v>184</v>
      </c>
      <c r="I807" s="104">
        <v>4</v>
      </c>
      <c r="J807" s="106">
        <v>79344</v>
      </c>
      <c r="K807" s="99"/>
      <c r="L807" s="100"/>
      <c r="N807" s="10"/>
    </row>
    <row r="808" spans="2:14" x14ac:dyDescent="0.2">
      <c r="B808" s="8"/>
      <c r="C808" s="93" t="s">
        <v>127</v>
      </c>
      <c r="D808" s="101" t="s">
        <v>128</v>
      </c>
      <c r="E808" s="95">
        <v>3000066001</v>
      </c>
      <c r="F808" s="96"/>
      <c r="G808" s="102" t="s">
        <v>917</v>
      </c>
      <c r="H808" s="103" t="s">
        <v>184</v>
      </c>
      <c r="I808" s="104">
        <v>1</v>
      </c>
      <c r="J808" s="106">
        <v>46690</v>
      </c>
      <c r="K808" s="99"/>
      <c r="L808" s="100"/>
      <c r="N808" s="10"/>
    </row>
    <row r="809" spans="2:14" x14ac:dyDescent="0.2">
      <c r="B809" s="8"/>
      <c r="C809" s="93" t="s">
        <v>127</v>
      </c>
      <c r="D809" s="101" t="s">
        <v>128</v>
      </c>
      <c r="E809" s="95">
        <v>3000066001</v>
      </c>
      <c r="F809" s="96"/>
      <c r="G809" s="102" t="s">
        <v>918</v>
      </c>
      <c r="H809" s="103" t="s">
        <v>184</v>
      </c>
      <c r="I809" s="104">
        <v>5</v>
      </c>
      <c r="J809" s="106">
        <v>66943</v>
      </c>
      <c r="K809" s="99"/>
      <c r="L809" s="100"/>
      <c r="N809" s="10"/>
    </row>
    <row r="810" spans="2:14" x14ac:dyDescent="0.2">
      <c r="B810" s="8"/>
      <c r="C810" s="93" t="s">
        <v>127</v>
      </c>
      <c r="D810" s="101" t="s">
        <v>128</v>
      </c>
      <c r="E810" s="95">
        <v>3000066001</v>
      </c>
      <c r="F810" s="96"/>
      <c r="G810" s="102" t="s">
        <v>919</v>
      </c>
      <c r="H810" s="103" t="s">
        <v>184</v>
      </c>
      <c r="I810" s="104">
        <v>15</v>
      </c>
      <c r="J810" s="106">
        <v>62106</v>
      </c>
      <c r="K810" s="99"/>
      <c r="L810" s="100"/>
      <c r="N810" s="10"/>
    </row>
    <row r="811" spans="2:14" x14ac:dyDescent="0.2">
      <c r="B811" s="8"/>
      <c r="C811" s="93" t="s">
        <v>127</v>
      </c>
      <c r="D811" s="101" t="s">
        <v>128</v>
      </c>
      <c r="E811" s="95">
        <v>3000066001</v>
      </c>
      <c r="F811" s="96"/>
      <c r="G811" s="102" t="s">
        <v>920</v>
      </c>
      <c r="H811" s="103" t="s">
        <v>184</v>
      </c>
      <c r="I811" s="104">
        <v>4</v>
      </c>
      <c r="J811" s="106">
        <v>94444</v>
      </c>
      <c r="K811" s="99"/>
      <c r="L811" s="100"/>
      <c r="N811" s="10"/>
    </row>
    <row r="812" spans="2:14" x14ac:dyDescent="0.2">
      <c r="B812" s="8"/>
      <c r="C812" s="93" t="s">
        <v>127</v>
      </c>
      <c r="D812" s="101" t="s">
        <v>128</v>
      </c>
      <c r="E812" s="95">
        <v>3000066001</v>
      </c>
      <c r="F812" s="96"/>
      <c r="G812" s="102" t="s">
        <v>921</v>
      </c>
      <c r="H812" s="103" t="s">
        <v>184</v>
      </c>
      <c r="I812" s="104">
        <v>6</v>
      </c>
      <c r="J812" s="106">
        <v>70671</v>
      </c>
      <c r="K812" s="99"/>
      <c r="L812" s="100"/>
      <c r="N812" s="10"/>
    </row>
    <row r="813" spans="2:14" x14ac:dyDescent="0.2">
      <c r="B813" s="8"/>
      <c r="C813" s="93" t="s">
        <v>127</v>
      </c>
      <c r="D813" s="101" t="s">
        <v>128</v>
      </c>
      <c r="E813" s="95">
        <v>3000066001</v>
      </c>
      <c r="F813" s="96"/>
      <c r="G813" s="102" t="s">
        <v>922</v>
      </c>
      <c r="H813" s="103" t="s">
        <v>184</v>
      </c>
      <c r="I813" s="104">
        <v>3</v>
      </c>
      <c r="J813" s="106">
        <v>76953</v>
      </c>
      <c r="K813" s="99"/>
      <c r="L813" s="100"/>
      <c r="N813" s="10"/>
    </row>
    <row r="814" spans="2:14" x14ac:dyDescent="0.2">
      <c r="B814" s="8"/>
      <c r="C814" s="93" t="s">
        <v>127</v>
      </c>
      <c r="D814" s="101" t="s">
        <v>128</v>
      </c>
      <c r="E814" s="95">
        <v>3000066001</v>
      </c>
      <c r="F814" s="96"/>
      <c r="G814" s="102" t="s">
        <v>923</v>
      </c>
      <c r="H814" s="103" t="s">
        <v>184</v>
      </c>
      <c r="I814" s="104">
        <v>6</v>
      </c>
      <c r="J814" s="106">
        <v>47775</v>
      </c>
      <c r="K814" s="99"/>
      <c r="L814" s="100"/>
      <c r="N814" s="10"/>
    </row>
    <row r="815" spans="2:14" x14ac:dyDescent="0.2">
      <c r="B815" s="8"/>
      <c r="C815" s="93" t="s">
        <v>127</v>
      </c>
      <c r="D815" s="101" t="s">
        <v>128</v>
      </c>
      <c r="E815" s="95">
        <v>3000066001</v>
      </c>
      <c r="F815" s="96"/>
      <c r="G815" s="102" t="s">
        <v>924</v>
      </c>
      <c r="H815" s="103" t="s">
        <v>184</v>
      </c>
      <c r="I815" s="104">
        <v>4</v>
      </c>
      <c r="J815" s="106">
        <v>2453</v>
      </c>
      <c r="K815" s="99"/>
      <c r="L815" s="100"/>
      <c r="N815" s="10"/>
    </row>
    <row r="816" spans="2:14" x14ac:dyDescent="0.2">
      <c r="B816" s="8"/>
      <c r="C816" s="93" t="s">
        <v>127</v>
      </c>
      <c r="D816" s="101" t="s">
        <v>128</v>
      </c>
      <c r="E816" s="95">
        <v>3000066001</v>
      </c>
      <c r="F816" s="96"/>
      <c r="G816" s="102" t="s">
        <v>925</v>
      </c>
      <c r="H816" s="103" t="s">
        <v>184</v>
      </c>
      <c r="I816" s="104">
        <v>12</v>
      </c>
      <c r="J816" s="106">
        <v>64272</v>
      </c>
      <c r="K816" s="99"/>
      <c r="L816" s="100"/>
      <c r="N816" s="10"/>
    </row>
    <row r="817" spans="2:14" x14ac:dyDescent="0.2">
      <c r="B817" s="8"/>
      <c r="C817" s="93" t="s">
        <v>127</v>
      </c>
      <c r="D817" s="101" t="s">
        <v>128</v>
      </c>
      <c r="E817" s="95">
        <v>3000066001</v>
      </c>
      <c r="F817" s="96"/>
      <c r="G817" s="102" t="s">
        <v>926</v>
      </c>
      <c r="H817" s="103" t="s">
        <v>184</v>
      </c>
      <c r="I817" s="104">
        <v>4</v>
      </c>
      <c r="J817" s="106">
        <v>18585</v>
      </c>
      <c r="K817" s="99"/>
      <c r="L817" s="100"/>
      <c r="N817" s="10"/>
    </row>
    <row r="818" spans="2:14" x14ac:dyDescent="0.2">
      <c r="B818" s="8"/>
      <c r="C818" s="93" t="s">
        <v>127</v>
      </c>
      <c r="D818" s="101" t="s">
        <v>128</v>
      </c>
      <c r="E818" s="95">
        <v>3000066001</v>
      </c>
      <c r="F818" s="96"/>
      <c r="G818" s="102" t="s">
        <v>927</v>
      </c>
      <c r="H818" s="103" t="s">
        <v>184</v>
      </c>
      <c r="I818" s="104">
        <v>6</v>
      </c>
      <c r="J818" s="106">
        <v>11220</v>
      </c>
      <c r="K818" s="99"/>
      <c r="L818" s="100"/>
      <c r="N818" s="10"/>
    </row>
    <row r="819" spans="2:14" x14ac:dyDescent="0.2">
      <c r="B819" s="8"/>
      <c r="C819" s="93" t="s">
        <v>127</v>
      </c>
      <c r="D819" s="101" t="s">
        <v>128</v>
      </c>
      <c r="E819" s="95">
        <v>3000066001</v>
      </c>
      <c r="F819" s="96"/>
      <c r="G819" s="102" t="s">
        <v>928</v>
      </c>
      <c r="H819" s="103" t="s">
        <v>184</v>
      </c>
      <c r="I819" s="104">
        <v>8</v>
      </c>
      <c r="J819" s="106">
        <v>44192</v>
      </c>
      <c r="K819" s="99"/>
      <c r="L819" s="100"/>
      <c r="N819" s="10"/>
    </row>
    <row r="820" spans="2:14" x14ac:dyDescent="0.2">
      <c r="B820" s="8"/>
      <c r="C820" s="93" t="s">
        <v>127</v>
      </c>
      <c r="D820" s="101" t="s">
        <v>128</v>
      </c>
      <c r="E820" s="95">
        <v>3000066001</v>
      </c>
      <c r="F820" s="96"/>
      <c r="G820" s="102" t="s">
        <v>929</v>
      </c>
      <c r="H820" s="103" t="s">
        <v>184</v>
      </c>
      <c r="I820" s="104">
        <v>9</v>
      </c>
      <c r="J820" s="106">
        <v>14908</v>
      </c>
      <c r="K820" s="99"/>
      <c r="L820" s="100"/>
      <c r="N820" s="10"/>
    </row>
    <row r="821" spans="2:14" x14ac:dyDescent="0.2">
      <c r="B821" s="8"/>
      <c r="C821" s="93" t="s">
        <v>127</v>
      </c>
      <c r="D821" s="101" t="s">
        <v>128</v>
      </c>
      <c r="E821" s="95">
        <v>3000066001</v>
      </c>
      <c r="F821" s="96"/>
      <c r="G821" s="102" t="s">
        <v>930</v>
      </c>
      <c r="H821" s="103" t="s">
        <v>184</v>
      </c>
      <c r="I821" s="104">
        <v>7</v>
      </c>
      <c r="J821" s="106">
        <v>10369</v>
      </c>
      <c r="K821" s="99"/>
      <c r="L821" s="100"/>
      <c r="N821" s="10"/>
    </row>
    <row r="822" spans="2:14" x14ac:dyDescent="0.2">
      <c r="B822" s="8"/>
      <c r="C822" s="93" t="s">
        <v>127</v>
      </c>
      <c r="D822" s="101" t="s">
        <v>128</v>
      </c>
      <c r="E822" s="95">
        <v>3000066001</v>
      </c>
      <c r="F822" s="96"/>
      <c r="G822" s="102" t="s">
        <v>931</v>
      </c>
      <c r="H822" s="103" t="s">
        <v>184</v>
      </c>
      <c r="I822" s="104">
        <v>4</v>
      </c>
      <c r="J822" s="106">
        <v>40034</v>
      </c>
      <c r="K822" s="99"/>
      <c r="L822" s="100"/>
      <c r="N822" s="10"/>
    </row>
    <row r="823" spans="2:14" x14ac:dyDescent="0.2">
      <c r="B823" s="8"/>
      <c r="C823" s="93" t="s">
        <v>127</v>
      </c>
      <c r="D823" s="101" t="s">
        <v>128</v>
      </c>
      <c r="E823" s="95">
        <v>3000066001</v>
      </c>
      <c r="F823" s="96"/>
      <c r="G823" s="102" t="s">
        <v>932</v>
      </c>
      <c r="H823" s="103" t="s">
        <v>184</v>
      </c>
      <c r="I823" s="104">
        <v>6</v>
      </c>
      <c r="J823" s="106">
        <v>35162</v>
      </c>
      <c r="K823" s="99"/>
      <c r="L823" s="100"/>
      <c r="N823" s="10"/>
    </row>
    <row r="824" spans="2:14" x14ac:dyDescent="0.2">
      <c r="B824" s="8"/>
      <c r="C824" s="93" t="s">
        <v>127</v>
      </c>
      <c r="D824" s="101" t="s">
        <v>128</v>
      </c>
      <c r="E824" s="95">
        <v>3000066001</v>
      </c>
      <c r="F824" s="96"/>
      <c r="G824" s="102" t="s">
        <v>933</v>
      </c>
      <c r="H824" s="103" t="s">
        <v>184</v>
      </c>
      <c r="I824" s="104">
        <v>4</v>
      </c>
      <c r="J824" s="106">
        <v>16291</v>
      </c>
      <c r="K824" s="99"/>
      <c r="L824" s="100"/>
      <c r="N824" s="10"/>
    </row>
    <row r="825" spans="2:14" x14ac:dyDescent="0.2">
      <c r="B825" s="8"/>
      <c r="C825" s="93" t="s">
        <v>127</v>
      </c>
      <c r="D825" s="101" t="s">
        <v>128</v>
      </c>
      <c r="E825" s="95">
        <v>3000066001</v>
      </c>
      <c r="F825" s="96"/>
      <c r="G825" s="102" t="s">
        <v>934</v>
      </c>
      <c r="H825" s="103" t="s">
        <v>184</v>
      </c>
      <c r="I825" s="104">
        <v>5</v>
      </c>
      <c r="J825" s="106">
        <v>6603</v>
      </c>
      <c r="K825" s="99"/>
      <c r="L825" s="100"/>
      <c r="N825" s="10"/>
    </row>
    <row r="826" spans="2:14" x14ac:dyDescent="0.2">
      <c r="B826" s="8"/>
      <c r="C826" s="93" t="s">
        <v>127</v>
      </c>
      <c r="D826" s="101" t="s">
        <v>128</v>
      </c>
      <c r="E826" s="95">
        <v>3000066001</v>
      </c>
      <c r="F826" s="96"/>
      <c r="G826" s="102" t="s">
        <v>935</v>
      </c>
      <c r="H826" s="103" t="s">
        <v>184</v>
      </c>
      <c r="I826" s="104">
        <v>2</v>
      </c>
      <c r="J826" s="106">
        <v>225.1</v>
      </c>
      <c r="K826" s="99"/>
      <c r="L826" s="100"/>
      <c r="N826" s="10"/>
    </row>
    <row r="827" spans="2:14" x14ac:dyDescent="0.2">
      <c r="B827" s="8"/>
      <c r="C827" s="93" t="s">
        <v>127</v>
      </c>
      <c r="D827" s="101" t="s">
        <v>128</v>
      </c>
      <c r="E827" s="95">
        <v>3000066001</v>
      </c>
      <c r="F827" s="96"/>
      <c r="G827" s="102" t="s">
        <v>936</v>
      </c>
      <c r="H827" s="103" t="s">
        <v>184</v>
      </c>
      <c r="I827" s="104">
        <v>3</v>
      </c>
      <c r="J827" s="106">
        <v>90351</v>
      </c>
      <c r="K827" s="99"/>
      <c r="L827" s="100"/>
      <c r="N827" s="10"/>
    </row>
    <row r="828" spans="2:14" x14ac:dyDescent="0.2">
      <c r="B828" s="8"/>
      <c r="C828" s="93" t="s">
        <v>127</v>
      </c>
      <c r="D828" s="101" t="s">
        <v>128</v>
      </c>
      <c r="E828" s="95">
        <v>3000066001</v>
      </c>
      <c r="F828" s="96"/>
      <c r="G828" s="102" t="s">
        <v>937</v>
      </c>
      <c r="H828" s="103" t="s">
        <v>184</v>
      </c>
      <c r="I828" s="104">
        <v>4</v>
      </c>
      <c r="J828" s="106">
        <v>52110</v>
      </c>
      <c r="K828" s="99"/>
      <c r="L828" s="100"/>
      <c r="N828" s="10"/>
    </row>
    <row r="829" spans="2:14" x14ac:dyDescent="0.2">
      <c r="B829" s="8"/>
      <c r="C829" s="93" t="s">
        <v>127</v>
      </c>
      <c r="D829" s="101" t="s">
        <v>128</v>
      </c>
      <c r="E829" s="95">
        <v>3000066001</v>
      </c>
      <c r="F829" s="96"/>
      <c r="G829" s="102" t="s">
        <v>938</v>
      </c>
      <c r="H829" s="103" t="s">
        <v>184</v>
      </c>
      <c r="I829" s="104">
        <v>6</v>
      </c>
      <c r="J829" s="106">
        <v>21980</v>
      </c>
      <c r="K829" s="99"/>
      <c r="L829" s="100"/>
      <c r="N829" s="10"/>
    </row>
    <row r="830" spans="2:14" x14ac:dyDescent="0.2">
      <c r="B830" s="8"/>
      <c r="C830" s="93" t="s">
        <v>127</v>
      </c>
      <c r="D830" s="101" t="s">
        <v>128</v>
      </c>
      <c r="E830" s="95">
        <v>3000066001</v>
      </c>
      <c r="F830" s="96"/>
      <c r="G830" s="102" t="s">
        <v>939</v>
      </c>
      <c r="H830" s="103" t="s">
        <v>184</v>
      </c>
      <c r="I830" s="104">
        <v>4</v>
      </c>
      <c r="J830" s="106">
        <v>19199</v>
      </c>
      <c r="K830" s="99"/>
      <c r="L830" s="100"/>
      <c r="N830" s="10"/>
    </row>
    <row r="831" spans="2:14" x14ac:dyDescent="0.2">
      <c r="B831" s="8"/>
      <c r="C831" s="93" t="s">
        <v>127</v>
      </c>
      <c r="D831" s="101" t="s">
        <v>128</v>
      </c>
      <c r="E831" s="95">
        <v>3000066001</v>
      </c>
      <c r="F831" s="96"/>
      <c r="G831" s="102" t="s">
        <v>940</v>
      </c>
      <c r="H831" s="103" t="s">
        <v>184</v>
      </c>
      <c r="I831" s="104">
        <v>3</v>
      </c>
      <c r="J831" s="106">
        <v>4571</v>
      </c>
      <c r="K831" s="99"/>
      <c r="L831" s="100"/>
      <c r="N831" s="10"/>
    </row>
    <row r="832" spans="2:14" x14ac:dyDescent="0.2">
      <c r="B832" s="8"/>
      <c r="C832" s="93" t="s">
        <v>127</v>
      </c>
      <c r="D832" s="101" t="s">
        <v>128</v>
      </c>
      <c r="E832" s="95">
        <v>3000066001</v>
      </c>
      <c r="F832" s="96"/>
      <c r="G832" s="102" t="s">
        <v>941</v>
      </c>
      <c r="H832" s="103" t="s">
        <v>184</v>
      </c>
      <c r="I832" s="104">
        <v>2</v>
      </c>
      <c r="J832" s="106">
        <v>3499</v>
      </c>
      <c r="K832" s="99"/>
      <c r="L832" s="100"/>
      <c r="N832" s="10"/>
    </row>
    <row r="833" spans="2:14" x14ac:dyDescent="0.2">
      <c r="B833" s="8"/>
      <c r="C833" s="93" t="s">
        <v>127</v>
      </c>
      <c r="D833" s="101" t="s">
        <v>128</v>
      </c>
      <c r="E833" s="95">
        <v>3000066001</v>
      </c>
      <c r="F833" s="96"/>
      <c r="G833" s="102" t="s">
        <v>942</v>
      </c>
      <c r="H833" s="103" t="s">
        <v>184</v>
      </c>
      <c r="I833" s="104">
        <v>1</v>
      </c>
      <c r="J833" s="106">
        <v>14574</v>
      </c>
      <c r="K833" s="99"/>
      <c r="L833" s="100"/>
      <c r="N833" s="10"/>
    </row>
    <row r="834" spans="2:14" x14ac:dyDescent="0.2">
      <c r="B834" s="8"/>
      <c r="C834" s="93" t="s">
        <v>127</v>
      </c>
      <c r="D834" s="101" t="s">
        <v>128</v>
      </c>
      <c r="E834" s="95">
        <v>3000066001</v>
      </c>
      <c r="F834" s="96"/>
      <c r="G834" s="102" t="s">
        <v>943</v>
      </c>
      <c r="H834" s="103" t="s">
        <v>184</v>
      </c>
      <c r="I834" s="104">
        <v>8</v>
      </c>
      <c r="J834" s="106">
        <v>50007</v>
      </c>
      <c r="K834" s="99"/>
      <c r="L834" s="100"/>
      <c r="N834" s="10"/>
    </row>
    <row r="835" spans="2:14" x14ac:dyDescent="0.2">
      <c r="B835" s="8"/>
      <c r="C835" s="93" t="s">
        <v>127</v>
      </c>
      <c r="D835" s="101" t="s">
        <v>128</v>
      </c>
      <c r="E835" s="95">
        <v>3000066001</v>
      </c>
      <c r="F835" s="96"/>
      <c r="G835" s="102" t="s">
        <v>944</v>
      </c>
      <c r="H835" s="103" t="s">
        <v>184</v>
      </c>
      <c r="I835" s="104">
        <v>1</v>
      </c>
      <c r="J835" s="106">
        <v>10002</v>
      </c>
      <c r="K835" s="99"/>
      <c r="L835" s="100"/>
      <c r="N835" s="10"/>
    </row>
    <row r="836" spans="2:14" x14ac:dyDescent="0.2">
      <c r="B836" s="8"/>
      <c r="C836" s="93" t="s">
        <v>127</v>
      </c>
      <c r="D836" s="101" t="s">
        <v>128</v>
      </c>
      <c r="E836" s="95">
        <v>3000066001</v>
      </c>
      <c r="F836" s="96"/>
      <c r="G836" s="102" t="s">
        <v>945</v>
      </c>
      <c r="H836" s="103" t="s">
        <v>184</v>
      </c>
      <c r="I836" s="104">
        <v>3</v>
      </c>
      <c r="J836" s="106">
        <v>8780</v>
      </c>
      <c r="K836" s="99"/>
      <c r="L836" s="100"/>
      <c r="N836" s="10"/>
    </row>
    <row r="837" spans="2:14" x14ac:dyDescent="0.2">
      <c r="B837" s="8"/>
      <c r="C837" s="93" t="s">
        <v>127</v>
      </c>
      <c r="D837" s="101" t="s">
        <v>128</v>
      </c>
      <c r="E837" s="95">
        <v>3000066001</v>
      </c>
      <c r="F837" s="96"/>
      <c r="G837" s="102" t="s">
        <v>946</v>
      </c>
      <c r="H837" s="103" t="s">
        <v>184</v>
      </c>
      <c r="I837" s="104">
        <v>4</v>
      </c>
      <c r="J837" s="106">
        <v>36300</v>
      </c>
      <c r="K837" s="99"/>
      <c r="L837" s="100"/>
      <c r="N837" s="10"/>
    </row>
    <row r="838" spans="2:14" x14ac:dyDescent="0.2">
      <c r="B838" s="8"/>
      <c r="C838" s="93" t="s">
        <v>127</v>
      </c>
      <c r="D838" s="101" t="s">
        <v>128</v>
      </c>
      <c r="E838" s="95">
        <v>3000066001</v>
      </c>
      <c r="F838" s="96"/>
      <c r="G838" s="102" t="s">
        <v>947</v>
      </c>
      <c r="H838" s="103" t="s">
        <v>184</v>
      </c>
      <c r="I838" s="104">
        <v>3</v>
      </c>
      <c r="J838" s="106">
        <v>12048</v>
      </c>
      <c r="K838" s="99"/>
      <c r="L838" s="100"/>
      <c r="N838" s="10"/>
    </row>
    <row r="839" spans="2:14" x14ac:dyDescent="0.2">
      <c r="B839" s="8"/>
      <c r="C839" s="93" t="s">
        <v>127</v>
      </c>
      <c r="D839" s="101" t="s">
        <v>128</v>
      </c>
      <c r="E839" s="95">
        <v>3000066001</v>
      </c>
      <c r="F839" s="96"/>
      <c r="G839" s="102" t="s">
        <v>948</v>
      </c>
      <c r="H839" s="103" t="s">
        <v>184</v>
      </c>
      <c r="I839" s="104">
        <v>4</v>
      </c>
      <c r="J839" s="106">
        <v>19553</v>
      </c>
      <c r="K839" s="99"/>
      <c r="L839" s="100"/>
      <c r="N839" s="10"/>
    </row>
    <row r="840" spans="2:14" x14ac:dyDescent="0.2">
      <c r="B840" s="8"/>
      <c r="C840" s="93" t="s">
        <v>127</v>
      </c>
      <c r="D840" s="101" t="s">
        <v>128</v>
      </c>
      <c r="E840" s="95">
        <v>3000066001</v>
      </c>
      <c r="F840" s="96"/>
      <c r="G840" s="102" t="s">
        <v>949</v>
      </c>
      <c r="H840" s="103" t="s">
        <v>184</v>
      </c>
      <c r="I840" s="104">
        <v>7</v>
      </c>
      <c r="J840" s="106">
        <v>10493</v>
      </c>
      <c r="K840" s="99"/>
      <c r="L840" s="100"/>
      <c r="N840" s="10"/>
    </row>
    <row r="841" spans="2:14" x14ac:dyDescent="0.2">
      <c r="B841" s="8"/>
      <c r="C841" s="93" t="s">
        <v>127</v>
      </c>
      <c r="D841" s="101" t="s">
        <v>128</v>
      </c>
      <c r="E841" s="95">
        <v>3000066001</v>
      </c>
      <c r="F841" s="96"/>
      <c r="G841" s="102" t="s">
        <v>950</v>
      </c>
      <c r="H841" s="103" t="s">
        <v>184</v>
      </c>
      <c r="I841" s="104">
        <v>8</v>
      </c>
      <c r="J841" s="106">
        <v>36131</v>
      </c>
      <c r="K841" s="99"/>
      <c r="L841" s="100"/>
      <c r="N841" s="10"/>
    </row>
    <row r="842" spans="2:14" x14ac:dyDescent="0.2">
      <c r="B842" s="8"/>
      <c r="C842" s="93" t="s">
        <v>127</v>
      </c>
      <c r="D842" s="101" t="s">
        <v>128</v>
      </c>
      <c r="E842" s="95">
        <v>3000066001</v>
      </c>
      <c r="F842" s="96"/>
      <c r="G842" s="102" t="s">
        <v>951</v>
      </c>
      <c r="H842" s="103" t="s">
        <v>184</v>
      </c>
      <c r="I842" s="104">
        <v>1</v>
      </c>
      <c r="J842" s="106">
        <v>26595</v>
      </c>
      <c r="K842" s="99"/>
      <c r="L842" s="100"/>
      <c r="N842" s="10"/>
    </row>
    <row r="843" spans="2:14" x14ac:dyDescent="0.2">
      <c r="B843" s="8"/>
      <c r="C843" s="93" t="s">
        <v>127</v>
      </c>
      <c r="D843" s="101" t="s">
        <v>128</v>
      </c>
      <c r="E843" s="95">
        <v>3000066001</v>
      </c>
      <c r="F843" s="96"/>
      <c r="G843" s="102" t="s">
        <v>952</v>
      </c>
      <c r="H843" s="103" t="s">
        <v>184</v>
      </c>
      <c r="I843" s="104">
        <v>2</v>
      </c>
      <c r="J843" s="106">
        <v>80495</v>
      </c>
      <c r="K843" s="99"/>
      <c r="L843" s="100"/>
      <c r="N843" s="10"/>
    </row>
    <row r="844" spans="2:14" x14ac:dyDescent="0.2">
      <c r="B844" s="8"/>
      <c r="C844" s="93" t="s">
        <v>127</v>
      </c>
      <c r="D844" s="101" t="s">
        <v>128</v>
      </c>
      <c r="E844" s="95">
        <v>3000066001</v>
      </c>
      <c r="F844" s="96"/>
      <c r="G844" s="102" t="s">
        <v>953</v>
      </c>
      <c r="H844" s="103" t="s">
        <v>184</v>
      </c>
      <c r="I844" s="104">
        <v>1</v>
      </c>
      <c r="J844" s="106">
        <v>672</v>
      </c>
      <c r="K844" s="99"/>
      <c r="L844" s="100"/>
      <c r="N844" s="10"/>
    </row>
    <row r="845" spans="2:14" x14ac:dyDescent="0.2">
      <c r="B845" s="8"/>
      <c r="C845" s="93" t="s">
        <v>127</v>
      </c>
      <c r="D845" s="101" t="s">
        <v>128</v>
      </c>
      <c r="E845" s="95">
        <v>3000066001</v>
      </c>
      <c r="F845" s="96"/>
      <c r="G845" s="102" t="s">
        <v>954</v>
      </c>
      <c r="H845" s="103" t="s">
        <v>184</v>
      </c>
      <c r="I845" s="104">
        <v>3</v>
      </c>
      <c r="J845" s="106">
        <v>64805</v>
      </c>
      <c r="K845" s="99"/>
      <c r="L845" s="100"/>
      <c r="N845" s="10"/>
    </row>
    <row r="846" spans="2:14" x14ac:dyDescent="0.2">
      <c r="B846" s="8"/>
      <c r="C846" s="93" t="s">
        <v>127</v>
      </c>
      <c r="D846" s="101" t="s">
        <v>128</v>
      </c>
      <c r="E846" s="95">
        <v>3000066001</v>
      </c>
      <c r="F846" s="96"/>
      <c r="G846" s="102" t="s">
        <v>955</v>
      </c>
      <c r="H846" s="103" t="s">
        <v>184</v>
      </c>
      <c r="I846" s="104">
        <v>2</v>
      </c>
      <c r="J846" s="106">
        <v>11185</v>
      </c>
      <c r="K846" s="99"/>
      <c r="L846" s="100"/>
      <c r="N846" s="10"/>
    </row>
    <row r="847" spans="2:14" x14ac:dyDescent="0.2">
      <c r="B847" s="8"/>
      <c r="C847" s="93" t="s">
        <v>127</v>
      </c>
      <c r="D847" s="101" t="s">
        <v>128</v>
      </c>
      <c r="E847" s="95">
        <v>3000066001</v>
      </c>
      <c r="F847" s="96"/>
      <c r="G847" s="102" t="s">
        <v>956</v>
      </c>
      <c r="H847" s="103" t="s">
        <v>184</v>
      </c>
      <c r="I847" s="104">
        <v>1</v>
      </c>
      <c r="J847" s="106">
        <v>17752</v>
      </c>
      <c r="K847" s="99"/>
      <c r="L847" s="100"/>
      <c r="N847" s="10"/>
    </row>
    <row r="848" spans="2:14" x14ac:dyDescent="0.2">
      <c r="B848" s="8"/>
      <c r="C848" s="93" t="s">
        <v>127</v>
      </c>
      <c r="D848" s="101" t="s">
        <v>128</v>
      </c>
      <c r="E848" s="95">
        <v>3000066001</v>
      </c>
      <c r="F848" s="96"/>
      <c r="G848" s="102" t="s">
        <v>957</v>
      </c>
      <c r="H848" s="103" t="s">
        <v>184</v>
      </c>
      <c r="I848" s="104">
        <v>4</v>
      </c>
      <c r="J848" s="106">
        <v>34626</v>
      </c>
      <c r="K848" s="99"/>
      <c r="L848" s="100"/>
      <c r="N848" s="10"/>
    </row>
    <row r="849" spans="2:14" x14ac:dyDescent="0.2">
      <c r="B849" s="8"/>
      <c r="C849" s="93" t="s">
        <v>127</v>
      </c>
      <c r="D849" s="101" t="s">
        <v>128</v>
      </c>
      <c r="E849" s="95">
        <v>3000066001</v>
      </c>
      <c r="F849" s="96"/>
      <c r="G849" s="102" t="s">
        <v>958</v>
      </c>
      <c r="H849" s="103" t="s">
        <v>184</v>
      </c>
      <c r="I849" s="104">
        <v>6</v>
      </c>
      <c r="J849" s="106">
        <v>83375</v>
      </c>
      <c r="K849" s="99"/>
      <c r="L849" s="100"/>
      <c r="N849" s="10"/>
    </row>
    <row r="850" spans="2:14" x14ac:dyDescent="0.2">
      <c r="B850" s="8"/>
      <c r="C850" s="93" t="s">
        <v>127</v>
      </c>
      <c r="D850" s="101" t="s">
        <v>128</v>
      </c>
      <c r="E850" s="95">
        <v>3000066001</v>
      </c>
      <c r="F850" s="96"/>
      <c r="G850" s="102" t="s">
        <v>959</v>
      </c>
      <c r="H850" s="103" t="s">
        <v>184</v>
      </c>
      <c r="I850" s="104">
        <v>9</v>
      </c>
      <c r="J850" s="106">
        <v>93618</v>
      </c>
      <c r="K850" s="99"/>
      <c r="L850" s="100"/>
      <c r="N850" s="10"/>
    </row>
    <row r="851" spans="2:14" x14ac:dyDescent="0.2">
      <c r="B851" s="8"/>
      <c r="C851" s="93" t="s">
        <v>127</v>
      </c>
      <c r="D851" s="101" t="s">
        <v>128</v>
      </c>
      <c r="E851" s="95">
        <v>3000066001</v>
      </c>
      <c r="F851" s="96"/>
      <c r="G851" s="102" t="s">
        <v>960</v>
      </c>
      <c r="H851" s="103" t="s">
        <v>184</v>
      </c>
      <c r="I851" s="104">
        <v>4</v>
      </c>
      <c r="J851" s="106">
        <v>27286</v>
      </c>
      <c r="K851" s="99"/>
      <c r="L851" s="100"/>
      <c r="N851" s="10"/>
    </row>
    <row r="852" spans="2:14" x14ac:dyDescent="0.2">
      <c r="B852" s="8"/>
      <c r="C852" s="93" t="s">
        <v>127</v>
      </c>
      <c r="D852" s="101" t="s">
        <v>128</v>
      </c>
      <c r="E852" s="95">
        <v>3000066001</v>
      </c>
      <c r="F852" s="96"/>
      <c r="G852" s="102" t="s">
        <v>961</v>
      </c>
      <c r="H852" s="103" t="s">
        <v>184</v>
      </c>
      <c r="I852" s="104">
        <v>12</v>
      </c>
      <c r="J852" s="106">
        <v>10399</v>
      </c>
      <c r="K852" s="99"/>
      <c r="L852" s="100"/>
      <c r="N852" s="10"/>
    </row>
    <row r="853" spans="2:14" x14ac:dyDescent="0.2">
      <c r="B853" s="8"/>
      <c r="C853" s="93" t="s">
        <v>127</v>
      </c>
      <c r="D853" s="101" t="s">
        <v>128</v>
      </c>
      <c r="E853" s="95">
        <v>3000066001</v>
      </c>
      <c r="F853" s="96"/>
      <c r="G853" s="102" t="s">
        <v>962</v>
      </c>
      <c r="H853" s="103" t="s">
        <v>184</v>
      </c>
      <c r="I853" s="104">
        <v>4</v>
      </c>
      <c r="J853" s="106">
        <v>33973</v>
      </c>
      <c r="K853" s="99"/>
      <c r="L853" s="100"/>
      <c r="N853" s="10"/>
    </row>
    <row r="854" spans="2:14" x14ac:dyDescent="0.2">
      <c r="B854" s="8"/>
      <c r="C854" s="93" t="s">
        <v>127</v>
      </c>
      <c r="D854" s="101" t="s">
        <v>128</v>
      </c>
      <c r="E854" s="95">
        <v>3000066001</v>
      </c>
      <c r="F854" s="96"/>
      <c r="G854" s="102" t="s">
        <v>963</v>
      </c>
      <c r="H854" s="103" t="s">
        <v>184</v>
      </c>
      <c r="I854" s="104">
        <v>6</v>
      </c>
      <c r="J854" s="106">
        <v>10925</v>
      </c>
      <c r="K854" s="99"/>
      <c r="L854" s="100"/>
      <c r="N854" s="10"/>
    </row>
    <row r="855" spans="2:14" x14ac:dyDescent="0.2">
      <c r="B855" s="8"/>
      <c r="C855" s="93" t="s">
        <v>127</v>
      </c>
      <c r="D855" s="101" t="s">
        <v>128</v>
      </c>
      <c r="E855" s="95">
        <v>3000066001</v>
      </c>
      <c r="F855" s="96"/>
      <c r="G855" s="102" t="s">
        <v>964</v>
      </c>
      <c r="H855" s="103" t="s">
        <v>184</v>
      </c>
      <c r="I855" s="104">
        <v>4</v>
      </c>
      <c r="J855" s="106">
        <v>19367</v>
      </c>
      <c r="K855" s="99"/>
      <c r="L855" s="100"/>
      <c r="N855" s="10"/>
    </row>
    <row r="856" spans="2:14" x14ac:dyDescent="0.2">
      <c r="B856" s="8"/>
      <c r="C856" s="93" t="s">
        <v>127</v>
      </c>
      <c r="D856" s="101" t="s">
        <v>128</v>
      </c>
      <c r="E856" s="95">
        <v>3000066001</v>
      </c>
      <c r="F856" s="96"/>
      <c r="G856" s="102" t="s">
        <v>965</v>
      </c>
      <c r="H856" s="103" t="s">
        <v>184</v>
      </c>
      <c r="I856" s="104">
        <v>3</v>
      </c>
      <c r="J856" s="106">
        <v>82232</v>
      </c>
      <c r="K856" s="99"/>
      <c r="L856" s="100"/>
      <c r="N856" s="10"/>
    </row>
    <row r="857" spans="2:14" x14ac:dyDescent="0.2">
      <c r="B857" s="8"/>
      <c r="C857" s="93" t="s">
        <v>127</v>
      </c>
      <c r="D857" s="101" t="s">
        <v>128</v>
      </c>
      <c r="E857" s="95">
        <v>3000066001</v>
      </c>
      <c r="F857" s="96"/>
      <c r="G857" s="102" t="s">
        <v>966</v>
      </c>
      <c r="H857" s="103" t="s">
        <v>184</v>
      </c>
      <c r="I857" s="104">
        <v>1</v>
      </c>
      <c r="J857" s="106">
        <v>12492</v>
      </c>
      <c r="K857" s="99"/>
      <c r="L857" s="100"/>
      <c r="N857" s="10"/>
    </row>
    <row r="858" spans="2:14" x14ac:dyDescent="0.2">
      <c r="B858" s="8"/>
      <c r="C858" s="93" t="s">
        <v>127</v>
      </c>
      <c r="D858" s="101" t="s">
        <v>128</v>
      </c>
      <c r="E858" s="95">
        <v>3000066001</v>
      </c>
      <c r="F858" s="96"/>
      <c r="G858" s="102" t="s">
        <v>967</v>
      </c>
      <c r="H858" s="103" t="s">
        <v>184</v>
      </c>
      <c r="I858" s="104">
        <v>3</v>
      </c>
      <c r="J858" s="106">
        <v>50198</v>
      </c>
      <c r="K858" s="99"/>
      <c r="L858" s="100"/>
      <c r="N858" s="10"/>
    </row>
    <row r="859" spans="2:14" x14ac:dyDescent="0.2">
      <c r="B859" s="8"/>
      <c r="C859" s="93" t="s">
        <v>127</v>
      </c>
      <c r="D859" s="101" t="s">
        <v>128</v>
      </c>
      <c r="E859" s="95">
        <v>3000066001</v>
      </c>
      <c r="F859" s="96"/>
      <c r="G859" s="102" t="s">
        <v>968</v>
      </c>
      <c r="H859" s="103" t="s">
        <v>184</v>
      </c>
      <c r="I859" s="104">
        <v>4</v>
      </c>
      <c r="J859" s="106">
        <v>53359</v>
      </c>
      <c r="K859" s="99"/>
      <c r="L859" s="100"/>
      <c r="N859" s="10"/>
    </row>
    <row r="860" spans="2:14" x14ac:dyDescent="0.2">
      <c r="B860" s="8"/>
      <c r="C860" s="93" t="s">
        <v>127</v>
      </c>
      <c r="D860" s="101" t="s">
        <v>128</v>
      </c>
      <c r="E860" s="95">
        <v>3000066001</v>
      </c>
      <c r="F860" s="96"/>
      <c r="G860" s="102" t="s">
        <v>969</v>
      </c>
      <c r="H860" s="103" t="s">
        <v>184</v>
      </c>
      <c r="I860" s="104">
        <v>5</v>
      </c>
      <c r="J860" s="106">
        <v>45408</v>
      </c>
      <c r="K860" s="99"/>
      <c r="L860" s="100"/>
      <c r="N860" s="10"/>
    </row>
    <row r="861" spans="2:14" x14ac:dyDescent="0.2">
      <c r="B861" s="8"/>
      <c r="C861" s="93" t="s">
        <v>127</v>
      </c>
      <c r="D861" s="101" t="s">
        <v>128</v>
      </c>
      <c r="E861" s="95">
        <v>3000066001</v>
      </c>
      <c r="F861" s="96"/>
      <c r="G861" s="102" t="s">
        <v>970</v>
      </c>
      <c r="H861" s="103" t="s">
        <v>184</v>
      </c>
      <c r="I861" s="104">
        <v>4</v>
      </c>
      <c r="J861" s="106">
        <v>11256</v>
      </c>
      <c r="K861" s="99"/>
      <c r="L861" s="100"/>
      <c r="N861" s="10"/>
    </row>
    <row r="862" spans="2:14" x14ac:dyDescent="0.2">
      <c r="B862" s="8"/>
      <c r="C862" s="93" t="s">
        <v>127</v>
      </c>
      <c r="D862" s="101" t="s">
        <v>128</v>
      </c>
      <c r="E862" s="95">
        <v>3000066001</v>
      </c>
      <c r="F862" s="96"/>
      <c r="G862" s="102" t="s">
        <v>971</v>
      </c>
      <c r="H862" s="103" t="s">
        <v>184</v>
      </c>
      <c r="I862" s="104">
        <v>7</v>
      </c>
      <c r="J862" s="106">
        <v>21966</v>
      </c>
      <c r="K862" s="99"/>
      <c r="L862" s="100"/>
      <c r="N862" s="10"/>
    </row>
    <row r="863" spans="2:14" x14ac:dyDescent="0.2">
      <c r="B863" s="8"/>
      <c r="C863" s="93" t="s">
        <v>127</v>
      </c>
      <c r="D863" s="101" t="s">
        <v>128</v>
      </c>
      <c r="E863" s="95">
        <v>3000066001</v>
      </c>
      <c r="F863" s="96"/>
      <c r="G863" s="102" t="s">
        <v>972</v>
      </c>
      <c r="H863" s="103" t="s">
        <v>184</v>
      </c>
      <c r="I863" s="104">
        <v>6</v>
      </c>
      <c r="J863" s="106">
        <v>157.80000000000001</v>
      </c>
      <c r="K863" s="99"/>
      <c r="L863" s="100"/>
      <c r="N863" s="10"/>
    </row>
    <row r="864" spans="2:14" x14ac:dyDescent="0.2">
      <c r="B864" s="8"/>
      <c r="C864" s="93" t="s">
        <v>127</v>
      </c>
      <c r="D864" s="101" t="s">
        <v>128</v>
      </c>
      <c r="E864" s="95">
        <v>3000066001</v>
      </c>
      <c r="F864" s="96"/>
      <c r="G864" s="102" t="s">
        <v>973</v>
      </c>
      <c r="H864" s="103" t="s">
        <v>184</v>
      </c>
      <c r="I864" s="104">
        <v>4</v>
      </c>
      <c r="J864" s="106">
        <v>29981</v>
      </c>
      <c r="K864" s="99"/>
      <c r="L864" s="100"/>
      <c r="N864" s="10"/>
    </row>
    <row r="865" spans="2:14" x14ac:dyDescent="0.2">
      <c r="B865" s="8"/>
      <c r="C865" s="93" t="s">
        <v>127</v>
      </c>
      <c r="D865" s="101" t="s">
        <v>128</v>
      </c>
      <c r="E865" s="95">
        <v>3000066001</v>
      </c>
      <c r="F865" s="96"/>
      <c r="G865" s="102" t="s">
        <v>974</v>
      </c>
      <c r="H865" s="103" t="s">
        <v>184</v>
      </c>
      <c r="I865" s="104">
        <v>6</v>
      </c>
      <c r="J865" s="106">
        <v>12860</v>
      </c>
      <c r="K865" s="99"/>
      <c r="L865" s="100"/>
      <c r="N865" s="10"/>
    </row>
    <row r="866" spans="2:14" x14ac:dyDescent="0.2">
      <c r="B866" s="8"/>
      <c r="C866" s="93" t="s">
        <v>127</v>
      </c>
      <c r="D866" s="101" t="s">
        <v>128</v>
      </c>
      <c r="E866" s="95">
        <v>3000066001</v>
      </c>
      <c r="F866" s="96"/>
      <c r="G866" s="102" t="s">
        <v>975</v>
      </c>
      <c r="H866" s="103" t="s">
        <v>184</v>
      </c>
      <c r="I866" s="104">
        <v>3</v>
      </c>
      <c r="J866" s="106">
        <v>4754</v>
      </c>
      <c r="K866" s="99"/>
      <c r="L866" s="100"/>
      <c r="N866" s="10"/>
    </row>
    <row r="867" spans="2:14" x14ac:dyDescent="0.2">
      <c r="B867" s="8"/>
      <c r="C867" s="93" t="s">
        <v>127</v>
      </c>
      <c r="D867" s="101" t="s">
        <v>128</v>
      </c>
      <c r="E867" s="95">
        <v>3000066001</v>
      </c>
      <c r="F867" s="96"/>
      <c r="G867" s="102" t="s">
        <v>976</v>
      </c>
      <c r="H867" s="103" t="s">
        <v>184</v>
      </c>
      <c r="I867" s="104">
        <v>6</v>
      </c>
      <c r="J867" s="106">
        <v>2098</v>
      </c>
      <c r="K867" s="99"/>
      <c r="L867" s="100"/>
      <c r="N867" s="10"/>
    </row>
    <row r="868" spans="2:14" x14ac:dyDescent="0.2">
      <c r="B868" s="8"/>
      <c r="C868" s="93" t="s">
        <v>127</v>
      </c>
      <c r="D868" s="101" t="s">
        <v>128</v>
      </c>
      <c r="E868" s="95">
        <v>3000066001</v>
      </c>
      <c r="F868" s="96"/>
      <c r="G868" s="102" t="s">
        <v>977</v>
      </c>
      <c r="H868" s="103" t="s">
        <v>184</v>
      </c>
      <c r="I868" s="104">
        <v>4</v>
      </c>
      <c r="J868" s="106">
        <v>45500</v>
      </c>
      <c r="K868" s="99"/>
      <c r="L868" s="100"/>
      <c r="N868" s="10"/>
    </row>
    <row r="869" spans="2:14" x14ac:dyDescent="0.2">
      <c r="B869" s="8"/>
      <c r="C869" s="93" t="s">
        <v>127</v>
      </c>
      <c r="D869" s="101" t="s">
        <v>128</v>
      </c>
      <c r="E869" s="95">
        <v>3000066001</v>
      </c>
      <c r="F869" s="96"/>
      <c r="G869" s="102" t="s">
        <v>978</v>
      </c>
      <c r="H869" s="103" t="s">
        <v>184</v>
      </c>
      <c r="I869" s="104">
        <v>12</v>
      </c>
      <c r="J869" s="106">
        <v>95.54</v>
      </c>
      <c r="K869" s="99"/>
      <c r="L869" s="100"/>
      <c r="N869" s="10"/>
    </row>
    <row r="870" spans="2:14" x14ac:dyDescent="0.2">
      <c r="B870" s="8"/>
      <c r="C870" s="93" t="s">
        <v>127</v>
      </c>
      <c r="D870" s="101" t="s">
        <v>128</v>
      </c>
      <c r="E870" s="95">
        <v>3000066001</v>
      </c>
      <c r="F870" s="96"/>
      <c r="G870" s="102" t="s">
        <v>979</v>
      </c>
      <c r="H870" s="103" t="s">
        <v>184</v>
      </c>
      <c r="I870" s="104">
        <v>4</v>
      </c>
      <c r="J870" s="106">
        <v>335.8</v>
      </c>
      <c r="K870" s="99"/>
      <c r="L870" s="100"/>
      <c r="N870" s="10"/>
    </row>
    <row r="871" spans="2:14" x14ac:dyDescent="0.2">
      <c r="B871" s="8"/>
      <c r="C871" s="93" t="s">
        <v>127</v>
      </c>
      <c r="D871" s="101" t="s">
        <v>128</v>
      </c>
      <c r="E871" s="95">
        <v>3000066001</v>
      </c>
      <c r="F871" s="96"/>
      <c r="G871" s="102" t="s">
        <v>980</v>
      </c>
      <c r="H871" s="103" t="s">
        <v>184</v>
      </c>
      <c r="I871" s="104">
        <v>6</v>
      </c>
      <c r="J871" s="106">
        <v>1121</v>
      </c>
      <c r="K871" s="99"/>
      <c r="L871" s="100"/>
      <c r="N871" s="10"/>
    </row>
    <row r="872" spans="2:14" x14ac:dyDescent="0.2">
      <c r="B872" s="8"/>
      <c r="C872" s="93" t="s">
        <v>127</v>
      </c>
      <c r="D872" s="101" t="s">
        <v>128</v>
      </c>
      <c r="E872" s="95">
        <v>3000066001</v>
      </c>
      <c r="F872" s="96"/>
      <c r="G872" s="102" t="s">
        <v>981</v>
      </c>
      <c r="H872" s="103" t="s">
        <v>184</v>
      </c>
      <c r="I872" s="104">
        <v>8</v>
      </c>
      <c r="J872" s="106">
        <v>44238</v>
      </c>
      <c r="K872" s="99"/>
      <c r="L872" s="100"/>
      <c r="N872" s="10"/>
    </row>
    <row r="873" spans="2:14" x14ac:dyDescent="0.2">
      <c r="B873" s="8"/>
      <c r="C873" s="93" t="s">
        <v>127</v>
      </c>
      <c r="D873" s="101" t="s">
        <v>128</v>
      </c>
      <c r="E873" s="95">
        <v>3000066001</v>
      </c>
      <c r="F873" s="96"/>
      <c r="G873" s="102" t="s">
        <v>982</v>
      </c>
      <c r="H873" s="103" t="s">
        <v>184</v>
      </c>
      <c r="I873" s="104">
        <v>9</v>
      </c>
      <c r="J873" s="106">
        <v>4054</v>
      </c>
      <c r="K873" s="99"/>
      <c r="L873" s="100"/>
      <c r="N873" s="10"/>
    </row>
    <row r="874" spans="2:14" x14ac:dyDescent="0.2">
      <c r="B874" s="8"/>
      <c r="C874" s="93" t="s">
        <v>127</v>
      </c>
      <c r="D874" s="101" t="s">
        <v>128</v>
      </c>
      <c r="E874" s="95">
        <v>3000066001</v>
      </c>
      <c r="F874" s="96"/>
      <c r="G874" s="102" t="s">
        <v>983</v>
      </c>
      <c r="H874" s="103" t="s">
        <v>184</v>
      </c>
      <c r="I874" s="104">
        <v>7</v>
      </c>
      <c r="J874" s="106">
        <v>22083</v>
      </c>
      <c r="K874" s="99"/>
      <c r="L874" s="100"/>
      <c r="N874" s="10"/>
    </row>
    <row r="875" spans="2:14" x14ac:dyDescent="0.2">
      <c r="B875" s="8"/>
      <c r="C875" s="93" t="s">
        <v>127</v>
      </c>
      <c r="D875" s="101" t="s">
        <v>128</v>
      </c>
      <c r="E875" s="95">
        <v>3000066001</v>
      </c>
      <c r="F875" s="96"/>
      <c r="G875" s="102" t="s">
        <v>984</v>
      </c>
      <c r="H875" s="103" t="s">
        <v>184</v>
      </c>
      <c r="I875" s="104">
        <v>4</v>
      </c>
      <c r="J875" s="106">
        <v>859.8</v>
      </c>
      <c r="K875" s="99"/>
      <c r="L875" s="100"/>
      <c r="N875" s="10"/>
    </row>
    <row r="876" spans="2:14" x14ac:dyDescent="0.2">
      <c r="B876" s="8"/>
      <c r="C876" s="93" t="s">
        <v>127</v>
      </c>
      <c r="D876" s="101" t="s">
        <v>128</v>
      </c>
      <c r="E876" s="95">
        <v>3000066001</v>
      </c>
      <c r="F876" s="96"/>
      <c r="G876" s="102" t="s">
        <v>985</v>
      </c>
      <c r="H876" s="103" t="s">
        <v>184</v>
      </c>
      <c r="I876" s="104">
        <v>6</v>
      </c>
      <c r="J876" s="106">
        <v>1288</v>
      </c>
      <c r="K876" s="99"/>
      <c r="L876" s="100"/>
      <c r="N876" s="10"/>
    </row>
    <row r="877" spans="2:14" x14ac:dyDescent="0.2">
      <c r="B877" s="8"/>
      <c r="C877" s="93" t="s">
        <v>127</v>
      </c>
      <c r="D877" s="101" t="s">
        <v>128</v>
      </c>
      <c r="E877" s="95">
        <v>3000066001</v>
      </c>
      <c r="F877" s="96"/>
      <c r="G877" s="102" t="s">
        <v>986</v>
      </c>
      <c r="H877" s="103" t="s">
        <v>184</v>
      </c>
      <c r="I877" s="104">
        <v>4</v>
      </c>
      <c r="J877" s="106">
        <v>241.5</v>
      </c>
      <c r="K877" s="99"/>
      <c r="L877" s="100"/>
      <c r="N877" s="10"/>
    </row>
    <row r="878" spans="2:14" x14ac:dyDescent="0.2">
      <c r="B878" s="8"/>
      <c r="C878" s="93" t="s">
        <v>127</v>
      </c>
      <c r="D878" s="101" t="s">
        <v>128</v>
      </c>
      <c r="E878" s="95">
        <v>3000066001</v>
      </c>
      <c r="F878" s="96"/>
      <c r="G878" s="102" t="s">
        <v>987</v>
      </c>
      <c r="H878" s="103" t="s">
        <v>184</v>
      </c>
      <c r="I878" s="104">
        <v>5</v>
      </c>
      <c r="J878" s="106">
        <v>1552</v>
      </c>
      <c r="K878" s="99"/>
      <c r="L878" s="100"/>
      <c r="N878" s="10"/>
    </row>
    <row r="879" spans="2:14" x14ac:dyDescent="0.2">
      <c r="B879" s="8"/>
      <c r="C879" s="93" t="s">
        <v>127</v>
      </c>
      <c r="D879" s="101" t="s">
        <v>128</v>
      </c>
      <c r="E879" s="95">
        <v>3000066001</v>
      </c>
      <c r="F879" s="96"/>
      <c r="G879" s="102" t="s">
        <v>988</v>
      </c>
      <c r="H879" s="103" t="s">
        <v>184</v>
      </c>
      <c r="I879" s="104">
        <v>2</v>
      </c>
      <c r="J879" s="106">
        <v>12420</v>
      </c>
      <c r="K879" s="99"/>
      <c r="L879" s="100"/>
      <c r="N879" s="10"/>
    </row>
    <row r="880" spans="2:14" x14ac:dyDescent="0.2">
      <c r="B880" s="8"/>
      <c r="C880" s="93" t="s">
        <v>127</v>
      </c>
      <c r="D880" s="101" t="s">
        <v>128</v>
      </c>
      <c r="E880" s="95">
        <v>3000066001</v>
      </c>
      <c r="F880" s="96"/>
      <c r="G880" s="102" t="s">
        <v>989</v>
      </c>
      <c r="H880" s="103" t="s">
        <v>184</v>
      </c>
      <c r="I880" s="104">
        <v>3</v>
      </c>
      <c r="J880" s="106">
        <v>3105</v>
      </c>
      <c r="K880" s="99"/>
      <c r="L880" s="100"/>
      <c r="N880" s="10"/>
    </row>
    <row r="881" spans="2:14" x14ac:dyDescent="0.2">
      <c r="B881" s="8"/>
      <c r="C881" s="93" t="s">
        <v>127</v>
      </c>
      <c r="D881" s="101" t="s">
        <v>128</v>
      </c>
      <c r="E881" s="95">
        <v>3000066001</v>
      </c>
      <c r="F881" s="96"/>
      <c r="G881" s="102" t="s">
        <v>990</v>
      </c>
      <c r="H881" s="103" t="s">
        <v>184</v>
      </c>
      <c r="I881" s="104">
        <v>4</v>
      </c>
      <c r="J881" s="106">
        <v>21735</v>
      </c>
      <c r="K881" s="99"/>
      <c r="L881" s="100"/>
      <c r="N881" s="10"/>
    </row>
    <row r="882" spans="2:14" x14ac:dyDescent="0.2">
      <c r="B882" s="8"/>
      <c r="C882" s="93" t="s">
        <v>127</v>
      </c>
      <c r="D882" s="101" t="s">
        <v>128</v>
      </c>
      <c r="E882" s="95">
        <v>3000066001</v>
      </c>
      <c r="F882" s="96"/>
      <c r="G882" s="102" t="s">
        <v>991</v>
      </c>
      <c r="H882" s="103" t="s">
        <v>184</v>
      </c>
      <c r="I882" s="104">
        <v>6</v>
      </c>
      <c r="J882" s="106">
        <v>7276</v>
      </c>
      <c r="K882" s="99"/>
      <c r="L882" s="100"/>
      <c r="N882" s="10"/>
    </row>
    <row r="883" spans="2:14" x14ac:dyDescent="0.2">
      <c r="B883" s="8"/>
      <c r="C883" s="93" t="s">
        <v>127</v>
      </c>
      <c r="D883" s="101" t="s">
        <v>128</v>
      </c>
      <c r="E883" s="95">
        <v>3000066001</v>
      </c>
      <c r="F883" s="96"/>
      <c r="G883" s="102" t="s">
        <v>992</v>
      </c>
      <c r="H883" s="103" t="s">
        <v>184</v>
      </c>
      <c r="I883" s="104">
        <v>4</v>
      </c>
      <c r="J883" s="106">
        <v>2891</v>
      </c>
      <c r="K883" s="99"/>
      <c r="L883" s="100"/>
      <c r="N883" s="10"/>
    </row>
    <row r="884" spans="2:14" x14ac:dyDescent="0.2">
      <c r="B884" s="8"/>
      <c r="C884" s="93" t="s">
        <v>127</v>
      </c>
      <c r="D884" s="101" t="s">
        <v>128</v>
      </c>
      <c r="E884" s="95">
        <v>3000066001</v>
      </c>
      <c r="F884" s="96"/>
      <c r="G884" s="102" t="s">
        <v>993</v>
      </c>
      <c r="H884" s="103" t="s">
        <v>184</v>
      </c>
      <c r="I884" s="104">
        <v>3</v>
      </c>
      <c r="J884" s="106">
        <v>15567</v>
      </c>
      <c r="K884" s="99"/>
      <c r="L884" s="100"/>
      <c r="N884" s="10"/>
    </row>
    <row r="885" spans="2:14" x14ac:dyDescent="0.2">
      <c r="B885" s="8"/>
      <c r="C885" s="93" t="s">
        <v>127</v>
      </c>
      <c r="D885" s="101" t="s">
        <v>128</v>
      </c>
      <c r="E885" s="95">
        <v>3000066001</v>
      </c>
      <c r="F885" s="96"/>
      <c r="G885" s="102" t="s">
        <v>994</v>
      </c>
      <c r="H885" s="103" t="s">
        <v>184</v>
      </c>
      <c r="I885" s="104">
        <v>2</v>
      </c>
      <c r="J885" s="106">
        <v>4819</v>
      </c>
      <c r="K885" s="99"/>
      <c r="L885" s="100"/>
      <c r="N885" s="10"/>
    </row>
    <row r="886" spans="2:14" x14ac:dyDescent="0.2">
      <c r="B886" s="8"/>
      <c r="C886" s="93" t="s">
        <v>127</v>
      </c>
      <c r="D886" s="101" t="s">
        <v>128</v>
      </c>
      <c r="E886" s="95">
        <v>3000066001</v>
      </c>
      <c r="F886" s="96"/>
      <c r="G886" s="102" t="s">
        <v>995</v>
      </c>
      <c r="H886" s="103" t="s">
        <v>184</v>
      </c>
      <c r="I886" s="104">
        <v>1</v>
      </c>
      <c r="J886" s="106">
        <v>29538</v>
      </c>
      <c r="K886" s="99"/>
      <c r="L886" s="100"/>
      <c r="N886" s="10"/>
    </row>
    <row r="887" spans="2:14" x14ac:dyDescent="0.2">
      <c r="B887" s="8"/>
      <c r="C887" s="93" t="s">
        <v>127</v>
      </c>
      <c r="D887" s="101" t="s">
        <v>128</v>
      </c>
      <c r="E887" s="95">
        <v>3000066001</v>
      </c>
      <c r="F887" s="96"/>
      <c r="G887" s="102" t="s">
        <v>996</v>
      </c>
      <c r="H887" s="103" t="s">
        <v>184</v>
      </c>
      <c r="I887" s="104">
        <v>8</v>
      </c>
      <c r="J887" s="106">
        <v>15278</v>
      </c>
      <c r="K887" s="99"/>
      <c r="L887" s="100"/>
      <c r="N887" s="10"/>
    </row>
    <row r="888" spans="2:14" x14ac:dyDescent="0.2">
      <c r="B888" s="8"/>
      <c r="C888" s="93" t="s">
        <v>127</v>
      </c>
      <c r="D888" s="101" t="s">
        <v>128</v>
      </c>
      <c r="E888" s="95">
        <v>3000066001</v>
      </c>
      <c r="F888" s="96"/>
      <c r="G888" s="102" t="s">
        <v>997</v>
      </c>
      <c r="H888" s="103" t="s">
        <v>184</v>
      </c>
      <c r="I888" s="104">
        <v>1</v>
      </c>
      <c r="J888" s="106">
        <v>27501</v>
      </c>
      <c r="K888" s="99"/>
      <c r="L888" s="100"/>
      <c r="N888" s="10"/>
    </row>
    <row r="889" spans="2:14" x14ac:dyDescent="0.2">
      <c r="B889" s="8"/>
      <c r="C889" s="93" t="s">
        <v>127</v>
      </c>
      <c r="D889" s="101" t="s">
        <v>128</v>
      </c>
      <c r="E889" s="95">
        <v>3000066001</v>
      </c>
      <c r="F889" s="96"/>
      <c r="G889" s="102" t="s">
        <v>998</v>
      </c>
      <c r="H889" s="103" t="s">
        <v>184</v>
      </c>
      <c r="I889" s="104">
        <v>9</v>
      </c>
      <c r="J889" s="106">
        <v>19977</v>
      </c>
      <c r="K889" s="99"/>
      <c r="L889" s="100"/>
      <c r="N889" s="10"/>
    </row>
    <row r="890" spans="2:14" x14ac:dyDescent="0.2">
      <c r="B890" s="8"/>
      <c r="C890" s="93" t="s">
        <v>127</v>
      </c>
      <c r="D890" s="101" t="s">
        <v>128</v>
      </c>
      <c r="E890" s="95">
        <v>3000066001</v>
      </c>
      <c r="F890" s="96"/>
      <c r="G890" s="102" t="s">
        <v>999</v>
      </c>
      <c r="H890" s="103" t="s">
        <v>184</v>
      </c>
      <c r="I890" s="104">
        <v>8</v>
      </c>
      <c r="J890" s="106">
        <v>2512</v>
      </c>
      <c r="K890" s="99"/>
      <c r="L890" s="100"/>
      <c r="N890" s="10"/>
    </row>
    <row r="891" spans="2:14" x14ac:dyDescent="0.2">
      <c r="B891" s="8"/>
      <c r="C891" s="93" t="s">
        <v>127</v>
      </c>
      <c r="D891" s="101" t="s">
        <v>128</v>
      </c>
      <c r="E891" s="95">
        <v>3000066001</v>
      </c>
      <c r="F891" s="96"/>
      <c r="G891" s="102" t="s">
        <v>1000</v>
      </c>
      <c r="H891" s="103" t="s">
        <v>184</v>
      </c>
      <c r="I891" s="104">
        <v>2</v>
      </c>
      <c r="J891" s="106">
        <v>362.2</v>
      </c>
      <c r="K891" s="99"/>
      <c r="L891" s="100"/>
      <c r="N891" s="10"/>
    </row>
    <row r="892" spans="2:14" x14ac:dyDescent="0.2">
      <c r="B892" s="8"/>
      <c r="C892" s="93" t="s">
        <v>127</v>
      </c>
      <c r="D892" s="101" t="s">
        <v>128</v>
      </c>
      <c r="E892" s="95">
        <v>3000066001</v>
      </c>
      <c r="F892" s="96"/>
      <c r="G892" s="102" t="s">
        <v>1001</v>
      </c>
      <c r="H892" s="103" t="s">
        <v>184</v>
      </c>
      <c r="I892" s="104">
        <v>6</v>
      </c>
      <c r="J892" s="106">
        <v>365.3</v>
      </c>
      <c r="K892" s="99"/>
      <c r="L892" s="100"/>
      <c r="N892" s="10"/>
    </row>
    <row r="893" spans="2:14" x14ac:dyDescent="0.2">
      <c r="B893" s="8"/>
      <c r="C893" s="93" t="s">
        <v>127</v>
      </c>
      <c r="D893" s="101" t="s">
        <v>128</v>
      </c>
      <c r="E893" s="95">
        <v>3000066001</v>
      </c>
      <c r="F893" s="96"/>
      <c r="G893" s="102" t="s">
        <v>1002</v>
      </c>
      <c r="H893" s="103" t="s">
        <v>184</v>
      </c>
      <c r="I893" s="104">
        <v>5</v>
      </c>
      <c r="J893" s="106">
        <v>367.9</v>
      </c>
      <c r="K893" s="99"/>
      <c r="L893" s="100"/>
      <c r="N893" s="10"/>
    </row>
    <row r="894" spans="2:14" x14ac:dyDescent="0.2">
      <c r="B894" s="8"/>
      <c r="C894" s="93" t="s">
        <v>127</v>
      </c>
      <c r="D894" s="101" t="s">
        <v>128</v>
      </c>
      <c r="E894" s="95">
        <v>3000066001</v>
      </c>
      <c r="F894" s="96"/>
      <c r="G894" s="102" t="s">
        <v>1003</v>
      </c>
      <c r="H894" s="103" t="s">
        <v>184</v>
      </c>
      <c r="I894" s="104">
        <v>8</v>
      </c>
      <c r="J894" s="106">
        <v>313.39999999999998</v>
      </c>
      <c r="K894" s="99"/>
      <c r="L894" s="100"/>
      <c r="N894" s="10"/>
    </row>
    <row r="895" spans="2:14" x14ac:dyDescent="0.2">
      <c r="B895" s="8"/>
      <c r="C895" s="93" t="s">
        <v>127</v>
      </c>
      <c r="D895" s="58" t="s">
        <v>128</v>
      </c>
      <c r="E895" s="95" t="s">
        <v>107</v>
      </c>
      <c r="F895" s="96"/>
      <c r="G895" s="65" t="s">
        <v>1004</v>
      </c>
      <c r="H895" s="94" t="s">
        <v>30</v>
      </c>
      <c r="I895" s="107">
        <v>3</v>
      </c>
      <c r="J895" s="108">
        <v>7924.41</v>
      </c>
      <c r="K895" s="99"/>
      <c r="L895" s="100"/>
      <c r="N895" s="10"/>
    </row>
    <row r="896" spans="2:14" x14ac:dyDescent="0.2">
      <c r="B896" s="8"/>
      <c r="C896" s="93" t="s">
        <v>127</v>
      </c>
      <c r="D896" s="58" t="s">
        <v>128</v>
      </c>
      <c r="E896" s="95" t="s">
        <v>107</v>
      </c>
      <c r="F896" s="96"/>
      <c r="G896" s="65" t="s">
        <v>1005</v>
      </c>
      <c r="H896" s="94" t="s">
        <v>30</v>
      </c>
      <c r="I896" s="107">
        <v>7</v>
      </c>
      <c r="J896" s="108">
        <v>4084.75</v>
      </c>
      <c r="K896" s="99"/>
      <c r="L896" s="100"/>
      <c r="N896" s="10"/>
    </row>
    <row r="897" spans="2:14" x14ac:dyDescent="0.2">
      <c r="B897" s="8"/>
      <c r="C897" s="93" t="s">
        <v>127</v>
      </c>
      <c r="D897" s="58" t="s">
        <v>128</v>
      </c>
      <c r="E897" s="95" t="s">
        <v>107</v>
      </c>
      <c r="F897" s="96"/>
      <c r="G897" s="65" t="s">
        <v>1006</v>
      </c>
      <c r="H897" s="94" t="s">
        <v>30</v>
      </c>
      <c r="I897" s="107">
        <v>6</v>
      </c>
      <c r="J897" s="108">
        <v>4084.75</v>
      </c>
      <c r="K897" s="99"/>
      <c r="L897" s="100"/>
      <c r="N897" s="10"/>
    </row>
    <row r="898" spans="2:14" x14ac:dyDescent="0.2">
      <c r="B898" s="8"/>
      <c r="C898" s="93" t="s">
        <v>127</v>
      </c>
      <c r="D898" s="58" t="s">
        <v>128</v>
      </c>
      <c r="E898" s="95" t="s">
        <v>107</v>
      </c>
      <c r="F898" s="96"/>
      <c r="G898" s="65" t="s">
        <v>1007</v>
      </c>
      <c r="H898" s="94" t="s">
        <v>30</v>
      </c>
      <c r="I898" s="107">
        <v>2</v>
      </c>
      <c r="J898" s="108">
        <v>3880.51</v>
      </c>
      <c r="K898" s="99"/>
      <c r="L898" s="100"/>
      <c r="N898" s="10"/>
    </row>
    <row r="899" spans="2:14" x14ac:dyDescent="0.2">
      <c r="B899" s="8"/>
      <c r="C899" s="93" t="s">
        <v>127</v>
      </c>
      <c r="D899" s="58" t="s">
        <v>128</v>
      </c>
      <c r="E899" s="95" t="s">
        <v>107</v>
      </c>
      <c r="F899" s="96"/>
      <c r="G899" s="65" t="s">
        <v>1008</v>
      </c>
      <c r="H899" s="94" t="s">
        <v>30</v>
      </c>
      <c r="I899" s="107">
        <v>1</v>
      </c>
      <c r="J899" s="108">
        <v>8169.49</v>
      </c>
      <c r="K899" s="99"/>
      <c r="L899" s="100"/>
      <c r="N899" s="10"/>
    </row>
    <row r="900" spans="2:14" x14ac:dyDescent="0.2">
      <c r="B900" s="8"/>
      <c r="C900" s="93" t="s">
        <v>127</v>
      </c>
      <c r="D900" s="58" t="s">
        <v>128</v>
      </c>
      <c r="E900" s="95" t="s">
        <v>107</v>
      </c>
      <c r="F900" s="96"/>
      <c r="G900" s="65" t="s">
        <v>1009</v>
      </c>
      <c r="H900" s="94" t="s">
        <v>30</v>
      </c>
      <c r="I900" s="107">
        <v>9</v>
      </c>
      <c r="J900" s="108">
        <v>3937.29</v>
      </c>
      <c r="K900" s="99"/>
      <c r="L900" s="100"/>
      <c r="N900" s="10"/>
    </row>
    <row r="901" spans="2:14" x14ac:dyDescent="0.2">
      <c r="B901" s="8"/>
      <c r="C901" s="93" t="s">
        <v>127</v>
      </c>
      <c r="D901" s="58" t="s">
        <v>128</v>
      </c>
      <c r="E901" s="95" t="s">
        <v>107</v>
      </c>
      <c r="F901" s="96"/>
      <c r="G901" s="65" t="s">
        <v>1010</v>
      </c>
      <c r="H901" s="94" t="s">
        <v>30</v>
      </c>
      <c r="I901" s="107">
        <v>5</v>
      </c>
      <c r="J901" s="108">
        <v>4166.4399999999996</v>
      </c>
      <c r="K901" s="99"/>
      <c r="L901" s="100"/>
      <c r="N901" s="10"/>
    </row>
    <row r="902" spans="2:14" x14ac:dyDescent="0.2">
      <c r="B902" s="8"/>
      <c r="C902" s="93" t="s">
        <v>127</v>
      </c>
      <c r="D902" s="58" t="s">
        <v>128</v>
      </c>
      <c r="E902" s="95" t="s">
        <v>107</v>
      </c>
      <c r="F902" s="96"/>
      <c r="G902" s="65" t="s">
        <v>1011</v>
      </c>
      <c r="H902" s="94" t="s">
        <v>30</v>
      </c>
      <c r="I902" s="107">
        <v>5</v>
      </c>
      <c r="J902" s="108">
        <v>7696.19</v>
      </c>
      <c r="K902" s="99"/>
      <c r="L902" s="100"/>
      <c r="N902" s="10"/>
    </row>
    <row r="903" spans="2:14" x14ac:dyDescent="0.2">
      <c r="B903" s="8"/>
      <c r="C903" s="93" t="s">
        <v>127</v>
      </c>
      <c r="D903" s="58" t="s">
        <v>128</v>
      </c>
      <c r="E903" s="95" t="s">
        <v>107</v>
      </c>
      <c r="F903" s="96"/>
      <c r="G903" s="65" t="s">
        <v>1012</v>
      </c>
      <c r="H903" s="94" t="s">
        <v>30</v>
      </c>
      <c r="I903" s="107">
        <v>7</v>
      </c>
      <c r="J903" s="108">
        <v>8071.61</v>
      </c>
      <c r="K903" s="99"/>
      <c r="L903" s="100"/>
      <c r="N903" s="10"/>
    </row>
    <row r="904" spans="2:14" x14ac:dyDescent="0.2">
      <c r="B904" s="8"/>
      <c r="C904" s="93" t="s">
        <v>127</v>
      </c>
      <c r="D904" s="58" t="s">
        <v>128</v>
      </c>
      <c r="E904" s="95" t="s">
        <v>107</v>
      </c>
      <c r="F904" s="96"/>
      <c r="G904" s="65" t="s">
        <v>1013</v>
      </c>
      <c r="H904" s="94" t="s">
        <v>30</v>
      </c>
      <c r="I904" s="107">
        <v>2</v>
      </c>
      <c r="J904" s="108">
        <v>21967.25</v>
      </c>
      <c r="K904" s="99"/>
      <c r="L904" s="100"/>
      <c r="N904" s="10"/>
    </row>
    <row r="905" spans="2:14" x14ac:dyDescent="0.2">
      <c r="B905" s="8"/>
      <c r="C905" s="93" t="s">
        <v>127</v>
      </c>
      <c r="D905" s="58" t="s">
        <v>128</v>
      </c>
      <c r="E905" s="95" t="s">
        <v>107</v>
      </c>
      <c r="F905" s="96"/>
      <c r="G905" s="65" t="s">
        <v>1014</v>
      </c>
      <c r="H905" s="94" t="s">
        <v>30</v>
      </c>
      <c r="I905" s="107">
        <v>1</v>
      </c>
      <c r="J905" s="108">
        <v>22702.69</v>
      </c>
      <c r="K905" s="99"/>
      <c r="L905" s="100"/>
      <c r="N905" s="10"/>
    </row>
    <row r="906" spans="2:14" x14ac:dyDescent="0.2">
      <c r="B906" s="8"/>
      <c r="C906" s="93" t="s">
        <v>127</v>
      </c>
      <c r="D906" s="58" t="s">
        <v>128</v>
      </c>
      <c r="E906" s="95" t="s">
        <v>107</v>
      </c>
      <c r="F906" s="96"/>
      <c r="G906" s="65" t="s">
        <v>1015</v>
      </c>
      <c r="H906" s="94" t="s">
        <v>30</v>
      </c>
      <c r="I906" s="107">
        <v>4</v>
      </c>
      <c r="J906" s="108">
        <v>27154.2</v>
      </c>
      <c r="K906" s="99"/>
      <c r="L906" s="100"/>
      <c r="N906" s="10"/>
    </row>
    <row r="907" spans="2:14" x14ac:dyDescent="0.2">
      <c r="B907" s="8"/>
      <c r="C907" s="93" t="s">
        <v>127</v>
      </c>
      <c r="D907" s="58" t="s">
        <v>128</v>
      </c>
      <c r="E907" s="95" t="s">
        <v>107</v>
      </c>
      <c r="F907" s="96"/>
      <c r="G907" s="65" t="s">
        <v>1016</v>
      </c>
      <c r="H907" s="94" t="s">
        <v>30</v>
      </c>
      <c r="I907" s="107">
        <v>2</v>
      </c>
      <c r="J907" s="108">
        <v>25221.66</v>
      </c>
      <c r="K907" s="99"/>
      <c r="L907" s="100"/>
      <c r="N907" s="10"/>
    </row>
    <row r="908" spans="2:14" x14ac:dyDescent="0.2">
      <c r="B908" s="8"/>
      <c r="C908" s="93" t="s">
        <v>127</v>
      </c>
      <c r="D908" s="58" t="s">
        <v>128</v>
      </c>
      <c r="E908" s="95" t="s">
        <v>107</v>
      </c>
      <c r="F908" s="96"/>
      <c r="G908" s="65" t="s">
        <v>1017</v>
      </c>
      <c r="H908" s="94" t="s">
        <v>30</v>
      </c>
      <c r="I908" s="107">
        <v>4</v>
      </c>
      <c r="J908" s="108">
        <v>13358.93</v>
      </c>
      <c r="K908" s="99"/>
      <c r="L908" s="100"/>
      <c r="N908" s="10"/>
    </row>
    <row r="909" spans="2:14" x14ac:dyDescent="0.2">
      <c r="B909" s="8"/>
      <c r="C909" s="93" t="s">
        <v>127</v>
      </c>
      <c r="D909" s="58" t="s">
        <v>128</v>
      </c>
      <c r="E909" s="95" t="s">
        <v>107</v>
      </c>
      <c r="F909" s="96"/>
      <c r="G909" s="65" t="s">
        <v>1018</v>
      </c>
      <c r="H909" s="94" t="s">
        <v>30</v>
      </c>
      <c r="I909" s="107">
        <v>7</v>
      </c>
      <c r="J909" s="108">
        <v>1800</v>
      </c>
      <c r="K909" s="99"/>
      <c r="L909" s="100"/>
      <c r="N909" s="10"/>
    </row>
    <row r="910" spans="2:14" x14ac:dyDescent="0.2">
      <c r="B910" s="8"/>
      <c r="C910" s="93" t="s">
        <v>127</v>
      </c>
      <c r="D910" s="58" t="s">
        <v>128</v>
      </c>
      <c r="E910" s="95" t="s">
        <v>107</v>
      </c>
      <c r="F910" s="96"/>
      <c r="G910" s="65" t="s">
        <v>1018</v>
      </c>
      <c r="H910" s="94" t="s">
        <v>30</v>
      </c>
      <c r="I910" s="107">
        <v>1</v>
      </c>
      <c r="J910" s="108">
        <v>9000</v>
      </c>
      <c r="K910" s="99"/>
      <c r="L910" s="100"/>
      <c r="N910" s="10"/>
    </row>
    <row r="911" spans="2:14" x14ac:dyDescent="0.2">
      <c r="B911" s="8"/>
      <c r="C911" s="93" t="s">
        <v>127</v>
      </c>
      <c r="D911" s="58" t="s">
        <v>128</v>
      </c>
      <c r="E911" s="95" t="s">
        <v>107</v>
      </c>
      <c r="F911" s="96"/>
      <c r="G911" s="65" t="s">
        <v>1019</v>
      </c>
      <c r="H911" s="94" t="s">
        <v>30</v>
      </c>
      <c r="I911" s="107">
        <v>6</v>
      </c>
      <c r="J911" s="108">
        <v>10680</v>
      </c>
      <c r="K911" s="99"/>
      <c r="L911" s="100"/>
      <c r="N911" s="10"/>
    </row>
    <row r="912" spans="2:14" x14ac:dyDescent="0.2">
      <c r="B912" s="8"/>
      <c r="C912" s="93" t="s">
        <v>127</v>
      </c>
      <c r="D912" s="58" t="s">
        <v>128</v>
      </c>
      <c r="E912" s="95" t="s">
        <v>107</v>
      </c>
      <c r="F912" s="96"/>
      <c r="G912" s="65" t="s">
        <v>1020</v>
      </c>
      <c r="H912" s="94" t="s">
        <v>30</v>
      </c>
      <c r="I912" s="107">
        <v>5</v>
      </c>
      <c r="J912" s="108">
        <v>5650.42</v>
      </c>
      <c r="K912" s="99"/>
      <c r="L912" s="100"/>
      <c r="N912" s="10"/>
    </row>
    <row r="913" spans="2:14" x14ac:dyDescent="0.2">
      <c r="B913" s="8"/>
      <c r="C913" s="93" t="s">
        <v>127</v>
      </c>
      <c r="D913" s="58" t="s">
        <v>128</v>
      </c>
      <c r="E913" s="95" t="s">
        <v>106</v>
      </c>
      <c r="F913" s="96"/>
      <c r="G913" s="65" t="s">
        <v>1021</v>
      </c>
      <c r="H913" s="94" t="s">
        <v>1022</v>
      </c>
      <c r="I913" s="107">
        <v>2</v>
      </c>
      <c r="J913" s="108">
        <v>60501</v>
      </c>
      <c r="K913" s="99"/>
      <c r="L913" s="100"/>
      <c r="N913" s="10"/>
    </row>
    <row r="914" spans="2:14" x14ac:dyDescent="0.2">
      <c r="B914" s="8"/>
      <c r="C914" s="93" t="s">
        <v>127</v>
      </c>
      <c r="D914" s="58" t="s">
        <v>128</v>
      </c>
      <c r="E914" s="95" t="s">
        <v>106</v>
      </c>
      <c r="F914" s="96"/>
      <c r="G914" s="65" t="s">
        <v>1023</v>
      </c>
      <c r="H914" s="94" t="s">
        <v>1022</v>
      </c>
      <c r="I914" s="107">
        <v>1</v>
      </c>
      <c r="J914" s="108">
        <v>40000</v>
      </c>
      <c r="K914" s="99"/>
      <c r="L914" s="100"/>
      <c r="N914" s="10"/>
    </row>
    <row r="915" spans="2:14" x14ac:dyDescent="0.2">
      <c r="B915" s="8"/>
      <c r="C915" s="93" t="s">
        <v>127</v>
      </c>
      <c r="D915" s="58" t="s">
        <v>128</v>
      </c>
      <c r="E915" s="95" t="s">
        <v>106</v>
      </c>
      <c r="F915" s="96"/>
      <c r="G915" s="65" t="s">
        <v>1024</v>
      </c>
      <c r="H915" s="94" t="s">
        <v>1022</v>
      </c>
      <c r="I915" s="107">
        <v>3</v>
      </c>
      <c r="J915" s="108">
        <v>6206.78</v>
      </c>
      <c r="K915" s="99"/>
      <c r="L915" s="100"/>
      <c r="N915" s="10"/>
    </row>
    <row r="916" spans="2:14" x14ac:dyDescent="0.2">
      <c r="B916" s="8"/>
      <c r="C916" s="93" t="s">
        <v>127</v>
      </c>
      <c r="D916" s="58" t="s">
        <v>128</v>
      </c>
      <c r="E916" s="95" t="s">
        <v>106</v>
      </c>
      <c r="F916" s="96"/>
      <c r="G916" s="65" t="s">
        <v>1023</v>
      </c>
      <c r="H916" s="94" t="s">
        <v>1022</v>
      </c>
      <c r="I916" s="107">
        <v>4</v>
      </c>
      <c r="J916" s="108">
        <v>60501</v>
      </c>
      <c r="K916" s="99"/>
      <c r="L916" s="100"/>
      <c r="N916" s="10"/>
    </row>
    <row r="917" spans="2:14" x14ac:dyDescent="0.2">
      <c r="B917" s="8"/>
      <c r="C917" s="93" t="s">
        <v>127</v>
      </c>
      <c r="D917" s="58" t="s">
        <v>128</v>
      </c>
      <c r="E917" s="95">
        <v>3000001031</v>
      </c>
      <c r="F917" s="96"/>
      <c r="G917" s="65" t="s">
        <v>1025</v>
      </c>
      <c r="H917" s="94" t="s">
        <v>39</v>
      </c>
      <c r="I917" s="97">
        <v>1</v>
      </c>
      <c r="J917" s="109">
        <v>100487.29</v>
      </c>
      <c r="K917" s="99"/>
      <c r="L917" s="100"/>
      <c r="N917" s="10"/>
    </row>
    <row r="918" spans="2:14" x14ac:dyDescent="0.2">
      <c r="B918" s="8"/>
      <c r="C918" s="93" t="s">
        <v>127</v>
      </c>
      <c r="D918" s="58" t="s">
        <v>128</v>
      </c>
      <c r="E918" s="95">
        <v>3000001031</v>
      </c>
      <c r="F918" s="96"/>
      <c r="G918" s="65" t="s">
        <v>1026</v>
      </c>
      <c r="H918" s="94" t="s">
        <v>39</v>
      </c>
      <c r="I918" s="97">
        <v>9</v>
      </c>
      <c r="J918" s="109">
        <v>6891.24</v>
      </c>
      <c r="K918" s="99"/>
      <c r="L918" s="100"/>
      <c r="N918" s="10"/>
    </row>
    <row r="919" spans="2:14" x14ac:dyDescent="0.2">
      <c r="B919" s="8"/>
      <c r="C919" s="93" t="s">
        <v>127</v>
      </c>
      <c r="D919" s="58" t="s">
        <v>128</v>
      </c>
      <c r="E919" s="95">
        <v>3000001031</v>
      </c>
      <c r="F919" s="96"/>
      <c r="G919" s="65" t="s">
        <v>1027</v>
      </c>
      <c r="H919" s="94" t="s">
        <v>39</v>
      </c>
      <c r="I919" s="97">
        <v>2</v>
      </c>
      <c r="J919" s="109">
        <v>6891.24</v>
      </c>
      <c r="K919" s="99"/>
      <c r="L919" s="100"/>
      <c r="N919" s="10"/>
    </row>
    <row r="920" spans="2:14" x14ac:dyDescent="0.2">
      <c r="B920" s="8"/>
      <c r="C920" s="93" t="s">
        <v>127</v>
      </c>
      <c r="D920" s="58" t="s">
        <v>128</v>
      </c>
      <c r="E920" s="95">
        <v>3000001031</v>
      </c>
      <c r="F920" s="96"/>
      <c r="G920" s="65" t="s">
        <v>1028</v>
      </c>
      <c r="H920" s="94" t="s">
        <v>39</v>
      </c>
      <c r="I920" s="97">
        <v>6</v>
      </c>
      <c r="J920" s="109">
        <v>6891.24</v>
      </c>
      <c r="K920" s="99"/>
      <c r="L920" s="100"/>
      <c r="N920" s="10"/>
    </row>
    <row r="921" spans="2:14" x14ac:dyDescent="0.2">
      <c r="B921" s="8"/>
      <c r="C921" s="93" t="s">
        <v>127</v>
      </c>
      <c r="D921" s="58" t="s">
        <v>128</v>
      </c>
      <c r="E921" s="95">
        <v>3000001031</v>
      </c>
      <c r="F921" s="96"/>
      <c r="G921" s="65" t="s">
        <v>1029</v>
      </c>
      <c r="H921" s="94" t="s">
        <v>39</v>
      </c>
      <c r="I921" s="97">
        <v>2</v>
      </c>
      <c r="J921" s="109">
        <v>19902.68</v>
      </c>
      <c r="K921" s="99"/>
      <c r="L921" s="100"/>
      <c r="N921" s="10"/>
    </row>
    <row r="922" spans="2:14" x14ac:dyDescent="0.2">
      <c r="B922" s="8"/>
      <c r="C922" s="93" t="s">
        <v>127</v>
      </c>
      <c r="D922" s="58" t="s">
        <v>128</v>
      </c>
      <c r="E922" s="95">
        <v>3000001031</v>
      </c>
      <c r="F922" s="96"/>
      <c r="G922" s="65" t="s">
        <v>1026</v>
      </c>
      <c r="H922" s="94" t="s">
        <v>39</v>
      </c>
      <c r="I922" s="97">
        <v>1</v>
      </c>
      <c r="J922" s="109">
        <v>348715.47</v>
      </c>
      <c r="K922" s="99"/>
      <c r="L922" s="100"/>
      <c r="N922" s="10"/>
    </row>
    <row r="923" spans="2:14" x14ac:dyDescent="0.2">
      <c r="B923" s="8"/>
      <c r="C923" s="93" t="s">
        <v>127</v>
      </c>
      <c r="D923" s="58" t="s">
        <v>128</v>
      </c>
      <c r="E923" s="95">
        <v>3000001031</v>
      </c>
      <c r="F923" s="96"/>
      <c r="G923" s="65" t="s">
        <v>1027</v>
      </c>
      <c r="H923" s="94" t="s">
        <v>39</v>
      </c>
      <c r="I923" s="97">
        <v>1</v>
      </c>
      <c r="J923" s="109">
        <v>100487.29</v>
      </c>
      <c r="K923" s="99"/>
      <c r="L923" s="100"/>
      <c r="N923" s="10"/>
    </row>
    <row r="924" spans="2:14" x14ac:dyDescent="0.2">
      <c r="B924" s="8"/>
      <c r="C924" s="93" t="s">
        <v>127</v>
      </c>
      <c r="D924" s="58" t="s">
        <v>128</v>
      </c>
      <c r="E924" s="95">
        <v>3000001031</v>
      </c>
      <c r="F924" s="96"/>
      <c r="G924" s="65" t="s">
        <v>1028</v>
      </c>
      <c r="H924" s="94" t="s">
        <v>39</v>
      </c>
      <c r="I924" s="97">
        <v>3</v>
      </c>
      <c r="J924" s="109">
        <v>6891.24</v>
      </c>
      <c r="K924" s="99"/>
      <c r="L924" s="100"/>
      <c r="N924" s="10"/>
    </row>
    <row r="925" spans="2:14" x14ac:dyDescent="0.2">
      <c r="B925" s="8"/>
      <c r="C925" s="93" t="s">
        <v>127</v>
      </c>
      <c r="D925" s="58" t="s">
        <v>128</v>
      </c>
      <c r="E925" s="95">
        <v>3000001031</v>
      </c>
      <c r="F925" s="96"/>
      <c r="G925" s="65" t="s">
        <v>1029</v>
      </c>
      <c r="H925" s="94" t="s">
        <v>39</v>
      </c>
      <c r="I925" s="97">
        <v>3</v>
      </c>
      <c r="J925" s="109">
        <v>6891.24</v>
      </c>
      <c r="K925" s="99"/>
      <c r="L925" s="100"/>
      <c r="N925" s="10"/>
    </row>
    <row r="926" spans="2:14" x14ac:dyDescent="0.2">
      <c r="B926" s="8"/>
      <c r="C926" s="93" t="s">
        <v>127</v>
      </c>
      <c r="D926" s="58" t="s">
        <v>128</v>
      </c>
      <c r="E926" s="95">
        <v>3000001031</v>
      </c>
      <c r="F926" s="96"/>
      <c r="G926" s="65" t="s">
        <v>1030</v>
      </c>
      <c r="H926" s="94" t="s">
        <v>39</v>
      </c>
      <c r="I926" s="97">
        <v>7</v>
      </c>
      <c r="J926" s="109">
        <v>6891.24</v>
      </c>
      <c r="K926" s="99"/>
      <c r="L926" s="100"/>
      <c r="N926" s="10"/>
    </row>
    <row r="927" spans="2:14" x14ac:dyDescent="0.2">
      <c r="B927" s="8"/>
      <c r="C927" s="93" t="s">
        <v>127</v>
      </c>
      <c r="D927" s="58" t="s">
        <v>128</v>
      </c>
      <c r="E927" s="95" t="s">
        <v>105</v>
      </c>
      <c r="F927" s="96"/>
      <c r="G927" s="65" t="s">
        <v>1031</v>
      </c>
      <c r="H927" s="94" t="s">
        <v>1032</v>
      </c>
      <c r="I927" s="97">
        <v>5</v>
      </c>
      <c r="J927" s="98">
        <v>45985</v>
      </c>
      <c r="K927" s="99"/>
      <c r="L927" s="100"/>
      <c r="N927" s="10"/>
    </row>
    <row r="928" spans="2:14" x14ac:dyDescent="0.2">
      <c r="B928" s="8"/>
      <c r="C928" s="93" t="s">
        <v>127</v>
      </c>
      <c r="D928" s="58" t="s">
        <v>128</v>
      </c>
      <c r="E928" s="95" t="s">
        <v>105</v>
      </c>
      <c r="F928" s="96"/>
      <c r="G928" s="65" t="s">
        <v>1033</v>
      </c>
      <c r="H928" s="94" t="s">
        <v>1032</v>
      </c>
      <c r="I928" s="97">
        <v>4</v>
      </c>
      <c r="J928" s="98">
        <v>31478</v>
      </c>
      <c r="K928" s="99"/>
      <c r="L928" s="100"/>
      <c r="N928" s="10"/>
    </row>
    <row r="929" spans="2:14" x14ac:dyDescent="0.2">
      <c r="B929" s="8"/>
      <c r="C929" s="93" t="s">
        <v>127</v>
      </c>
      <c r="D929" s="58" t="s">
        <v>128</v>
      </c>
      <c r="E929" s="95" t="s">
        <v>105</v>
      </c>
      <c r="F929" s="96"/>
      <c r="G929" s="65" t="s">
        <v>1034</v>
      </c>
      <c r="H929" s="94" t="s">
        <v>1032</v>
      </c>
      <c r="I929" s="97">
        <v>7</v>
      </c>
      <c r="J929" s="98">
        <v>26608</v>
      </c>
      <c r="K929" s="99"/>
      <c r="L929" s="100"/>
      <c r="N929" s="10"/>
    </row>
    <row r="930" spans="2:14" x14ac:dyDescent="0.2">
      <c r="B930" s="8"/>
      <c r="C930" s="93" t="s">
        <v>127</v>
      </c>
      <c r="D930" s="58" t="s">
        <v>128</v>
      </c>
      <c r="E930" s="95" t="s">
        <v>105</v>
      </c>
      <c r="F930" s="96"/>
      <c r="G930" s="65" t="s">
        <v>1035</v>
      </c>
      <c r="H930" s="94" t="s">
        <v>1032</v>
      </c>
      <c r="I930" s="97">
        <v>6</v>
      </c>
      <c r="J930" s="98">
        <v>33606</v>
      </c>
      <c r="K930" s="99"/>
      <c r="L930" s="100"/>
      <c r="N930" s="10"/>
    </row>
    <row r="931" spans="2:14" x14ac:dyDescent="0.2">
      <c r="B931" s="8"/>
      <c r="C931" s="93" t="s">
        <v>127</v>
      </c>
      <c r="D931" s="58" t="s">
        <v>128</v>
      </c>
      <c r="E931" s="95" t="s">
        <v>105</v>
      </c>
      <c r="F931" s="96"/>
      <c r="G931" s="65" t="s">
        <v>1036</v>
      </c>
      <c r="H931" s="94" t="s">
        <v>1032</v>
      </c>
      <c r="I931" s="97">
        <v>4</v>
      </c>
      <c r="J931" s="98">
        <v>16116</v>
      </c>
      <c r="K931" s="99"/>
      <c r="L931" s="100"/>
      <c r="N931" s="10"/>
    </row>
    <row r="932" spans="2:14" x14ac:dyDescent="0.2">
      <c r="B932" s="8"/>
      <c r="C932" s="93" t="s">
        <v>127</v>
      </c>
      <c r="D932" s="58" t="s">
        <v>128</v>
      </c>
      <c r="E932" s="95" t="s">
        <v>105</v>
      </c>
      <c r="F932" s="96"/>
      <c r="G932" s="65" t="s">
        <v>1037</v>
      </c>
      <c r="H932" s="94" t="s">
        <v>1032</v>
      </c>
      <c r="I932" s="97">
        <v>6</v>
      </c>
      <c r="J932" s="98">
        <v>15183</v>
      </c>
      <c r="K932" s="99"/>
      <c r="L932" s="100"/>
      <c r="N932" s="10"/>
    </row>
    <row r="933" spans="2:14" x14ac:dyDescent="0.2">
      <c r="B933" s="8"/>
      <c r="C933" s="93" t="s">
        <v>127</v>
      </c>
      <c r="D933" s="58" t="s">
        <v>128</v>
      </c>
      <c r="E933" s="95" t="s">
        <v>105</v>
      </c>
      <c r="F933" s="96"/>
      <c r="G933" s="65" t="s">
        <v>1038</v>
      </c>
      <c r="H933" s="94" t="s">
        <v>1032</v>
      </c>
      <c r="I933" s="97">
        <v>3</v>
      </c>
      <c r="J933" s="98">
        <v>51086</v>
      </c>
      <c r="K933" s="99"/>
      <c r="L933" s="100"/>
      <c r="N933" s="10"/>
    </row>
    <row r="934" spans="2:14" x14ac:dyDescent="0.2">
      <c r="B934" s="8"/>
      <c r="C934" s="93" t="s">
        <v>127</v>
      </c>
      <c r="D934" s="58" t="s">
        <v>128</v>
      </c>
      <c r="E934" s="95" t="s">
        <v>105</v>
      </c>
      <c r="F934" s="96"/>
      <c r="G934" s="65" t="s">
        <v>1039</v>
      </c>
      <c r="H934" s="94" t="s">
        <v>1032</v>
      </c>
      <c r="I934" s="97">
        <v>6</v>
      </c>
      <c r="J934" s="98">
        <v>36856</v>
      </c>
      <c r="K934" s="99"/>
      <c r="L934" s="100"/>
      <c r="N934" s="10"/>
    </row>
    <row r="935" spans="2:14" x14ac:dyDescent="0.2">
      <c r="B935" s="8"/>
      <c r="C935" s="93" t="s">
        <v>127</v>
      </c>
      <c r="D935" s="58" t="s">
        <v>128</v>
      </c>
      <c r="E935" s="95" t="s">
        <v>105</v>
      </c>
      <c r="F935" s="96"/>
      <c r="G935" s="65" t="s">
        <v>1040</v>
      </c>
      <c r="H935" s="94" t="s">
        <v>1032</v>
      </c>
      <c r="I935" s="97">
        <v>4</v>
      </c>
      <c r="J935" s="98">
        <v>43370</v>
      </c>
      <c r="K935" s="99"/>
      <c r="L935" s="100"/>
      <c r="N935" s="10"/>
    </row>
    <row r="936" spans="2:14" x14ac:dyDescent="0.2">
      <c r="B936" s="8"/>
      <c r="C936" s="93" t="s">
        <v>127</v>
      </c>
      <c r="D936" s="58" t="s">
        <v>128</v>
      </c>
      <c r="E936" s="95" t="s">
        <v>105</v>
      </c>
      <c r="F936" s="96"/>
      <c r="G936" s="65" t="s">
        <v>1041</v>
      </c>
      <c r="H936" s="94" t="s">
        <v>1032</v>
      </c>
      <c r="I936" s="97">
        <v>12</v>
      </c>
      <c r="J936" s="98">
        <v>19841</v>
      </c>
      <c r="K936" s="99"/>
      <c r="L936" s="100"/>
      <c r="N936" s="10"/>
    </row>
    <row r="937" spans="2:14" x14ac:dyDescent="0.2">
      <c r="B937" s="8"/>
      <c r="C937" s="93" t="s">
        <v>127</v>
      </c>
      <c r="D937" s="58" t="s">
        <v>128</v>
      </c>
      <c r="E937" s="95" t="s">
        <v>105</v>
      </c>
      <c r="F937" s="96"/>
      <c r="G937" s="65" t="s">
        <v>1042</v>
      </c>
      <c r="H937" s="94" t="s">
        <v>1032</v>
      </c>
      <c r="I937" s="97">
        <v>4</v>
      </c>
      <c r="J937" s="98">
        <v>56493</v>
      </c>
      <c r="K937" s="99"/>
      <c r="L937" s="100"/>
      <c r="N937" s="10"/>
    </row>
    <row r="938" spans="2:14" x14ac:dyDescent="0.2">
      <c r="B938" s="8"/>
      <c r="C938" s="93" t="s">
        <v>127</v>
      </c>
      <c r="D938" s="58" t="s">
        <v>128</v>
      </c>
      <c r="E938" s="95" t="s">
        <v>105</v>
      </c>
      <c r="F938" s="96"/>
      <c r="G938" s="65" t="s">
        <v>1043</v>
      </c>
      <c r="H938" s="94" t="s">
        <v>1032</v>
      </c>
      <c r="I938" s="97">
        <v>6</v>
      </c>
      <c r="J938" s="98">
        <v>15741</v>
      </c>
      <c r="K938" s="99"/>
      <c r="L938" s="100"/>
      <c r="N938" s="10"/>
    </row>
    <row r="939" spans="2:14" x14ac:dyDescent="0.2">
      <c r="B939" s="8"/>
      <c r="C939" s="93" t="s">
        <v>127</v>
      </c>
      <c r="D939" s="58" t="s">
        <v>128</v>
      </c>
      <c r="E939" s="95" t="s">
        <v>105</v>
      </c>
      <c r="F939" s="96"/>
      <c r="G939" s="65" t="s">
        <v>1044</v>
      </c>
      <c r="H939" s="94" t="s">
        <v>1032</v>
      </c>
      <c r="I939" s="97">
        <v>8</v>
      </c>
      <c r="J939" s="98">
        <v>21935</v>
      </c>
      <c r="K939" s="99"/>
      <c r="L939" s="100"/>
      <c r="N939" s="10"/>
    </row>
    <row r="940" spans="2:14" x14ac:dyDescent="0.2">
      <c r="B940" s="8"/>
      <c r="C940" s="93" t="s">
        <v>127</v>
      </c>
      <c r="D940" s="58" t="s">
        <v>128</v>
      </c>
      <c r="E940" s="95" t="s">
        <v>105</v>
      </c>
      <c r="F940" s="96"/>
      <c r="G940" s="65" t="s">
        <v>1045</v>
      </c>
      <c r="H940" s="94" t="s">
        <v>1032</v>
      </c>
      <c r="I940" s="97">
        <v>9</v>
      </c>
      <c r="J940" s="98">
        <v>30507</v>
      </c>
      <c r="K940" s="99"/>
      <c r="L940" s="100"/>
      <c r="N940" s="10"/>
    </row>
    <row r="941" spans="2:14" x14ac:dyDescent="0.2">
      <c r="B941" s="8"/>
      <c r="C941" s="93" t="s">
        <v>127</v>
      </c>
      <c r="D941" s="58" t="s">
        <v>128</v>
      </c>
      <c r="E941" s="95" t="s">
        <v>105</v>
      </c>
      <c r="F941" s="96"/>
      <c r="G941" s="65" t="s">
        <v>1046</v>
      </c>
      <c r="H941" s="94" t="s">
        <v>1032</v>
      </c>
      <c r="I941" s="97">
        <v>7</v>
      </c>
      <c r="J941" s="98">
        <v>16822</v>
      </c>
      <c r="K941" s="99"/>
      <c r="L941" s="100"/>
      <c r="N941" s="10"/>
    </row>
    <row r="942" spans="2:14" x14ac:dyDescent="0.2">
      <c r="B942" s="8"/>
      <c r="C942" s="93" t="s">
        <v>127</v>
      </c>
      <c r="D942" s="58" t="s">
        <v>128</v>
      </c>
      <c r="E942" s="95" t="s">
        <v>105</v>
      </c>
      <c r="F942" s="96"/>
      <c r="G942" s="65" t="s">
        <v>1047</v>
      </c>
      <c r="H942" s="94" t="s">
        <v>1032</v>
      </c>
      <c r="I942" s="97">
        <v>4</v>
      </c>
      <c r="J942" s="98">
        <v>67288</v>
      </c>
      <c r="K942" s="99"/>
      <c r="L942" s="100"/>
      <c r="N942" s="10"/>
    </row>
    <row r="943" spans="2:14" x14ac:dyDescent="0.2">
      <c r="B943" s="8"/>
      <c r="C943" s="93" t="s">
        <v>127</v>
      </c>
      <c r="D943" s="58" t="s">
        <v>128</v>
      </c>
      <c r="E943" s="95" t="s">
        <v>105</v>
      </c>
      <c r="F943" s="96"/>
      <c r="G943" s="65" t="s">
        <v>1048</v>
      </c>
      <c r="H943" s="94" t="s">
        <v>1032</v>
      </c>
      <c r="I943" s="97">
        <v>6</v>
      </c>
      <c r="J943" s="98">
        <v>44833</v>
      </c>
      <c r="K943" s="99"/>
      <c r="L943" s="100"/>
      <c r="N943" s="10"/>
    </row>
    <row r="944" spans="2:14" x14ac:dyDescent="0.2">
      <c r="B944" s="8"/>
      <c r="C944" s="93" t="s">
        <v>127</v>
      </c>
      <c r="D944" s="58" t="s">
        <v>128</v>
      </c>
      <c r="E944" s="95" t="s">
        <v>105</v>
      </c>
      <c r="F944" s="96"/>
      <c r="G944" s="65" t="s">
        <v>1049</v>
      </c>
      <c r="H944" s="94" t="s">
        <v>1032</v>
      </c>
      <c r="I944" s="97">
        <v>4</v>
      </c>
      <c r="J944" s="98">
        <v>25397</v>
      </c>
      <c r="K944" s="99"/>
      <c r="L944" s="100"/>
      <c r="N944" s="10"/>
    </row>
    <row r="945" spans="2:14" x14ac:dyDescent="0.2">
      <c r="B945" s="8"/>
      <c r="C945" s="93" t="s">
        <v>127</v>
      </c>
      <c r="D945" s="58" t="s">
        <v>128</v>
      </c>
      <c r="E945" s="95" t="s">
        <v>105</v>
      </c>
      <c r="F945" s="96"/>
      <c r="G945" s="65" t="s">
        <v>1038</v>
      </c>
      <c r="H945" s="94" t="s">
        <v>1032</v>
      </c>
      <c r="I945" s="97">
        <v>5</v>
      </c>
      <c r="J945" s="98">
        <v>10217</v>
      </c>
      <c r="K945" s="99"/>
      <c r="L945" s="100"/>
      <c r="N945" s="10"/>
    </row>
    <row r="946" spans="2:14" x14ac:dyDescent="0.2">
      <c r="B946" s="8"/>
      <c r="C946" s="93" t="s">
        <v>127</v>
      </c>
      <c r="D946" s="58" t="s">
        <v>128</v>
      </c>
      <c r="E946" s="58" t="s">
        <v>110</v>
      </c>
      <c r="F946" s="96"/>
      <c r="G946" s="65" t="s">
        <v>1050</v>
      </c>
      <c r="H946" s="58" t="s">
        <v>1051</v>
      </c>
      <c r="I946" s="97">
        <v>1</v>
      </c>
      <c r="J946" s="110">
        <v>3453</v>
      </c>
      <c r="K946" s="99"/>
      <c r="L946" s="100"/>
      <c r="N946" s="10"/>
    </row>
    <row r="947" spans="2:14" x14ac:dyDescent="0.2">
      <c r="B947" s="8"/>
      <c r="C947" s="93" t="s">
        <v>127</v>
      </c>
      <c r="D947" s="58" t="s">
        <v>128</v>
      </c>
      <c r="E947" s="58" t="s">
        <v>110</v>
      </c>
      <c r="F947" s="96"/>
      <c r="G947" s="65" t="s">
        <v>1052</v>
      </c>
      <c r="H947" s="58" t="s">
        <v>1051</v>
      </c>
      <c r="I947" s="97">
        <v>2</v>
      </c>
      <c r="J947" s="110">
        <v>5323</v>
      </c>
      <c r="K947" s="99"/>
      <c r="L947" s="100"/>
      <c r="N947" s="10"/>
    </row>
    <row r="948" spans="2:14" x14ac:dyDescent="0.2">
      <c r="B948" s="8"/>
      <c r="C948" s="93" t="s">
        <v>127</v>
      </c>
      <c r="D948" s="58" t="s">
        <v>128</v>
      </c>
      <c r="E948" s="58" t="s">
        <v>110</v>
      </c>
      <c r="F948" s="96"/>
      <c r="G948" s="65" t="s">
        <v>1053</v>
      </c>
      <c r="H948" s="58" t="s">
        <v>1051</v>
      </c>
      <c r="I948" s="97">
        <v>5</v>
      </c>
      <c r="J948" s="110">
        <v>6234</v>
      </c>
      <c r="K948" s="99"/>
      <c r="L948" s="100"/>
      <c r="N948" s="10"/>
    </row>
    <row r="949" spans="2:14" x14ac:dyDescent="0.2">
      <c r="B949" s="8"/>
      <c r="C949" s="93" t="s">
        <v>127</v>
      </c>
      <c r="D949" s="94" t="s">
        <v>1054</v>
      </c>
      <c r="E949" s="95">
        <v>1413154067</v>
      </c>
      <c r="F949" s="96"/>
      <c r="G949" s="65" t="s">
        <v>133</v>
      </c>
      <c r="H949" s="94" t="s">
        <v>130</v>
      </c>
      <c r="I949" s="97">
        <v>3</v>
      </c>
      <c r="J949" s="98">
        <v>167743.24</v>
      </c>
      <c r="K949" s="99"/>
      <c r="L949" s="100"/>
      <c r="N949" s="10"/>
    </row>
    <row r="950" spans="2:14" x14ac:dyDescent="0.2">
      <c r="B950" s="8"/>
      <c r="C950" s="93" t="s">
        <v>127</v>
      </c>
      <c r="D950" s="94" t="s">
        <v>1054</v>
      </c>
      <c r="E950" s="95">
        <v>1413154067</v>
      </c>
      <c r="F950" s="96"/>
      <c r="G950" s="65" t="s">
        <v>129</v>
      </c>
      <c r="H950" s="94" t="s">
        <v>130</v>
      </c>
      <c r="I950" s="97">
        <v>1</v>
      </c>
      <c r="J950" s="98">
        <v>270000</v>
      </c>
      <c r="K950" s="99"/>
      <c r="L950" s="100"/>
      <c r="N950" s="10"/>
    </row>
    <row r="951" spans="2:14" x14ac:dyDescent="0.2">
      <c r="B951" s="8"/>
      <c r="C951" s="93" t="s">
        <v>127</v>
      </c>
      <c r="D951" s="94" t="s">
        <v>1054</v>
      </c>
      <c r="E951" s="95">
        <v>1413154067</v>
      </c>
      <c r="F951" s="96"/>
      <c r="G951" s="65" t="s">
        <v>136</v>
      </c>
      <c r="H951" s="94" t="s">
        <v>130</v>
      </c>
      <c r="I951" s="97">
        <v>3</v>
      </c>
      <c r="J951" s="98">
        <v>12744</v>
      </c>
      <c r="K951" s="99"/>
      <c r="L951" s="100"/>
      <c r="N951" s="10"/>
    </row>
    <row r="952" spans="2:14" x14ac:dyDescent="0.2">
      <c r="B952" s="8"/>
      <c r="C952" s="93" t="s">
        <v>127</v>
      </c>
      <c r="D952" s="94" t="s">
        <v>1054</v>
      </c>
      <c r="E952" s="95">
        <v>1413154067</v>
      </c>
      <c r="F952" s="96"/>
      <c r="G952" s="65" t="s">
        <v>137</v>
      </c>
      <c r="H952" s="94" t="s">
        <v>130</v>
      </c>
      <c r="I952" s="97">
        <v>7</v>
      </c>
      <c r="J952" s="98">
        <v>73074.039999999994</v>
      </c>
      <c r="K952" s="99"/>
      <c r="L952" s="100"/>
      <c r="N952" s="10"/>
    </row>
    <row r="953" spans="2:14" x14ac:dyDescent="0.2">
      <c r="B953" s="8"/>
      <c r="C953" s="93" t="s">
        <v>127</v>
      </c>
      <c r="D953" s="94" t="s">
        <v>1054</v>
      </c>
      <c r="E953" s="95">
        <v>1413154067</v>
      </c>
      <c r="F953" s="96"/>
      <c r="G953" s="65" t="s">
        <v>138</v>
      </c>
      <c r="H953" s="94" t="s">
        <v>130</v>
      </c>
      <c r="I953" s="97">
        <v>6</v>
      </c>
      <c r="J953" s="98">
        <v>45260.25</v>
      </c>
      <c r="K953" s="99"/>
      <c r="L953" s="100"/>
      <c r="N953" s="10"/>
    </row>
    <row r="954" spans="2:14" x14ac:dyDescent="0.2">
      <c r="B954" s="8"/>
      <c r="C954" s="93" t="s">
        <v>127</v>
      </c>
      <c r="D954" s="94" t="s">
        <v>1054</v>
      </c>
      <c r="E954" s="95">
        <v>1413154067</v>
      </c>
      <c r="F954" s="96"/>
      <c r="G954" s="65" t="s">
        <v>139</v>
      </c>
      <c r="H954" s="94" t="s">
        <v>130</v>
      </c>
      <c r="I954" s="97">
        <v>5</v>
      </c>
      <c r="J954" s="98">
        <v>54360</v>
      </c>
      <c r="K954" s="99"/>
      <c r="L954" s="100"/>
      <c r="N954" s="10"/>
    </row>
    <row r="955" spans="2:14" x14ac:dyDescent="0.2">
      <c r="B955" s="8"/>
      <c r="C955" s="93" t="s">
        <v>127</v>
      </c>
      <c r="D955" s="94" t="s">
        <v>1054</v>
      </c>
      <c r="E955" s="95">
        <v>1413154067</v>
      </c>
      <c r="F955" s="96"/>
      <c r="G955" s="65" t="s">
        <v>140</v>
      </c>
      <c r="H955" s="94" t="s">
        <v>130</v>
      </c>
      <c r="I955" s="97">
        <v>4</v>
      </c>
      <c r="J955" s="98">
        <v>30526.5</v>
      </c>
      <c r="K955" s="99"/>
      <c r="L955" s="100"/>
      <c r="N955" s="10"/>
    </row>
    <row r="956" spans="2:14" x14ac:dyDescent="0.2">
      <c r="B956" s="8"/>
      <c r="C956" s="93" t="s">
        <v>127</v>
      </c>
      <c r="D956" s="94" t="s">
        <v>1054</v>
      </c>
      <c r="E956" s="95">
        <v>1413154067</v>
      </c>
      <c r="F956" s="96"/>
      <c r="G956" s="65" t="s">
        <v>141</v>
      </c>
      <c r="H956" s="94" t="s">
        <v>130</v>
      </c>
      <c r="I956" s="97">
        <v>3</v>
      </c>
      <c r="J956" s="98">
        <v>8705.5300000000007</v>
      </c>
      <c r="K956" s="99"/>
      <c r="L956" s="100"/>
      <c r="N956" s="10"/>
    </row>
    <row r="957" spans="2:14" x14ac:dyDescent="0.2">
      <c r="B957" s="8"/>
      <c r="C957" s="93" t="s">
        <v>127</v>
      </c>
      <c r="D957" s="94" t="s">
        <v>1054</v>
      </c>
      <c r="E957" s="95">
        <v>1413154067</v>
      </c>
      <c r="F957" s="96"/>
      <c r="G957" s="65" t="s">
        <v>142</v>
      </c>
      <c r="H957" s="94" t="s">
        <v>130</v>
      </c>
      <c r="I957" s="97">
        <v>6</v>
      </c>
      <c r="J957" s="98">
        <v>7676.01</v>
      </c>
      <c r="K957" s="99"/>
      <c r="L957" s="100"/>
      <c r="N957" s="10"/>
    </row>
    <row r="958" spans="2:14" x14ac:dyDescent="0.2">
      <c r="B958" s="8"/>
      <c r="C958" s="93" t="s">
        <v>127</v>
      </c>
      <c r="D958" s="94" t="s">
        <v>1054</v>
      </c>
      <c r="E958" s="95">
        <v>1413154067</v>
      </c>
      <c r="F958" s="96"/>
      <c r="G958" s="65" t="s">
        <v>144</v>
      </c>
      <c r="H958" s="94" t="s">
        <v>130</v>
      </c>
      <c r="I958" s="97">
        <v>7</v>
      </c>
      <c r="J958" s="98">
        <v>106596</v>
      </c>
      <c r="K958" s="99"/>
      <c r="L958" s="100"/>
      <c r="N958" s="10"/>
    </row>
    <row r="959" spans="2:14" x14ac:dyDescent="0.2">
      <c r="B959" s="8"/>
      <c r="C959" s="93" t="s">
        <v>127</v>
      </c>
      <c r="D959" s="94" t="s">
        <v>1054</v>
      </c>
      <c r="E959" s="95">
        <v>1413154067</v>
      </c>
      <c r="F959" s="96"/>
      <c r="G959" s="65" t="s">
        <v>145</v>
      </c>
      <c r="H959" s="94" t="s">
        <v>130</v>
      </c>
      <c r="I959" s="97">
        <v>8</v>
      </c>
      <c r="J959" s="98">
        <v>183400</v>
      </c>
      <c r="K959" s="99"/>
      <c r="L959" s="100"/>
      <c r="N959" s="10"/>
    </row>
    <row r="960" spans="2:14" x14ac:dyDescent="0.2">
      <c r="B960" s="8"/>
      <c r="C960" s="93" t="s">
        <v>127</v>
      </c>
      <c r="D960" s="94" t="s">
        <v>1054</v>
      </c>
      <c r="E960" s="95">
        <v>1413154067</v>
      </c>
      <c r="F960" s="96"/>
      <c r="G960" s="65" t="s">
        <v>146</v>
      </c>
      <c r="H960" s="94" t="s">
        <v>130</v>
      </c>
      <c r="I960" s="97">
        <v>3</v>
      </c>
      <c r="J960" s="98">
        <v>43994.75</v>
      </c>
      <c r="K960" s="99"/>
      <c r="L960" s="100"/>
      <c r="N960" s="10"/>
    </row>
    <row r="961" spans="2:14" x14ac:dyDescent="0.2">
      <c r="B961" s="8"/>
      <c r="C961" s="93" t="s">
        <v>127</v>
      </c>
      <c r="D961" s="94" t="s">
        <v>1054</v>
      </c>
      <c r="E961" s="95">
        <v>1413154067</v>
      </c>
      <c r="F961" s="96"/>
      <c r="G961" s="65" t="s">
        <v>148</v>
      </c>
      <c r="H961" s="94" t="s">
        <v>130</v>
      </c>
      <c r="I961" s="97">
        <v>7</v>
      </c>
      <c r="J961" s="98">
        <v>9084.6</v>
      </c>
      <c r="K961" s="99"/>
      <c r="L961" s="100"/>
      <c r="N961" s="10"/>
    </row>
    <row r="962" spans="2:14" x14ac:dyDescent="0.2">
      <c r="B962" s="8"/>
      <c r="C962" s="93" t="s">
        <v>127</v>
      </c>
      <c r="D962" s="94" t="s">
        <v>1054</v>
      </c>
      <c r="E962" s="95">
        <v>1413154067</v>
      </c>
      <c r="F962" s="96"/>
      <c r="G962" s="65" t="s">
        <v>150</v>
      </c>
      <c r="H962" s="94" t="s">
        <v>130</v>
      </c>
      <c r="I962" s="97">
        <v>4</v>
      </c>
      <c r="J962" s="98">
        <v>932.2</v>
      </c>
      <c r="K962" s="99"/>
      <c r="L962" s="100"/>
      <c r="N962" s="10"/>
    </row>
    <row r="963" spans="2:14" x14ac:dyDescent="0.2">
      <c r="B963" s="8"/>
      <c r="C963" s="93" t="s">
        <v>127</v>
      </c>
      <c r="D963" s="94" t="s">
        <v>1054</v>
      </c>
      <c r="E963" s="95">
        <v>1413154067</v>
      </c>
      <c r="F963" s="96"/>
      <c r="G963" s="65" t="s">
        <v>151</v>
      </c>
      <c r="H963" s="94" t="s">
        <v>130</v>
      </c>
      <c r="I963" s="97">
        <v>6</v>
      </c>
      <c r="J963" s="98">
        <v>1355.93</v>
      </c>
      <c r="K963" s="99"/>
      <c r="L963" s="100"/>
      <c r="N963" s="10"/>
    </row>
    <row r="964" spans="2:14" x14ac:dyDescent="0.2">
      <c r="B964" s="8"/>
      <c r="C964" s="93" t="s">
        <v>127</v>
      </c>
      <c r="D964" s="94" t="s">
        <v>1054</v>
      </c>
      <c r="E964" s="95">
        <v>1413154067</v>
      </c>
      <c r="F964" s="96"/>
      <c r="G964" s="65" t="s">
        <v>152</v>
      </c>
      <c r="H964" s="94" t="s">
        <v>130</v>
      </c>
      <c r="I964" s="97">
        <v>7</v>
      </c>
      <c r="J964" s="98">
        <v>262.7</v>
      </c>
      <c r="K964" s="99"/>
      <c r="L964" s="100"/>
      <c r="N964" s="10"/>
    </row>
    <row r="965" spans="2:14" x14ac:dyDescent="0.2">
      <c r="B965" s="8"/>
      <c r="C965" s="93" t="s">
        <v>127</v>
      </c>
      <c r="D965" s="94" t="s">
        <v>1054</v>
      </c>
      <c r="E965" s="95">
        <v>1413154067</v>
      </c>
      <c r="F965" s="96"/>
      <c r="G965" s="65" t="s">
        <v>159</v>
      </c>
      <c r="H965" s="94" t="s">
        <v>130</v>
      </c>
      <c r="I965" s="97">
        <v>8</v>
      </c>
      <c r="J965" s="98">
        <v>8175.6</v>
      </c>
      <c r="K965" s="99"/>
      <c r="L965" s="100"/>
      <c r="N965" s="10"/>
    </row>
    <row r="966" spans="2:14" x14ac:dyDescent="0.2">
      <c r="B966" s="8"/>
      <c r="C966" s="93" t="s">
        <v>127</v>
      </c>
      <c r="D966" s="94" t="s">
        <v>1054</v>
      </c>
      <c r="E966" s="95">
        <v>1413154067</v>
      </c>
      <c r="F966" s="96"/>
      <c r="G966" s="65" t="s">
        <v>160</v>
      </c>
      <c r="H966" s="94" t="s">
        <v>130</v>
      </c>
      <c r="I966" s="97">
        <v>9</v>
      </c>
      <c r="J966" s="98">
        <v>143.71</v>
      </c>
      <c r="K966" s="99"/>
      <c r="L966" s="100"/>
      <c r="N966" s="10"/>
    </row>
    <row r="967" spans="2:14" x14ac:dyDescent="0.2">
      <c r="B967" s="8"/>
      <c r="C967" s="93" t="s">
        <v>127</v>
      </c>
      <c r="D967" s="94" t="s">
        <v>1054</v>
      </c>
      <c r="E967" s="95">
        <v>1413154067</v>
      </c>
      <c r="F967" s="96"/>
      <c r="G967" s="65" t="s">
        <v>162</v>
      </c>
      <c r="H967" s="94" t="s">
        <v>130</v>
      </c>
      <c r="I967" s="97">
        <v>2</v>
      </c>
      <c r="J967" s="98">
        <v>5005</v>
      </c>
      <c r="K967" s="99"/>
      <c r="L967" s="100"/>
      <c r="N967" s="10"/>
    </row>
    <row r="968" spans="2:14" x14ac:dyDescent="0.2">
      <c r="B968" s="8"/>
      <c r="C968" s="93" t="s">
        <v>127</v>
      </c>
      <c r="D968" s="94" t="s">
        <v>1054</v>
      </c>
      <c r="E968" s="95">
        <v>1413154067</v>
      </c>
      <c r="F968" s="96"/>
      <c r="G968" s="65" t="s">
        <v>163</v>
      </c>
      <c r="H968" s="94" t="s">
        <v>130</v>
      </c>
      <c r="I968" s="97">
        <v>1</v>
      </c>
      <c r="J968" s="98">
        <v>13484</v>
      </c>
      <c r="K968" s="99"/>
      <c r="L968" s="100"/>
      <c r="N968" s="10"/>
    </row>
    <row r="969" spans="2:14" x14ac:dyDescent="0.2">
      <c r="B969" s="8"/>
      <c r="C969" s="93" t="s">
        <v>127</v>
      </c>
      <c r="D969" s="94" t="s">
        <v>1054</v>
      </c>
      <c r="E969" s="95">
        <v>1413154067</v>
      </c>
      <c r="F969" s="96"/>
      <c r="G969" s="65" t="s">
        <v>163</v>
      </c>
      <c r="H969" s="94" t="s">
        <v>130</v>
      </c>
      <c r="I969" s="97">
        <v>6</v>
      </c>
      <c r="J969" s="98">
        <v>11798.5</v>
      </c>
      <c r="K969" s="99"/>
      <c r="L969" s="100"/>
      <c r="N969" s="10"/>
    </row>
    <row r="970" spans="2:14" x14ac:dyDescent="0.2">
      <c r="B970" s="8"/>
      <c r="C970" s="93" t="s">
        <v>127</v>
      </c>
      <c r="D970" s="94" t="s">
        <v>1054</v>
      </c>
      <c r="E970" s="95">
        <v>1413154067</v>
      </c>
      <c r="F970" s="96"/>
      <c r="G970" s="65" t="s">
        <v>164</v>
      </c>
      <c r="H970" s="94" t="s">
        <v>130</v>
      </c>
      <c r="I970" s="97">
        <v>8</v>
      </c>
      <c r="J970" s="98">
        <v>15189</v>
      </c>
      <c r="K970" s="99"/>
      <c r="L970" s="100"/>
      <c r="N970" s="10"/>
    </row>
    <row r="971" spans="2:14" x14ac:dyDescent="0.2">
      <c r="B971" s="8"/>
      <c r="C971" s="93" t="s">
        <v>127</v>
      </c>
      <c r="D971" s="94" t="s">
        <v>1054</v>
      </c>
      <c r="E971" s="95">
        <v>1413154067</v>
      </c>
      <c r="F971" s="96"/>
      <c r="G971" s="65" t="s">
        <v>165</v>
      </c>
      <c r="H971" s="94" t="s">
        <v>130</v>
      </c>
      <c r="I971" s="97">
        <v>3</v>
      </c>
      <c r="J971" s="98">
        <v>2005.92</v>
      </c>
      <c r="K971" s="99"/>
      <c r="L971" s="100"/>
      <c r="N971" s="10"/>
    </row>
    <row r="972" spans="2:14" x14ac:dyDescent="0.2">
      <c r="B972" s="8"/>
      <c r="C972" s="93" t="s">
        <v>127</v>
      </c>
      <c r="D972" s="94" t="s">
        <v>1054</v>
      </c>
      <c r="E972" s="95">
        <v>1413154067</v>
      </c>
      <c r="F972" s="96"/>
      <c r="G972" s="65" t="s">
        <v>166</v>
      </c>
      <c r="H972" s="94" t="s">
        <v>130</v>
      </c>
      <c r="I972" s="97">
        <v>2</v>
      </c>
      <c r="J972" s="98">
        <v>6243</v>
      </c>
      <c r="K972" s="99"/>
      <c r="L972" s="100"/>
      <c r="N972" s="10"/>
    </row>
    <row r="973" spans="2:14" x14ac:dyDescent="0.2">
      <c r="B973" s="8"/>
      <c r="C973" s="93" t="s">
        <v>127</v>
      </c>
      <c r="D973" s="94" t="s">
        <v>1054</v>
      </c>
      <c r="E973" s="95">
        <v>1413154067</v>
      </c>
      <c r="F973" s="96"/>
      <c r="G973" s="65" t="s">
        <v>167</v>
      </c>
      <c r="H973" s="94" t="s">
        <v>130</v>
      </c>
      <c r="I973" s="97">
        <v>4</v>
      </c>
      <c r="J973" s="98">
        <v>381.5</v>
      </c>
      <c r="K973" s="99"/>
      <c r="L973" s="100"/>
      <c r="N973" s="10"/>
    </row>
    <row r="974" spans="2:14" x14ac:dyDescent="0.2">
      <c r="B974" s="8"/>
      <c r="C974" s="93" t="s">
        <v>127</v>
      </c>
      <c r="D974" s="58" t="s">
        <v>1054</v>
      </c>
      <c r="E974" s="95" t="s">
        <v>108</v>
      </c>
      <c r="F974" s="96"/>
      <c r="G974" s="65" t="s">
        <v>1055</v>
      </c>
      <c r="H974" s="94" t="s">
        <v>26</v>
      </c>
      <c r="I974" s="97">
        <v>1</v>
      </c>
      <c r="J974" s="98">
        <v>38916.28</v>
      </c>
      <c r="K974" s="99"/>
      <c r="L974" s="100"/>
      <c r="N974" s="10"/>
    </row>
    <row r="975" spans="2:14" x14ac:dyDescent="0.2">
      <c r="B975" s="8"/>
      <c r="C975" s="93" t="s">
        <v>127</v>
      </c>
      <c r="D975" s="58" t="s">
        <v>1054</v>
      </c>
      <c r="E975" s="95" t="s">
        <v>108</v>
      </c>
      <c r="F975" s="96"/>
      <c r="G975" s="65" t="s">
        <v>169</v>
      </c>
      <c r="H975" s="94" t="s">
        <v>26</v>
      </c>
      <c r="I975" s="97">
        <v>7</v>
      </c>
      <c r="J975" s="98">
        <v>12585.6</v>
      </c>
      <c r="K975" s="99"/>
      <c r="L975" s="100"/>
      <c r="N975" s="10"/>
    </row>
    <row r="976" spans="2:14" x14ac:dyDescent="0.2">
      <c r="B976" s="8"/>
      <c r="C976" s="93" t="s">
        <v>127</v>
      </c>
      <c r="D976" s="58" t="s">
        <v>1054</v>
      </c>
      <c r="E976" s="95" t="s">
        <v>108</v>
      </c>
      <c r="F976" s="96"/>
      <c r="G976" s="65" t="s">
        <v>178</v>
      </c>
      <c r="H976" s="94" t="s">
        <v>26</v>
      </c>
      <c r="I976" s="97">
        <v>2</v>
      </c>
      <c r="J976" s="98">
        <v>55898.31</v>
      </c>
      <c r="K976" s="99"/>
      <c r="L976" s="100"/>
      <c r="N976" s="10"/>
    </row>
    <row r="977" spans="2:14" x14ac:dyDescent="0.2">
      <c r="B977" s="8"/>
      <c r="C977" s="93" t="s">
        <v>127</v>
      </c>
      <c r="D977" s="58" t="s">
        <v>1054</v>
      </c>
      <c r="E977" s="95" t="s">
        <v>108</v>
      </c>
      <c r="F977" s="96"/>
      <c r="G977" s="65" t="s">
        <v>170</v>
      </c>
      <c r="H977" s="94" t="s">
        <v>26</v>
      </c>
      <c r="I977" s="97">
        <v>8</v>
      </c>
      <c r="J977" s="98">
        <v>11536.78</v>
      </c>
      <c r="K977" s="99"/>
      <c r="L977" s="100"/>
      <c r="N977" s="10"/>
    </row>
    <row r="978" spans="2:14" x14ac:dyDescent="0.2">
      <c r="B978" s="8"/>
      <c r="C978" s="93" t="s">
        <v>127</v>
      </c>
      <c r="D978" s="58" t="s">
        <v>1054</v>
      </c>
      <c r="E978" s="95" t="s">
        <v>108</v>
      </c>
      <c r="F978" s="96"/>
      <c r="G978" s="65" t="s">
        <v>171</v>
      </c>
      <c r="H978" s="94" t="s">
        <v>26</v>
      </c>
      <c r="I978" s="97">
        <v>3</v>
      </c>
      <c r="J978" s="98">
        <v>13739.31</v>
      </c>
      <c r="K978" s="99"/>
      <c r="L978" s="100"/>
      <c r="N978" s="10"/>
    </row>
    <row r="979" spans="2:14" x14ac:dyDescent="0.2">
      <c r="B979" s="8"/>
      <c r="C979" s="93" t="s">
        <v>127</v>
      </c>
      <c r="D979" s="58" t="s">
        <v>1054</v>
      </c>
      <c r="E979" s="95" t="s">
        <v>108</v>
      </c>
      <c r="F979" s="96"/>
      <c r="G979" s="65" t="s">
        <v>177</v>
      </c>
      <c r="H979" s="94" t="s">
        <v>26</v>
      </c>
      <c r="I979" s="97">
        <v>9</v>
      </c>
      <c r="J979" s="98">
        <v>4782.53</v>
      </c>
      <c r="K979" s="99"/>
      <c r="L979" s="100"/>
      <c r="N979" s="10"/>
    </row>
    <row r="980" spans="2:14" x14ac:dyDescent="0.2">
      <c r="B980" s="8"/>
      <c r="C980" s="93" t="s">
        <v>127</v>
      </c>
      <c r="D980" s="58" t="s">
        <v>1054</v>
      </c>
      <c r="E980" s="95" t="s">
        <v>108</v>
      </c>
      <c r="F980" s="96"/>
      <c r="G980" s="65" t="s">
        <v>1056</v>
      </c>
      <c r="H980" s="94" t="s">
        <v>26</v>
      </c>
      <c r="I980" s="97">
        <v>4</v>
      </c>
      <c r="J980" s="98">
        <v>43263</v>
      </c>
      <c r="K980" s="99"/>
      <c r="L980" s="100"/>
      <c r="N980" s="10"/>
    </row>
    <row r="981" spans="2:14" x14ac:dyDescent="0.2">
      <c r="B981" s="8"/>
      <c r="C981" s="93" t="s">
        <v>127</v>
      </c>
      <c r="D981" s="58" t="s">
        <v>1054</v>
      </c>
      <c r="E981" s="95" t="s">
        <v>108</v>
      </c>
      <c r="F981" s="96"/>
      <c r="G981" s="65" t="s">
        <v>172</v>
      </c>
      <c r="H981" s="94" t="s">
        <v>26</v>
      </c>
      <c r="I981" s="97">
        <v>5</v>
      </c>
      <c r="J981" s="98">
        <v>13634.43</v>
      </c>
      <c r="K981" s="99"/>
      <c r="L981" s="100"/>
      <c r="N981" s="10"/>
    </row>
    <row r="982" spans="2:14" x14ac:dyDescent="0.2">
      <c r="B982" s="8"/>
      <c r="C982" s="93" t="s">
        <v>127</v>
      </c>
      <c r="D982" s="58" t="s">
        <v>1054</v>
      </c>
      <c r="E982" s="95" t="s">
        <v>108</v>
      </c>
      <c r="F982" s="96"/>
      <c r="G982" s="65" t="s">
        <v>173</v>
      </c>
      <c r="H982" s="94" t="s">
        <v>26</v>
      </c>
      <c r="I982" s="97">
        <v>9</v>
      </c>
      <c r="J982" s="98">
        <v>15102.7</v>
      </c>
      <c r="K982" s="99"/>
      <c r="L982" s="100"/>
      <c r="N982" s="10"/>
    </row>
    <row r="983" spans="2:14" x14ac:dyDescent="0.2">
      <c r="B983" s="8"/>
      <c r="C983" s="93" t="s">
        <v>127</v>
      </c>
      <c r="D983" s="58" t="s">
        <v>1054</v>
      </c>
      <c r="E983" s="95" t="s">
        <v>108</v>
      </c>
      <c r="F983" s="96"/>
      <c r="G983" s="65" t="s">
        <v>174</v>
      </c>
      <c r="H983" s="94" t="s">
        <v>26</v>
      </c>
      <c r="I983" s="97">
        <v>1</v>
      </c>
      <c r="J983" s="98">
        <v>37258.61</v>
      </c>
      <c r="K983" s="99"/>
      <c r="L983" s="100"/>
      <c r="N983" s="10"/>
    </row>
    <row r="984" spans="2:14" x14ac:dyDescent="0.2">
      <c r="B984" s="8"/>
      <c r="C984" s="93" t="s">
        <v>127</v>
      </c>
      <c r="D984" s="58" t="s">
        <v>1054</v>
      </c>
      <c r="E984" s="95" t="s">
        <v>108</v>
      </c>
      <c r="F984" s="96"/>
      <c r="G984" s="65" t="s">
        <v>175</v>
      </c>
      <c r="H984" s="94" t="s">
        <v>26</v>
      </c>
      <c r="I984" s="97">
        <v>2</v>
      </c>
      <c r="J984" s="98">
        <v>111513.66</v>
      </c>
      <c r="K984" s="99"/>
      <c r="L984" s="100"/>
      <c r="N984" s="10"/>
    </row>
    <row r="985" spans="2:14" x14ac:dyDescent="0.2">
      <c r="B985" s="8"/>
      <c r="C985" s="93" t="s">
        <v>127</v>
      </c>
      <c r="D985" s="58" t="s">
        <v>1054</v>
      </c>
      <c r="E985" s="95" t="s">
        <v>108</v>
      </c>
      <c r="F985" s="96"/>
      <c r="G985" s="65" t="s">
        <v>176</v>
      </c>
      <c r="H985" s="94" t="s">
        <v>26</v>
      </c>
      <c r="I985" s="97">
        <v>7</v>
      </c>
      <c r="J985" s="98">
        <v>23346.27</v>
      </c>
      <c r="K985" s="99"/>
      <c r="L985" s="100"/>
      <c r="N985" s="10"/>
    </row>
    <row r="986" spans="2:14" x14ac:dyDescent="0.2">
      <c r="B986" s="8"/>
      <c r="C986" s="93" t="s">
        <v>127</v>
      </c>
      <c r="D986" s="58" t="s">
        <v>1054</v>
      </c>
      <c r="E986" s="95" t="s">
        <v>109</v>
      </c>
      <c r="F986" s="96"/>
      <c r="G986" s="65" t="s">
        <v>179</v>
      </c>
      <c r="H986" s="94" t="s">
        <v>25</v>
      </c>
      <c r="I986" s="97">
        <v>4</v>
      </c>
      <c r="J986" s="98">
        <v>2021.44</v>
      </c>
      <c r="K986" s="99"/>
      <c r="L986" s="100"/>
      <c r="N986" s="10"/>
    </row>
    <row r="987" spans="2:14" x14ac:dyDescent="0.2">
      <c r="B987" s="8"/>
      <c r="C987" s="93" t="s">
        <v>127</v>
      </c>
      <c r="D987" s="58" t="s">
        <v>1054</v>
      </c>
      <c r="E987" s="95" t="s">
        <v>109</v>
      </c>
      <c r="F987" s="96"/>
      <c r="G987" s="65" t="s">
        <v>180</v>
      </c>
      <c r="H987" s="94" t="s">
        <v>25</v>
      </c>
      <c r="I987" s="97">
        <v>7</v>
      </c>
      <c r="J987" s="98">
        <v>70.47</v>
      </c>
      <c r="K987" s="99"/>
      <c r="L987" s="100"/>
      <c r="N987" s="10"/>
    </row>
    <row r="988" spans="2:14" x14ac:dyDescent="0.2">
      <c r="B988" s="8"/>
      <c r="C988" s="93" t="s">
        <v>127</v>
      </c>
      <c r="D988" s="58" t="s">
        <v>1054</v>
      </c>
      <c r="E988" s="95" t="s">
        <v>109</v>
      </c>
      <c r="F988" s="96"/>
      <c r="G988" s="65" t="s">
        <v>181</v>
      </c>
      <c r="H988" s="94" t="s">
        <v>25</v>
      </c>
      <c r="I988" s="97">
        <v>6</v>
      </c>
      <c r="J988" s="98">
        <v>6008.9</v>
      </c>
      <c r="K988" s="99"/>
      <c r="L988" s="100"/>
      <c r="N988" s="10"/>
    </row>
    <row r="989" spans="2:14" x14ac:dyDescent="0.2">
      <c r="B989" s="8"/>
      <c r="C989" s="93" t="s">
        <v>127</v>
      </c>
      <c r="D989" s="58" t="s">
        <v>1054</v>
      </c>
      <c r="E989" s="95" t="s">
        <v>109</v>
      </c>
      <c r="F989" s="96"/>
      <c r="G989" s="65" t="s">
        <v>182</v>
      </c>
      <c r="H989" s="94" t="s">
        <v>25</v>
      </c>
      <c r="I989" s="97">
        <v>4</v>
      </c>
      <c r="J989" s="98">
        <v>13192.16</v>
      </c>
      <c r="K989" s="99"/>
      <c r="L989" s="100"/>
      <c r="N989" s="10"/>
    </row>
    <row r="990" spans="2:14" x14ac:dyDescent="0.2">
      <c r="B990" s="8"/>
      <c r="C990" s="93" t="s">
        <v>127</v>
      </c>
      <c r="D990" s="101" t="s">
        <v>1054</v>
      </c>
      <c r="E990" s="95">
        <v>3000066001</v>
      </c>
      <c r="F990" s="96"/>
      <c r="G990" s="102" t="s">
        <v>1057</v>
      </c>
      <c r="H990" s="103" t="s">
        <v>184</v>
      </c>
      <c r="I990" s="104">
        <v>3</v>
      </c>
      <c r="J990" s="106">
        <v>7156</v>
      </c>
      <c r="K990" s="99"/>
      <c r="L990" s="100"/>
      <c r="N990" s="10"/>
    </row>
    <row r="991" spans="2:14" x14ac:dyDescent="0.2">
      <c r="B991" s="8"/>
      <c r="C991" s="93" t="s">
        <v>127</v>
      </c>
      <c r="D991" s="101" t="s">
        <v>1054</v>
      </c>
      <c r="E991" s="95">
        <v>3000066001</v>
      </c>
      <c r="F991" s="96"/>
      <c r="G991" s="102" t="s">
        <v>1058</v>
      </c>
      <c r="H991" s="103" t="s">
        <v>184</v>
      </c>
      <c r="I991" s="104">
        <v>6</v>
      </c>
      <c r="J991" s="106">
        <v>3701</v>
      </c>
      <c r="K991" s="99"/>
      <c r="L991" s="100"/>
      <c r="N991" s="10"/>
    </row>
    <row r="992" spans="2:14" x14ac:dyDescent="0.2">
      <c r="B992" s="8"/>
      <c r="C992" s="93" t="s">
        <v>127</v>
      </c>
      <c r="D992" s="101" t="s">
        <v>1054</v>
      </c>
      <c r="E992" s="95">
        <v>3000066001</v>
      </c>
      <c r="F992" s="96"/>
      <c r="G992" s="102" t="s">
        <v>1059</v>
      </c>
      <c r="H992" s="103" t="s">
        <v>184</v>
      </c>
      <c r="I992" s="104">
        <v>4</v>
      </c>
      <c r="J992" s="106">
        <v>6662</v>
      </c>
      <c r="K992" s="99"/>
      <c r="L992" s="100"/>
      <c r="N992" s="10"/>
    </row>
    <row r="993" spans="2:14" x14ac:dyDescent="0.2">
      <c r="B993" s="8"/>
      <c r="C993" s="93" t="s">
        <v>127</v>
      </c>
      <c r="D993" s="101" t="s">
        <v>1054</v>
      </c>
      <c r="E993" s="95">
        <v>3000066001</v>
      </c>
      <c r="F993" s="96"/>
      <c r="G993" s="102" t="s">
        <v>1060</v>
      </c>
      <c r="H993" s="103" t="s">
        <v>184</v>
      </c>
      <c r="I993" s="104">
        <v>5</v>
      </c>
      <c r="J993" s="106">
        <v>6593</v>
      </c>
      <c r="K993" s="99"/>
      <c r="L993" s="100"/>
      <c r="N993" s="10"/>
    </row>
    <row r="994" spans="2:14" x14ac:dyDescent="0.2">
      <c r="B994" s="8"/>
      <c r="C994" s="93" t="s">
        <v>127</v>
      </c>
      <c r="D994" s="101" t="s">
        <v>1054</v>
      </c>
      <c r="E994" s="95">
        <v>3000066001</v>
      </c>
      <c r="F994" s="96"/>
      <c r="G994" s="102" t="s">
        <v>1061</v>
      </c>
      <c r="H994" s="103" t="s">
        <v>184</v>
      </c>
      <c r="I994" s="104">
        <v>4</v>
      </c>
      <c r="J994" s="106">
        <v>2058</v>
      </c>
      <c r="K994" s="99"/>
      <c r="L994" s="100"/>
      <c r="N994" s="10"/>
    </row>
    <row r="995" spans="2:14" x14ac:dyDescent="0.2">
      <c r="B995" s="8"/>
      <c r="C995" s="93" t="s">
        <v>127</v>
      </c>
      <c r="D995" s="101" t="s">
        <v>1054</v>
      </c>
      <c r="E995" s="95">
        <v>3000066001</v>
      </c>
      <c r="F995" s="96"/>
      <c r="G995" s="102" t="s">
        <v>1062</v>
      </c>
      <c r="H995" s="103" t="s">
        <v>184</v>
      </c>
      <c r="I995" s="104">
        <v>5</v>
      </c>
      <c r="J995" s="106">
        <v>1674</v>
      </c>
      <c r="K995" s="99"/>
      <c r="L995" s="100"/>
      <c r="N995" s="10"/>
    </row>
    <row r="996" spans="2:14" x14ac:dyDescent="0.2">
      <c r="B996" s="8"/>
      <c r="C996" s="93" t="s">
        <v>127</v>
      </c>
      <c r="D996" s="101" t="s">
        <v>1054</v>
      </c>
      <c r="E996" s="95">
        <v>3000066001</v>
      </c>
      <c r="F996" s="96"/>
      <c r="G996" s="102" t="s">
        <v>1063</v>
      </c>
      <c r="H996" s="103" t="s">
        <v>184</v>
      </c>
      <c r="I996" s="104">
        <v>2</v>
      </c>
      <c r="J996" s="106">
        <v>13133</v>
      </c>
      <c r="K996" s="99"/>
      <c r="L996" s="100"/>
      <c r="N996" s="10"/>
    </row>
    <row r="997" spans="2:14" x14ac:dyDescent="0.2">
      <c r="B997" s="8"/>
      <c r="C997" s="93" t="s">
        <v>127</v>
      </c>
      <c r="D997" s="101" t="s">
        <v>1054</v>
      </c>
      <c r="E997" s="95">
        <v>3000066001</v>
      </c>
      <c r="F997" s="96"/>
      <c r="G997" s="102" t="s">
        <v>1064</v>
      </c>
      <c r="H997" s="103" t="s">
        <v>184</v>
      </c>
      <c r="I997" s="104">
        <v>7</v>
      </c>
      <c r="J997" s="106">
        <v>1618</v>
      </c>
      <c r="K997" s="99"/>
      <c r="L997" s="100"/>
      <c r="N997" s="10"/>
    </row>
    <row r="998" spans="2:14" x14ac:dyDescent="0.2">
      <c r="B998" s="8"/>
      <c r="C998" s="93" t="s">
        <v>127</v>
      </c>
      <c r="D998" s="101" t="s">
        <v>1054</v>
      </c>
      <c r="E998" s="95">
        <v>3000066001</v>
      </c>
      <c r="F998" s="96"/>
      <c r="G998" s="102" t="s">
        <v>1065</v>
      </c>
      <c r="H998" s="103" t="s">
        <v>184</v>
      </c>
      <c r="I998" s="104">
        <v>3</v>
      </c>
      <c r="J998" s="106">
        <v>4566</v>
      </c>
      <c r="K998" s="99"/>
      <c r="L998" s="100"/>
      <c r="N998" s="10"/>
    </row>
    <row r="999" spans="2:14" x14ac:dyDescent="0.2">
      <c r="B999" s="8"/>
      <c r="C999" s="93" t="s">
        <v>127</v>
      </c>
      <c r="D999" s="101" t="s">
        <v>1054</v>
      </c>
      <c r="E999" s="95">
        <v>3000066001</v>
      </c>
      <c r="F999" s="96"/>
      <c r="G999" s="102" t="s">
        <v>1066</v>
      </c>
      <c r="H999" s="103" t="s">
        <v>184</v>
      </c>
      <c r="I999" s="104">
        <v>4</v>
      </c>
      <c r="J999" s="106">
        <v>724.5</v>
      </c>
      <c r="K999" s="99"/>
      <c r="L999" s="100"/>
      <c r="N999" s="10"/>
    </row>
    <row r="1000" spans="2:14" x14ac:dyDescent="0.2">
      <c r="B1000" s="8"/>
      <c r="C1000" s="93" t="s">
        <v>127</v>
      </c>
      <c r="D1000" s="101" t="s">
        <v>1054</v>
      </c>
      <c r="E1000" s="95">
        <v>3000066001</v>
      </c>
      <c r="F1000" s="96"/>
      <c r="G1000" s="102" t="s">
        <v>1067</v>
      </c>
      <c r="H1000" s="103" t="s">
        <v>184</v>
      </c>
      <c r="I1000" s="104">
        <v>4</v>
      </c>
      <c r="J1000" s="106">
        <v>13455</v>
      </c>
      <c r="K1000" s="99"/>
      <c r="L1000" s="100"/>
      <c r="N1000" s="10"/>
    </row>
    <row r="1001" spans="2:14" x14ac:dyDescent="0.2">
      <c r="B1001" s="8"/>
      <c r="C1001" s="93" t="s">
        <v>127</v>
      </c>
      <c r="D1001" s="101" t="s">
        <v>1054</v>
      </c>
      <c r="E1001" s="95">
        <v>3000066001</v>
      </c>
      <c r="F1001" s="96"/>
      <c r="G1001" s="102" t="s">
        <v>1068</v>
      </c>
      <c r="H1001" s="103" t="s">
        <v>184</v>
      </c>
      <c r="I1001" s="104">
        <v>1</v>
      </c>
      <c r="J1001" s="106">
        <v>6286</v>
      </c>
      <c r="K1001" s="99"/>
      <c r="L1001" s="100"/>
      <c r="N1001" s="10"/>
    </row>
    <row r="1002" spans="2:14" x14ac:dyDescent="0.2">
      <c r="B1002" s="8"/>
      <c r="C1002" s="93" t="s">
        <v>127</v>
      </c>
      <c r="D1002" s="101" t="s">
        <v>1054</v>
      </c>
      <c r="E1002" s="95">
        <v>3000066001</v>
      </c>
      <c r="F1002" s="96"/>
      <c r="G1002" s="102" t="s">
        <v>1069</v>
      </c>
      <c r="H1002" s="103" t="s">
        <v>184</v>
      </c>
      <c r="I1002" s="104">
        <v>5</v>
      </c>
      <c r="J1002" s="106">
        <v>2147</v>
      </c>
      <c r="K1002" s="99"/>
      <c r="L1002" s="100"/>
      <c r="N1002" s="10"/>
    </row>
    <row r="1003" spans="2:14" x14ac:dyDescent="0.2">
      <c r="B1003" s="8"/>
      <c r="C1003" s="93" t="s">
        <v>127</v>
      </c>
      <c r="D1003" s="101" t="s">
        <v>1054</v>
      </c>
      <c r="E1003" s="95">
        <v>3000066001</v>
      </c>
      <c r="F1003" s="96"/>
      <c r="G1003" s="102" t="s">
        <v>1070</v>
      </c>
      <c r="H1003" s="103" t="s">
        <v>184</v>
      </c>
      <c r="I1003" s="104">
        <v>15</v>
      </c>
      <c r="J1003" s="106">
        <v>15153</v>
      </c>
      <c r="K1003" s="99"/>
      <c r="L1003" s="100"/>
      <c r="N1003" s="10"/>
    </row>
    <row r="1004" spans="2:14" x14ac:dyDescent="0.2">
      <c r="B1004" s="8"/>
      <c r="C1004" s="93" t="s">
        <v>127</v>
      </c>
      <c r="D1004" s="101" t="s">
        <v>1054</v>
      </c>
      <c r="E1004" s="95">
        <v>3000066001</v>
      </c>
      <c r="F1004" s="96"/>
      <c r="G1004" s="102" t="s">
        <v>1071</v>
      </c>
      <c r="H1004" s="103" t="s">
        <v>184</v>
      </c>
      <c r="I1004" s="104">
        <v>14</v>
      </c>
      <c r="J1004" s="106">
        <v>726.6</v>
      </c>
      <c r="K1004" s="99"/>
      <c r="L1004" s="100"/>
      <c r="N1004" s="10"/>
    </row>
    <row r="1005" spans="2:14" x14ac:dyDescent="0.2">
      <c r="B1005" s="8"/>
      <c r="C1005" s="93" t="s">
        <v>127</v>
      </c>
      <c r="D1005" s="101" t="s">
        <v>1054</v>
      </c>
      <c r="E1005" s="95">
        <v>3000066001</v>
      </c>
      <c r="F1005" s="96"/>
      <c r="G1005" s="102" t="s">
        <v>1072</v>
      </c>
      <c r="H1005" s="103" t="s">
        <v>184</v>
      </c>
      <c r="I1005" s="104">
        <v>21</v>
      </c>
      <c r="J1005" s="106">
        <v>964.1</v>
      </c>
      <c r="K1005" s="99"/>
      <c r="L1005" s="100"/>
      <c r="N1005" s="10"/>
    </row>
    <row r="1006" spans="2:14" x14ac:dyDescent="0.2">
      <c r="B1006" s="8"/>
      <c r="C1006" s="93" t="s">
        <v>127</v>
      </c>
      <c r="D1006" s="101" t="s">
        <v>1054</v>
      </c>
      <c r="E1006" s="95">
        <v>3000066001</v>
      </c>
      <c r="F1006" s="96"/>
      <c r="G1006" s="102" t="s">
        <v>1073</v>
      </c>
      <c r="H1006" s="103" t="s">
        <v>184</v>
      </c>
      <c r="I1006" s="104">
        <v>4</v>
      </c>
      <c r="J1006" s="106">
        <v>2932</v>
      </c>
      <c r="K1006" s="99"/>
      <c r="L1006" s="100"/>
      <c r="N1006" s="10"/>
    </row>
    <row r="1007" spans="2:14" x14ac:dyDescent="0.2">
      <c r="B1007" s="8"/>
      <c r="C1007" s="93" t="s">
        <v>127</v>
      </c>
      <c r="D1007" s="101" t="s">
        <v>1054</v>
      </c>
      <c r="E1007" s="95">
        <v>3000066001</v>
      </c>
      <c r="F1007" s="96"/>
      <c r="G1007" s="102" t="s">
        <v>1074</v>
      </c>
      <c r="H1007" s="103" t="s">
        <v>184</v>
      </c>
      <c r="I1007" s="104">
        <v>4</v>
      </c>
      <c r="J1007" s="106">
        <v>1132</v>
      </c>
      <c r="K1007" s="99"/>
      <c r="L1007" s="100"/>
      <c r="N1007" s="10"/>
    </row>
    <row r="1008" spans="2:14" x14ac:dyDescent="0.2">
      <c r="B1008" s="8"/>
      <c r="C1008" s="93" t="s">
        <v>127</v>
      </c>
      <c r="D1008" s="101" t="s">
        <v>1054</v>
      </c>
      <c r="E1008" s="95">
        <v>3000066001</v>
      </c>
      <c r="F1008" s="96"/>
      <c r="G1008" s="102" t="s">
        <v>1075</v>
      </c>
      <c r="H1008" s="103" t="s">
        <v>184</v>
      </c>
      <c r="I1008" s="104">
        <v>9</v>
      </c>
      <c r="J1008" s="106">
        <v>7096</v>
      </c>
      <c r="K1008" s="99"/>
      <c r="L1008" s="100"/>
      <c r="N1008" s="10"/>
    </row>
    <row r="1009" spans="2:14" x14ac:dyDescent="0.2">
      <c r="B1009" s="8"/>
      <c r="C1009" s="93" t="s">
        <v>127</v>
      </c>
      <c r="D1009" s="101" t="s">
        <v>1054</v>
      </c>
      <c r="E1009" s="95">
        <v>3000066001</v>
      </c>
      <c r="F1009" s="96"/>
      <c r="G1009" s="102" t="s">
        <v>1076</v>
      </c>
      <c r="H1009" s="103" t="s">
        <v>184</v>
      </c>
      <c r="I1009" s="104">
        <v>7</v>
      </c>
      <c r="J1009" s="106">
        <v>4349</v>
      </c>
      <c r="K1009" s="99"/>
      <c r="L1009" s="100"/>
      <c r="N1009" s="10"/>
    </row>
    <row r="1010" spans="2:14" x14ac:dyDescent="0.2">
      <c r="B1010" s="8"/>
      <c r="C1010" s="93" t="s">
        <v>127</v>
      </c>
      <c r="D1010" s="101" t="s">
        <v>1054</v>
      </c>
      <c r="E1010" s="95">
        <v>3000066001</v>
      </c>
      <c r="F1010" s="96"/>
      <c r="G1010" s="102" t="s">
        <v>1077</v>
      </c>
      <c r="H1010" s="103" t="s">
        <v>184</v>
      </c>
      <c r="I1010" s="104">
        <v>5</v>
      </c>
      <c r="J1010" s="106">
        <v>3352</v>
      </c>
      <c r="K1010" s="99"/>
      <c r="L1010" s="100"/>
      <c r="N1010" s="10"/>
    </row>
    <row r="1011" spans="2:14" x14ac:dyDescent="0.2">
      <c r="B1011" s="8"/>
      <c r="C1011" s="93" t="s">
        <v>127</v>
      </c>
      <c r="D1011" s="101" t="s">
        <v>1054</v>
      </c>
      <c r="E1011" s="95">
        <v>3000066001</v>
      </c>
      <c r="F1011" s="96"/>
      <c r="G1011" s="102" t="s">
        <v>1078</v>
      </c>
      <c r="H1011" s="103" t="s">
        <v>184</v>
      </c>
      <c r="I1011" s="104">
        <v>1</v>
      </c>
      <c r="J1011" s="106">
        <v>20952</v>
      </c>
      <c r="K1011" s="99"/>
      <c r="L1011" s="100"/>
      <c r="N1011" s="10"/>
    </row>
    <row r="1012" spans="2:14" x14ac:dyDescent="0.2">
      <c r="B1012" s="8"/>
      <c r="C1012" s="93" t="s">
        <v>127</v>
      </c>
      <c r="D1012" s="101" t="s">
        <v>1054</v>
      </c>
      <c r="E1012" s="95">
        <v>3000066001</v>
      </c>
      <c r="F1012" s="96"/>
      <c r="G1012" s="102" t="s">
        <v>1079</v>
      </c>
      <c r="H1012" s="103" t="s">
        <v>184</v>
      </c>
      <c r="I1012" s="104">
        <v>3</v>
      </c>
      <c r="J1012" s="106">
        <v>12113</v>
      </c>
      <c r="K1012" s="99"/>
      <c r="L1012" s="100"/>
      <c r="N1012" s="10"/>
    </row>
    <row r="1013" spans="2:14" x14ac:dyDescent="0.2">
      <c r="B1013" s="8"/>
      <c r="C1013" s="93" t="s">
        <v>127</v>
      </c>
      <c r="D1013" s="101" t="s">
        <v>1054</v>
      </c>
      <c r="E1013" s="95">
        <v>3000066001</v>
      </c>
      <c r="F1013" s="96"/>
      <c r="G1013" s="102" t="s">
        <v>1080</v>
      </c>
      <c r="H1013" s="103" t="s">
        <v>184</v>
      </c>
      <c r="I1013" s="104">
        <v>4</v>
      </c>
      <c r="J1013" s="106">
        <v>16886</v>
      </c>
      <c r="K1013" s="99"/>
      <c r="L1013" s="100"/>
      <c r="N1013" s="10"/>
    </row>
    <row r="1014" spans="2:14" x14ac:dyDescent="0.2">
      <c r="B1014" s="8"/>
      <c r="C1014" s="93" t="s">
        <v>127</v>
      </c>
      <c r="D1014" s="101" t="s">
        <v>1054</v>
      </c>
      <c r="E1014" s="95">
        <v>3000066001</v>
      </c>
      <c r="F1014" s="96"/>
      <c r="G1014" s="102" t="s">
        <v>1081</v>
      </c>
      <c r="H1014" s="103" t="s">
        <v>184</v>
      </c>
      <c r="I1014" s="104">
        <v>3</v>
      </c>
      <c r="J1014" s="106">
        <v>4600</v>
      </c>
      <c r="K1014" s="99"/>
      <c r="L1014" s="100"/>
      <c r="N1014" s="10"/>
    </row>
    <row r="1015" spans="2:14" x14ac:dyDescent="0.2">
      <c r="B1015" s="8"/>
      <c r="C1015" s="93" t="s">
        <v>127</v>
      </c>
      <c r="D1015" s="101" t="s">
        <v>1054</v>
      </c>
      <c r="E1015" s="95">
        <v>3000066001</v>
      </c>
      <c r="F1015" s="96"/>
      <c r="G1015" s="102" t="s">
        <v>1082</v>
      </c>
      <c r="H1015" s="103" t="s">
        <v>184</v>
      </c>
      <c r="I1015" s="104">
        <v>4</v>
      </c>
      <c r="J1015" s="106">
        <v>87872</v>
      </c>
      <c r="K1015" s="99"/>
      <c r="L1015" s="100"/>
      <c r="N1015" s="10"/>
    </row>
    <row r="1016" spans="2:14" x14ac:dyDescent="0.2">
      <c r="B1016" s="8"/>
      <c r="C1016" s="93" t="s">
        <v>127</v>
      </c>
      <c r="D1016" s="101" t="s">
        <v>1054</v>
      </c>
      <c r="E1016" s="95">
        <v>3000066001</v>
      </c>
      <c r="F1016" s="96"/>
      <c r="G1016" s="102" t="s">
        <v>1083</v>
      </c>
      <c r="H1016" s="103" t="s">
        <v>184</v>
      </c>
      <c r="I1016" s="104">
        <v>7</v>
      </c>
      <c r="J1016" s="106">
        <v>284.60000000000002</v>
      </c>
      <c r="K1016" s="99"/>
      <c r="L1016" s="100"/>
      <c r="N1016" s="10"/>
    </row>
    <row r="1017" spans="2:14" x14ac:dyDescent="0.2">
      <c r="B1017" s="8"/>
      <c r="C1017" s="93" t="s">
        <v>127</v>
      </c>
      <c r="D1017" s="101" t="s">
        <v>1054</v>
      </c>
      <c r="E1017" s="95">
        <v>3000066001</v>
      </c>
      <c r="F1017" s="96"/>
      <c r="G1017" s="102" t="s">
        <v>1084</v>
      </c>
      <c r="H1017" s="103" t="s">
        <v>184</v>
      </c>
      <c r="I1017" s="104">
        <v>8</v>
      </c>
      <c r="J1017" s="106">
        <v>15594</v>
      </c>
      <c r="K1017" s="99"/>
      <c r="L1017" s="100"/>
      <c r="N1017" s="10"/>
    </row>
    <row r="1018" spans="2:14" x14ac:dyDescent="0.2">
      <c r="B1018" s="8"/>
      <c r="C1018" s="93" t="s">
        <v>127</v>
      </c>
      <c r="D1018" s="101" t="s">
        <v>1054</v>
      </c>
      <c r="E1018" s="95">
        <v>3000066001</v>
      </c>
      <c r="F1018" s="96"/>
      <c r="G1018" s="102" t="s">
        <v>1085</v>
      </c>
      <c r="H1018" s="103" t="s">
        <v>184</v>
      </c>
      <c r="I1018" s="104">
        <v>1</v>
      </c>
      <c r="J1018" s="106">
        <v>130.6</v>
      </c>
      <c r="K1018" s="99"/>
      <c r="L1018" s="100"/>
      <c r="N1018" s="10"/>
    </row>
    <row r="1019" spans="2:14" x14ac:dyDescent="0.2">
      <c r="B1019" s="8"/>
      <c r="C1019" s="93" t="s">
        <v>127</v>
      </c>
      <c r="D1019" s="101" t="s">
        <v>1054</v>
      </c>
      <c r="E1019" s="95">
        <v>3000066001</v>
      </c>
      <c r="F1019" s="96"/>
      <c r="G1019" s="102" t="s">
        <v>1086</v>
      </c>
      <c r="H1019" s="103" t="s">
        <v>184</v>
      </c>
      <c r="I1019" s="104">
        <v>2</v>
      </c>
      <c r="J1019" s="106">
        <v>7686</v>
      </c>
      <c r="K1019" s="99"/>
      <c r="L1019" s="100"/>
      <c r="N1019" s="10"/>
    </row>
    <row r="1020" spans="2:14" x14ac:dyDescent="0.2">
      <c r="B1020" s="8"/>
      <c r="C1020" s="93" t="s">
        <v>127</v>
      </c>
      <c r="D1020" s="101" t="s">
        <v>1054</v>
      </c>
      <c r="E1020" s="95">
        <v>3000066001</v>
      </c>
      <c r="F1020" s="96"/>
      <c r="G1020" s="102" t="s">
        <v>1087</v>
      </c>
      <c r="H1020" s="103" t="s">
        <v>184</v>
      </c>
      <c r="I1020" s="104">
        <v>1</v>
      </c>
      <c r="J1020" s="106">
        <v>1246</v>
      </c>
      <c r="K1020" s="99"/>
      <c r="L1020" s="100"/>
      <c r="N1020" s="10"/>
    </row>
    <row r="1021" spans="2:14" x14ac:dyDescent="0.2">
      <c r="B1021" s="8"/>
      <c r="C1021" s="93" t="s">
        <v>127</v>
      </c>
      <c r="D1021" s="101" t="s">
        <v>1054</v>
      </c>
      <c r="E1021" s="95">
        <v>3000066001</v>
      </c>
      <c r="F1021" s="96"/>
      <c r="G1021" s="102" t="s">
        <v>1088</v>
      </c>
      <c r="H1021" s="103" t="s">
        <v>184</v>
      </c>
      <c r="I1021" s="104">
        <v>3</v>
      </c>
      <c r="J1021" s="106">
        <v>66150</v>
      </c>
      <c r="K1021" s="99"/>
      <c r="L1021" s="100"/>
      <c r="N1021" s="10"/>
    </row>
    <row r="1022" spans="2:14" x14ac:dyDescent="0.2">
      <c r="B1022" s="8"/>
      <c r="C1022" s="93" t="s">
        <v>127</v>
      </c>
      <c r="D1022" s="101" t="s">
        <v>1054</v>
      </c>
      <c r="E1022" s="95">
        <v>3000066001</v>
      </c>
      <c r="F1022" s="96"/>
      <c r="G1022" s="102" t="s">
        <v>1089</v>
      </c>
      <c r="H1022" s="103" t="s">
        <v>184</v>
      </c>
      <c r="I1022" s="104">
        <v>2</v>
      </c>
      <c r="J1022" s="106">
        <v>836.4</v>
      </c>
      <c r="K1022" s="99"/>
      <c r="L1022" s="100"/>
      <c r="N1022" s="10"/>
    </row>
    <row r="1023" spans="2:14" x14ac:dyDescent="0.2">
      <c r="B1023" s="8"/>
      <c r="C1023" s="93" t="s">
        <v>127</v>
      </c>
      <c r="D1023" s="101" t="s">
        <v>1054</v>
      </c>
      <c r="E1023" s="95">
        <v>3000066001</v>
      </c>
      <c r="F1023" s="96"/>
      <c r="G1023" s="102" t="s">
        <v>1090</v>
      </c>
      <c r="H1023" s="103" t="s">
        <v>184</v>
      </c>
      <c r="I1023" s="104">
        <v>1</v>
      </c>
      <c r="J1023" s="106">
        <v>24150</v>
      </c>
      <c r="K1023" s="99"/>
      <c r="L1023" s="100"/>
      <c r="N1023" s="10"/>
    </row>
    <row r="1024" spans="2:14" x14ac:dyDescent="0.2">
      <c r="B1024" s="8"/>
      <c r="C1024" s="93" t="s">
        <v>127</v>
      </c>
      <c r="D1024" s="101" t="s">
        <v>1054</v>
      </c>
      <c r="E1024" s="95">
        <v>3000066001</v>
      </c>
      <c r="F1024" s="96"/>
      <c r="G1024" s="102" t="s">
        <v>1091</v>
      </c>
      <c r="H1024" s="103" t="s">
        <v>184</v>
      </c>
      <c r="I1024" s="104">
        <v>4</v>
      </c>
      <c r="J1024" s="106">
        <v>21323</v>
      </c>
      <c r="K1024" s="99"/>
      <c r="L1024" s="100"/>
      <c r="N1024" s="10"/>
    </row>
    <row r="1025" spans="2:14" x14ac:dyDescent="0.2">
      <c r="B1025" s="8"/>
      <c r="C1025" s="93" t="s">
        <v>127</v>
      </c>
      <c r="D1025" s="101" t="s">
        <v>1054</v>
      </c>
      <c r="E1025" s="95">
        <v>3000066001</v>
      </c>
      <c r="F1025" s="96"/>
      <c r="G1025" s="102" t="s">
        <v>1092</v>
      </c>
      <c r="H1025" s="103" t="s">
        <v>184</v>
      </c>
      <c r="I1025" s="104">
        <v>6</v>
      </c>
      <c r="J1025" s="106">
        <v>642.9</v>
      </c>
      <c r="K1025" s="99"/>
      <c r="L1025" s="100"/>
      <c r="N1025" s="10"/>
    </row>
    <row r="1026" spans="2:14" x14ac:dyDescent="0.2">
      <c r="B1026" s="8"/>
      <c r="C1026" s="93" t="s">
        <v>127</v>
      </c>
      <c r="D1026" s="101" t="s">
        <v>1054</v>
      </c>
      <c r="E1026" s="95">
        <v>3000066001</v>
      </c>
      <c r="F1026" s="96"/>
      <c r="G1026" s="102" t="s">
        <v>1093</v>
      </c>
      <c r="H1026" s="103" t="s">
        <v>184</v>
      </c>
      <c r="I1026" s="104">
        <v>9</v>
      </c>
      <c r="J1026" s="106">
        <v>21384</v>
      </c>
      <c r="K1026" s="99"/>
      <c r="L1026" s="100"/>
      <c r="N1026" s="10"/>
    </row>
    <row r="1027" spans="2:14" x14ac:dyDescent="0.2">
      <c r="B1027" s="8"/>
      <c r="C1027" s="93" t="s">
        <v>127</v>
      </c>
      <c r="D1027" s="101" t="s">
        <v>1054</v>
      </c>
      <c r="E1027" s="95">
        <v>3000066001</v>
      </c>
      <c r="F1027" s="96"/>
      <c r="G1027" s="102" t="s">
        <v>1094</v>
      </c>
      <c r="H1027" s="103" t="s">
        <v>184</v>
      </c>
      <c r="I1027" s="104">
        <v>4</v>
      </c>
      <c r="J1027" s="106">
        <v>5506</v>
      </c>
      <c r="K1027" s="99"/>
      <c r="L1027" s="100"/>
      <c r="N1027" s="10"/>
    </row>
    <row r="1028" spans="2:14" x14ac:dyDescent="0.2">
      <c r="B1028" s="8"/>
      <c r="C1028" s="93" t="s">
        <v>127</v>
      </c>
      <c r="D1028" s="101" t="s">
        <v>1054</v>
      </c>
      <c r="E1028" s="95">
        <v>3000066001</v>
      </c>
      <c r="F1028" s="96"/>
      <c r="G1028" s="102" t="s">
        <v>1095</v>
      </c>
      <c r="H1028" s="103" t="s">
        <v>184</v>
      </c>
      <c r="I1028" s="104">
        <v>12</v>
      </c>
      <c r="J1028" s="106">
        <v>5662</v>
      </c>
      <c r="K1028" s="99"/>
      <c r="L1028" s="100"/>
      <c r="N1028" s="10"/>
    </row>
    <row r="1029" spans="2:14" x14ac:dyDescent="0.2">
      <c r="B1029" s="8"/>
      <c r="C1029" s="93" t="s">
        <v>127</v>
      </c>
      <c r="D1029" s="101" t="s">
        <v>1054</v>
      </c>
      <c r="E1029" s="95">
        <v>3000066001</v>
      </c>
      <c r="F1029" s="96"/>
      <c r="G1029" s="102" t="s">
        <v>1096</v>
      </c>
      <c r="H1029" s="103" t="s">
        <v>184</v>
      </c>
      <c r="I1029" s="104">
        <v>4</v>
      </c>
      <c r="J1029" s="106">
        <v>2572</v>
      </c>
      <c r="K1029" s="99"/>
      <c r="L1029" s="100"/>
      <c r="N1029" s="10"/>
    </row>
    <row r="1030" spans="2:14" x14ac:dyDescent="0.2">
      <c r="B1030" s="8"/>
      <c r="C1030" s="93" t="s">
        <v>127</v>
      </c>
      <c r="D1030" s="101" t="s">
        <v>1054</v>
      </c>
      <c r="E1030" s="95">
        <v>3000066001</v>
      </c>
      <c r="F1030" s="96"/>
      <c r="G1030" s="102" t="s">
        <v>1097</v>
      </c>
      <c r="H1030" s="103" t="s">
        <v>184</v>
      </c>
      <c r="I1030" s="104">
        <v>6</v>
      </c>
      <c r="J1030" s="106">
        <v>514.5</v>
      </c>
      <c r="K1030" s="99"/>
      <c r="L1030" s="100"/>
      <c r="N1030" s="10"/>
    </row>
    <row r="1031" spans="2:14" x14ac:dyDescent="0.2">
      <c r="B1031" s="8"/>
      <c r="C1031" s="93" t="s">
        <v>127</v>
      </c>
      <c r="D1031" s="101" t="s">
        <v>1054</v>
      </c>
      <c r="E1031" s="95">
        <v>3000066001</v>
      </c>
      <c r="F1031" s="96"/>
      <c r="G1031" s="102" t="s">
        <v>1098</v>
      </c>
      <c r="H1031" s="103" t="s">
        <v>184</v>
      </c>
      <c r="I1031" s="104">
        <v>4</v>
      </c>
      <c r="J1031" s="106">
        <v>4106</v>
      </c>
      <c r="K1031" s="99"/>
      <c r="L1031" s="100"/>
      <c r="N1031" s="10"/>
    </row>
    <row r="1032" spans="2:14" x14ac:dyDescent="0.2">
      <c r="B1032" s="8"/>
      <c r="C1032" s="93" t="s">
        <v>127</v>
      </c>
      <c r="D1032" s="101" t="s">
        <v>1054</v>
      </c>
      <c r="E1032" s="95">
        <v>3000066001</v>
      </c>
      <c r="F1032" s="96"/>
      <c r="G1032" s="102" t="s">
        <v>1099</v>
      </c>
      <c r="H1032" s="103" t="s">
        <v>184</v>
      </c>
      <c r="I1032" s="104">
        <v>3</v>
      </c>
      <c r="J1032" s="106">
        <v>1958</v>
      </c>
      <c r="K1032" s="99"/>
      <c r="L1032" s="100"/>
      <c r="N1032" s="10"/>
    </row>
    <row r="1033" spans="2:14" x14ac:dyDescent="0.2">
      <c r="B1033" s="8"/>
      <c r="C1033" s="93" t="s">
        <v>127</v>
      </c>
      <c r="D1033" s="101" t="s">
        <v>1054</v>
      </c>
      <c r="E1033" s="95">
        <v>3000066001</v>
      </c>
      <c r="F1033" s="96"/>
      <c r="G1033" s="102" t="s">
        <v>1100</v>
      </c>
      <c r="H1033" s="103" t="s">
        <v>184</v>
      </c>
      <c r="I1033" s="104">
        <v>1</v>
      </c>
      <c r="J1033" s="106">
        <v>13897</v>
      </c>
      <c r="K1033" s="99"/>
      <c r="L1033" s="100"/>
      <c r="N1033" s="10"/>
    </row>
    <row r="1034" spans="2:14" x14ac:dyDescent="0.2">
      <c r="B1034" s="8"/>
      <c r="C1034" s="93" t="s">
        <v>127</v>
      </c>
      <c r="D1034" s="101" t="s">
        <v>1054</v>
      </c>
      <c r="E1034" s="95">
        <v>3000066001</v>
      </c>
      <c r="F1034" s="96"/>
      <c r="G1034" s="102" t="s">
        <v>1101</v>
      </c>
      <c r="H1034" s="103" t="s">
        <v>184</v>
      </c>
      <c r="I1034" s="104">
        <v>3</v>
      </c>
      <c r="J1034" s="106">
        <v>3887</v>
      </c>
      <c r="K1034" s="99"/>
      <c r="L1034" s="100"/>
      <c r="N1034" s="10"/>
    </row>
    <row r="1035" spans="2:14" x14ac:dyDescent="0.2">
      <c r="B1035" s="8"/>
      <c r="C1035" s="93" t="s">
        <v>127</v>
      </c>
      <c r="D1035" s="101" t="s">
        <v>1054</v>
      </c>
      <c r="E1035" s="95">
        <v>3000066001</v>
      </c>
      <c r="F1035" s="96"/>
      <c r="G1035" s="102" t="s">
        <v>1102</v>
      </c>
      <c r="H1035" s="103" t="s">
        <v>184</v>
      </c>
      <c r="I1035" s="104">
        <v>4</v>
      </c>
      <c r="J1035" s="106">
        <v>13552</v>
      </c>
      <c r="K1035" s="99"/>
      <c r="L1035" s="100"/>
      <c r="N1035" s="10"/>
    </row>
    <row r="1036" spans="2:14" x14ac:dyDescent="0.2">
      <c r="B1036" s="8"/>
      <c r="C1036" s="93" t="s">
        <v>127</v>
      </c>
      <c r="D1036" s="101" t="s">
        <v>1054</v>
      </c>
      <c r="E1036" s="95">
        <v>3000066001</v>
      </c>
      <c r="F1036" s="96"/>
      <c r="G1036" s="102" t="s">
        <v>1103</v>
      </c>
      <c r="H1036" s="103" t="s">
        <v>184</v>
      </c>
      <c r="I1036" s="104">
        <v>5</v>
      </c>
      <c r="J1036" s="106">
        <v>12394</v>
      </c>
      <c r="K1036" s="99"/>
      <c r="L1036" s="100"/>
      <c r="N1036" s="10"/>
    </row>
    <row r="1037" spans="2:14" x14ac:dyDescent="0.2">
      <c r="B1037" s="8"/>
      <c r="C1037" s="93" t="s">
        <v>127</v>
      </c>
      <c r="D1037" s="101" t="s">
        <v>1054</v>
      </c>
      <c r="E1037" s="95">
        <v>3000066001</v>
      </c>
      <c r="F1037" s="96"/>
      <c r="G1037" s="102" t="s">
        <v>1104</v>
      </c>
      <c r="H1037" s="103" t="s">
        <v>184</v>
      </c>
      <c r="I1037" s="104">
        <v>4</v>
      </c>
      <c r="J1037" s="106">
        <v>30764</v>
      </c>
      <c r="K1037" s="99"/>
      <c r="L1037" s="100"/>
      <c r="N1037" s="10"/>
    </row>
    <row r="1038" spans="2:14" x14ac:dyDescent="0.2">
      <c r="B1038" s="8"/>
      <c r="C1038" s="93" t="s">
        <v>127</v>
      </c>
      <c r="D1038" s="101" t="s">
        <v>1054</v>
      </c>
      <c r="E1038" s="95">
        <v>3000066001</v>
      </c>
      <c r="F1038" s="96"/>
      <c r="G1038" s="102" t="s">
        <v>1105</v>
      </c>
      <c r="H1038" s="103" t="s">
        <v>184</v>
      </c>
      <c r="I1038" s="104">
        <v>7</v>
      </c>
      <c r="J1038" s="106">
        <v>4237</v>
      </c>
      <c r="K1038" s="99"/>
      <c r="L1038" s="100"/>
      <c r="N1038" s="10"/>
    </row>
    <row r="1039" spans="2:14" x14ac:dyDescent="0.2">
      <c r="B1039" s="8"/>
      <c r="C1039" s="93" t="s">
        <v>127</v>
      </c>
      <c r="D1039" s="101" t="s">
        <v>1054</v>
      </c>
      <c r="E1039" s="95">
        <v>3000066001</v>
      </c>
      <c r="F1039" s="96"/>
      <c r="G1039" s="102" t="s">
        <v>1106</v>
      </c>
      <c r="H1039" s="103" t="s">
        <v>184</v>
      </c>
      <c r="I1039" s="104">
        <v>6</v>
      </c>
      <c r="J1039" s="106">
        <v>1262</v>
      </c>
      <c r="K1039" s="99"/>
      <c r="L1039" s="100"/>
      <c r="N1039" s="10"/>
    </row>
    <row r="1040" spans="2:14" x14ac:dyDescent="0.2">
      <c r="B1040" s="8"/>
      <c r="C1040" s="93" t="s">
        <v>127</v>
      </c>
      <c r="D1040" s="101" t="s">
        <v>1054</v>
      </c>
      <c r="E1040" s="95">
        <v>3000066001</v>
      </c>
      <c r="F1040" s="96"/>
      <c r="G1040" s="102" t="s">
        <v>1107</v>
      </c>
      <c r="H1040" s="103" t="s">
        <v>184</v>
      </c>
      <c r="I1040" s="104">
        <v>4</v>
      </c>
      <c r="J1040" s="106">
        <v>514.5</v>
      </c>
      <c r="K1040" s="99"/>
      <c r="L1040" s="100"/>
      <c r="N1040" s="10"/>
    </row>
    <row r="1041" spans="2:14" x14ac:dyDescent="0.2">
      <c r="B1041" s="8"/>
      <c r="C1041" s="93" t="s">
        <v>127</v>
      </c>
      <c r="D1041" s="101" t="s">
        <v>1054</v>
      </c>
      <c r="E1041" s="95">
        <v>3000066001</v>
      </c>
      <c r="F1041" s="96"/>
      <c r="G1041" s="102" t="s">
        <v>1108</v>
      </c>
      <c r="H1041" s="103" t="s">
        <v>184</v>
      </c>
      <c r="I1041" s="104">
        <v>6</v>
      </c>
      <c r="J1041" s="106">
        <v>66457</v>
      </c>
      <c r="K1041" s="99"/>
      <c r="L1041" s="100"/>
      <c r="N1041" s="10"/>
    </row>
    <row r="1042" spans="2:14" x14ac:dyDescent="0.2">
      <c r="B1042" s="8"/>
      <c r="C1042" s="93" t="s">
        <v>127</v>
      </c>
      <c r="D1042" s="101" t="s">
        <v>1054</v>
      </c>
      <c r="E1042" s="95">
        <v>3000066001</v>
      </c>
      <c r="F1042" s="96"/>
      <c r="G1042" s="102" t="s">
        <v>1109</v>
      </c>
      <c r="H1042" s="103" t="s">
        <v>184</v>
      </c>
      <c r="I1042" s="104">
        <v>3</v>
      </c>
      <c r="J1042" s="106">
        <v>19090</v>
      </c>
      <c r="K1042" s="99"/>
      <c r="L1042" s="100"/>
      <c r="N1042" s="10"/>
    </row>
    <row r="1043" spans="2:14" x14ac:dyDescent="0.2">
      <c r="B1043" s="8"/>
      <c r="C1043" s="93" t="s">
        <v>127</v>
      </c>
      <c r="D1043" s="101" t="s">
        <v>1054</v>
      </c>
      <c r="E1043" s="95">
        <v>3000066001</v>
      </c>
      <c r="F1043" s="96"/>
      <c r="G1043" s="102" t="s">
        <v>1110</v>
      </c>
      <c r="H1043" s="103" t="s">
        <v>184</v>
      </c>
      <c r="I1043" s="104">
        <v>6</v>
      </c>
      <c r="J1043" s="106">
        <v>17649</v>
      </c>
      <c r="K1043" s="99"/>
      <c r="L1043" s="100"/>
      <c r="N1043" s="10"/>
    </row>
    <row r="1044" spans="2:14" x14ac:dyDescent="0.2">
      <c r="B1044" s="8"/>
      <c r="C1044" s="93" t="s">
        <v>127</v>
      </c>
      <c r="D1044" s="101" t="s">
        <v>1054</v>
      </c>
      <c r="E1044" s="95">
        <v>3000066001</v>
      </c>
      <c r="F1044" s="96"/>
      <c r="G1044" s="102" t="s">
        <v>1111</v>
      </c>
      <c r="H1044" s="103" t="s">
        <v>184</v>
      </c>
      <c r="I1044" s="104">
        <v>4</v>
      </c>
      <c r="J1044" s="106">
        <v>1518</v>
      </c>
      <c r="K1044" s="99"/>
      <c r="L1044" s="100"/>
      <c r="N1044" s="10"/>
    </row>
    <row r="1045" spans="2:14" x14ac:dyDescent="0.2">
      <c r="B1045" s="8"/>
      <c r="C1045" s="93" t="s">
        <v>127</v>
      </c>
      <c r="D1045" s="101" t="s">
        <v>1054</v>
      </c>
      <c r="E1045" s="95">
        <v>3000066001</v>
      </c>
      <c r="F1045" s="96"/>
      <c r="G1045" s="102" t="s">
        <v>1112</v>
      </c>
      <c r="H1045" s="103" t="s">
        <v>184</v>
      </c>
      <c r="I1045" s="104">
        <v>12</v>
      </c>
      <c r="J1045" s="106">
        <v>2469</v>
      </c>
      <c r="K1045" s="99"/>
      <c r="L1045" s="100"/>
      <c r="N1045" s="10"/>
    </row>
    <row r="1046" spans="2:14" x14ac:dyDescent="0.2">
      <c r="B1046" s="8"/>
      <c r="C1046" s="93" t="s">
        <v>127</v>
      </c>
      <c r="D1046" s="101" t="s">
        <v>1054</v>
      </c>
      <c r="E1046" s="95">
        <v>3000066001</v>
      </c>
      <c r="F1046" s="96"/>
      <c r="G1046" s="102" t="s">
        <v>1113</v>
      </c>
      <c r="H1046" s="103" t="s">
        <v>184</v>
      </c>
      <c r="I1046" s="104">
        <v>4</v>
      </c>
      <c r="J1046" s="106">
        <v>2239</v>
      </c>
      <c r="K1046" s="99"/>
      <c r="L1046" s="100"/>
      <c r="N1046" s="10"/>
    </row>
    <row r="1047" spans="2:14" x14ac:dyDescent="0.2">
      <c r="B1047" s="8"/>
      <c r="C1047" s="93" t="s">
        <v>127</v>
      </c>
      <c r="D1047" s="101" t="s">
        <v>1054</v>
      </c>
      <c r="E1047" s="95">
        <v>3000066001</v>
      </c>
      <c r="F1047" s="96"/>
      <c r="G1047" s="102" t="s">
        <v>1114</v>
      </c>
      <c r="H1047" s="103" t="s">
        <v>184</v>
      </c>
      <c r="I1047" s="104">
        <v>6</v>
      </c>
      <c r="J1047" s="106">
        <v>34617</v>
      </c>
      <c r="K1047" s="99"/>
      <c r="L1047" s="100"/>
      <c r="N1047" s="10"/>
    </row>
    <row r="1048" spans="2:14" x14ac:dyDescent="0.2">
      <c r="B1048" s="8"/>
      <c r="C1048" s="93" t="s">
        <v>127</v>
      </c>
      <c r="D1048" s="101" t="s">
        <v>1054</v>
      </c>
      <c r="E1048" s="95">
        <v>3000066001</v>
      </c>
      <c r="F1048" s="96"/>
      <c r="G1048" s="102" t="s">
        <v>1115</v>
      </c>
      <c r="H1048" s="103" t="s">
        <v>184</v>
      </c>
      <c r="I1048" s="104">
        <v>8</v>
      </c>
      <c r="J1048" s="106">
        <v>15664</v>
      </c>
      <c r="K1048" s="99"/>
      <c r="L1048" s="100"/>
      <c r="N1048" s="10"/>
    </row>
    <row r="1049" spans="2:14" x14ac:dyDescent="0.2">
      <c r="B1049" s="8"/>
      <c r="C1049" s="93" t="s">
        <v>127</v>
      </c>
      <c r="D1049" s="101" t="s">
        <v>1054</v>
      </c>
      <c r="E1049" s="95">
        <v>3000066001</v>
      </c>
      <c r="F1049" s="96"/>
      <c r="G1049" s="102" t="s">
        <v>1116</v>
      </c>
      <c r="H1049" s="103" t="s">
        <v>184</v>
      </c>
      <c r="I1049" s="104">
        <v>9</v>
      </c>
      <c r="J1049" s="106">
        <v>6401</v>
      </c>
      <c r="K1049" s="99"/>
      <c r="L1049" s="100"/>
      <c r="N1049" s="10"/>
    </row>
    <row r="1050" spans="2:14" x14ac:dyDescent="0.2">
      <c r="B1050" s="8"/>
      <c r="C1050" s="93" t="s">
        <v>127</v>
      </c>
      <c r="D1050" s="101" t="s">
        <v>1054</v>
      </c>
      <c r="E1050" s="95">
        <v>3000066001</v>
      </c>
      <c r="F1050" s="96"/>
      <c r="G1050" s="102" t="s">
        <v>1117</v>
      </c>
      <c r="H1050" s="103" t="s">
        <v>184</v>
      </c>
      <c r="I1050" s="104">
        <v>7</v>
      </c>
      <c r="J1050" s="106">
        <v>367.9</v>
      </c>
      <c r="K1050" s="99"/>
      <c r="L1050" s="100"/>
      <c r="N1050" s="10"/>
    </row>
    <row r="1051" spans="2:14" x14ac:dyDescent="0.2">
      <c r="B1051" s="8"/>
      <c r="C1051" s="93" t="s">
        <v>127</v>
      </c>
      <c r="D1051" s="101" t="s">
        <v>1054</v>
      </c>
      <c r="E1051" s="95">
        <v>3000066001</v>
      </c>
      <c r="F1051" s="96"/>
      <c r="G1051" s="102" t="s">
        <v>1118</v>
      </c>
      <c r="H1051" s="103" t="s">
        <v>184</v>
      </c>
      <c r="I1051" s="104">
        <v>4</v>
      </c>
      <c r="J1051" s="106">
        <v>6444</v>
      </c>
      <c r="K1051" s="99"/>
      <c r="L1051" s="100"/>
      <c r="N1051" s="10"/>
    </row>
    <row r="1052" spans="2:14" x14ac:dyDescent="0.2">
      <c r="B1052" s="8"/>
      <c r="C1052" s="93" t="s">
        <v>127</v>
      </c>
      <c r="D1052" s="101" t="s">
        <v>1054</v>
      </c>
      <c r="E1052" s="95">
        <v>3000066001</v>
      </c>
      <c r="F1052" s="96"/>
      <c r="G1052" s="102" t="s">
        <v>1119</v>
      </c>
      <c r="H1052" s="103" t="s">
        <v>184</v>
      </c>
      <c r="I1052" s="104">
        <v>6</v>
      </c>
      <c r="J1052" s="106">
        <v>1786</v>
      </c>
      <c r="K1052" s="99"/>
      <c r="L1052" s="100"/>
      <c r="N1052" s="10"/>
    </row>
    <row r="1053" spans="2:14" x14ac:dyDescent="0.2">
      <c r="B1053" s="8"/>
      <c r="C1053" s="93" t="s">
        <v>127</v>
      </c>
      <c r="D1053" s="101" t="s">
        <v>1054</v>
      </c>
      <c r="E1053" s="95">
        <v>3000066001</v>
      </c>
      <c r="F1053" s="96"/>
      <c r="G1053" s="102" t="s">
        <v>1120</v>
      </c>
      <c r="H1053" s="103" t="s">
        <v>184</v>
      </c>
      <c r="I1053" s="104">
        <v>4</v>
      </c>
      <c r="J1053" s="106">
        <v>10056</v>
      </c>
      <c r="K1053" s="99"/>
      <c r="L1053" s="100"/>
      <c r="N1053" s="10"/>
    </row>
    <row r="1054" spans="2:14" x14ac:dyDescent="0.2">
      <c r="B1054" s="8"/>
      <c r="C1054" s="93" t="s">
        <v>127</v>
      </c>
      <c r="D1054" s="101" t="s">
        <v>1054</v>
      </c>
      <c r="E1054" s="95">
        <v>3000066001</v>
      </c>
      <c r="F1054" s="96"/>
      <c r="G1054" s="102" t="s">
        <v>1121</v>
      </c>
      <c r="H1054" s="103" t="s">
        <v>184</v>
      </c>
      <c r="I1054" s="104">
        <v>5</v>
      </c>
      <c r="J1054" s="106">
        <v>13794</v>
      </c>
      <c r="K1054" s="99"/>
      <c r="L1054" s="100"/>
      <c r="N1054" s="10"/>
    </row>
    <row r="1055" spans="2:14" x14ac:dyDescent="0.2">
      <c r="B1055" s="8"/>
      <c r="C1055" s="93" t="s">
        <v>127</v>
      </c>
      <c r="D1055" s="101" t="s">
        <v>1054</v>
      </c>
      <c r="E1055" s="95">
        <v>3000066001</v>
      </c>
      <c r="F1055" s="96"/>
      <c r="G1055" s="102" t="s">
        <v>1122</v>
      </c>
      <c r="H1055" s="103" t="s">
        <v>184</v>
      </c>
      <c r="I1055" s="104">
        <v>2</v>
      </c>
      <c r="J1055" s="106">
        <v>60725</v>
      </c>
      <c r="K1055" s="99"/>
      <c r="L1055" s="100"/>
      <c r="N1055" s="10"/>
    </row>
    <row r="1056" spans="2:14" x14ac:dyDescent="0.2">
      <c r="B1056" s="8"/>
      <c r="C1056" s="93" t="s">
        <v>127</v>
      </c>
      <c r="D1056" s="101" t="s">
        <v>1054</v>
      </c>
      <c r="E1056" s="95">
        <v>3000066001</v>
      </c>
      <c r="F1056" s="96"/>
      <c r="G1056" s="102" t="s">
        <v>1123</v>
      </c>
      <c r="H1056" s="103" t="s">
        <v>184</v>
      </c>
      <c r="I1056" s="104">
        <v>3</v>
      </c>
      <c r="J1056" s="106">
        <v>987.5</v>
      </c>
      <c r="K1056" s="99"/>
      <c r="L1056" s="100"/>
      <c r="N1056" s="10"/>
    </row>
    <row r="1057" spans="2:14" x14ac:dyDescent="0.2">
      <c r="B1057" s="8"/>
      <c r="C1057" s="93" t="s">
        <v>127</v>
      </c>
      <c r="D1057" s="101" t="s">
        <v>1054</v>
      </c>
      <c r="E1057" s="95">
        <v>3000066001</v>
      </c>
      <c r="F1057" s="96"/>
      <c r="G1057" s="102" t="s">
        <v>1124</v>
      </c>
      <c r="H1057" s="103" t="s">
        <v>184</v>
      </c>
      <c r="I1057" s="104">
        <v>4</v>
      </c>
      <c r="J1057" s="106">
        <v>22048</v>
      </c>
      <c r="K1057" s="99"/>
      <c r="L1057" s="100"/>
      <c r="N1057" s="10"/>
    </row>
    <row r="1058" spans="2:14" x14ac:dyDescent="0.2">
      <c r="B1058" s="8"/>
      <c r="C1058" s="93" t="s">
        <v>127</v>
      </c>
      <c r="D1058" s="101" t="s">
        <v>1054</v>
      </c>
      <c r="E1058" s="95">
        <v>3000066001</v>
      </c>
      <c r="F1058" s="96"/>
      <c r="G1058" s="102" t="s">
        <v>1125</v>
      </c>
      <c r="H1058" s="103" t="s">
        <v>184</v>
      </c>
      <c r="I1058" s="104">
        <v>6</v>
      </c>
      <c r="J1058" s="106">
        <v>2033</v>
      </c>
      <c r="K1058" s="99"/>
      <c r="L1058" s="100"/>
      <c r="N1058" s="10"/>
    </row>
    <row r="1059" spans="2:14" x14ac:dyDescent="0.2">
      <c r="B1059" s="8"/>
      <c r="C1059" s="93" t="s">
        <v>127</v>
      </c>
      <c r="D1059" s="101" t="s">
        <v>1054</v>
      </c>
      <c r="E1059" s="95">
        <v>3000066001</v>
      </c>
      <c r="F1059" s="96"/>
      <c r="G1059" s="102" t="s">
        <v>1126</v>
      </c>
      <c r="H1059" s="103" t="s">
        <v>184</v>
      </c>
      <c r="I1059" s="104">
        <v>4</v>
      </c>
      <c r="J1059" s="106">
        <v>4321</v>
      </c>
      <c r="K1059" s="99"/>
      <c r="L1059" s="100"/>
      <c r="N1059" s="10"/>
    </row>
    <row r="1060" spans="2:14" x14ac:dyDescent="0.2">
      <c r="B1060" s="8"/>
      <c r="C1060" s="93" t="s">
        <v>127</v>
      </c>
      <c r="D1060" s="101" t="s">
        <v>1054</v>
      </c>
      <c r="E1060" s="95">
        <v>3000066001</v>
      </c>
      <c r="F1060" s="96"/>
      <c r="G1060" s="102" t="s">
        <v>1127</v>
      </c>
      <c r="H1060" s="103" t="s">
        <v>184</v>
      </c>
      <c r="I1060" s="104">
        <v>3</v>
      </c>
      <c r="J1060" s="106">
        <v>6280</v>
      </c>
      <c r="K1060" s="99"/>
      <c r="L1060" s="100"/>
      <c r="N1060" s="10"/>
    </row>
    <row r="1061" spans="2:14" x14ac:dyDescent="0.2">
      <c r="B1061" s="8"/>
      <c r="C1061" s="93" t="s">
        <v>127</v>
      </c>
      <c r="D1061" s="101" t="s">
        <v>1054</v>
      </c>
      <c r="E1061" s="95">
        <v>3000066001</v>
      </c>
      <c r="F1061" s="96"/>
      <c r="G1061" s="102" t="s">
        <v>1128</v>
      </c>
      <c r="H1061" s="103" t="s">
        <v>184</v>
      </c>
      <c r="I1061" s="104">
        <v>2</v>
      </c>
      <c r="J1061" s="106">
        <v>9584</v>
      </c>
      <c r="K1061" s="99"/>
      <c r="L1061" s="100"/>
      <c r="N1061" s="10"/>
    </row>
    <row r="1062" spans="2:14" x14ac:dyDescent="0.2">
      <c r="B1062" s="8"/>
      <c r="C1062" s="93" t="s">
        <v>127</v>
      </c>
      <c r="D1062" s="101" t="s">
        <v>1054</v>
      </c>
      <c r="E1062" s="95">
        <v>3000066001</v>
      </c>
      <c r="F1062" s="96"/>
      <c r="G1062" s="102" t="s">
        <v>1129</v>
      </c>
      <c r="H1062" s="103" t="s">
        <v>184</v>
      </c>
      <c r="I1062" s="104">
        <v>1</v>
      </c>
      <c r="J1062" s="106">
        <v>15036</v>
      </c>
      <c r="K1062" s="99"/>
      <c r="L1062" s="100"/>
      <c r="N1062" s="10"/>
    </row>
    <row r="1063" spans="2:14" x14ac:dyDescent="0.2">
      <c r="B1063" s="8"/>
      <c r="C1063" s="93" t="s">
        <v>127</v>
      </c>
      <c r="D1063" s="101" t="s">
        <v>1054</v>
      </c>
      <c r="E1063" s="95">
        <v>3000066001</v>
      </c>
      <c r="F1063" s="96"/>
      <c r="G1063" s="102" t="s">
        <v>1130</v>
      </c>
      <c r="H1063" s="103" t="s">
        <v>184</v>
      </c>
      <c r="I1063" s="104">
        <v>8</v>
      </c>
      <c r="J1063" s="106">
        <v>7805</v>
      </c>
      <c r="K1063" s="99"/>
      <c r="L1063" s="100"/>
      <c r="N1063" s="10"/>
    </row>
    <row r="1064" spans="2:14" x14ac:dyDescent="0.2">
      <c r="B1064" s="8"/>
      <c r="C1064" s="93" t="s">
        <v>127</v>
      </c>
      <c r="D1064" s="101" t="s">
        <v>1054</v>
      </c>
      <c r="E1064" s="95">
        <v>3000066001</v>
      </c>
      <c r="F1064" s="96"/>
      <c r="G1064" s="102" t="s">
        <v>1131</v>
      </c>
      <c r="H1064" s="103" t="s">
        <v>184</v>
      </c>
      <c r="I1064" s="104">
        <v>1</v>
      </c>
      <c r="J1064" s="106">
        <v>8453</v>
      </c>
      <c r="K1064" s="99"/>
      <c r="L1064" s="100"/>
      <c r="N1064" s="10"/>
    </row>
    <row r="1065" spans="2:14" x14ac:dyDescent="0.2">
      <c r="B1065" s="8"/>
      <c r="C1065" s="93" t="s">
        <v>127</v>
      </c>
      <c r="D1065" s="101" t="s">
        <v>1054</v>
      </c>
      <c r="E1065" s="95">
        <v>3000066001</v>
      </c>
      <c r="F1065" s="96"/>
      <c r="G1065" s="102" t="s">
        <v>1132</v>
      </c>
      <c r="H1065" s="103" t="s">
        <v>184</v>
      </c>
      <c r="I1065" s="104">
        <v>3</v>
      </c>
      <c r="J1065" s="106">
        <v>1694</v>
      </c>
      <c r="K1065" s="99"/>
      <c r="L1065" s="100"/>
      <c r="N1065" s="10"/>
    </row>
    <row r="1066" spans="2:14" x14ac:dyDescent="0.2">
      <c r="B1066" s="8"/>
      <c r="C1066" s="93" t="s">
        <v>127</v>
      </c>
      <c r="D1066" s="101" t="s">
        <v>1054</v>
      </c>
      <c r="E1066" s="95">
        <v>3000066001</v>
      </c>
      <c r="F1066" s="96"/>
      <c r="G1066" s="102" t="s">
        <v>1133</v>
      </c>
      <c r="H1066" s="103" t="s">
        <v>184</v>
      </c>
      <c r="I1066" s="104">
        <v>4</v>
      </c>
      <c r="J1066" s="106">
        <v>41548</v>
      </c>
      <c r="K1066" s="99"/>
      <c r="L1066" s="100"/>
      <c r="N1066" s="10"/>
    </row>
    <row r="1067" spans="2:14" x14ac:dyDescent="0.2">
      <c r="B1067" s="8"/>
      <c r="C1067" s="93" t="s">
        <v>127</v>
      </c>
      <c r="D1067" s="101" t="s">
        <v>1054</v>
      </c>
      <c r="E1067" s="95">
        <v>3000066001</v>
      </c>
      <c r="F1067" s="96"/>
      <c r="G1067" s="102" t="s">
        <v>1134</v>
      </c>
      <c r="H1067" s="103" t="s">
        <v>184</v>
      </c>
      <c r="I1067" s="104">
        <v>3</v>
      </c>
      <c r="J1067" s="106">
        <v>161</v>
      </c>
      <c r="K1067" s="99"/>
      <c r="L1067" s="100"/>
      <c r="N1067" s="10"/>
    </row>
    <row r="1068" spans="2:14" x14ac:dyDescent="0.2">
      <c r="B1068" s="8"/>
      <c r="C1068" s="93" t="s">
        <v>127</v>
      </c>
      <c r="D1068" s="101" t="s">
        <v>1054</v>
      </c>
      <c r="E1068" s="95">
        <v>3000066001</v>
      </c>
      <c r="F1068" s="96"/>
      <c r="G1068" s="102" t="s">
        <v>1135</v>
      </c>
      <c r="H1068" s="103" t="s">
        <v>184</v>
      </c>
      <c r="I1068" s="104">
        <v>4</v>
      </c>
      <c r="J1068" s="106">
        <v>664.2</v>
      </c>
      <c r="K1068" s="99"/>
      <c r="L1068" s="100"/>
      <c r="N1068" s="10"/>
    </row>
    <row r="1069" spans="2:14" x14ac:dyDescent="0.2">
      <c r="B1069" s="8"/>
      <c r="C1069" s="93" t="s">
        <v>127</v>
      </c>
      <c r="D1069" s="101" t="s">
        <v>1054</v>
      </c>
      <c r="E1069" s="95">
        <v>3000066001</v>
      </c>
      <c r="F1069" s="96"/>
      <c r="G1069" s="102" t="s">
        <v>1136</v>
      </c>
      <c r="H1069" s="103" t="s">
        <v>184</v>
      </c>
      <c r="I1069" s="104">
        <v>7</v>
      </c>
      <c r="J1069" s="106">
        <v>603.79999999999995</v>
      </c>
      <c r="K1069" s="99"/>
      <c r="L1069" s="100"/>
      <c r="N1069" s="10"/>
    </row>
    <row r="1070" spans="2:14" x14ac:dyDescent="0.2">
      <c r="B1070" s="8"/>
      <c r="C1070" s="93" t="s">
        <v>127</v>
      </c>
      <c r="D1070" s="101" t="s">
        <v>1054</v>
      </c>
      <c r="E1070" s="95">
        <v>3000066001</v>
      </c>
      <c r="F1070" s="96"/>
      <c r="G1070" s="102" t="s">
        <v>1137</v>
      </c>
      <c r="H1070" s="103" t="s">
        <v>184</v>
      </c>
      <c r="I1070" s="104">
        <v>8</v>
      </c>
      <c r="J1070" s="106">
        <v>466.1</v>
      </c>
      <c r="K1070" s="99"/>
      <c r="L1070" s="100"/>
      <c r="N1070" s="10"/>
    </row>
    <row r="1071" spans="2:14" x14ac:dyDescent="0.2">
      <c r="B1071" s="8"/>
      <c r="C1071" s="93" t="s">
        <v>127</v>
      </c>
      <c r="D1071" s="101" t="s">
        <v>1054</v>
      </c>
      <c r="E1071" s="95">
        <v>3000066001</v>
      </c>
      <c r="F1071" s="96"/>
      <c r="G1071" s="102" t="s">
        <v>1138</v>
      </c>
      <c r="H1071" s="103" t="s">
        <v>184</v>
      </c>
      <c r="I1071" s="104">
        <v>1</v>
      </c>
      <c r="J1071" s="106">
        <v>932.2</v>
      </c>
      <c r="K1071" s="99"/>
      <c r="L1071" s="100"/>
      <c r="N1071" s="10"/>
    </row>
    <row r="1072" spans="2:14" x14ac:dyDescent="0.2">
      <c r="B1072" s="8"/>
      <c r="C1072" s="93" t="s">
        <v>127</v>
      </c>
      <c r="D1072" s="101" t="s">
        <v>1054</v>
      </c>
      <c r="E1072" s="95">
        <v>3000066001</v>
      </c>
      <c r="F1072" s="96"/>
      <c r="G1072" s="102" t="s">
        <v>1139</v>
      </c>
      <c r="H1072" s="103" t="s">
        <v>184</v>
      </c>
      <c r="I1072" s="104">
        <v>2</v>
      </c>
      <c r="J1072" s="106">
        <v>644</v>
      </c>
      <c r="K1072" s="99"/>
      <c r="L1072" s="100"/>
      <c r="N1072" s="10"/>
    </row>
    <row r="1073" spans="2:14" x14ac:dyDescent="0.2">
      <c r="B1073" s="8"/>
      <c r="C1073" s="93" t="s">
        <v>127</v>
      </c>
      <c r="D1073" s="101" t="s">
        <v>1054</v>
      </c>
      <c r="E1073" s="95">
        <v>3000066001</v>
      </c>
      <c r="F1073" s="96"/>
      <c r="G1073" s="102" t="s">
        <v>1140</v>
      </c>
      <c r="H1073" s="103" t="s">
        <v>184</v>
      </c>
      <c r="I1073" s="104">
        <v>1</v>
      </c>
      <c r="J1073" s="106">
        <v>3389</v>
      </c>
      <c r="K1073" s="99"/>
      <c r="L1073" s="100"/>
      <c r="N1073" s="10"/>
    </row>
    <row r="1074" spans="2:14" x14ac:dyDescent="0.2">
      <c r="B1074" s="8"/>
      <c r="C1074" s="93" t="s">
        <v>127</v>
      </c>
      <c r="D1074" s="101" t="s">
        <v>1054</v>
      </c>
      <c r="E1074" s="95">
        <v>3000066001</v>
      </c>
      <c r="F1074" s="96"/>
      <c r="G1074" s="102" t="s">
        <v>1141</v>
      </c>
      <c r="H1074" s="103" t="s">
        <v>184</v>
      </c>
      <c r="I1074" s="104">
        <v>3</v>
      </c>
      <c r="J1074" s="106">
        <v>169.5</v>
      </c>
      <c r="K1074" s="99"/>
      <c r="L1074" s="100"/>
      <c r="N1074" s="10"/>
    </row>
    <row r="1075" spans="2:14" x14ac:dyDescent="0.2">
      <c r="B1075" s="8"/>
      <c r="C1075" s="93" t="s">
        <v>127</v>
      </c>
      <c r="D1075" s="101" t="s">
        <v>1054</v>
      </c>
      <c r="E1075" s="95">
        <v>3000066001</v>
      </c>
      <c r="F1075" s="96"/>
      <c r="G1075" s="102" t="s">
        <v>1142</v>
      </c>
      <c r="H1075" s="103" t="s">
        <v>184</v>
      </c>
      <c r="I1075" s="104">
        <v>2</v>
      </c>
      <c r="J1075" s="106">
        <v>4766</v>
      </c>
      <c r="K1075" s="99"/>
      <c r="L1075" s="100"/>
      <c r="N1075" s="10"/>
    </row>
    <row r="1076" spans="2:14" x14ac:dyDescent="0.2">
      <c r="B1076" s="8"/>
      <c r="C1076" s="93" t="s">
        <v>127</v>
      </c>
      <c r="D1076" s="101" t="s">
        <v>1054</v>
      </c>
      <c r="E1076" s="95">
        <v>3000066001</v>
      </c>
      <c r="F1076" s="96"/>
      <c r="G1076" s="102" t="s">
        <v>1143</v>
      </c>
      <c r="H1076" s="103" t="s">
        <v>184</v>
      </c>
      <c r="I1076" s="104">
        <v>1</v>
      </c>
      <c r="J1076" s="106">
        <v>28685</v>
      </c>
      <c r="K1076" s="99"/>
      <c r="L1076" s="100"/>
      <c r="N1076" s="10"/>
    </row>
    <row r="1077" spans="2:14" x14ac:dyDescent="0.2">
      <c r="B1077" s="8"/>
      <c r="C1077" s="93" t="s">
        <v>127</v>
      </c>
      <c r="D1077" s="101" t="s">
        <v>1054</v>
      </c>
      <c r="E1077" s="95">
        <v>3000066001</v>
      </c>
      <c r="F1077" s="96"/>
      <c r="G1077" s="102" t="s">
        <v>1144</v>
      </c>
      <c r="H1077" s="103" t="s">
        <v>184</v>
      </c>
      <c r="I1077" s="104">
        <v>4</v>
      </c>
      <c r="J1077" s="106">
        <v>97500</v>
      </c>
      <c r="K1077" s="99"/>
      <c r="L1077" s="100"/>
      <c r="N1077" s="10"/>
    </row>
    <row r="1078" spans="2:14" x14ac:dyDescent="0.2">
      <c r="B1078" s="8"/>
      <c r="C1078" s="93" t="s">
        <v>127</v>
      </c>
      <c r="D1078" s="101" t="s">
        <v>1054</v>
      </c>
      <c r="E1078" s="95">
        <v>3000066001</v>
      </c>
      <c r="F1078" s="96"/>
      <c r="G1078" s="102" t="s">
        <v>1145</v>
      </c>
      <c r="H1078" s="103" t="s">
        <v>184</v>
      </c>
      <c r="I1078" s="104">
        <v>6</v>
      </c>
      <c r="J1078" s="106">
        <v>18945</v>
      </c>
      <c r="K1078" s="99"/>
      <c r="L1078" s="100"/>
      <c r="N1078" s="10"/>
    </row>
    <row r="1079" spans="2:14" x14ac:dyDescent="0.2">
      <c r="B1079" s="8"/>
      <c r="C1079" s="93" t="s">
        <v>127</v>
      </c>
      <c r="D1079" s="101" t="s">
        <v>1054</v>
      </c>
      <c r="E1079" s="95">
        <v>3000066001</v>
      </c>
      <c r="F1079" s="96"/>
      <c r="G1079" s="102" t="s">
        <v>1146</v>
      </c>
      <c r="H1079" s="103" t="s">
        <v>184</v>
      </c>
      <c r="I1079" s="104">
        <v>9</v>
      </c>
      <c r="J1079" s="106">
        <v>2312</v>
      </c>
      <c r="K1079" s="99"/>
      <c r="L1079" s="100"/>
      <c r="N1079" s="10"/>
    </row>
    <row r="1080" spans="2:14" x14ac:dyDescent="0.2">
      <c r="B1080" s="8"/>
      <c r="C1080" s="93" t="s">
        <v>127</v>
      </c>
      <c r="D1080" s="101" t="s">
        <v>1054</v>
      </c>
      <c r="E1080" s="95">
        <v>3000066001</v>
      </c>
      <c r="F1080" s="96"/>
      <c r="G1080" s="102" t="s">
        <v>1147</v>
      </c>
      <c r="H1080" s="103" t="s">
        <v>184</v>
      </c>
      <c r="I1080" s="104">
        <v>4</v>
      </c>
      <c r="J1080" s="106">
        <v>69808</v>
      </c>
      <c r="K1080" s="99"/>
      <c r="L1080" s="100"/>
      <c r="N1080" s="10"/>
    </row>
    <row r="1081" spans="2:14" x14ac:dyDescent="0.2">
      <c r="B1081" s="8"/>
      <c r="C1081" s="93" t="s">
        <v>127</v>
      </c>
      <c r="D1081" s="101" t="s">
        <v>1054</v>
      </c>
      <c r="E1081" s="95">
        <v>3000066001</v>
      </c>
      <c r="F1081" s="96"/>
      <c r="G1081" s="102" t="s">
        <v>1148</v>
      </c>
      <c r="H1081" s="103" t="s">
        <v>184</v>
      </c>
      <c r="I1081" s="104">
        <v>12</v>
      </c>
      <c r="J1081" s="106">
        <v>19236</v>
      </c>
      <c r="K1081" s="99"/>
      <c r="L1081" s="100"/>
      <c r="N1081" s="10"/>
    </row>
    <row r="1082" spans="2:14" x14ac:dyDescent="0.2">
      <c r="B1082" s="8"/>
      <c r="C1082" s="93" t="s">
        <v>127</v>
      </c>
      <c r="D1082" s="101" t="s">
        <v>1054</v>
      </c>
      <c r="E1082" s="95">
        <v>3000066001</v>
      </c>
      <c r="F1082" s="96"/>
      <c r="G1082" s="102" t="s">
        <v>1149</v>
      </c>
      <c r="H1082" s="103" t="s">
        <v>184</v>
      </c>
      <c r="I1082" s="104">
        <v>4</v>
      </c>
      <c r="J1082" s="106">
        <v>13865</v>
      </c>
      <c r="K1082" s="99"/>
      <c r="L1082" s="100"/>
      <c r="N1082" s="10"/>
    </row>
    <row r="1083" spans="2:14" x14ac:dyDescent="0.2">
      <c r="B1083" s="8"/>
      <c r="C1083" s="93" t="s">
        <v>127</v>
      </c>
      <c r="D1083" s="101" t="s">
        <v>1054</v>
      </c>
      <c r="E1083" s="95">
        <v>3000066001</v>
      </c>
      <c r="F1083" s="96"/>
      <c r="G1083" s="102" t="s">
        <v>1150</v>
      </c>
      <c r="H1083" s="103" t="s">
        <v>184</v>
      </c>
      <c r="I1083" s="104">
        <v>6</v>
      </c>
      <c r="J1083" s="106">
        <v>24891</v>
      </c>
      <c r="K1083" s="99"/>
      <c r="L1083" s="100"/>
      <c r="N1083" s="10"/>
    </row>
    <row r="1084" spans="2:14" x14ac:dyDescent="0.2">
      <c r="B1084" s="8"/>
      <c r="C1084" s="93" t="s">
        <v>127</v>
      </c>
      <c r="D1084" s="101" t="s">
        <v>1054</v>
      </c>
      <c r="E1084" s="95">
        <v>3000066001</v>
      </c>
      <c r="F1084" s="96"/>
      <c r="G1084" s="102" t="s">
        <v>1151</v>
      </c>
      <c r="H1084" s="103" t="s">
        <v>184</v>
      </c>
      <c r="I1084" s="104">
        <v>4</v>
      </c>
      <c r="J1084" s="106">
        <v>6177</v>
      </c>
      <c r="K1084" s="99"/>
      <c r="L1084" s="100"/>
      <c r="N1084" s="10"/>
    </row>
    <row r="1085" spans="2:14" x14ac:dyDescent="0.2">
      <c r="B1085" s="8"/>
      <c r="C1085" s="93" t="s">
        <v>127</v>
      </c>
      <c r="D1085" s="101" t="s">
        <v>1054</v>
      </c>
      <c r="E1085" s="95">
        <v>3000066001</v>
      </c>
      <c r="F1085" s="96"/>
      <c r="G1085" s="102" t="s">
        <v>1152</v>
      </c>
      <c r="H1085" s="103" t="s">
        <v>184</v>
      </c>
      <c r="I1085" s="104">
        <v>3</v>
      </c>
      <c r="J1085" s="106">
        <v>94418</v>
      </c>
      <c r="K1085" s="99"/>
      <c r="L1085" s="100"/>
      <c r="N1085" s="10"/>
    </row>
    <row r="1086" spans="2:14" x14ac:dyDescent="0.2">
      <c r="B1086" s="8"/>
      <c r="C1086" s="93" t="s">
        <v>127</v>
      </c>
      <c r="D1086" s="101" t="s">
        <v>1054</v>
      </c>
      <c r="E1086" s="95">
        <v>3000066001</v>
      </c>
      <c r="F1086" s="96"/>
      <c r="G1086" s="102" t="s">
        <v>1153</v>
      </c>
      <c r="H1086" s="103" t="s">
        <v>184</v>
      </c>
      <c r="I1086" s="104">
        <v>1</v>
      </c>
      <c r="J1086" s="106">
        <v>55784</v>
      </c>
      <c r="K1086" s="99"/>
      <c r="L1086" s="100"/>
      <c r="N1086" s="10"/>
    </row>
    <row r="1087" spans="2:14" x14ac:dyDescent="0.2">
      <c r="B1087" s="8"/>
      <c r="C1087" s="93" t="s">
        <v>127</v>
      </c>
      <c r="D1087" s="101" t="s">
        <v>1054</v>
      </c>
      <c r="E1087" s="95">
        <v>3000066001</v>
      </c>
      <c r="F1087" s="96"/>
      <c r="G1087" s="102" t="s">
        <v>1154</v>
      </c>
      <c r="H1087" s="103" t="s">
        <v>184</v>
      </c>
      <c r="I1087" s="104">
        <v>3</v>
      </c>
      <c r="J1087" s="106">
        <v>33891</v>
      </c>
      <c r="K1087" s="99"/>
      <c r="L1087" s="100"/>
      <c r="N1087" s="10"/>
    </row>
    <row r="1088" spans="2:14" x14ac:dyDescent="0.2">
      <c r="B1088" s="8"/>
      <c r="C1088" s="93" t="s">
        <v>127</v>
      </c>
      <c r="D1088" s="101" t="s">
        <v>1054</v>
      </c>
      <c r="E1088" s="95">
        <v>3000066001</v>
      </c>
      <c r="F1088" s="96"/>
      <c r="G1088" s="102" t="s">
        <v>1155</v>
      </c>
      <c r="H1088" s="103" t="s">
        <v>184</v>
      </c>
      <c r="I1088" s="104">
        <v>4</v>
      </c>
      <c r="J1088" s="106">
        <v>65508</v>
      </c>
      <c r="K1088" s="99"/>
      <c r="L1088" s="100"/>
      <c r="N1088" s="10"/>
    </row>
    <row r="1089" spans="2:14" x14ac:dyDescent="0.2">
      <c r="B1089" s="8"/>
      <c r="C1089" s="93" t="s">
        <v>127</v>
      </c>
      <c r="D1089" s="101" t="s">
        <v>1054</v>
      </c>
      <c r="E1089" s="95">
        <v>3000066001</v>
      </c>
      <c r="F1089" s="96"/>
      <c r="G1089" s="102" t="s">
        <v>1156</v>
      </c>
      <c r="H1089" s="103" t="s">
        <v>184</v>
      </c>
      <c r="I1089" s="104">
        <v>5</v>
      </c>
      <c r="J1089" s="106">
        <v>1134</v>
      </c>
      <c r="K1089" s="99"/>
      <c r="L1089" s="100"/>
      <c r="N1089" s="10"/>
    </row>
    <row r="1090" spans="2:14" x14ac:dyDescent="0.2">
      <c r="B1090" s="8"/>
      <c r="C1090" s="93" t="s">
        <v>127</v>
      </c>
      <c r="D1090" s="101" t="s">
        <v>1054</v>
      </c>
      <c r="E1090" s="95">
        <v>3000066001</v>
      </c>
      <c r="F1090" s="96"/>
      <c r="G1090" s="102" t="s">
        <v>1157</v>
      </c>
      <c r="H1090" s="103" t="s">
        <v>184</v>
      </c>
      <c r="I1090" s="104">
        <v>4</v>
      </c>
      <c r="J1090" s="106">
        <v>15218</v>
      </c>
      <c r="K1090" s="99"/>
      <c r="L1090" s="100"/>
      <c r="N1090" s="10"/>
    </row>
    <row r="1091" spans="2:14" x14ac:dyDescent="0.2">
      <c r="B1091" s="8"/>
      <c r="C1091" s="93" t="s">
        <v>127</v>
      </c>
      <c r="D1091" s="101" t="s">
        <v>1054</v>
      </c>
      <c r="E1091" s="95">
        <v>3000066001</v>
      </c>
      <c r="F1091" s="96"/>
      <c r="G1091" s="102" t="s">
        <v>1158</v>
      </c>
      <c r="H1091" s="103" t="s">
        <v>184</v>
      </c>
      <c r="I1091" s="104">
        <v>7</v>
      </c>
      <c r="J1091" s="106">
        <v>15212</v>
      </c>
      <c r="K1091" s="99"/>
      <c r="L1091" s="100"/>
      <c r="N1091" s="10"/>
    </row>
    <row r="1092" spans="2:14" x14ac:dyDescent="0.2">
      <c r="B1092" s="8"/>
      <c r="C1092" s="93" t="s">
        <v>127</v>
      </c>
      <c r="D1092" s="101" t="s">
        <v>1054</v>
      </c>
      <c r="E1092" s="95">
        <v>3000066001</v>
      </c>
      <c r="F1092" s="96"/>
      <c r="G1092" s="102" t="s">
        <v>1159</v>
      </c>
      <c r="H1092" s="103" t="s">
        <v>184</v>
      </c>
      <c r="I1092" s="104">
        <v>6</v>
      </c>
      <c r="J1092" s="106">
        <v>8008</v>
      </c>
      <c r="K1092" s="99"/>
      <c r="L1092" s="100"/>
      <c r="N1092" s="10"/>
    </row>
    <row r="1093" spans="2:14" x14ac:dyDescent="0.2">
      <c r="B1093" s="8"/>
      <c r="C1093" s="93" t="s">
        <v>127</v>
      </c>
      <c r="D1093" s="101" t="s">
        <v>1054</v>
      </c>
      <c r="E1093" s="95">
        <v>3000066001</v>
      </c>
      <c r="F1093" s="96"/>
      <c r="G1093" s="102" t="s">
        <v>1160</v>
      </c>
      <c r="H1093" s="103" t="s">
        <v>184</v>
      </c>
      <c r="I1093" s="104">
        <v>4</v>
      </c>
      <c r="J1093" s="106">
        <v>79106</v>
      </c>
      <c r="K1093" s="99"/>
      <c r="L1093" s="100"/>
      <c r="N1093" s="10"/>
    </row>
    <row r="1094" spans="2:14" x14ac:dyDescent="0.2">
      <c r="B1094" s="8"/>
      <c r="C1094" s="93" t="s">
        <v>127</v>
      </c>
      <c r="D1094" s="101" t="s">
        <v>1054</v>
      </c>
      <c r="E1094" s="95">
        <v>3000066001</v>
      </c>
      <c r="F1094" s="96"/>
      <c r="G1094" s="102" t="s">
        <v>1161</v>
      </c>
      <c r="H1094" s="103" t="s">
        <v>184</v>
      </c>
      <c r="I1094" s="104">
        <v>6</v>
      </c>
      <c r="J1094" s="106">
        <v>15087</v>
      </c>
      <c r="K1094" s="99"/>
      <c r="L1094" s="100"/>
      <c r="N1094" s="10"/>
    </row>
    <row r="1095" spans="2:14" x14ac:dyDescent="0.2">
      <c r="B1095" s="8"/>
      <c r="C1095" s="93" t="s">
        <v>127</v>
      </c>
      <c r="D1095" s="101" t="s">
        <v>1054</v>
      </c>
      <c r="E1095" s="95">
        <v>3000066001</v>
      </c>
      <c r="F1095" s="96"/>
      <c r="G1095" s="102" t="s">
        <v>1162</v>
      </c>
      <c r="H1095" s="103" t="s">
        <v>184</v>
      </c>
      <c r="I1095" s="104">
        <v>3</v>
      </c>
      <c r="J1095" s="106">
        <v>2983</v>
      </c>
      <c r="K1095" s="99"/>
      <c r="L1095" s="100"/>
      <c r="N1095" s="10"/>
    </row>
    <row r="1096" spans="2:14" x14ac:dyDescent="0.2">
      <c r="B1096" s="8"/>
      <c r="C1096" s="93" t="s">
        <v>127</v>
      </c>
      <c r="D1096" s="101" t="s">
        <v>1054</v>
      </c>
      <c r="E1096" s="95">
        <v>3000066001</v>
      </c>
      <c r="F1096" s="96"/>
      <c r="G1096" s="102" t="s">
        <v>1163</v>
      </c>
      <c r="H1096" s="103" t="s">
        <v>184</v>
      </c>
      <c r="I1096" s="104">
        <v>6</v>
      </c>
      <c r="J1096" s="106">
        <v>24325</v>
      </c>
      <c r="K1096" s="99"/>
      <c r="L1096" s="100"/>
      <c r="N1096" s="10"/>
    </row>
    <row r="1097" spans="2:14" x14ac:dyDescent="0.2">
      <c r="B1097" s="8"/>
      <c r="C1097" s="93" t="s">
        <v>127</v>
      </c>
      <c r="D1097" s="101" t="s">
        <v>1054</v>
      </c>
      <c r="E1097" s="95">
        <v>3000066001</v>
      </c>
      <c r="F1097" s="96"/>
      <c r="G1097" s="102" t="s">
        <v>1164</v>
      </c>
      <c r="H1097" s="103" t="s">
        <v>184</v>
      </c>
      <c r="I1097" s="104">
        <v>4</v>
      </c>
      <c r="J1097" s="106">
        <v>10986</v>
      </c>
      <c r="K1097" s="99"/>
      <c r="L1097" s="100"/>
      <c r="N1097" s="10"/>
    </row>
    <row r="1098" spans="2:14" x14ac:dyDescent="0.2">
      <c r="B1098" s="8"/>
      <c r="C1098" s="93" t="s">
        <v>127</v>
      </c>
      <c r="D1098" s="101" t="s">
        <v>1054</v>
      </c>
      <c r="E1098" s="95">
        <v>3000066001</v>
      </c>
      <c r="F1098" s="96"/>
      <c r="G1098" s="102" t="s">
        <v>1165</v>
      </c>
      <c r="H1098" s="103" t="s">
        <v>184</v>
      </c>
      <c r="I1098" s="104">
        <v>12</v>
      </c>
      <c r="J1098" s="106">
        <v>50832</v>
      </c>
      <c r="K1098" s="99"/>
      <c r="L1098" s="100"/>
      <c r="N1098" s="10"/>
    </row>
    <row r="1099" spans="2:14" x14ac:dyDescent="0.2">
      <c r="B1099" s="8"/>
      <c r="C1099" s="93" t="s">
        <v>127</v>
      </c>
      <c r="D1099" s="101" t="s">
        <v>1054</v>
      </c>
      <c r="E1099" s="95">
        <v>3000066001</v>
      </c>
      <c r="F1099" s="96"/>
      <c r="G1099" s="102" t="s">
        <v>1166</v>
      </c>
      <c r="H1099" s="103" t="s">
        <v>184</v>
      </c>
      <c r="I1099" s="104">
        <v>4</v>
      </c>
      <c r="J1099" s="106">
        <v>71951</v>
      </c>
      <c r="K1099" s="99"/>
      <c r="L1099" s="100"/>
      <c r="N1099" s="10"/>
    </row>
    <row r="1100" spans="2:14" x14ac:dyDescent="0.2">
      <c r="B1100" s="8"/>
      <c r="C1100" s="93" t="s">
        <v>127</v>
      </c>
      <c r="D1100" s="101" t="s">
        <v>1054</v>
      </c>
      <c r="E1100" s="95">
        <v>3000066001</v>
      </c>
      <c r="F1100" s="96"/>
      <c r="G1100" s="102" t="s">
        <v>1167</v>
      </c>
      <c r="H1100" s="103" t="s">
        <v>184</v>
      </c>
      <c r="I1100" s="104">
        <v>6</v>
      </c>
      <c r="J1100" s="106">
        <v>34480</v>
      </c>
      <c r="K1100" s="99"/>
      <c r="L1100" s="100"/>
      <c r="N1100" s="10"/>
    </row>
    <row r="1101" spans="2:14" x14ac:dyDescent="0.2">
      <c r="B1101" s="8"/>
      <c r="C1101" s="93" t="s">
        <v>127</v>
      </c>
      <c r="D1101" s="101" t="s">
        <v>1054</v>
      </c>
      <c r="E1101" s="95">
        <v>3000066001</v>
      </c>
      <c r="F1101" s="96"/>
      <c r="G1101" s="102" t="s">
        <v>1168</v>
      </c>
      <c r="H1101" s="103" t="s">
        <v>184</v>
      </c>
      <c r="I1101" s="104">
        <v>8</v>
      </c>
      <c r="J1101" s="106">
        <v>66559</v>
      </c>
      <c r="K1101" s="99"/>
      <c r="L1101" s="100"/>
      <c r="N1101" s="10"/>
    </row>
    <row r="1102" spans="2:14" x14ac:dyDescent="0.2">
      <c r="B1102" s="8"/>
      <c r="C1102" s="93" t="s">
        <v>127</v>
      </c>
      <c r="D1102" s="101" t="s">
        <v>1054</v>
      </c>
      <c r="E1102" s="95">
        <v>3000066001</v>
      </c>
      <c r="F1102" s="96"/>
      <c r="G1102" s="102" t="s">
        <v>1169</v>
      </c>
      <c r="H1102" s="103" t="s">
        <v>184</v>
      </c>
      <c r="I1102" s="104">
        <v>9</v>
      </c>
      <c r="J1102" s="106">
        <v>2130</v>
      </c>
      <c r="K1102" s="99"/>
      <c r="L1102" s="100"/>
      <c r="N1102" s="10"/>
    </row>
    <row r="1103" spans="2:14" x14ac:dyDescent="0.2">
      <c r="B1103" s="8"/>
      <c r="C1103" s="93" t="s">
        <v>127</v>
      </c>
      <c r="D1103" s="101" t="s">
        <v>1054</v>
      </c>
      <c r="E1103" s="95">
        <v>3000066001</v>
      </c>
      <c r="F1103" s="96"/>
      <c r="G1103" s="102" t="s">
        <v>1170</v>
      </c>
      <c r="H1103" s="103" t="s">
        <v>184</v>
      </c>
      <c r="I1103" s="104">
        <v>7</v>
      </c>
      <c r="J1103" s="106">
        <v>5011</v>
      </c>
      <c r="K1103" s="99"/>
      <c r="L1103" s="100"/>
      <c r="N1103" s="10"/>
    </row>
    <row r="1104" spans="2:14" x14ac:dyDescent="0.2">
      <c r="B1104" s="8"/>
      <c r="C1104" s="93" t="s">
        <v>127</v>
      </c>
      <c r="D1104" s="101" t="s">
        <v>1054</v>
      </c>
      <c r="E1104" s="95">
        <v>3000066001</v>
      </c>
      <c r="F1104" s="96"/>
      <c r="G1104" s="102" t="s">
        <v>1171</v>
      </c>
      <c r="H1104" s="103" t="s">
        <v>184</v>
      </c>
      <c r="I1104" s="104">
        <v>4</v>
      </c>
      <c r="J1104" s="106">
        <v>12872</v>
      </c>
      <c r="K1104" s="99"/>
      <c r="L1104" s="100"/>
      <c r="N1104" s="10"/>
    </row>
    <row r="1105" spans="2:14" x14ac:dyDescent="0.2">
      <c r="B1105" s="8"/>
      <c r="C1105" s="93" t="s">
        <v>127</v>
      </c>
      <c r="D1105" s="101" t="s">
        <v>1054</v>
      </c>
      <c r="E1105" s="95">
        <v>3000066001</v>
      </c>
      <c r="F1105" s="96"/>
      <c r="G1105" s="102" t="s">
        <v>1172</v>
      </c>
      <c r="H1105" s="103" t="s">
        <v>184</v>
      </c>
      <c r="I1105" s="104">
        <v>6</v>
      </c>
      <c r="J1105" s="106">
        <v>16002</v>
      </c>
      <c r="K1105" s="99"/>
      <c r="L1105" s="100"/>
      <c r="N1105" s="10"/>
    </row>
    <row r="1106" spans="2:14" x14ac:dyDescent="0.2">
      <c r="B1106" s="8"/>
      <c r="C1106" s="93" t="s">
        <v>127</v>
      </c>
      <c r="D1106" s="101" t="s">
        <v>1054</v>
      </c>
      <c r="E1106" s="95">
        <v>3000066001</v>
      </c>
      <c r="F1106" s="96"/>
      <c r="G1106" s="102" t="s">
        <v>1173</v>
      </c>
      <c r="H1106" s="103" t="s">
        <v>184</v>
      </c>
      <c r="I1106" s="104">
        <v>4</v>
      </c>
      <c r="J1106" s="106">
        <v>25592</v>
      </c>
      <c r="K1106" s="99"/>
      <c r="L1106" s="100"/>
      <c r="N1106" s="10"/>
    </row>
    <row r="1107" spans="2:14" x14ac:dyDescent="0.2">
      <c r="B1107" s="8"/>
      <c r="C1107" s="93" t="s">
        <v>127</v>
      </c>
      <c r="D1107" s="101" t="s">
        <v>1054</v>
      </c>
      <c r="E1107" s="95">
        <v>3000066001</v>
      </c>
      <c r="F1107" s="96"/>
      <c r="G1107" s="102" t="s">
        <v>1174</v>
      </c>
      <c r="H1107" s="103" t="s">
        <v>184</v>
      </c>
      <c r="I1107" s="104">
        <v>5</v>
      </c>
      <c r="J1107" s="106">
        <v>74347</v>
      </c>
      <c r="K1107" s="99"/>
      <c r="L1107" s="100"/>
      <c r="N1107" s="10"/>
    </row>
    <row r="1108" spans="2:14" x14ac:dyDescent="0.2">
      <c r="B1108" s="8"/>
      <c r="C1108" s="93" t="s">
        <v>127</v>
      </c>
      <c r="D1108" s="101" t="s">
        <v>1054</v>
      </c>
      <c r="E1108" s="95">
        <v>3000066001</v>
      </c>
      <c r="F1108" s="96"/>
      <c r="G1108" s="102" t="s">
        <v>1175</v>
      </c>
      <c r="H1108" s="103" t="s">
        <v>184</v>
      </c>
      <c r="I1108" s="104">
        <v>2</v>
      </c>
      <c r="J1108" s="106">
        <v>11860</v>
      </c>
      <c r="K1108" s="99"/>
      <c r="L1108" s="100"/>
      <c r="N1108" s="10"/>
    </row>
    <row r="1109" spans="2:14" x14ac:dyDescent="0.2">
      <c r="B1109" s="8"/>
      <c r="C1109" s="93" t="s">
        <v>127</v>
      </c>
      <c r="D1109" s="101" t="s">
        <v>1054</v>
      </c>
      <c r="E1109" s="95">
        <v>3000066001</v>
      </c>
      <c r="F1109" s="96"/>
      <c r="G1109" s="102" t="s">
        <v>1176</v>
      </c>
      <c r="H1109" s="103" t="s">
        <v>184</v>
      </c>
      <c r="I1109" s="104">
        <v>3</v>
      </c>
      <c r="J1109" s="106">
        <v>17299</v>
      </c>
      <c r="K1109" s="99"/>
      <c r="L1109" s="100"/>
      <c r="N1109" s="10"/>
    </row>
    <row r="1110" spans="2:14" x14ac:dyDescent="0.2">
      <c r="B1110" s="8"/>
      <c r="C1110" s="93" t="s">
        <v>127</v>
      </c>
      <c r="D1110" s="101" t="s">
        <v>1054</v>
      </c>
      <c r="E1110" s="95">
        <v>3000066001</v>
      </c>
      <c r="F1110" s="96"/>
      <c r="G1110" s="102" t="s">
        <v>1177</v>
      </c>
      <c r="H1110" s="103" t="s">
        <v>184</v>
      </c>
      <c r="I1110" s="104">
        <v>4</v>
      </c>
      <c r="J1110" s="106">
        <v>97009</v>
      </c>
      <c r="K1110" s="99"/>
      <c r="L1110" s="100"/>
      <c r="N1110" s="10"/>
    </row>
    <row r="1111" spans="2:14" x14ac:dyDescent="0.2">
      <c r="B1111" s="8"/>
      <c r="C1111" s="93" t="s">
        <v>127</v>
      </c>
      <c r="D1111" s="101" t="s">
        <v>1054</v>
      </c>
      <c r="E1111" s="95">
        <v>3000066001</v>
      </c>
      <c r="F1111" s="96"/>
      <c r="G1111" s="102" t="s">
        <v>1178</v>
      </c>
      <c r="H1111" s="103" t="s">
        <v>184</v>
      </c>
      <c r="I1111" s="104">
        <v>6</v>
      </c>
      <c r="J1111" s="106">
        <v>12162</v>
      </c>
      <c r="K1111" s="99"/>
      <c r="L1111" s="100"/>
      <c r="N1111" s="10"/>
    </row>
    <row r="1112" spans="2:14" x14ac:dyDescent="0.2">
      <c r="B1112" s="8"/>
      <c r="C1112" s="93" t="s">
        <v>127</v>
      </c>
      <c r="D1112" s="101" t="s">
        <v>1054</v>
      </c>
      <c r="E1112" s="95">
        <v>3000066001</v>
      </c>
      <c r="F1112" s="96"/>
      <c r="G1112" s="102" t="s">
        <v>1179</v>
      </c>
      <c r="H1112" s="103" t="s">
        <v>184</v>
      </c>
      <c r="I1112" s="104">
        <v>4</v>
      </c>
      <c r="J1112" s="106">
        <v>47686</v>
      </c>
      <c r="K1112" s="99"/>
      <c r="L1112" s="100"/>
      <c r="N1112" s="10"/>
    </row>
    <row r="1113" spans="2:14" x14ac:dyDescent="0.2">
      <c r="B1113" s="8"/>
      <c r="C1113" s="93" t="s">
        <v>127</v>
      </c>
      <c r="D1113" s="101" t="s">
        <v>1054</v>
      </c>
      <c r="E1113" s="95">
        <v>3000066001</v>
      </c>
      <c r="F1113" s="96"/>
      <c r="G1113" s="102" t="s">
        <v>1180</v>
      </c>
      <c r="H1113" s="103" t="s">
        <v>184</v>
      </c>
      <c r="I1113" s="104">
        <v>3</v>
      </c>
      <c r="J1113" s="106">
        <v>1491</v>
      </c>
      <c r="K1113" s="99"/>
      <c r="L1113" s="100"/>
      <c r="N1113" s="10"/>
    </row>
    <row r="1114" spans="2:14" x14ac:dyDescent="0.2">
      <c r="B1114" s="8"/>
      <c r="C1114" s="93" t="s">
        <v>127</v>
      </c>
      <c r="D1114" s="101" t="s">
        <v>1054</v>
      </c>
      <c r="E1114" s="95">
        <v>3000066001</v>
      </c>
      <c r="F1114" s="96"/>
      <c r="G1114" s="102" t="s">
        <v>1181</v>
      </c>
      <c r="H1114" s="103" t="s">
        <v>184</v>
      </c>
      <c r="I1114" s="104">
        <v>2</v>
      </c>
      <c r="J1114" s="106">
        <v>25231</v>
      </c>
      <c r="K1114" s="99"/>
      <c r="L1114" s="100"/>
      <c r="N1114" s="10"/>
    </row>
    <row r="1115" spans="2:14" x14ac:dyDescent="0.2">
      <c r="B1115" s="8"/>
      <c r="C1115" s="93" t="s">
        <v>127</v>
      </c>
      <c r="D1115" s="101" t="s">
        <v>1054</v>
      </c>
      <c r="E1115" s="95">
        <v>3000066001</v>
      </c>
      <c r="F1115" s="96"/>
      <c r="G1115" s="102" t="s">
        <v>1182</v>
      </c>
      <c r="H1115" s="103" t="s">
        <v>184</v>
      </c>
      <c r="I1115" s="104">
        <v>1</v>
      </c>
      <c r="J1115" s="106">
        <v>14589</v>
      </c>
      <c r="K1115" s="99"/>
      <c r="L1115" s="100"/>
      <c r="N1115" s="10"/>
    </row>
    <row r="1116" spans="2:14" x14ac:dyDescent="0.2">
      <c r="B1116" s="8"/>
      <c r="C1116" s="93" t="s">
        <v>127</v>
      </c>
      <c r="D1116" s="101" t="s">
        <v>1054</v>
      </c>
      <c r="E1116" s="95">
        <v>3000066001</v>
      </c>
      <c r="F1116" s="96"/>
      <c r="G1116" s="102" t="s">
        <v>1183</v>
      </c>
      <c r="H1116" s="103" t="s">
        <v>184</v>
      </c>
      <c r="I1116" s="104">
        <v>8</v>
      </c>
      <c r="J1116" s="106">
        <v>14392</v>
      </c>
      <c r="K1116" s="99"/>
      <c r="L1116" s="100"/>
      <c r="N1116" s="10"/>
    </row>
    <row r="1117" spans="2:14" x14ac:dyDescent="0.2">
      <c r="B1117" s="8"/>
      <c r="C1117" s="93" t="s">
        <v>127</v>
      </c>
      <c r="D1117" s="101" t="s">
        <v>1054</v>
      </c>
      <c r="E1117" s="95">
        <v>3000066001</v>
      </c>
      <c r="F1117" s="96"/>
      <c r="G1117" s="102" t="s">
        <v>1184</v>
      </c>
      <c r="H1117" s="103" t="s">
        <v>184</v>
      </c>
      <c r="I1117" s="104">
        <v>1</v>
      </c>
      <c r="J1117" s="106">
        <v>11015</v>
      </c>
      <c r="K1117" s="99"/>
      <c r="L1117" s="100"/>
      <c r="N1117" s="10"/>
    </row>
    <row r="1118" spans="2:14" x14ac:dyDescent="0.2">
      <c r="B1118" s="8"/>
      <c r="C1118" s="93" t="s">
        <v>127</v>
      </c>
      <c r="D1118" s="101" t="s">
        <v>1054</v>
      </c>
      <c r="E1118" s="95">
        <v>3000066001</v>
      </c>
      <c r="F1118" s="96"/>
      <c r="G1118" s="102" t="s">
        <v>1185</v>
      </c>
      <c r="H1118" s="103" t="s">
        <v>184</v>
      </c>
      <c r="I1118" s="104">
        <v>3</v>
      </c>
      <c r="J1118" s="106">
        <v>14665</v>
      </c>
      <c r="K1118" s="99"/>
      <c r="L1118" s="100"/>
      <c r="N1118" s="10"/>
    </row>
    <row r="1119" spans="2:14" x14ac:dyDescent="0.2">
      <c r="B1119" s="8"/>
      <c r="C1119" s="93" t="s">
        <v>127</v>
      </c>
      <c r="D1119" s="101" t="s">
        <v>1054</v>
      </c>
      <c r="E1119" s="95">
        <v>3000066001</v>
      </c>
      <c r="F1119" s="96"/>
      <c r="G1119" s="102" t="s">
        <v>1186</v>
      </c>
      <c r="H1119" s="103" t="s">
        <v>184</v>
      </c>
      <c r="I1119" s="104">
        <v>4</v>
      </c>
      <c r="J1119" s="106">
        <v>54185</v>
      </c>
      <c r="K1119" s="99"/>
      <c r="L1119" s="100"/>
      <c r="N1119" s="10"/>
    </row>
    <row r="1120" spans="2:14" x14ac:dyDescent="0.2">
      <c r="B1120" s="8"/>
      <c r="C1120" s="93" t="s">
        <v>127</v>
      </c>
      <c r="D1120" s="101" t="s">
        <v>1054</v>
      </c>
      <c r="E1120" s="95">
        <v>3000066001</v>
      </c>
      <c r="F1120" s="96"/>
      <c r="G1120" s="102" t="s">
        <v>1187</v>
      </c>
      <c r="H1120" s="103" t="s">
        <v>184</v>
      </c>
      <c r="I1120" s="104">
        <v>3</v>
      </c>
      <c r="J1120" s="106">
        <v>48904</v>
      </c>
      <c r="K1120" s="99"/>
      <c r="L1120" s="100"/>
      <c r="N1120" s="10"/>
    </row>
    <row r="1121" spans="2:14" x14ac:dyDescent="0.2">
      <c r="B1121" s="8"/>
      <c r="C1121" s="93" t="s">
        <v>127</v>
      </c>
      <c r="D1121" s="101" t="s">
        <v>1054</v>
      </c>
      <c r="E1121" s="95">
        <v>3000066001</v>
      </c>
      <c r="F1121" s="96"/>
      <c r="G1121" s="102" t="s">
        <v>1188</v>
      </c>
      <c r="H1121" s="103" t="s">
        <v>184</v>
      </c>
      <c r="I1121" s="104">
        <v>4</v>
      </c>
      <c r="J1121" s="106">
        <v>6834</v>
      </c>
      <c r="K1121" s="99"/>
      <c r="L1121" s="100"/>
      <c r="N1121" s="10"/>
    </row>
    <row r="1122" spans="2:14" x14ac:dyDescent="0.2">
      <c r="B1122" s="8"/>
      <c r="C1122" s="93" t="s">
        <v>127</v>
      </c>
      <c r="D1122" s="101" t="s">
        <v>1054</v>
      </c>
      <c r="E1122" s="95">
        <v>3000066001</v>
      </c>
      <c r="F1122" s="96"/>
      <c r="G1122" s="102" t="s">
        <v>1189</v>
      </c>
      <c r="H1122" s="103" t="s">
        <v>184</v>
      </c>
      <c r="I1122" s="104">
        <v>7</v>
      </c>
      <c r="J1122" s="106">
        <v>2947</v>
      </c>
      <c r="K1122" s="99"/>
      <c r="L1122" s="100"/>
      <c r="N1122" s="10"/>
    </row>
    <row r="1123" spans="2:14" x14ac:dyDescent="0.2">
      <c r="B1123" s="8"/>
      <c r="C1123" s="93" t="s">
        <v>127</v>
      </c>
      <c r="D1123" s="101" t="s">
        <v>1054</v>
      </c>
      <c r="E1123" s="95">
        <v>3000066001</v>
      </c>
      <c r="F1123" s="96"/>
      <c r="G1123" s="102" t="s">
        <v>1190</v>
      </c>
      <c r="H1123" s="103" t="s">
        <v>184</v>
      </c>
      <c r="I1123" s="104">
        <v>8</v>
      </c>
      <c r="J1123" s="106">
        <v>10034</v>
      </c>
      <c r="K1123" s="99"/>
      <c r="L1123" s="100"/>
      <c r="N1123" s="10"/>
    </row>
    <row r="1124" spans="2:14" x14ac:dyDescent="0.2">
      <c r="B1124" s="8"/>
      <c r="C1124" s="93" t="s">
        <v>127</v>
      </c>
      <c r="D1124" s="101" t="s">
        <v>1054</v>
      </c>
      <c r="E1124" s="95">
        <v>3000066001</v>
      </c>
      <c r="F1124" s="96"/>
      <c r="G1124" s="102" t="s">
        <v>1191</v>
      </c>
      <c r="H1124" s="103" t="s">
        <v>184</v>
      </c>
      <c r="I1124" s="104">
        <v>1</v>
      </c>
      <c r="J1124" s="106">
        <v>75435</v>
      </c>
      <c r="K1124" s="99"/>
      <c r="L1124" s="100"/>
      <c r="N1124" s="10"/>
    </row>
    <row r="1125" spans="2:14" x14ac:dyDescent="0.2">
      <c r="B1125" s="8"/>
      <c r="C1125" s="93" t="s">
        <v>127</v>
      </c>
      <c r="D1125" s="101" t="s">
        <v>1054</v>
      </c>
      <c r="E1125" s="95">
        <v>3000066001</v>
      </c>
      <c r="F1125" s="96"/>
      <c r="G1125" s="102" t="s">
        <v>1192</v>
      </c>
      <c r="H1125" s="103" t="s">
        <v>184</v>
      </c>
      <c r="I1125" s="104">
        <v>2</v>
      </c>
      <c r="J1125" s="106">
        <v>10778</v>
      </c>
      <c r="K1125" s="99"/>
      <c r="L1125" s="100"/>
      <c r="N1125" s="10"/>
    </row>
    <row r="1126" spans="2:14" x14ac:dyDescent="0.2">
      <c r="B1126" s="8"/>
      <c r="C1126" s="93" t="s">
        <v>127</v>
      </c>
      <c r="D1126" s="101" t="s">
        <v>1054</v>
      </c>
      <c r="E1126" s="95">
        <v>3000066001</v>
      </c>
      <c r="F1126" s="96"/>
      <c r="G1126" s="102" t="s">
        <v>1193</v>
      </c>
      <c r="H1126" s="103" t="s">
        <v>184</v>
      </c>
      <c r="I1126" s="104">
        <v>1</v>
      </c>
      <c r="J1126" s="106">
        <v>14701</v>
      </c>
      <c r="K1126" s="99"/>
      <c r="L1126" s="100"/>
      <c r="N1126" s="10"/>
    </row>
    <row r="1127" spans="2:14" x14ac:dyDescent="0.2">
      <c r="B1127" s="8"/>
      <c r="C1127" s="93" t="s">
        <v>127</v>
      </c>
      <c r="D1127" s="101" t="s">
        <v>1054</v>
      </c>
      <c r="E1127" s="95">
        <v>3000066001</v>
      </c>
      <c r="F1127" s="96"/>
      <c r="G1127" s="102" t="s">
        <v>1194</v>
      </c>
      <c r="H1127" s="103" t="s">
        <v>184</v>
      </c>
      <c r="I1127" s="104">
        <v>3</v>
      </c>
      <c r="J1127" s="106">
        <v>17331</v>
      </c>
      <c r="K1127" s="99"/>
      <c r="L1127" s="100"/>
      <c r="N1127" s="10"/>
    </row>
    <row r="1128" spans="2:14" x14ac:dyDescent="0.2">
      <c r="B1128" s="8"/>
      <c r="C1128" s="93" t="s">
        <v>127</v>
      </c>
      <c r="D1128" s="101" t="s">
        <v>1054</v>
      </c>
      <c r="E1128" s="95">
        <v>3000066001</v>
      </c>
      <c r="F1128" s="96"/>
      <c r="G1128" s="102" t="s">
        <v>1195</v>
      </c>
      <c r="H1128" s="103" t="s">
        <v>184</v>
      </c>
      <c r="I1128" s="104">
        <v>2</v>
      </c>
      <c r="J1128" s="106">
        <v>2732</v>
      </c>
      <c r="K1128" s="99"/>
      <c r="L1128" s="100"/>
      <c r="N1128" s="10"/>
    </row>
    <row r="1129" spans="2:14" x14ac:dyDescent="0.2">
      <c r="B1129" s="8"/>
      <c r="C1129" s="93" t="s">
        <v>127</v>
      </c>
      <c r="D1129" s="101" t="s">
        <v>1054</v>
      </c>
      <c r="E1129" s="95">
        <v>3000066001</v>
      </c>
      <c r="F1129" s="96"/>
      <c r="G1129" s="102" t="s">
        <v>1196</v>
      </c>
      <c r="H1129" s="103" t="s">
        <v>184</v>
      </c>
      <c r="I1129" s="104">
        <v>1</v>
      </c>
      <c r="J1129" s="106">
        <v>23185</v>
      </c>
      <c r="K1129" s="99"/>
      <c r="L1129" s="100"/>
      <c r="N1129" s="10"/>
    </row>
    <row r="1130" spans="2:14" x14ac:dyDescent="0.2">
      <c r="B1130" s="8"/>
      <c r="C1130" s="93" t="s">
        <v>127</v>
      </c>
      <c r="D1130" s="101" t="s">
        <v>1054</v>
      </c>
      <c r="E1130" s="95">
        <v>3000066001</v>
      </c>
      <c r="F1130" s="96"/>
      <c r="G1130" s="102" t="s">
        <v>1197</v>
      </c>
      <c r="H1130" s="103" t="s">
        <v>184</v>
      </c>
      <c r="I1130" s="104">
        <v>4</v>
      </c>
      <c r="J1130" s="106">
        <v>40225</v>
      </c>
      <c r="K1130" s="99"/>
      <c r="L1130" s="100"/>
      <c r="N1130" s="10"/>
    </row>
    <row r="1131" spans="2:14" x14ac:dyDescent="0.2">
      <c r="B1131" s="8"/>
      <c r="C1131" s="93" t="s">
        <v>127</v>
      </c>
      <c r="D1131" s="101" t="s">
        <v>1054</v>
      </c>
      <c r="E1131" s="95">
        <v>3000066001</v>
      </c>
      <c r="F1131" s="96"/>
      <c r="G1131" s="102" t="s">
        <v>1198</v>
      </c>
      <c r="H1131" s="103" t="s">
        <v>184</v>
      </c>
      <c r="I1131" s="104">
        <v>6</v>
      </c>
      <c r="J1131" s="106">
        <v>13053</v>
      </c>
      <c r="K1131" s="99"/>
      <c r="L1131" s="100"/>
      <c r="N1131" s="10"/>
    </row>
    <row r="1132" spans="2:14" x14ac:dyDescent="0.2">
      <c r="B1132" s="8"/>
      <c r="C1132" s="93" t="s">
        <v>127</v>
      </c>
      <c r="D1132" s="101" t="s">
        <v>1054</v>
      </c>
      <c r="E1132" s="95">
        <v>3000066001</v>
      </c>
      <c r="F1132" s="96"/>
      <c r="G1132" s="102" t="s">
        <v>1199</v>
      </c>
      <c r="H1132" s="103" t="s">
        <v>184</v>
      </c>
      <c r="I1132" s="104">
        <v>9</v>
      </c>
      <c r="J1132" s="106">
        <v>11209</v>
      </c>
      <c r="K1132" s="99"/>
      <c r="L1132" s="100"/>
      <c r="N1132" s="10"/>
    </row>
    <row r="1133" spans="2:14" x14ac:dyDescent="0.2">
      <c r="B1133" s="8"/>
      <c r="C1133" s="93" t="s">
        <v>127</v>
      </c>
      <c r="D1133" s="101" t="s">
        <v>1054</v>
      </c>
      <c r="E1133" s="95">
        <v>3000066001</v>
      </c>
      <c r="F1133" s="96"/>
      <c r="G1133" s="102" t="s">
        <v>1200</v>
      </c>
      <c r="H1133" s="103" t="s">
        <v>184</v>
      </c>
      <c r="I1133" s="104">
        <v>4</v>
      </c>
      <c r="J1133" s="106">
        <v>27129</v>
      </c>
      <c r="K1133" s="99"/>
      <c r="L1133" s="100"/>
      <c r="N1133" s="10"/>
    </row>
    <row r="1134" spans="2:14" x14ac:dyDescent="0.2">
      <c r="B1134" s="8"/>
      <c r="C1134" s="93" t="s">
        <v>127</v>
      </c>
      <c r="D1134" s="101" t="s">
        <v>1054</v>
      </c>
      <c r="E1134" s="95">
        <v>3000066001</v>
      </c>
      <c r="F1134" s="96"/>
      <c r="G1134" s="102" t="s">
        <v>1201</v>
      </c>
      <c r="H1134" s="103" t="s">
        <v>184</v>
      </c>
      <c r="I1134" s="104">
        <v>12</v>
      </c>
      <c r="J1134" s="106">
        <v>24973</v>
      </c>
      <c r="K1134" s="99"/>
      <c r="L1134" s="100"/>
      <c r="N1134" s="10"/>
    </row>
    <row r="1135" spans="2:14" x14ac:dyDescent="0.2">
      <c r="B1135" s="8"/>
      <c r="C1135" s="93" t="s">
        <v>127</v>
      </c>
      <c r="D1135" s="101" t="s">
        <v>1054</v>
      </c>
      <c r="E1135" s="95">
        <v>3000066001</v>
      </c>
      <c r="F1135" s="96"/>
      <c r="G1135" s="102" t="s">
        <v>1202</v>
      </c>
      <c r="H1135" s="103" t="s">
        <v>184</v>
      </c>
      <c r="I1135" s="104">
        <v>4</v>
      </c>
      <c r="J1135" s="106">
        <v>82444</v>
      </c>
      <c r="K1135" s="99"/>
      <c r="L1135" s="100"/>
      <c r="N1135" s="10"/>
    </row>
    <row r="1136" spans="2:14" x14ac:dyDescent="0.2">
      <c r="B1136" s="8"/>
      <c r="C1136" s="93" t="s">
        <v>127</v>
      </c>
      <c r="D1136" s="101" t="s">
        <v>1054</v>
      </c>
      <c r="E1136" s="95">
        <v>3000066001</v>
      </c>
      <c r="F1136" s="96"/>
      <c r="G1136" s="102" t="s">
        <v>1203</v>
      </c>
      <c r="H1136" s="103" t="s">
        <v>184</v>
      </c>
      <c r="I1136" s="104">
        <v>6</v>
      </c>
      <c r="J1136" s="106">
        <v>19861</v>
      </c>
      <c r="K1136" s="99"/>
      <c r="L1136" s="100"/>
      <c r="N1136" s="10"/>
    </row>
    <row r="1137" spans="2:14" x14ac:dyDescent="0.2">
      <c r="B1137" s="8"/>
      <c r="C1137" s="93" t="s">
        <v>127</v>
      </c>
      <c r="D1137" s="101" t="s">
        <v>1054</v>
      </c>
      <c r="E1137" s="95">
        <v>3000066001</v>
      </c>
      <c r="F1137" s="96"/>
      <c r="G1137" s="102" t="s">
        <v>1204</v>
      </c>
      <c r="H1137" s="103" t="s">
        <v>184</v>
      </c>
      <c r="I1137" s="104">
        <v>4</v>
      </c>
      <c r="J1137" s="106">
        <v>29964</v>
      </c>
      <c r="K1137" s="99"/>
      <c r="L1137" s="100"/>
      <c r="N1137" s="10"/>
    </row>
    <row r="1138" spans="2:14" x14ac:dyDescent="0.2">
      <c r="B1138" s="8"/>
      <c r="C1138" s="93" t="s">
        <v>127</v>
      </c>
      <c r="D1138" s="101" t="s">
        <v>1054</v>
      </c>
      <c r="E1138" s="95">
        <v>3000066001</v>
      </c>
      <c r="F1138" s="96"/>
      <c r="G1138" s="102" t="s">
        <v>1205</v>
      </c>
      <c r="H1138" s="103" t="s">
        <v>184</v>
      </c>
      <c r="I1138" s="104">
        <v>3</v>
      </c>
      <c r="J1138" s="106">
        <v>78691</v>
      </c>
      <c r="K1138" s="99"/>
      <c r="L1138" s="100"/>
      <c r="N1138" s="10"/>
    </row>
    <row r="1139" spans="2:14" x14ac:dyDescent="0.2">
      <c r="B1139" s="8"/>
      <c r="C1139" s="93" t="s">
        <v>127</v>
      </c>
      <c r="D1139" s="101" t="s">
        <v>1054</v>
      </c>
      <c r="E1139" s="95">
        <v>3000066001</v>
      </c>
      <c r="F1139" s="96"/>
      <c r="G1139" s="102" t="s">
        <v>1206</v>
      </c>
      <c r="H1139" s="103" t="s">
        <v>184</v>
      </c>
      <c r="I1139" s="104">
        <v>1</v>
      </c>
      <c r="J1139" s="106">
        <v>5082</v>
      </c>
      <c r="K1139" s="99"/>
      <c r="L1139" s="100"/>
      <c r="N1139" s="10"/>
    </row>
    <row r="1140" spans="2:14" x14ac:dyDescent="0.2">
      <c r="B1140" s="8"/>
      <c r="C1140" s="93" t="s">
        <v>127</v>
      </c>
      <c r="D1140" s="101" t="s">
        <v>1054</v>
      </c>
      <c r="E1140" s="95">
        <v>3000066001</v>
      </c>
      <c r="F1140" s="96"/>
      <c r="G1140" s="102" t="s">
        <v>1207</v>
      </c>
      <c r="H1140" s="103" t="s">
        <v>184</v>
      </c>
      <c r="I1140" s="104">
        <v>3</v>
      </c>
      <c r="J1140" s="106">
        <v>19457</v>
      </c>
      <c r="K1140" s="99"/>
      <c r="L1140" s="100"/>
      <c r="N1140" s="10"/>
    </row>
    <row r="1141" spans="2:14" x14ac:dyDescent="0.2">
      <c r="B1141" s="8"/>
      <c r="C1141" s="93" t="s">
        <v>127</v>
      </c>
      <c r="D1141" s="101" t="s">
        <v>1054</v>
      </c>
      <c r="E1141" s="95">
        <v>3000066001</v>
      </c>
      <c r="F1141" s="96"/>
      <c r="G1141" s="102" t="s">
        <v>1208</v>
      </c>
      <c r="H1141" s="103" t="s">
        <v>184</v>
      </c>
      <c r="I1141" s="104">
        <v>4</v>
      </c>
      <c r="J1141" s="106">
        <v>2687</v>
      </c>
      <c r="K1141" s="99"/>
      <c r="L1141" s="100"/>
      <c r="N1141" s="10"/>
    </row>
    <row r="1142" spans="2:14" x14ac:dyDescent="0.2">
      <c r="B1142" s="8"/>
      <c r="C1142" s="93" t="s">
        <v>127</v>
      </c>
      <c r="D1142" s="101" t="s">
        <v>1054</v>
      </c>
      <c r="E1142" s="95">
        <v>3000066001</v>
      </c>
      <c r="F1142" s="96"/>
      <c r="G1142" s="102" t="s">
        <v>1209</v>
      </c>
      <c r="H1142" s="103" t="s">
        <v>184</v>
      </c>
      <c r="I1142" s="104">
        <v>5</v>
      </c>
      <c r="J1142" s="106">
        <v>51206</v>
      </c>
      <c r="K1142" s="99"/>
      <c r="L1142" s="100"/>
      <c r="N1142" s="10"/>
    </row>
    <row r="1143" spans="2:14" x14ac:dyDescent="0.2">
      <c r="B1143" s="8"/>
      <c r="C1143" s="93" t="s">
        <v>127</v>
      </c>
      <c r="D1143" s="101" t="s">
        <v>1054</v>
      </c>
      <c r="E1143" s="95">
        <v>3000066001</v>
      </c>
      <c r="F1143" s="96"/>
      <c r="G1143" s="102" t="s">
        <v>1210</v>
      </c>
      <c r="H1143" s="103" t="s">
        <v>184</v>
      </c>
      <c r="I1143" s="104">
        <v>4</v>
      </c>
      <c r="J1143" s="106">
        <v>13207</v>
      </c>
      <c r="K1143" s="99"/>
      <c r="L1143" s="100"/>
      <c r="N1143" s="10"/>
    </row>
    <row r="1144" spans="2:14" x14ac:dyDescent="0.2">
      <c r="B1144" s="8"/>
      <c r="C1144" s="93" t="s">
        <v>127</v>
      </c>
      <c r="D1144" s="101" t="s">
        <v>1054</v>
      </c>
      <c r="E1144" s="95">
        <v>3000066001</v>
      </c>
      <c r="F1144" s="96"/>
      <c r="G1144" s="102" t="s">
        <v>1211</v>
      </c>
      <c r="H1144" s="103" t="s">
        <v>184</v>
      </c>
      <c r="I1144" s="104">
        <v>7</v>
      </c>
      <c r="J1144" s="106">
        <v>61117</v>
      </c>
      <c r="K1144" s="99"/>
      <c r="L1144" s="100"/>
      <c r="N1144" s="10"/>
    </row>
    <row r="1145" spans="2:14" x14ac:dyDescent="0.2">
      <c r="B1145" s="8"/>
      <c r="C1145" s="93" t="s">
        <v>127</v>
      </c>
      <c r="D1145" s="101" t="s">
        <v>1054</v>
      </c>
      <c r="E1145" s="95">
        <v>3000066001</v>
      </c>
      <c r="F1145" s="96"/>
      <c r="G1145" s="102" t="s">
        <v>1212</v>
      </c>
      <c r="H1145" s="103" t="s">
        <v>184</v>
      </c>
      <c r="I1145" s="104">
        <v>6</v>
      </c>
      <c r="J1145" s="106">
        <v>40181</v>
      </c>
      <c r="K1145" s="99"/>
      <c r="L1145" s="100"/>
      <c r="N1145" s="10"/>
    </row>
    <row r="1146" spans="2:14" x14ac:dyDescent="0.2">
      <c r="B1146" s="8"/>
      <c r="C1146" s="93" t="s">
        <v>127</v>
      </c>
      <c r="D1146" s="101" t="s">
        <v>1054</v>
      </c>
      <c r="E1146" s="95">
        <v>3000066001</v>
      </c>
      <c r="F1146" s="96"/>
      <c r="G1146" s="102" t="s">
        <v>1213</v>
      </c>
      <c r="H1146" s="103" t="s">
        <v>184</v>
      </c>
      <c r="I1146" s="104">
        <v>4</v>
      </c>
      <c r="J1146" s="106">
        <v>48451</v>
      </c>
      <c r="K1146" s="99"/>
      <c r="L1146" s="100"/>
      <c r="N1146" s="10"/>
    </row>
    <row r="1147" spans="2:14" x14ac:dyDescent="0.2">
      <c r="B1147" s="8"/>
      <c r="C1147" s="93" t="s">
        <v>127</v>
      </c>
      <c r="D1147" s="101" t="s">
        <v>1054</v>
      </c>
      <c r="E1147" s="95">
        <v>3000066001</v>
      </c>
      <c r="F1147" s="96"/>
      <c r="G1147" s="102" t="s">
        <v>1214</v>
      </c>
      <c r="H1147" s="103" t="s">
        <v>184</v>
      </c>
      <c r="I1147" s="104">
        <v>6</v>
      </c>
      <c r="J1147" s="106">
        <v>24197</v>
      </c>
      <c r="K1147" s="99"/>
      <c r="L1147" s="100"/>
      <c r="N1147" s="10"/>
    </row>
    <row r="1148" spans="2:14" x14ac:dyDescent="0.2">
      <c r="B1148" s="8"/>
      <c r="C1148" s="93" t="s">
        <v>127</v>
      </c>
      <c r="D1148" s="101" t="s">
        <v>1054</v>
      </c>
      <c r="E1148" s="95">
        <v>3000066001</v>
      </c>
      <c r="F1148" s="96"/>
      <c r="G1148" s="102" t="s">
        <v>1215</v>
      </c>
      <c r="H1148" s="103" t="s">
        <v>184</v>
      </c>
      <c r="I1148" s="104">
        <v>3</v>
      </c>
      <c r="J1148" s="106">
        <v>91104</v>
      </c>
      <c r="K1148" s="99"/>
      <c r="L1148" s="100"/>
      <c r="N1148" s="10"/>
    </row>
    <row r="1149" spans="2:14" x14ac:dyDescent="0.2">
      <c r="B1149" s="8"/>
      <c r="C1149" s="93" t="s">
        <v>127</v>
      </c>
      <c r="D1149" s="101" t="s">
        <v>1054</v>
      </c>
      <c r="E1149" s="95">
        <v>3000066001</v>
      </c>
      <c r="F1149" s="96"/>
      <c r="G1149" s="102" t="s">
        <v>1216</v>
      </c>
      <c r="H1149" s="103" t="s">
        <v>184</v>
      </c>
      <c r="I1149" s="104">
        <v>6</v>
      </c>
      <c r="J1149" s="106">
        <v>92366</v>
      </c>
      <c r="K1149" s="99"/>
      <c r="L1149" s="100"/>
      <c r="N1149" s="10"/>
    </row>
    <row r="1150" spans="2:14" x14ac:dyDescent="0.2">
      <c r="B1150" s="8"/>
      <c r="C1150" s="93" t="s">
        <v>127</v>
      </c>
      <c r="D1150" s="101" t="s">
        <v>1054</v>
      </c>
      <c r="E1150" s="95">
        <v>3000066001</v>
      </c>
      <c r="F1150" s="96"/>
      <c r="G1150" s="102" t="s">
        <v>1217</v>
      </c>
      <c r="H1150" s="103" t="s">
        <v>184</v>
      </c>
      <c r="I1150" s="104">
        <v>4</v>
      </c>
      <c r="J1150" s="106">
        <v>305.7</v>
      </c>
      <c r="K1150" s="99"/>
      <c r="L1150" s="100"/>
      <c r="N1150" s="10"/>
    </row>
    <row r="1151" spans="2:14" x14ac:dyDescent="0.2">
      <c r="B1151" s="8"/>
      <c r="C1151" s="93" t="s">
        <v>127</v>
      </c>
      <c r="D1151" s="101" t="s">
        <v>1054</v>
      </c>
      <c r="E1151" s="95">
        <v>3000066001</v>
      </c>
      <c r="F1151" s="96"/>
      <c r="G1151" s="102" t="s">
        <v>1218</v>
      </c>
      <c r="H1151" s="103" t="s">
        <v>184</v>
      </c>
      <c r="I1151" s="104">
        <v>12</v>
      </c>
      <c r="J1151" s="106">
        <v>125</v>
      </c>
      <c r="K1151" s="99"/>
      <c r="L1151" s="100"/>
      <c r="N1151" s="10"/>
    </row>
    <row r="1152" spans="2:14" x14ac:dyDescent="0.2">
      <c r="B1152" s="8"/>
      <c r="C1152" s="93" t="s">
        <v>127</v>
      </c>
      <c r="D1152" s="101" t="s">
        <v>1054</v>
      </c>
      <c r="E1152" s="95">
        <v>3000066001</v>
      </c>
      <c r="F1152" s="96"/>
      <c r="G1152" s="102" t="s">
        <v>1219</v>
      </c>
      <c r="H1152" s="103" t="s">
        <v>184</v>
      </c>
      <c r="I1152" s="104">
        <v>4</v>
      </c>
      <c r="J1152" s="106">
        <v>12563</v>
      </c>
      <c r="K1152" s="99"/>
      <c r="L1152" s="100"/>
      <c r="N1152" s="10"/>
    </row>
    <row r="1153" spans="2:14" x14ac:dyDescent="0.2">
      <c r="B1153" s="8"/>
      <c r="C1153" s="93" t="s">
        <v>127</v>
      </c>
      <c r="D1153" s="101" t="s">
        <v>1054</v>
      </c>
      <c r="E1153" s="95">
        <v>3000066001</v>
      </c>
      <c r="F1153" s="96"/>
      <c r="G1153" s="102" t="s">
        <v>1220</v>
      </c>
      <c r="H1153" s="103" t="s">
        <v>184</v>
      </c>
      <c r="I1153" s="104">
        <v>6</v>
      </c>
      <c r="J1153" s="106">
        <v>13302</v>
      </c>
      <c r="K1153" s="99"/>
      <c r="L1153" s="100"/>
      <c r="N1153" s="10"/>
    </row>
    <row r="1154" spans="2:14" x14ac:dyDescent="0.2">
      <c r="B1154" s="8"/>
      <c r="C1154" s="93" t="s">
        <v>127</v>
      </c>
      <c r="D1154" s="101" t="s">
        <v>1054</v>
      </c>
      <c r="E1154" s="95">
        <v>3000066001</v>
      </c>
      <c r="F1154" s="96"/>
      <c r="G1154" s="102" t="s">
        <v>1221</v>
      </c>
      <c r="H1154" s="103" t="s">
        <v>184</v>
      </c>
      <c r="I1154" s="104">
        <v>8</v>
      </c>
      <c r="J1154" s="106">
        <v>2011</v>
      </c>
      <c r="K1154" s="99"/>
      <c r="L1154" s="100"/>
      <c r="N1154" s="10"/>
    </row>
    <row r="1155" spans="2:14" x14ac:dyDescent="0.2">
      <c r="B1155" s="8"/>
      <c r="C1155" s="93" t="s">
        <v>127</v>
      </c>
      <c r="D1155" s="101" t="s">
        <v>1054</v>
      </c>
      <c r="E1155" s="95">
        <v>3000066001</v>
      </c>
      <c r="F1155" s="96"/>
      <c r="G1155" s="102" t="s">
        <v>1222</v>
      </c>
      <c r="H1155" s="103" t="s">
        <v>184</v>
      </c>
      <c r="I1155" s="104">
        <v>9</v>
      </c>
      <c r="J1155" s="106">
        <v>4539</v>
      </c>
      <c r="K1155" s="99"/>
      <c r="L1155" s="100"/>
      <c r="N1155" s="10"/>
    </row>
    <row r="1156" spans="2:14" x14ac:dyDescent="0.2">
      <c r="B1156" s="8"/>
      <c r="C1156" s="93" t="s">
        <v>127</v>
      </c>
      <c r="D1156" s="101" t="s">
        <v>1054</v>
      </c>
      <c r="E1156" s="95">
        <v>3000066001</v>
      </c>
      <c r="F1156" s="96"/>
      <c r="G1156" s="102" t="s">
        <v>1223</v>
      </c>
      <c r="H1156" s="103" t="s">
        <v>184</v>
      </c>
      <c r="I1156" s="104">
        <v>7</v>
      </c>
      <c r="J1156" s="106">
        <v>19319</v>
      </c>
      <c r="K1156" s="99"/>
      <c r="L1156" s="100"/>
      <c r="N1156" s="10"/>
    </row>
    <row r="1157" spans="2:14" x14ac:dyDescent="0.2">
      <c r="B1157" s="8"/>
      <c r="C1157" s="93" t="s">
        <v>127</v>
      </c>
      <c r="D1157" s="101" t="s">
        <v>1054</v>
      </c>
      <c r="E1157" s="95">
        <v>3000066001</v>
      </c>
      <c r="F1157" s="96"/>
      <c r="G1157" s="102" t="s">
        <v>1224</v>
      </c>
      <c r="H1157" s="103" t="s">
        <v>184</v>
      </c>
      <c r="I1157" s="104">
        <v>4</v>
      </c>
      <c r="J1157" s="106">
        <v>9293</v>
      </c>
      <c r="K1157" s="99"/>
      <c r="L1157" s="100"/>
      <c r="N1157" s="10"/>
    </row>
    <row r="1158" spans="2:14" x14ac:dyDescent="0.2">
      <c r="B1158" s="8"/>
      <c r="C1158" s="93" t="s">
        <v>127</v>
      </c>
      <c r="D1158" s="101" t="s">
        <v>1054</v>
      </c>
      <c r="E1158" s="95">
        <v>3000066001</v>
      </c>
      <c r="F1158" s="96"/>
      <c r="G1158" s="102" t="s">
        <v>1225</v>
      </c>
      <c r="H1158" s="103" t="s">
        <v>184</v>
      </c>
      <c r="I1158" s="104">
        <v>6</v>
      </c>
      <c r="J1158" s="106">
        <v>2434</v>
      </c>
      <c r="K1158" s="99"/>
      <c r="L1158" s="100"/>
      <c r="N1158" s="10"/>
    </row>
    <row r="1159" spans="2:14" x14ac:dyDescent="0.2">
      <c r="B1159" s="8"/>
      <c r="C1159" s="93" t="s">
        <v>127</v>
      </c>
      <c r="D1159" s="101" t="s">
        <v>1054</v>
      </c>
      <c r="E1159" s="95">
        <v>3000066001</v>
      </c>
      <c r="F1159" s="96"/>
      <c r="G1159" s="102" t="s">
        <v>1226</v>
      </c>
      <c r="H1159" s="103" t="s">
        <v>184</v>
      </c>
      <c r="I1159" s="104">
        <v>4</v>
      </c>
      <c r="J1159" s="106">
        <v>3520</v>
      </c>
      <c r="K1159" s="99"/>
      <c r="L1159" s="100"/>
      <c r="N1159" s="10"/>
    </row>
    <row r="1160" spans="2:14" x14ac:dyDescent="0.2">
      <c r="B1160" s="8"/>
      <c r="C1160" s="93" t="s">
        <v>127</v>
      </c>
      <c r="D1160" s="101" t="s">
        <v>1054</v>
      </c>
      <c r="E1160" s="95">
        <v>3000066001</v>
      </c>
      <c r="F1160" s="96"/>
      <c r="G1160" s="102" t="s">
        <v>1227</v>
      </c>
      <c r="H1160" s="103" t="s">
        <v>184</v>
      </c>
      <c r="I1160" s="104">
        <v>5</v>
      </c>
      <c r="J1160" s="106">
        <v>54632</v>
      </c>
      <c r="K1160" s="99"/>
      <c r="L1160" s="100"/>
      <c r="N1160" s="10"/>
    </row>
    <row r="1161" spans="2:14" x14ac:dyDescent="0.2">
      <c r="B1161" s="8"/>
      <c r="C1161" s="93" t="s">
        <v>127</v>
      </c>
      <c r="D1161" s="101" t="s">
        <v>1054</v>
      </c>
      <c r="E1161" s="95">
        <v>3000066001</v>
      </c>
      <c r="F1161" s="96"/>
      <c r="G1161" s="102" t="s">
        <v>1228</v>
      </c>
      <c r="H1161" s="103" t="s">
        <v>184</v>
      </c>
      <c r="I1161" s="104">
        <v>2</v>
      </c>
      <c r="J1161" s="106">
        <v>7071</v>
      </c>
      <c r="K1161" s="99"/>
      <c r="L1161" s="100"/>
      <c r="N1161" s="10"/>
    </row>
    <row r="1162" spans="2:14" x14ac:dyDescent="0.2">
      <c r="B1162" s="8"/>
      <c r="C1162" s="93" t="s">
        <v>127</v>
      </c>
      <c r="D1162" s="101" t="s">
        <v>1054</v>
      </c>
      <c r="E1162" s="95">
        <v>3000066001</v>
      </c>
      <c r="F1162" s="96"/>
      <c r="G1162" s="102" t="s">
        <v>1229</v>
      </c>
      <c r="H1162" s="103" t="s">
        <v>184</v>
      </c>
      <c r="I1162" s="104">
        <v>3</v>
      </c>
      <c r="J1162" s="106">
        <v>4339</v>
      </c>
      <c r="K1162" s="99"/>
      <c r="L1162" s="100"/>
      <c r="N1162" s="10"/>
    </row>
    <row r="1163" spans="2:14" x14ac:dyDescent="0.2">
      <c r="B1163" s="8"/>
      <c r="C1163" s="93" t="s">
        <v>127</v>
      </c>
      <c r="D1163" s="101" t="s">
        <v>1054</v>
      </c>
      <c r="E1163" s="95">
        <v>3000066001</v>
      </c>
      <c r="F1163" s="96"/>
      <c r="G1163" s="102" t="s">
        <v>1230</v>
      </c>
      <c r="H1163" s="103" t="s">
        <v>184</v>
      </c>
      <c r="I1163" s="104">
        <v>4</v>
      </c>
      <c r="J1163" s="106">
        <v>1789</v>
      </c>
      <c r="K1163" s="99"/>
      <c r="L1163" s="100"/>
      <c r="N1163" s="10"/>
    </row>
    <row r="1164" spans="2:14" x14ac:dyDescent="0.2">
      <c r="B1164" s="8"/>
      <c r="C1164" s="93" t="s">
        <v>127</v>
      </c>
      <c r="D1164" s="101" t="s">
        <v>1054</v>
      </c>
      <c r="E1164" s="95">
        <v>3000066001</v>
      </c>
      <c r="F1164" s="96"/>
      <c r="G1164" s="102" t="s">
        <v>1231</v>
      </c>
      <c r="H1164" s="103" t="s">
        <v>184</v>
      </c>
      <c r="I1164" s="104">
        <v>6</v>
      </c>
      <c r="J1164" s="106">
        <v>9005</v>
      </c>
      <c r="K1164" s="99"/>
      <c r="L1164" s="100"/>
      <c r="N1164" s="10"/>
    </row>
    <row r="1165" spans="2:14" x14ac:dyDescent="0.2">
      <c r="B1165" s="8"/>
      <c r="C1165" s="93" t="s">
        <v>127</v>
      </c>
      <c r="D1165" s="101" t="s">
        <v>1054</v>
      </c>
      <c r="E1165" s="95">
        <v>3000066001</v>
      </c>
      <c r="F1165" s="96"/>
      <c r="G1165" s="102" t="s">
        <v>1232</v>
      </c>
      <c r="H1165" s="103" t="s">
        <v>184</v>
      </c>
      <c r="I1165" s="104">
        <v>4</v>
      </c>
      <c r="J1165" s="106">
        <v>87906</v>
      </c>
      <c r="K1165" s="99"/>
      <c r="L1165" s="100"/>
      <c r="N1165" s="10"/>
    </row>
    <row r="1166" spans="2:14" x14ac:dyDescent="0.2">
      <c r="B1166" s="8"/>
      <c r="C1166" s="93" t="s">
        <v>127</v>
      </c>
      <c r="D1166" s="101" t="s">
        <v>1054</v>
      </c>
      <c r="E1166" s="95">
        <v>3000066001</v>
      </c>
      <c r="F1166" s="96"/>
      <c r="G1166" s="102" t="s">
        <v>1233</v>
      </c>
      <c r="H1166" s="103" t="s">
        <v>184</v>
      </c>
      <c r="I1166" s="104">
        <v>3</v>
      </c>
      <c r="J1166" s="106">
        <v>48749</v>
      </c>
      <c r="K1166" s="99"/>
      <c r="L1166" s="100"/>
      <c r="N1166" s="10"/>
    </row>
    <row r="1167" spans="2:14" x14ac:dyDescent="0.2">
      <c r="B1167" s="8"/>
      <c r="C1167" s="93" t="s">
        <v>127</v>
      </c>
      <c r="D1167" s="101" t="s">
        <v>1054</v>
      </c>
      <c r="E1167" s="95">
        <v>3000066001</v>
      </c>
      <c r="F1167" s="96"/>
      <c r="G1167" s="102" t="s">
        <v>1234</v>
      </c>
      <c r="H1167" s="103" t="s">
        <v>184</v>
      </c>
      <c r="I1167" s="104">
        <v>2</v>
      </c>
      <c r="J1167" s="106">
        <v>24979</v>
      </c>
      <c r="K1167" s="99"/>
      <c r="L1167" s="100"/>
      <c r="N1167" s="10"/>
    </row>
    <row r="1168" spans="2:14" x14ac:dyDescent="0.2">
      <c r="B1168" s="8"/>
      <c r="C1168" s="93" t="s">
        <v>127</v>
      </c>
      <c r="D1168" s="101" t="s">
        <v>1054</v>
      </c>
      <c r="E1168" s="95">
        <v>3000066001</v>
      </c>
      <c r="F1168" s="96"/>
      <c r="G1168" s="102" t="s">
        <v>1235</v>
      </c>
      <c r="H1168" s="103" t="s">
        <v>184</v>
      </c>
      <c r="I1168" s="104">
        <v>1</v>
      </c>
      <c r="J1168" s="106">
        <v>11317</v>
      </c>
      <c r="K1168" s="99"/>
      <c r="L1168" s="100"/>
      <c r="N1168" s="10"/>
    </row>
    <row r="1169" spans="2:14" x14ac:dyDescent="0.2">
      <c r="B1169" s="8"/>
      <c r="C1169" s="93" t="s">
        <v>127</v>
      </c>
      <c r="D1169" s="101" t="s">
        <v>1054</v>
      </c>
      <c r="E1169" s="95">
        <v>3000066001</v>
      </c>
      <c r="F1169" s="96"/>
      <c r="G1169" s="102" t="s">
        <v>1236</v>
      </c>
      <c r="H1169" s="103" t="s">
        <v>184</v>
      </c>
      <c r="I1169" s="104">
        <v>8</v>
      </c>
      <c r="J1169" s="106">
        <v>22233</v>
      </c>
      <c r="K1169" s="99"/>
      <c r="L1169" s="100"/>
      <c r="N1169" s="10"/>
    </row>
    <row r="1170" spans="2:14" x14ac:dyDescent="0.2">
      <c r="B1170" s="8"/>
      <c r="C1170" s="93" t="s">
        <v>127</v>
      </c>
      <c r="D1170" s="101" t="s">
        <v>1054</v>
      </c>
      <c r="E1170" s="95">
        <v>3000066001</v>
      </c>
      <c r="F1170" s="96"/>
      <c r="G1170" s="102" t="s">
        <v>1237</v>
      </c>
      <c r="H1170" s="103" t="s">
        <v>184</v>
      </c>
      <c r="I1170" s="104">
        <v>1</v>
      </c>
      <c r="J1170" s="106">
        <v>14858</v>
      </c>
      <c r="K1170" s="99"/>
      <c r="L1170" s="100"/>
      <c r="N1170" s="10"/>
    </row>
    <row r="1171" spans="2:14" x14ac:dyDescent="0.2">
      <c r="B1171" s="8"/>
      <c r="C1171" s="93" t="s">
        <v>127</v>
      </c>
      <c r="D1171" s="101" t="s">
        <v>1054</v>
      </c>
      <c r="E1171" s="95">
        <v>3000066001</v>
      </c>
      <c r="F1171" s="96"/>
      <c r="G1171" s="102" t="s">
        <v>1238</v>
      </c>
      <c r="H1171" s="103" t="s">
        <v>184</v>
      </c>
      <c r="I1171" s="104">
        <v>9</v>
      </c>
      <c r="J1171" s="106">
        <v>51864</v>
      </c>
      <c r="K1171" s="99"/>
      <c r="L1171" s="100"/>
      <c r="N1171" s="10"/>
    </row>
    <row r="1172" spans="2:14" x14ac:dyDescent="0.2">
      <c r="B1172" s="8"/>
      <c r="C1172" s="93" t="s">
        <v>127</v>
      </c>
      <c r="D1172" s="101" t="s">
        <v>1054</v>
      </c>
      <c r="E1172" s="95">
        <v>3000066001</v>
      </c>
      <c r="F1172" s="96"/>
      <c r="G1172" s="102" t="s">
        <v>1239</v>
      </c>
      <c r="H1172" s="103" t="s">
        <v>184</v>
      </c>
      <c r="I1172" s="104">
        <v>8</v>
      </c>
      <c r="J1172" s="106">
        <v>10743</v>
      </c>
      <c r="K1172" s="99"/>
      <c r="L1172" s="100"/>
      <c r="N1172" s="10"/>
    </row>
    <row r="1173" spans="2:14" x14ac:dyDescent="0.2">
      <c r="B1173" s="8"/>
      <c r="C1173" s="93" t="s">
        <v>127</v>
      </c>
      <c r="D1173" s="101" t="s">
        <v>1054</v>
      </c>
      <c r="E1173" s="95">
        <v>3000066001</v>
      </c>
      <c r="F1173" s="96"/>
      <c r="G1173" s="102" t="s">
        <v>1240</v>
      </c>
      <c r="H1173" s="103" t="s">
        <v>184</v>
      </c>
      <c r="I1173" s="104">
        <v>2</v>
      </c>
      <c r="J1173" s="106">
        <v>21120</v>
      </c>
      <c r="K1173" s="99"/>
      <c r="L1173" s="100"/>
      <c r="N1173" s="10"/>
    </row>
    <row r="1174" spans="2:14" x14ac:dyDescent="0.2">
      <c r="B1174" s="8"/>
      <c r="C1174" s="93" t="s">
        <v>127</v>
      </c>
      <c r="D1174" s="101" t="s">
        <v>1054</v>
      </c>
      <c r="E1174" s="95">
        <v>3000066001</v>
      </c>
      <c r="F1174" s="96"/>
      <c r="G1174" s="102" t="s">
        <v>1241</v>
      </c>
      <c r="H1174" s="103" t="s">
        <v>184</v>
      </c>
      <c r="I1174" s="104">
        <v>6</v>
      </c>
      <c r="J1174" s="106">
        <v>42890</v>
      </c>
      <c r="K1174" s="99"/>
      <c r="L1174" s="100"/>
      <c r="N1174" s="10"/>
    </row>
    <row r="1175" spans="2:14" x14ac:dyDescent="0.2">
      <c r="B1175" s="8"/>
      <c r="C1175" s="93" t="s">
        <v>127</v>
      </c>
      <c r="D1175" s="101" t="s">
        <v>1054</v>
      </c>
      <c r="E1175" s="95">
        <v>3000066001</v>
      </c>
      <c r="F1175" s="96"/>
      <c r="G1175" s="102" t="s">
        <v>1242</v>
      </c>
      <c r="H1175" s="103" t="s">
        <v>184</v>
      </c>
      <c r="I1175" s="104">
        <v>5</v>
      </c>
      <c r="J1175" s="106">
        <v>29000</v>
      </c>
      <c r="K1175" s="99"/>
      <c r="L1175" s="100"/>
      <c r="N1175" s="10"/>
    </row>
    <row r="1176" spans="2:14" x14ac:dyDescent="0.2">
      <c r="B1176" s="8"/>
      <c r="C1176" s="93" t="s">
        <v>127</v>
      </c>
      <c r="D1176" s="101" t="s">
        <v>1054</v>
      </c>
      <c r="E1176" s="95">
        <v>3000066001</v>
      </c>
      <c r="F1176" s="96"/>
      <c r="G1176" s="102" t="s">
        <v>1243</v>
      </c>
      <c r="H1176" s="103" t="s">
        <v>184</v>
      </c>
      <c r="I1176" s="104">
        <v>8</v>
      </c>
      <c r="J1176" s="106">
        <v>74037</v>
      </c>
      <c r="K1176" s="99"/>
      <c r="L1176" s="100"/>
      <c r="N1176" s="10"/>
    </row>
    <row r="1177" spans="2:14" x14ac:dyDescent="0.2">
      <c r="B1177" s="8"/>
      <c r="C1177" s="93" t="s">
        <v>127</v>
      </c>
      <c r="D1177" s="101" t="s">
        <v>1054</v>
      </c>
      <c r="E1177" s="95">
        <v>3000066001</v>
      </c>
      <c r="F1177" s="96"/>
      <c r="G1177" s="102" t="s">
        <v>1244</v>
      </c>
      <c r="H1177" s="103" t="s">
        <v>184</v>
      </c>
      <c r="I1177" s="104">
        <v>3</v>
      </c>
      <c r="J1177" s="106">
        <v>55691</v>
      </c>
      <c r="K1177" s="99"/>
      <c r="L1177" s="100"/>
      <c r="N1177" s="10"/>
    </row>
    <row r="1178" spans="2:14" x14ac:dyDescent="0.2">
      <c r="B1178" s="8"/>
      <c r="C1178" s="93" t="s">
        <v>127</v>
      </c>
      <c r="D1178" s="101" t="s">
        <v>1054</v>
      </c>
      <c r="E1178" s="95">
        <v>3000066001</v>
      </c>
      <c r="F1178" s="96"/>
      <c r="G1178" s="102" t="s">
        <v>1245</v>
      </c>
      <c r="H1178" s="103" t="s">
        <v>184</v>
      </c>
      <c r="I1178" s="104">
        <v>6</v>
      </c>
      <c r="J1178" s="106">
        <v>29853</v>
      </c>
      <c r="K1178" s="99"/>
      <c r="L1178" s="100"/>
      <c r="N1178" s="10"/>
    </row>
    <row r="1179" spans="2:14" x14ac:dyDescent="0.2">
      <c r="B1179" s="8"/>
      <c r="C1179" s="93" t="s">
        <v>127</v>
      </c>
      <c r="D1179" s="101" t="s">
        <v>1054</v>
      </c>
      <c r="E1179" s="95">
        <v>3000066001</v>
      </c>
      <c r="F1179" s="96"/>
      <c r="G1179" s="102" t="s">
        <v>1246</v>
      </c>
      <c r="H1179" s="103" t="s">
        <v>184</v>
      </c>
      <c r="I1179" s="104">
        <v>4</v>
      </c>
      <c r="J1179" s="106">
        <v>11398</v>
      </c>
      <c r="K1179" s="99"/>
      <c r="L1179" s="100"/>
      <c r="N1179" s="10"/>
    </row>
    <row r="1180" spans="2:14" x14ac:dyDescent="0.2">
      <c r="B1180" s="8"/>
      <c r="C1180" s="93" t="s">
        <v>127</v>
      </c>
      <c r="D1180" s="101" t="s">
        <v>1054</v>
      </c>
      <c r="E1180" s="95">
        <v>3000066001</v>
      </c>
      <c r="F1180" s="96"/>
      <c r="G1180" s="102" t="s">
        <v>1247</v>
      </c>
      <c r="H1180" s="103" t="s">
        <v>184</v>
      </c>
      <c r="I1180" s="104">
        <v>5</v>
      </c>
      <c r="J1180" s="106">
        <v>19208</v>
      </c>
      <c r="K1180" s="99"/>
      <c r="L1180" s="100"/>
      <c r="N1180" s="10"/>
    </row>
    <row r="1181" spans="2:14" x14ac:dyDescent="0.2">
      <c r="B1181" s="8"/>
      <c r="C1181" s="93" t="s">
        <v>127</v>
      </c>
      <c r="D1181" s="101" t="s">
        <v>1054</v>
      </c>
      <c r="E1181" s="95">
        <v>3000066001</v>
      </c>
      <c r="F1181" s="96"/>
      <c r="G1181" s="102" t="s">
        <v>1248</v>
      </c>
      <c r="H1181" s="103" t="s">
        <v>184</v>
      </c>
      <c r="I1181" s="104">
        <v>4</v>
      </c>
      <c r="J1181" s="106">
        <v>40651</v>
      </c>
      <c r="K1181" s="99"/>
      <c r="L1181" s="100"/>
      <c r="N1181" s="10"/>
    </row>
    <row r="1182" spans="2:14" x14ac:dyDescent="0.2">
      <c r="B1182" s="8"/>
      <c r="C1182" s="93" t="s">
        <v>127</v>
      </c>
      <c r="D1182" s="101" t="s">
        <v>1054</v>
      </c>
      <c r="E1182" s="95">
        <v>3000066001</v>
      </c>
      <c r="F1182" s="96"/>
      <c r="G1182" s="102" t="s">
        <v>1249</v>
      </c>
      <c r="H1182" s="103" t="s">
        <v>184</v>
      </c>
      <c r="I1182" s="104">
        <v>5</v>
      </c>
      <c r="J1182" s="106">
        <v>11297</v>
      </c>
      <c r="K1182" s="99"/>
      <c r="L1182" s="100"/>
      <c r="N1182" s="10"/>
    </row>
    <row r="1183" spans="2:14" x14ac:dyDescent="0.2">
      <c r="B1183" s="8"/>
      <c r="C1183" s="93" t="s">
        <v>127</v>
      </c>
      <c r="D1183" s="101" t="s">
        <v>1054</v>
      </c>
      <c r="E1183" s="95">
        <v>3000066001</v>
      </c>
      <c r="F1183" s="96"/>
      <c r="G1183" s="102" t="s">
        <v>1250</v>
      </c>
      <c r="H1183" s="103" t="s">
        <v>184</v>
      </c>
      <c r="I1183" s="104">
        <v>2</v>
      </c>
      <c r="J1183" s="106">
        <v>16098</v>
      </c>
      <c r="K1183" s="99"/>
      <c r="L1183" s="100"/>
      <c r="N1183" s="10"/>
    </row>
    <row r="1184" spans="2:14" x14ac:dyDescent="0.2">
      <c r="B1184" s="8"/>
      <c r="C1184" s="93" t="s">
        <v>127</v>
      </c>
      <c r="D1184" s="101" t="s">
        <v>1054</v>
      </c>
      <c r="E1184" s="95">
        <v>3000066001</v>
      </c>
      <c r="F1184" s="96"/>
      <c r="G1184" s="102" t="s">
        <v>1251</v>
      </c>
      <c r="H1184" s="103" t="s">
        <v>184</v>
      </c>
      <c r="I1184" s="104">
        <v>7</v>
      </c>
      <c r="J1184" s="106">
        <v>7412</v>
      </c>
      <c r="K1184" s="99"/>
      <c r="L1184" s="100"/>
      <c r="N1184" s="10"/>
    </row>
    <row r="1185" spans="2:14" x14ac:dyDescent="0.2">
      <c r="B1185" s="8"/>
      <c r="C1185" s="93" t="s">
        <v>127</v>
      </c>
      <c r="D1185" s="101" t="s">
        <v>1054</v>
      </c>
      <c r="E1185" s="95">
        <v>3000066001</v>
      </c>
      <c r="F1185" s="96"/>
      <c r="G1185" s="102" t="s">
        <v>1252</v>
      </c>
      <c r="H1185" s="103" t="s">
        <v>184</v>
      </c>
      <c r="I1185" s="104">
        <v>3</v>
      </c>
      <c r="J1185" s="106">
        <v>11654</v>
      </c>
      <c r="K1185" s="99"/>
      <c r="L1185" s="100"/>
      <c r="N1185" s="10"/>
    </row>
    <row r="1186" spans="2:14" x14ac:dyDescent="0.2">
      <c r="B1186" s="8"/>
      <c r="C1186" s="93" t="s">
        <v>127</v>
      </c>
      <c r="D1186" s="101" t="s">
        <v>1054</v>
      </c>
      <c r="E1186" s="95">
        <v>3000066001</v>
      </c>
      <c r="F1186" s="96"/>
      <c r="G1186" s="102" t="s">
        <v>1253</v>
      </c>
      <c r="H1186" s="103" t="s">
        <v>184</v>
      </c>
      <c r="I1186" s="104">
        <v>4</v>
      </c>
      <c r="J1186" s="106">
        <v>92613</v>
      </c>
      <c r="K1186" s="99"/>
      <c r="L1186" s="100"/>
      <c r="N1186" s="10"/>
    </row>
    <row r="1187" spans="2:14" x14ac:dyDescent="0.2">
      <c r="B1187" s="8"/>
      <c r="C1187" s="93" t="s">
        <v>127</v>
      </c>
      <c r="D1187" s="101" t="s">
        <v>1054</v>
      </c>
      <c r="E1187" s="95">
        <v>3000066001</v>
      </c>
      <c r="F1187" s="96"/>
      <c r="G1187" s="102" t="s">
        <v>1254</v>
      </c>
      <c r="H1187" s="103" t="s">
        <v>184</v>
      </c>
      <c r="I1187" s="104">
        <v>4</v>
      </c>
      <c r="J1187" s="106">
        <v>17464</v>
      </c>
      <c r="K1187" s="99"/>
      <c r="L1187" s="100"/>
      <c r="N1187" s="10"/>
    </row>
    <row r="1188" spans="2:14" x14ac:dyDescent="0.2">
      <c r="B1188" s="8"/>
      <c r="C1188" s="93" t="s">
        <v>127</v>
      </c>
      <c r="D1188" s="101" t="s">
        <v>1054</v>
      </c>
      <c r="E1188" s="95">
        <v>3000066001</v>
      </c>
      <c r="F1188" s="96"/>
      <c r="G1188" s="102" t="s">
        <v>1255</v>
      </c>
      <c r="H1188" s="103" t="s">
        <v>184</v>
      </c>
      <c r="I1188" s="104">
        <v>1</v>
      </c>
      <c r="J1188" s="106">
        <v>93105</v>
      </c>
      <c r="K1188" s="99"/>
      <c r="L1188" s="100"/>
      <c r="N1188" s="10"/>
    </row>
    <row r="1189" spans="2:14" x14ac:dyDescent="0.2">
      <c r="B1189" s="8"/>
      <c r="C1189" s="93" t="s">
        <v>127</v>
      </c>
      <c r="D1189" s="101" t="s">
        <v>1054</v>
      </c>
      <c r="E1189" s="95">
        <v>3000066001</v>
      </c>
      <c r="F1189" s="96"/>
      <c r="G1189" s="102" t="s">
        <v>1256</v>
      </c>
      <c r="H1189" s="103" t="s">
        <v>184</v>
      </c>
      <c r="I1189" s="104">
        <v>5</v>
      </c>
      <c r="J1189" s="106">
        <v>50845</v>
      </c>
      <c r="K1189" s="99"/>
      <c r="L1189" s="100"/>
      <c r="N1189" s="10"/>
    </row>
    <row r="1190" spans="2:14" x14ac:dyDescent="0.2">
      <c r="B1190" s="8"/>
      <c r="C1190" s="93" t="s">
        <v>127</v>
      </c>
      <c r="D1190" s="101" t="s">
        <v>1054</v>
      </c>
      <c r="E1190" s="95">
        <v>3000066001</v>
      </c>
      <c r="F1190" s="96"/>
      <c r="G1190" s="102" t="s">
        <v>1257</v>
      </c>
      <c r="H1190" s="103" t="s">
        <v>184</v>
      </c>
      <c r="I1190" s="104">
        <v>15</v>
      </c>
      <c r="J1190" s="106">
        <v>61890</v>
      </c>
      <c r="K1190" s="99"/>
      <c r="L1190" s="100"/>
      <c r="N1190" s="10"/>
    </row>
    <row r="1191" spans="2:14" x14ac:dyDescent="0.2">
      <c r="B1191" s="8"/>
      <c r="C1191" s="93" t="s">
        <v>127</v>
      </c>
      <c r="D1191" s="101" t="s">
        <v>1054</v>
      </c>
      <c r="E1191" s="95">
        <v>3000066001</v>
      </c>
      <c r="F1191" s="96"/>
      <c r="G1191" s="102" t="s">
        <v>1258</v>
      </c>
      <c r="H1191" s="103" t="s">
        <v>184</v>
      </c>
      <c r="I1191" s="104">
        <v>4</v>
      </c>
      <c r="J1191" s="106">
        <v>8324</v>
      </c>
      <c r="K1191" s="99"/>
      <c r="L1191" s="100"/>
      <c r="N1191" s="10"/>
    </row>
    <row r="1192" spans="2:14" x14ac:dyDescent="0.2">
      <c r="B1192" s="8"/>
      <c r="C1192" s="93" t="s">
        <v>127</v>
      </c>
      <c r="D1192" s="101" t="s">
        <v>1054</v>
      </c>
      <c r="E1192" s="95">
        <v>3000066001</v>
      </c>
      <c r="F1192" s="96"/>
      <c r="G1192" s="102" t="s">
        <v>1259</v>
      </c>
      <c r="H1192" s="103" t="s">
        <v>184</v>
      </c>
      <c r="I1192" s="104">
        <v>6</v>
      </c>
      <c r="J1192" s="106">
        <v>11230</v>
      </c>
      <c r="K1192" s="99"/>
      <c r="L1192" s="100"/>
      <c r="N1192" s="10"/>
    </row>
    <row r="1193" spans="2:14" x14ac:dyDescent="0.2">
      <c r="B1193" s="8"/>
      <c r="C1193" s="93" t="s">
        <v>127</v>
      </c>
      <c r="D1193" s="101" t="s">
        <v>1054</v>
      </c>
      <c r="E1193" s="95">
        <v>3000066001</v>
      </c>
      <c r="F1193" s="96"/>
      <c r="G1193" s="102" t="s">
        <v>1260</v>
      </c>
      <c r="H1193" s="103" t="s">
        <v>184</v>
      </c>
      <c r="I1193" s="104">
        <v>3</v>
      </c>
      <c r="J1193" s="106">
        <v>61443</v>
      </c>
      <c r="K1193" s="99"/>
      <c r="L1193" s="100"/>
      <c r="N1193" s="10"/>
    </row>
    <row r="1194" spans="2:14" x14ac:dyDescent="0.2">
      <c r="B1194" s="8"/>
      <c r="C1194" s="93" t="s">
        <v>127</v>
      </c>
      <c r="D1194" s="101" t="s">
        <v>1054</v>
      </c>
      <c r="E1194" s="95">
        <v>3000066001</v>
      </c>
      <c r="F1194" s="96"/>
      <c r="G1194" s="102" t="s">
        <v>1261</v>
      </c>
      <c r="H1194" s="103" t="s">
        <v>184</v>
      </c>
      <c r="I1194" s="104">
        <v>6</v>
      </c>
      <c r="J1194" s="106">
        <v>14301</v>
      </c>
      <c r="K1194" s="99"/>
      <c r="L1194" s="100"/>
      <c r="N1194" s="10"/>
    </row>
    <row r="1195" spans="2:14" x14ac:dyDescent="0.2">
      <c r="B1195" s="8"/>
      <c r="C1195" s="93" t="s">
        <v>127</v>
      </c>
      <c r="D1195" s="101" t="s">
        <v>1054</v>
      </c>
      <c r="E1195" s="95">
        <v>3000066001</v>
      </c>
      <c r="F1195" s="96"/>
      <c r="G1195" s="102" t="s">
        <v>1262</v>
      </c>
      <c r="H1195" s="103" t="s">
        <v>184</v>
      </c>
      <c r="I1195" s="104">
        <v>4</v>
      </c>
      <c r="J1195" s="106">
        <v>27124</v>
      </c>
      <c r="K1195" s="99"/>
      <c r="L1195" s="100"/>
      <c r="N1195" s="10"/>
    </row>
    <row r="1196" spans="2:14" x14ac:dyDescent="0.2">
      <c r="B1196" s="8"/>
      <c r="C1196" s="93" t="s">
        <v>127</v>
      </c>
      <c r="D1196" s="101" t="s">
        <v>1054</v>
      </c>
      <c r="E1196" s="95">
        <v>3000066001</v>
      </c>
      <c r="F1196" s="96"/>
      <c r="G1196" s="102" t="s">
        <v>1263</v>
      </c>
      <c r="H1196" s="103" t="s">
        <v>184</v>
      </c>
      <c r="I1196" s="104">
        <v>12</v>
      </c>
      <c r="J1196" s="106">
        <v>3162</v>
      </c>
      <c r="K1196" s="99"/>
      <c r="L1196" s="100"/>
      <c r="N1196" s="10"/>
    </row>
    <row r="1197" spans="2:14" x14ac:dyDescent="0.2">
      <c r="B1197" s="8"/>
      <c r="C1197" s="93" t="s">
        <v>127</v>
      </c>
      <c r="D1197" s="101" t="s">
        <v>1054</v>
      </c>
      <c r="E1197" s="95">
        <v>3000066001</v>
      </c>
      <c r="F1197" s="96"/>
      <c r="G1197" s="102" t="s">
        <v>1264</v>
      </c>
      <c r="H1197" s="103" t="s">
        <v>184</v>
      </c>
      <c r="I1197" s="104">
        <v>4</v>
      </c>
      <c r="J1197" s="106">
        <v>18617</v>
      </c>
      <c r="K1197" s="99"/>
      <c r="L1197" s="100"/>
      <c r="N1197" s="10"/>
    </row>
    <row r="1198" spans="2:14" x14ac:dyDescent="0.2">
      <c r="B1198" s="8"/>
      <c r="C1198" s="93" t="s">
        <v>127</v>
      </c>
      <c r="D1198" s="101" t="s">
        <v>1054</v>
      </c>
      <c r="E1198" s="95">
        <v>3000066001</v>
      </c>
      <c r="F1198" s="96"/>
      <c r="G1198" s="102" t="s">
        <v>1265</v>
      </c>
      <c r="H1198" s="103" t="s">
        <v>184</v>
      </c>
      <c r="I1198" s="104">
        <v>6</v>
      </c>
      <c r="J1198" s="106">
        <v>9057</v>
      </c>
      <c r="K1198" s="99"/>
      <c r="L1198" s="100"/>
      <c r="N1198" s="10"/>
    </row>
    <row r="1199" spans="2:14" x14ac:dyDescent="0.2">
      <c r="B1199" s="8"/>
      <c r="C1199" s="93" t="s">
        <v>127</v>
      </c>
      <c r="D1199" s="101" t="s">
        <v>1054</v>
      </c>
      <c r="E1199" s="95">
        <v>3000066001</v>
      </c>
      <c r="F1199" s="96"/>
      <c r="G1199" s="102" t="s">
        <v>1266</v>
      </c>
      <c r="H1199" s="103" t="s">
        <v>184</v>
      </c>
      <c r="I1199" s="104">
        <v>8</v>
      </c>
      <c r="J1199" s="106">
        <v>9459</v>
      </c>
      <c r="K1199" s="99"/>
      <c r="L1199" s="100"/>
      <c r="N1199" s="10"/>
    </row>
    <row r="1200" spans="2:14" x14ac:dyDescent="0.2">
      <c r="B1200" s="8"/>
      <c r="C1200" s="93" t="s">
        <v>127</v>
      </c>
      <c r="D1200" s="101" t="s">
        <v>1054</v>
      </c>
      <c r="E1200" s="95">
        <v>3000066001</v>
      </c>
      <c r="F1200" s="96"/>
      <c r="G1200" s="102" t="s">
        <v>1267</v>
      </c>
      <c r="H1200" s="103" t="s">
        <v>184</v>
      </c>
      <c r="I1200" s="104">
        <v>9</v>
      </c>
      <c r="J1200" s="106">
        <v>58717</v>
      </c>
      <c r="K1200" s="99"/>
      <c r="L1200" s="100"/>
      <c r="N1200" s="10"/>
    </row>
    <row r="1201" spans="2:14" x14ac:dyDescent="0.2">
      <c r="B1201" s="8"/>
      <c r="C1201" s="93" t="s">
        <v>127</v>
      </c>
      <c r="D1201" s="101" t="s">
        <v>1054</v>
      </c>
      <c r="E1201" s="95">
        <v>3000066001</v>
      </c>
      <c r="F1201" s="96"/>
      <c r="G1201" s="102" t="s">
        <v>1268</v>
      </c>
      <c r="H1201" s="103" t="s">
        <v>184</v>
      </c>
      <c r="I1201" s="104">
        <v>7</v>
      </c>
      <c r="J1201" s="106">
        <v>54594</v>
      </c>
      <c r="K1201" s="99"/>
      <c r="L1201" s="100"/>
      <c r="N1201" s="10"/>
    </row>
    <row r="1202" spans="2:14" x14ac:dyDescent="0.2">
      <c r="B1202" s="8"/>
      <c r="C1202" s="93" t="s">
        <v>127</v>
      </c>
      <c r="D1202" s="101" t="s">
        <v>1054</v>
      </c>
      <c r="E1202" s="95">
        <v>3000066001</v>
      </c>
      <c r="F1202" s="96"/>
      <c r="G1202" s="102" t="s">
        <v>1269</v>
      </c>
      <c r="H1202" s="103" t="s">
        <v>184</v>
      </c>
      <c r="I1202" s="104">
        <v>4</v>
      </c>
      <c r="J1202" s="106">
        <v>72366</v>
      </c>
      <c r="K1202" s="99"/>
      <c r="L1202" s="100"/>
      <c r="N1202" s="10"/>
    </row>
    <row r="1203" spans="2:14" x14ac:dyDescent="0.2">
      <c r="B1203" s="8"/>
      <c r="C1203" s="93" t="s">
        <v>127</v>
      </c>
      <c r="D1203" s="101" t="s">
        <v>1054</v>
      </c>
      <c r="E1203" s="95">
        <v>3000066001</v>
      </c>
      <c r="F1203" s="96"/>
      <c r="G1203" s="102" t="s">
        <v>1270</v>
      </c>
      <c r="H1203" s="103" t="s">
        <v>184</v>
      </c>
      <c r="I1203" s="104">
        <v>6</v>
      </c>
      <c r="J1203" s="106">
        <v>92318</v>
      </c>
      <c r="K1203" s="99"/>
      <c r="L1203" s="100"/>
      <c r="N1203" s="10"/>
    </row>
    <row r="1204" spans="2:14" x14ac:dyDescent="0.2">
      <c r="B1204" s="8"/>
      <c r="C1204" s="93" t="s">
        <v>127</v>
      </c>
      <c r="D1204" s="101" t="s">
        <v>1054</v>
      </c>
      <c r="E1204" s="95">
        <v>3000066001</v>
      </c>
      <c r="F1204" s="96"/>
      <c r="G1204" s="102" t="s">
        <v>1271</v>
      </c>
      <c r="H1204" s="103" t="s">
        <v>184</v>
      </c>
      <c r="I1204" s="104">
        <v>4</v>
      </c>
      <c r="J1204" s="106">
        <v>73827</v>
      </c>
      <c r="K1204" s="99"/>
      <c r="L1204" s="100"/>
      <c r="N1204" s="10"/>
    </row>
    <row r="1205" spans="2:14" x14ac:dyDescent="0.2">
      <c r="B1205" s="8"/>
      <c r="C1205" s="93" t="s">
        <v>127</v>
      </c>
      <c r="D1205" s="101" t="s">
        <v>1054</v>
      </c>
      <c r="E1205" s="95">
        <v>3000066001</v>
      </c>
      <c r="F1205" s="96"/>
      <c r="G1205" s="102" t="s">
        <v>1272</v>
      </c>
      <c r="H1205" s="103" t="s">
        <v>184</v>
      </c>
      <c r="I1205" s="104">
        <v>5</v>
      </c>
      <c r="J1205" s="106">
        <v>2237</v>
      </c>
      <c r="K1205" s="99"/>
      <c r="L1205" s="100"/>
      <c r="N1205" s="10"/>
    </row>
    <row r="1206" spans="2:14" x14ac:dyDescent="0.2">
      <c r="B1206" s="8"/>
      <c r="C1206" s="93" t="s">
        <v>127</v>
      </c>
      <c r="D1206" s="101" t="s">
        <v>1054</v>
      </c>
      <c r="E1206" s="95">
        <v>3000066001</v>
      </c>
      <c r="F1206" s="96"/>
      <c r="G1206" s="102" t="s">
        <v>1273</v>
      </c>
      <c r="H1206" s="103" t="s">
        <v>184</v>
      </c>
      <c r="I1206" s="104">
        <v>2</v>
      </c>
      <c r="J1206" s="106">
        <v>870.6</v>
      </c>
      <c r="K1206" s="99"/>
      <c r="L1206" s="100"/>
      <c r="N1206" s="10"/>
    </row>
    <row r="1207" spans="2:14" x14ac:dyDescent="0.2">
      <c r="B1207" s="8"/>
      <c r="C1207" s="93" t="s">
        <v>127</v>
      </c>
      <c r="D1207" s="101" t="s">
        <v>1054</v>
      </c>
      <c r="E1207" s="95">
        <v>3000066001</v>
      </c>
      <c r="F1207" s="96"/>
      <c r="G1207" s="102" t="s">
        <v>1274</v>
      </c>
      <c r="H1207" s="103" t="s">
        <v>184</v>
      </c>
      <c r="I1207" s="104">
        <v>3</v>
      </c>
      <c r="J1207" s="106">
        <v>16709</v>
      </c>
      <c r="K1207" s="99"/>
      <c r="L1207" s="100"/>
      <c r="N1207" s="10"/>
    </row>
    <row r="1208" spans="2:14" x14ac:dyDescent="0.2">
      <c r="B1208" s="8"/>
      <c r="C1208" s="93" t="s">
        <v>127</v>
      </c>
      <c r="D1208" s="101" t="s">
        <v>1054</v>
      </c>
      <c r="E1208" s="95">
        <v>3000066001</v>
      </c>
      <c r="F1208" s="96"/>
      <c r="G1208" s="102" t="s">
        <v>1275</v>
      </c>
      <c r="H1208" s="103" t="s">
        <v>184</v>
      </c>
      <c r="I1208" s="104">
        <v>4</v>
      </c>
      <c r="J1208" s="106">
        <v>2534</v>
      </c>
      <c r="K1208" s="99"/>
      <c r="L1208" s="100"/>
      <c r="N1208" s="10"/>
    </row>
    <row r="1209" spans="2:14" x14ac:dyDescent="0.2">
      <c r="B1209" s="8"/>
      <c r="C1209" s="93" t="s">
        <v>127</v>
      </c>
      <c r="D1209" s="101" t="s">
        <v>1054</v>
      </c>
      <c r="E1209" s="95">
        <v>3000066001</v>
      </c>
      <c r="F1209" s="96"/>
      <c r="G1209" s="102" t="s">
        <v>1276</v>
      </c>
      <c r="H1209" s="103" t="s">
        <v>184</v>
      </c>
      <c r="I1209" s="104">
        <v>6</v>
      </c>
      <c r="J1209" s="106">
        <v>528</v>
      </c>
      <c r="K1209" s="99"/>
      <c r="L1209" s="100"/>
      <c r="N1209" s="10"/>
    </row>
    <row r="1210" spans="2:14" x14ac:dyDescent="0.2">
      <c r="B1210" s="8"/>
      <c r="C1210" s="93" t="s">
        <v>127</v>
      </c>
      <c r="D1210" s="101" t="s">
        <v>1054</v>
      </c>
      <c r="E1210" s="95">
        <v>3000066001</v>
      </c>
      <c r="F1210" s="96"/>
      <c r="G1210" s="102" t="s">
        <v>1277</v>
      </c>
      <c r="H1210" s="103" t="s">
        <v>184</v>
      </c>
      <c r="I1210" s="104">
        <v>4</v>
      </c>
      <c r="J1210" s="106">
        <v>1761</v>
      </c>
      <c r="K1210" s="99"/>
      <c r="L1210" s="100"/>
      <c r="N1210" s="10"/>
    </row>
    <row r="1211" spans="2:14" x14ac:dyDescent="0.2">
      <c r="B1211" s="8"/>
      <c r="C1211" s="93" t="s">
        <v>127</v>
      </c>
      <c r="D1211" s="101" t="s">
        <v>1054</v>
      </c>
      <c r="E1211" s="95">
        <v>3000066001</v>
      </c>
      <c r="F1211" s="96"/>
      <c r="G1211" s="102" t="s">
        <v>1278</v>
      </c>
      <c r="H1211" s="103" t="s">
        <v>184</v>
      </c>
      <c r="I1211" s="104">
        <v>3</v>
      </c>
      <c r="J1211" s="106">
        <v>22649</v>
      </c>
      <c r="K1211" s="99"/>
      <c r="L1211" s="100"/>
      <c r="N1211" s="10"/>
    </row>
    <row r="1212" spans="2:14" x14ac:dyDescent="0.2">
      <c r="B1212" s="8"/>
      <c r="C1212" s="93" t="s">
        <v>127</v>
      </c>
      <c r="D1212" s="101" t="s">
        <v>1054</v>
      </c>
      <c r="E1212" s="95">
        <v>3000066001</v>
      </c>
      <c r="F1212" s="96"/>
      <c r="G1212" s="102" t="s">
        <v>1279</v>
      </c>
      <c r="H1212" s="103" t="s">
        <v>184</v>
      </c>
      <c r="I1212" s="104">
        <v>2</v>
      </c>
      <c r="J1212" s="106">
        <v>78393</v>
      </c>
      <c r="K1212" s="99"/>
      <c r="L1212" s="100"/>
      <c r="N1212" s="10"/>
    </row>
    <row r="1213" spans="2:14" x14ac:dyDescent="0.2">
      <c r="B1213" s="8"/>
      <c r="C1213" s="93" t="s">
        <v>127</v>
      </c>
      <c r="D1213" s="101" t="s">
        <v>1054</v>
      </c>
      <c r="E1213" s="95">
        <v>3000066001</v>
      </c>
      <c r="F1213" s="96"/>
      <c r="G1213" s="102" t="s">
        <v>1280</v>
      </c>
      <c r="H1213" s="103" t="s">
        <v>184</v>
      </c>
      <c r="I1213" s="104">
        <v>1</v>
      </c>
      <c r="J1213" s="106">
        <v>1908</v>
      </c>
      <c r="K1213" s="99"/>
      <c r="L1213" s="100"/>
      <c r="N1213" s="10"/>
    </row>
    <row r="1214" spans="2:14" x14ac:dyDescent="0.2">
      <c r="B1214" s="8"/>
      <c r="C1214" s="93" t="s">
        <v>127</v>
      </c>
      <c r="D1214" s="101" t="s">
        <v>1054</v>
      </c>
      <c r="E1214" s="95">
        <v>3000066001</v>
      </c>
      <c r="F1214" s="96"/>
      <c r="G1214" s="102" t="s">
        <v>1281</v>
      </c>
      <c r="H1214" s="103" t="s">
        <v>184</v>
      </c>
      <c r="I1214" s="104">
        <v>8</v>
      </c>
      <c r="J1214" s="106">
        <v>72174</v>
      </c>
      <c r="K1214" s="99"/>
      <c r="L1214" s="100"/>
      <c r="N1214" s="10"/>
    </row>
    <row r="1215" spans="2:14" x14ac:dyDescent="0.2">
      <c r="B1215" s="8"/>
      <c r="C1215" s="93" t="s">
        <v>127</v>
      </c>
      <c r="D1215" s="101" t="s">
        <v>1054</v>
      </c>
      <c r="E1215" s="95">
        <v>3000066001</v>
      </c>
      <c r="F1215" s="96"/>
      <c r="G1215" s="102" t="s">
        <v>1282</v>
      </c>
      <c r="H1215" s="103" t="s">
        <v>184</v>
      </c>
      <c r="I1215" s="104">
        <v>1</v>
      </c>
      <c r="J1215" s="106">
        <v>1361</v>
      </c>
      <c r="K1215" s="99"/>
      <c r="L1215" s="100"/>
      <c r="N1215" s="10"/>
    </row>
    <row r="1216" spans="2:14" x14ac:dyDescent="0.2">
      <c r="B1216" s="8"/>
      <c r="C1216" s="93" t="s">
        <v>127</v>
      </c>
      <c r="D1216" s="101" t="s">
        <v>1054</v>
      </c>
      <c r="E1216" s="95">
        <v>3000066001</v>
      </c>
      <c r="F1216" s="96"/>
      <c r="G1216" s="102" t="s">
        <v>1283</v>
      </c>
      <c r="H1216" s="103" t="s">
        <v>184</v>
      </c>
      <c r="I1216" s="104">
        <v>3</v>
      </c>
      <c r="J1216" s="106">
        <v>22410</v>
      </c>
      <c r="K1216" s="99"/>
      <c r="L1216" s="100"/>
      <c r="N1216" s="10"/>
    </row>
    <row r="1217" spans="2:14" x14ac:dyDescent="0.2">
      <c r="B1217" s="8"/>
      <c r="C1217" s="93" t="s">
        <v>127</v>
      </c>
      <c r="D1217" s="101" t="s">
        <v>1054</v>
      </c>
      <c r="E1217" s="95">
        <v>3000066001</v>
      </c>
      <c r="F1217" s="96"/>
      <c r="G1217" s="102" t="s">
        <v>1284</v>
      </c>
      <c r="H1217" s="103" t="s">
        <v>184</v>
      </c>
      <c r="I1217" s="104">
        <v>4</v>
      </c>
      <c r="J1217" s="106">
        <v>85382</v>
      </c>
      <c r="K1217" s="99"/>
      <c r="L1217" s="100"/>
      <c r="N1217" s="10"/>
    </row>
    <row r="1218" spans="2:14" x14ac:dyDescent="0.2">
      <c r="B1218" s="8"/>
      <c r="C1218" s="93" t="s">
        <v>127</v>
      </c>
      <c r="D1218" s="101" t="s">
        <v>1054</v>
      </c>
      <c r="E1218" s="95">
        <v>3000066001</v>
      </c>
      <c r="F1218" s="96"/>
      <c r="G1218" s="102" t="s">
        <v>1285</v>
      </c>
      <c r="H1218" s="103" t="s">
        <v>184</v>
      </c>
      <c r="I1218" s="104">
        <v>3</v>
      </c>
      <c r="J1218" s="106">
        <v>15010</v>
      </c>
      <c r="K1218" s="99"/>
      <c r="L1218" s="100"/>
      <c r="N1218" s="10"/>
    </row>
    <row r="1219" spans="2:14" x14ac:dyDescent="0.2">
      <c r="B1219" s="8"/>
      <c r="C1219" s="93" t="s">
        <v>127</v>
      </c>
      <c r="D1219" s="101" t="s">
        <v>1054</v>
      </c>
      <c r="E1219" s="95">
        <v>3000066001</v>
      </c>
      <c r="F1219" s="96"/>
      <c r="G1219" s="102" t="s">
        <v>1286</v>
      </c>
      <c r="H1219" s="103" t="s">
        <v>184</v>
      </c>
      <c r="I1219" s="104">
        <v>4</v>
      </c>
      <c r="J1219" s="106">
        <v>6839</v>
      </c>
      <c r="K1219" s="99"/>
      <c r="L1219" s="100"/>
      <c r="N1219" s="10"/>
    </row>
    <row r="1220" spans="2:14" x14ac:dyDescent="0.2">
      <c r="B1220" s="8"/>
      <c r="C1220" s="93" t="s">
        <v>127</v>
      </c>
      <c r="D1220" s="101" t="s">
        <v>1054</v>
      </c>
      <c r="E1220" s="95">
        <v>3000066001</v>
      </c>
      <c r="F1220" s="96"/>
      <c r="G1220" s="102" t="s">
        <v>1287</v>
      </c>
      <c r="H1220" s="103" t="s">
        <v>184</v>
      </c>
      <c r="I1220" s="104">
        <v>7</v>
      </c>
      <c r="J1220" s="106">
        <v>13329</v>
      </c>
      <c r="K1220" s="99"/>
      <c r="L1220" s="100"/>
      <c r="N1220" s="10"/>
    </row>
    <row r="1221" spans="2:14" x14ac:dyDescent="0.2">
      <c r="B1221" s="8"/>
      <c r="C1221" s="93" t="s">
        <v>127</v>
      </c>
      <c r="D1221" s="101" t="s">
        <v>1054</v>
      </c>
      <c r="E1221" s="95">
        <v>3000066001</v>
      </c>
      <c r="F1221" s="96"/>
      <c r="G1221" s="102" t="s">
        <v>1288</v>
      </c>
      <c r="H1221" s="103" t="s">
        <v>184</v>
      </c>
      <c r="I1221" s="104">
        <v>8</v>
      </c>
      <c r="J1221" s="106">
        <v>7574</v>
      </c>
      <c r="K1221" s="99"/>
      <c r="L1221" s="100"/>
      <c r="N1221" s="10"/>
    </row>
    <row r="1222" spans="2:14" x14ac:dyDescent="0.2">
      <c r="B1222" s="8"/>
      <c r="C1222" s="93" t="s">
        <v>127</v>
      </c>
      <c r="D1222" s="101" t="s">
        <v>1054</v>
      </c>
      <c r="E1222" s="95">
        <v>3000066001</v>
      </c>
      <c r="F1222" s="96"/>
      <c r="G1222" s="102" t="s">
        <v>1289</v>
      </c>
      <c r="H1222" s="103" t="s">
        <v>184</v>
      </c>
      <c r="I1222" s="104">
        <v>1</v>
      </c>
      <c r="J1222" s="106">
        <v>10851</v>
      </c>
      <c r="K1222" s="99"/>
      <c r="L1222" s="100"/>
      <c r="N1222" s="10"/>
    </row>
    <row r="1223" spans="2:14" x14ac:dyDescent="0.2">
      <c r="B1223" s="8"/>
      <c r="C1223" s="93" t="s">
        <v>127</v>
      </c>
      <c r="D1223" s="101" t="s">
        <v>1054</v>
      </c>
      <c r="E1223" s="95">
        <v>3000066001</v>
      </c>
      <c r="F1223" s="96"/>
      <c r="G1223" s="102" t="s">
        <v>1290</v>
      </c>
      <c r="H1223" s="103" t="s">
        <v>184</v>
      </c>
      <c r="I1223" s="104">
        <v>2</v>
      </c>
      <c r="J1223" s="106">
        <v>49065</v>
      </c>
      <c r="K1223" s="99"/>
      <c r="L1223" s="100"/>
      <c r="N1223" s="10"/>
    </row>
    <row r="1224" spans="2:14" x14ac:dyDescent="0.2">
      <c r="B1224" s="8"/>
      <c r="C1224" s="93" t="s">
        <v>127</v>
      </c>
      <c r="D1224" s="101" t="s">
        <v>1054</v>
      </c>
      <c r="E1224" s="95">
        <v>3000066001</v>
      </c>
      <c r="F1224" s="96"/>
      <c r="G1224" s="102" t="s">
        <v>1291</v>
      </c>
      <c r="H1224" s="103" t="s">
        <v>184</v>
      </c>
      <c r="I1224" s="104">
        <v>1</v>
      </c>
      <c r="J1224" s="106">
        <v>13244</v>
      </c>
      <c r="K1224" s="99"/>
      <c r="L1224" s="100"/>
      <c r="N1224" s="10"/>
    </row>
    <row r="1225" spans="2:14" x14ac:dyDescent="0.2">
      <c r="B1225" s="8"/>
      <c r="C1225" s="93" t="s">
        <v>127</v>
      </c>
      <c r="D1225" s="101" t="s">
        <v>1054</v>
      </c>
      <c r="E1225" s="95">
        <v>3000066001</v>
      </c>
      <c r="F1225" s="96"/>
      <c r="G1225" s="102" t="s">
        <v>1292</v>
      </c>
      <c r="H1225" s="103" t="s">
        <v>184</v>
      </c>
      <c r="I1225" s="104">
        <v>3</v>
      </c>
      <c r="J1225" s="106">
        <v>14151</v>
      </c>
      <c r="K1225" s="99"/>
      <c r="L1225" s="100"/>
      <c r="N1225" s="10"/>
    </row>
    <row r="1226" spans="2:14" x14ac:dyDescent="0.2">
      <c r="B1226" s="8"/>
      <c r="C1226" s="93" t="s">
        <v>127</v>
      </c>
      <c r="D1226" s="101" t="s">
        <v>1054</v>
      </c>
      <c r="E1226" s="95">
        <v>3000066001</v>
      </c>
      <c r="F1226" s="96"/>
      <c r="G1226" s="102" t="s">
        <v>1293</v>
      </c>
      <c r="H1226" s="103" t="s">
        <v>184</v>
      </c>
      <c r="I1226" s="104">
        <v>2</v>
      </c>
      <c r="J1226" s="106">
        <v>10402</v>
      </c>
      <c r="K1226" s="99"/>
      <c r="L1226" s="100"/>
      <c r="N1226" s="10"/>
    </row>
    <row r="1227" spans="2:14" x14ac:dyDescent="0.2">
      <c r="B1227" s="8"/>
      <c r="C1227" s="93" t="s">
        <v>127</v>
      </c>
      <c r="D1227" s="101" t="s">
        <v>1054</v>
      </c>
      <c r="E1227" s="95">
        <v>3000066001</v>
      </c>
      <c r="F1227" s="96"/>
      <c r="G1227" s="102" t="s">
        <v>1294</v>
      </c>
      <c r="H1227" s="103" t="s">
        <v>184</v>
      </c>
      <c r="I1227" s="104">
        <v>1</v>
      </c>
      <c r="J1227" s="106">
        <v>2460</v>
      </c>
      <c r="K1227" s="99"/>
      <c r="L1227" s="100"/>
      <c r="N1227" s="10"/>
    </row>
    <row r="1228" spans="2:14" x14ac:dyDescent="0.2">
      <c r="B1228" s="8"/>
      <c r="C1228" s="93" t="s">
        <v>127</v>
      </c>
      <c r="D1228" s="101" t="s">
        <v>1054</v>
      </c>
      <c r="E1228" s="95">
        <v>3000066001</v>
      </c>
      <c r="F1228" s="96"/>
      <c r="G1228" s="102" t="s">
        <v>1295</v>
      </c>
      <c r="H1228" s="103" t="s">
        <v>184</v>
      </c>
      <c r="I1228" s="104">
        <v>4</v>
      </c>
      <c r="J1228" s="106">
        <v>16557</v>
      </c>
      <c r="K1228" s="99"/>
      <c r="L1228" s="100"/>
      <c r="N1228" s="10"/>
    </row>
    <row r="1229" spans="2:14" x14ac:dyDescent="0.2">
      <c r="B1229" s="8"/>
      <c r="C1229" s="93" t="s">
        <v>127</v>
      </c>
      <c r="D1229" s="101" t="s">
        <v>1054</v>
      </c>
      <c r="E1229" s="95">
        <v>3000066001</v>
      </c>
      <c r="F1229" s="96"/>
      <c r="G1229" s="102" t="s">
        <v>1296</v>
      </c>
      <c r="H1229" s="103" t="s">
        <v>184</v>
      </c>
      <c r="I1229" s="104">
        <v>6</v>
      </c>
      <c r="J1229" s="106">
        <v>45627</v>
      </c>
      <c r="K1229" s="99"/>
      <c r="L1229" s="100"/>
      <c r="N1229" s="10"/>
    </row>
    <row r="1230" spans="2:14" x14ac:dyDescent="0.2">
      <c r="B1230" s="8"/>
      <c r="C1230" s="93" t="s">
        <v>127</v>
      </c>
      <c r="D1230" s="101" t="s">
        <v>1054</v>
      </c>
      <c r="E1230" s="95">
        <v>3000066001</v>
      </c>
      <c r="F1230" s="96"/>
      <c r="G1230" s="102" t="s">
        <v>1297</v>
      </c>
      <c r="H1230" s="103" t="s">
        <v>184</v>
      </c>
      <c r="I1230" s="104">
        <v>9</v>
      </c>
      <c r="J1230" s="106">
        <v>1980</v>
      </c>
      <c r="K1230" s="99"/>
      <c r="L1230" s="100"/>
      <c r="N1230" s="10"/>
    </row>
    <row r="1231" spans="2:14" x14ac:dyDescent="0.2">
      <c r="B1231" s="8"/>
      <c r="C1231" s="93" t="s">
        <v>127</v>
      </c>
      <c r="D1231" s="101" t="s">
        <v>1054</v>
      </c>
      <c r="E1231" s="95">
        <v>3000066001</v>
      </c>
      <c r="F1231" s="96"/>
      <c r="G1231" s="102" t="s">
        <v>1298</v>
      </c>
      <c r="H1231" s="103" t="s">
        <v>184</v>
      </c>
      <c r="I1231" s="104">
        <v>4</v>
      </c>
      <c r="J1231" s="106">
        <v>2574</v>
      </c>
      <c r="K1231" s="99"/>
      <c r="L1231" s="100"/>
      <c r="N1231" s="10"/>
    </row>
    <row r="1232" spans="2:14" x14ac:dyDescent="0.2">
      <c r="B1232" s="8"/>
      <c r="C1232" s="93" t="s">
        <v>127</v>
      </c>
      <c r="D1232" s="101" t="s">
        <v>1054</v>
      </c>
      <c r="E1232" s="95">
        <v>3000066001</v>
      </c>
      <c r="F1232" s="96"/>
      <c r="G1232" s="102" t="s">
        <v>1299</v>
      </c>
      <c r="H1232" s="103" t="s">
        <v>184</v>
      </c>
      <c r="I1232" s="104">
        <v>12</v>
      </c>
      <c r="J1232" s="106">
        <v>6534</v>
      </c>
      <c r="K1232" s="99"/>
      <c r="L1232" s="100"/>
      <c r="N1232" s="10"/>
    </row>
    <row r="1233" spans="2:14" x14ac:dyDescent="0.2">
      <c r="B1233" s="8"/>
      <c r="C1233" s="93" t="s">
        <v>127</v>
      </c>
      <c r="D1233" s="101" t="s">
        <v>1054</v>
      </c>
      <c r="E1233" s="95">
        <v>3000066001</v>
      </c>
      <c r="F1233" s="96"/>
      <c r="G1233" s="102" t="s">
        <v>1300</v>
      </c>
      <c r="H1233" s="103" t="s">
        <v>184</v>
      </c>
      <c r="I1233" s="104">
        <v>4</v>
      </c>
      <c r="J1233" s="106">
        <v>924</v>
      </c>
      <c r="K1233" s="99"/>
      <c r="L1233" s="100"/>
      <c r="N1233" s="10"/>
    </row>
    <row r="1234" spans="2:14" x14ac:dyDescent="0.2">
      <c r="B1234" s="8"/>
      <c r="C1234" s="93" t="s">
        <v>127</v>
      </c>
      <c r="D1234" s="101" t="s">
        <v>1054</v>
      </c>
      <c r="E1234" s="95">
        <v>3000066001</v>
      </c>
      <c r="F1234" s="96"/>
      <c r="G1234" s="102" t="s">
        <v>1301</v>
      </c>
      <c r="H1234" s="103" t="s">
        <v>184</v>
      </c>
      <c r="I1234" s="104">
        <v>6</v>
      </c>
      <c r="J1234" s="106">
        <v>34707</v>
      </c>
      <c r="K1234" s="99"/>
      <c r="L1234" s="100"/>
      <c r="N1234" s="10"/>
    </row>
    <row r="1235" spans="2:14" x14ac:dyDescent="0.2">
      <c r="B1235" s="8"/>
      <c r="C1235" s="93" t="s">
        <v>127</v>
      </c>
      <c r="D1235" s="101" t="s">
        <v>1054</v>
      </c>
      <c r="E1235" s="95">
        <v>3000066001</v>
      </c>
      <c r="F1235" s="96"/>
      <c r="G1235" s="102" t="s">
        <v>1302</v>
      </c>
      <c r="H1235" s="103" t="s">
        <v>184</v>
      </c>
      <c r="I1235" s="104">
        <v>4</v>
      </c>
      <c r="J1235" s="106">
        <v>44138</v>
      </c>
      <c r="K1235" s="99"/>
      <c r="L1235" s="100"/>
      <c r="N1235" s="10"/>
    </row>
    <row r="1236" spans="2:14" x14ac:dyDescent="0.2">
      <c r="B1236" s="8"/>
      <c r="C1236" s="93" t="s">
        <v>127</v>
      </c>
      <c r="D1236" s="101" t="s">
        <v>1054</v>
      </c>
      <c r="E1236" s="95">
        <v>3000066001</v>
      </c>
      <c r="F1236" s="96"/>
      <c r="G1236" s="102" t="s">
        <v>1303</v>
      </c>
      <c r="H1236" s="103" t="s">
        <v>184</v>
      </c>
      <c r="I1236" s="104">
        <v>3</v>
      </c>
      <c r="J1236" s="106">
        <v>18202</v>
      </c>
      <c r="K1236" s="99"/>
      <c r="L1236" s="100"/>
      <c r="N1236" s="10"/>
    </row>
    <row r="1237" spans="2:14" x14ac:dyDescent="0.2">
      <c r="B1237" s="8"/>
      <c r="C1237" s="93" t="s">
        <v>127</v>
      </c>
      <c r="D1237" s="101" t="s">
        <v>1054</v>
      </c>
      <c r="E1237" s="95">
        <v>3000066001</v>
      </c>
      <c r="F1237" s="96"/>
      <c r="G1237" s="102" t="s">
        <v>1304</v>
      </c>
      <c r="H1237" s="103" t="s">
        <v>184</v>
      </c>
      <c r="I1237" s="104">
        <v>1</v>
      </c>
      <c r="J1237" s="106">
        <v>35120</v>
      </c>
      <c r="K1237" s="99"/>
      <c r="L1237" s="100"/>
      <c r="N1237" s="10"/>
    </row>
    <row r="1238" spans="2:14" x14ac:dyDescent="0.2">
      <c r="B1238" s="8"/>
      <c r="C1238" s="93" t="s">
        <v>127</v>
      </c>
      <c r="D1238" s="101" t="s">
        <v>1054</v>
      </c>
      <c r="E1238" s="95">
        <v>3000066001</v>
      </c>
      <c r="F1238" s="96"/>
      <c r="G1238" s="102" t="s">
        <v>1305</v>
      </c>
      <c r="H1238" s="103" t="s">
        <v>184</v>
      </c>
      <c r="I1238" s="104">
        <v>3</v>
      </c>
      <c r="J1238" s="106">
        <v>2750</v>
      </c>
      <c r="K1238" s="99"/>
      <c r="L1238" s="100"/>
      <c r="N1238" s="10"/>
    </row>
    <row r="1239" spans="2:14" x14ac:dyDescent="0.2">
      <c r="B1239" s="8"/>
      <c r="C1239" s="93" t="s">
        <v>127</v>
      </c>
      <c r="D1239" s="101" t="s">
        <v>1054</v>
      </c>
      <c r="E1239" s="95">
        <v>3000066001</v>
      </c>
      <c r="F1239" s="96"/>
      <c r="G1239" s="102" t="s">
        <v>1306</v>
      </c>
      <c r="H1239" s="103" t="s">
        <v>184</v>
      </c>
      <c r="I1239" s="104">
        <v>4</v>
      </c>
      <c r="J1239" s="106">
        <v>1494</v>
      </c>
      <c r="K1239" s="99"/>
      <c r="L1239" s="100"/>
      <c r="N1239" s="10"/>
    </row>
    <row r="1240" spans="2:14" x14ac:dyDescent="0.2">
      <c r="B1240" s="8"/>
      <c r="C1240" s="93" t="s">
        <v>127</v>
      </c>
      <c r="D1240" s="101" t="s">
        <v>1054</v>
      </c>
      <c r="E1240" s="95">
        <v>3000066001</v>
      </c>
      <c r="F1240" s="96"/>
      <c r="G1240" s="102" t="s">
        <v>1307</v>
      </c>
      <c r="H1240" s="103" t="s">
        <v>184</v>
      </c>
      <c r="I1240" s="104">
        <v>5</v>
      </c>
      <c r="J1240" s="106">
        <v>16088</v>
      </c>
      <c r="K1240" s="99"/>
      <c r="L1240" s="100"/>
      <c r="N1240" s="10"/>
    </row>
    <row r="1241" spans="2:14" x14ac:dyDescent="0.2">
      <c r="B1241" s="8"/>
      <c r="C1241" s="93" t="s">
        <v>127</v>
      </c>
      <c r="D1241" s="101" t="s">
        <v>1054</v>
      </c>
      <c r="E1241" s="95">
        <v>3000066001</v>
      </c>
      <c r="F1241" s="96"/>
      <c r="G1241" s="102" t="s">
        <v>1308</v>
      </c>
      <c r="H1241" s="103" t="s">
        <v>184</v>
      </c>
      <c r="I1241" s="104">
        <v>4</v>
      </c>
      <c r="J1241" s="106">
        <v>12677</v>
      </c>
      <c r="K1241" s="99"/>
      <c r="L1241" s="100"/>
      <c r="N1241" s="10"/>
    </row>
    <row r="1242" spans="2:14" x14ac:dyDescent="0.2">
      <c r="B1242" s="8"/>
      <c r="C1242" s="93" t="s">
        <v>127</v>
      </c>
      <c r="D1242" s="101" t="s">
        <v>1054</v>
      </c>
      <c r="E1242" s="95">
        <v>3000066001</v>
      </c>
      <c r="F1242" s="96"/>
      <c r="G1242" s="102" t="s">
        <v>1309</v>
      </c>
      <c r="H1242" s="103" t="s">
        <v>184</v>
      </c>
      <c r="I1242" s="104">
        <v>7</v>
      </c>
      <c r="J1242" s="106">
        <v>29343</v>
      </c>
      <c r="K1242" s="99"/>
      <c r="L1242" s="100"/>
      <c r="N1242" s="10"/>
    </row>
    <row r="1243" spans="2:14" x14ac:dyDescent="0.2">
      <c r="B1243" s="8"/>
      <c r="C1243" s="93" t="s">
        <v>127</v>
      </c>
      <c r="D1243" s="101" t="s">
        <v>1054</v>
      </c>
      <c r="E1243" s="95">
        <v>3000066001</v>
      </c>
      <c r="F1243" s="96"/>
      <c r="G1243" s="102" t="s">
        <v>1310</v>
      </c>
      <c r="H1243" s="103" t="s">
        <v>184</v>
      </c>
      <c r="I1243" s="104">
        <v>6</v>
      </c>
      <c r="J1243" s="106">
        <v>36542</v>
      </c>
      <c r="K1243" s="99"/>
      <c r="L1243" s="100"/>
      <c r="N1243" s="10"/>
    </row>
    <row r="1244" spans="2:14" x14ac:dyDescent="0.2">
      <c r="B1244" s="8"/>
      <c r="C1244" s="93" t="s">
        <v>127</v>
      </c>
      <c r="D1244" s="101" t="s">
        <v>1054</v>
      </c>
      <c r="E1244" s="95">
        <v>3000066001</v>
      </c>
      <c r="F1244" s="96"/>
      <c r="G1244" s="102" t="s">
        <v>1311</v>
      </c>
      <c r="H1244" s="103" t="s">
        <v>184</v>
      </c>
      <c r="I1244" s="104">
        <v>4</v>
      </c>
      <c r="J1244" s="106">
        <v>16214</v>
      </c>
      <c r="K1244" s="99"/>
      <c r="L1244" s="100"/>
      <c r="N1244" s="10"/>
    </row>
    <row r="1245" spans="2:14" x14ac:dyDescent="0.2">
      <c r="B1245" s="8"/>
      <c r="C1245" s="93" t="s">
        <v>127</v>
      </c>
      <c r="D1245" s="101" t="s">
        <v>1054</v>
      </c>
      <c r="E1245" s="95">
        <v>3000066001</v>
      </c>
      <c r="F1245" s="96"/>
      <c r="G1245" s="102" t="s">
        <v>1312</v>
      </c>
      <c r="H1245" s="103" t="s">
        <v>184</v>
      </c>
      <c r="I1245" s="104">
        <v>6</v>
      </c>
      <c r="J1245" s="106">
        <v>55931</v>
      </c>
      <c r="K1245" s="99"/>
      <c r="L1245" s="100"/>
      <c r="N1245" s="10"/>
    </row>
    <row r="1246" spans="2:14" x14ac:dyDescent="0.2">
      <c r="B1246" s="8"/>
      <c r="C1246" s="93" t="s">
        <v>127</v>
      </c>
      <c r="D1246" s="101" t="s">
        <v>1054</v>
      </c>
      <c r="E1246" s="95">
        <v>3000066001</v>
      </c>
      <c r="F1246" s="96"/>
      <c r="G1246" s="102" t="s">
        <v>1313</v>
      </c>
      <c r="H1246" s="103" t="s">
        <v>184</v>
      </c>
      <c r="I1246" s="104">
        <v>3</v>
      </c>
      <c r="J1246" s="106">
        <v>20649</v>
      </c>
      <c r="K1246" s="99"/>
      <c r="L1246" s="100"/>
      <c r="N1246" s="10"/>
    </row>
    <row r="1247" spans="2:14" x14ac:dyDescent="0.2">
      <c r="B1247" s="8"/>
      <c r="C1247" s="93" t="s">
        <v>127</v>
      </c>
      <c r="D1247" s="101" t="s">
        <v>1054</v>
      </c>
      <c r="E1247" s="95">
        <v>3000066001</v>
      </c>
      <c r="F1247" s="96"/>
      <c r="G1247" s="102" t="s">
        <v>1314</v>
      </c>
      <c r="H1247" s="103" t="s">
        <v>184</v>
      </c>
      <c r="I1247" s="104">
        <v>6</v>
      </c>
      <c r="J1247" s="106">
        <v>27268</v>
      </c>
      <c r="K1247" s="99"/>
      <c r="L1247" s="100"/>
      <c r="N1247" s="10"/>
    </row>
    <row r="1248" spans="2:14" x14ac:dyDescent="0.2">
      <c r="B1248" s="8"/>
      <c r="C1248" s="93" t="s">
        <v>127</v>
      </c>
      <c r="D1248" s="101" t="s">
        <v>1054</v>
      </c>
      <c r="E1248" s="95">
        <v>3000066001</v>
      </c>
      <c r="F1248" s="96"/>
      <c r="G1248" s="102" t="s">
        <v>1315</v>
      </c>
      <c r="H1248" s="103" t="s">
        <v>184</v>
      </c>
      <c r="I1248" s="104">
        <v>4</v>
      </c>
      <c r="J1248" s="106">
        <v>73902</v>
      </c>
      <c r="K1248" s="99"/>
      <c r="L1248" s="100"/>
      <c r="N1248" s="10"/>
    </row>
    <row r="1249" spans="2:14" x14ac:dyDescent="0.2">
      <c r="B1249" s="8"/>
      <c r="C1249" s="93" t="s">
        <v>127</v>
      </c>
      <c r="D1249" s="101" t="s">
        <v>1054</v>
      </c>
      <c r="E1249" s="95">
        <v>3000066001</v>
      </c>
      <c r="F1249" s="96"/>
      <c r="G1249" s="102" t="s">
        <v>1316</v>
      </c>
      <c r="H1249" s="103" t="s">
        <v>184</v>
      </c>
      <c r="I1249" s="104">
        <v>12</v>
      </c>
      <c r="J1249" s="106">
        <v>17408</v>
      </c>
      <c r="K1249" s="99"/>
      <c r="L1249" s="100"/>
      <c r="N1249" s="10"/>
    </row>
    <row r="1250" spans="2:14" x14ac:dyDescent="0.2">
      <c r="B1250" s="8"/>
      <c r="C1250" s="93" t="s">
        <v>127</v>
      </c>
      <c r="D1250" s="101" t="s">
        <v>1054</v>
      </c>
      <c r="E1250" s="95">
        <v>3000066001</v>
      </c>
      <c r="F1250" s="96"/>
      <c r="G1250" s="102" t="s">
        <v>1317</v>
      </c>
      <c r="H1250" s="103" t="s">
        <v>184</v>
      </c>
      <c r="I1250" s="104">
        <v>4</v>
      </c>
      <c r="J1250" s="106">
        <v>3960</v>
      </c>
      <c r="K1250" s="99"/>
      <c r="L1250" s="100"/>
      <c r="N1250" s="10"/>
    </row>
    <row r="1251" spans="2:14" x14ac:dyDescent="0.2">
      <c r="B1251" s="8"/>
      <c r="C1251" s="93" t="s">
        <v>127</v>
      </c>
      <c r="D1251" s="101" t="s">
        <v>1054</v>
      </c>
      <c r="E1251" s="95">
        <v>3000066001</v>
      </c>
      <c r="F1251" s="96"/>
      <c r="G1251" s="102" t="s">
        <v>1318</v>
      </c>
      <c r="H1251" s="103" t="s">
        <v>184</v>
      </c>
      <c r="I1251" s="104">
        <v>6</v>
      </c>
      <c r="J1251" s="106">
        <v>49280</v>
      </c>
      <c r="K1251" s="99"/>
      <c r="L1251" s="100"/>
      <c r="N1251" s="10"/>
    </row>
    <row r="1252" spans="2:14" x14ac:dyDescent="0.2">
      <c r="B1252" s="8"/>
      <c r="C1252" s="93" t="s">
        <v>127</v>
      </c>
      <c r="D1252" s="101" t="s">
        <v>1054</v>
      </c>
      <c r="E1252" s="95">
        <v>3000066001</v>
      </c>
      <c r="F1252" s="96"/>
      <c r="G1252" s="102" t="s">
        <v>1319</v>
      </c>
      <c r="H1252" s="103" t="s">
        <v>184</v>
      </c>
      <c r="I1252" s="104">
        <v>8</v>
      </c>
      <c r="J1252" s="106">
        <v>41173</v>
      </c>
      <c r="K1252" s="99"/>
      <c r="L1252" s="100"/>
      <c r="N1252" s="10"/>
    </row>
    <row r="1253" spans="2:14" x14ac:dyDescent="0.2">
      <c r="B1253" s="8"/>
      <c r="C1253" s="93" t="s">
        <v>127</v>
      </c>
      <c r="D1253" s="101" t="s">
        <v>1054</v>
      </c>
      <c r="E1253" s="95">
        <v>3000066001</v>
      </c>
      <c r="F1253" s="96"/>
      <c r="G1253" s="102" t="s">
        <v>1320</v>
      </c>
      <c r="H1253" s="103" t="s">
        <v>184</v>
      </c>
      <c r="I1253" s="104">
        <v>9</v>
      </c>
      <c r="J1253" s="106">
        <v>4704</v>
      </c>
      <c r="K1253" s="99"/>
      <c r="L1253" s="100"/>
      <c r="N1253" s="10"/>
    </row>
    <row r="1254" spans="2:14" x14ac:dyDescent="0.2">
      <c r="B1254" s="8"/>
      <c r="C1254" s="93" t="s">
        <v>127</v>
      </c>
      <c r="D1254" s="101" t="s">
        <v>1054</v>
      </c>
      <c r="E1254" s="95">
        <v>3000066001</v>
      </c>
      <c r="F1254" s="96"/>
      <c r="G1254" s="102" t="s">
        <v>1321</v>
      </c>
      <c r="H1254" s="103" t="s">
        <v>184</v>
      </c>
      <c r="I1254" s="104">
        <v>7</v>
      </c>
      <c r="J1254" s="106">
        <v>3861</v>
      </c>
      <c r="K1254" s="99"/>
      <c r="L1254" s="100"/>
      <c r="N1254" s="10"/>
    </row>
    <row r="1255" spans="2:14" x14ac:dyDescent="0.2">
      <c r="B1255" s="8"/>
      <c r="C1255" s="93" t="s">
        <v>127</v>
      </c>
      <c r="D1255" s="101" t="s">
        <v>1054</v>
      </c>
      <c r="E1255" s="95">
        <v>3000066001</v>
      </c>
      <c r="F1255" s="96"/>
      <c r="G1255" s="102" t="s">
        <v>1322</v>
      </c>
      <c r="H1255" s="103" t="s">
        <v>184</v>
      </c>
      <c r="I1255" s="104">
        <v>4</v>
      </c>
      <c r="J1255" s="106">
        <v>1342</v>
      </c>
      <c r="K1255" s="99"/>
      <c r="L1255" s="100"/>
      <c r="N1255" s="10"/>
    </row>
    <row r="1256" spans="2:14" x14ac:dyDescent="0.2">
      <c r="B1256" s="8"/>
      <c r="C1256" s="93" t="s">
        <v>127</v>
      </c>
      <c r="D1256" s="101" t="s">
        <v>1054</v>
      </c>
      <c r="E1256" s="95">
        <v>3000066001</v>
      </c>
      <c r="F1256" s="96"/>
      <c r="G1256" s="102" t="s">
        <v>1323</v>
      </c>
      <c r="H1256" s="103" t="s">
        <v>184</v>
      </c>
      <c r="I1256" s="104">
        <v>6</v>
      </c>
      <c r="J1256" s="106">
        <v>3771</v>
      </c>
      <c r="K1256" s="99"/>
      <c r="L1256" s="100"/>
      <c r="N1256" s="10"/>
    </row>
    <row r="1257" spans="2:14" x14ac:dyDescent="0.2">
      <c r="B1257" s="8"/>
      <c r="C1257" s="93" t="s">
        <v>127</v>
      </c>
      <c r="D1257" s="101" t="s">
        <v>1054</v>
      </c>
      <c r="E1257" s="95">
        <v>3000066001</v>
      </c>
      <c r="F1257" s="96"/>
      <c r="G1257" s="102" t="s">
        <v>1324</v>
      </c>
      <c r="H1257" s="103" t="s">
        <v>184</v>
      </c>
      <c r="I1257" s="104">
        <v>4</v>
      </c>
      <c r="J1257" s="106">
        <v>277.2</v>
      </c>
      <c r="K1257" s="99"/>
      <c r="L1257" s="100"/>
      <c r="N1257" s="10"/>
    </row>
    <row r="1258" spans="2:14" x14ac:dyDescent="0.2">
      <c r="B1258" s="8"/>
      <c r="C1258" s="93" t="s">
        <v>127</v>
      </c>
      <c r="D1258" s="101" t="s">
        <v>1054</v>
      </c>
      <c r="E1258" s="95">
        <v>3000066001</v>
      </c>
      <c r="F1258" s="96"/>
      <c r="G1258" s="102" t="s">
        <v>1325</v>
      </c>
      <c r="H1258" s="103" t="s">
        <v>184</v>
      </c>
      <c r="I1258" s="104">
        <v>5</v>
      </c>
      <c r="J1258" s="106">
        <v>2079</v>
      </c>
      <c r="K1258" s="99"/>
      <c r="L1258" s="100"/>
      <c r="N1258" s="10"/>
    </row>
    <row r="1259" spans="2:14" x14ac:dyDescent="0.2">
      <c r="B1259" s="8"/>
      <c r="C1259" s="93" t="s">
        <v>127</v>
      </c>
      <c r="D1259" s="101" t="s">
        <v>1054</v>
      </c>
      <c r="E1259" s="95">
        <v>3000066001</v>
      </c>
      <c r="F1259" s="96"/>
      <c r="G1259" s="102" t="s">
        <v>1326</v>
      </c>
      <c r="H1259" s="103" t="s">
        <v>184</v>
      </c>
      <c r="I1259" s="104">
        <v>2</v>
      </c>
      <c r="J1259" s="106">
        <v>27500</v>
      </c>
      <c r="K1259" s="99"/>
      <c r="L1259" s="100"/>
      <c r="N1259" s="10"/>
    </row>
    <row r="1260" spans="2:14" x14ac:dyDescent="0.2">
      <c r="B1260" s="8"/>
      <c r="C1260" s="93" t="s">
        <v>127</v>
      </c>
      <c r="D1260" s="101" t="s">
        <v>1054</v>
      </c>
      <c r="E1260" s="95">
        <v>3000066001</v>
      </c>
      <c r="F1260" s="96"/>
      <c r="G1260" s="102" t="s">
        <v>1327</v>
      </c>
      <c r="H1260" s="103" t="s">
        <v>184</v>
      </c>
      <c r="I1260" s="104">
        <v>3</v>
      </c>
      <c r="J1260" s="106">
        <v>29700</v>
      </c>
      <c r="K1260" s="99"/>
      <c r="L1260" s="100"/>
      <c r="N1260" s="10"/>
    </row>
    <row r="1261" spans="2:14" x14ac:dyDescent="0.2">
      <c r="B1261" s="8"/>
      <c r="C1261" s="93" t="s">
        <v>127</v>
      </c>
      <c r="D1261" s="101" t="s">
        <v>1054</v>
      </c>
      <c r="E1261" s="95">
        <v>3000066001</v>
      </c>
      <c r="F1261" s="96"/>
      <c r="G1261" s="102" t="s">
        <v>1328</v>
      </c>
      <c r="H1261" s="103" t="s">
        <v>184</v>
      </c>
      <c r="I1261" s="104">
        <v>4</v>
      </c>
      <c r="J1261" s="106">
        <v>33188</v>
      </c>
      <c r="K1261" s="99"/>
      <c r="L1261" s="100"/>
      <c r="N1261" s="10"/>
    </row>
    <row r="1262" spans="2:14" x14ac:dyDescent="0.2">
      <c r="B1262" s="8"/>
      <c r="C1262" s="93" t="s">
        <v>127</v>
      </c>
      <c r="D1262" s="101" t="s">
        <v>1054</v>
      </c>
      <c r="E1262" s="95">
        <v>3000066001</v>
      </c>
      <c r="F1262" s="96"/>
      <c r="G1262" s="102" t="s">
        <v>1329</v>
      </c>
      <c r="H1262" s="103" t="s">
        <v>184</v>
      </c>
      <c r="I1262" s="104">
        <v>6</v>
      </c>
      <c r="J1262" s="106">
        <v>13214</v>
      </c>
      <c r="K1262" s="99"/>
      <c r="L1262" s="100"/>
      <c r="N1262" s="10"/>
    </row>
    <row r="1263" spans="2:14" x14ac:dyDescent="0.2">
      <c r="B1263" s="8"/>
      <c r="C1263" s="93" t="s">
        <v>127</v>
      </c>
      <c r="D1263" s="101" t="s">
        <v>1054</v>
      </c>
      <c r="E1263" s="95">
        <v>3000066001</v>
      </c>
      <c r="F1263" s="96"/>
      <c r="G1263" s="102" t="s">
        <v>1330</v>
      </c>
      <c r="H1263" s="103" t="s">
        <v>184</v>
      </c>
      <c r="I1263" s="104">
        <v>4</v>
      </c>
      <c r="J1263" s="106">
        <v>2310</v>
      </c>
      <c r="K1263" s="99"/>
      <c r="L1263" s="100"/>
      <c r="N1263" s="10"/>
    </row>
    <row r="1264" spans="2:14" x14ac:dyDescent="0.2">
      <c r="B1264" s="8"/>
      <c r="C1264" s="93" t="s">
        <v>127</v>
      </c>
      <c r="D1264" s="101" t="s">
        <v>1054</v>
      </c>
      <c r="E1264" s="95">
        <v>3000066001</v>
      </c>
      <c r="F1264" s="96"/>
      <c r="G1264" s="102" t="s">
        <v>1331</v>
      </c>
      <c r="H1264" s="103" t="s">
        <v>184</v>
      </c>
      <c r="I1264" s="104">
        <v>3</v>
      </c>
      <c r="J1264" s="106">
        <v>703.7</v>
      </c>
      <c r="K1264" s="99"/>
      <c r="L1264" s="100"/>
      <c r="N1264" s="10"/>
    </row>
    <row r="1265" spans="2:14" x14ac:dyDescent="0.2">
      <c r="B1265" s="8"/>
      <c r="C1265" s="93" t="s">
        <v>127</v>
      </c>
      <c r="D1265" s="101" t="s">
        <v>1054</v>
      </c>
      <c r="E1265" s="95">
        <v>3000066001</v>
      </c>
      <c r="F1265" s="96"/>
      <c r="G1265" s="102" t="s">
        <v>1332</v>
      </c>
      <c r="H1265" s="103" t="s">
        <v>184</v>
      </c>
      <c r="I1265" s="104">
        <v>2</v>
      </c>
      <c r="J1265" s="106">
        <v>40430</v>
      </c>
      <c r="K1265" s="99"/>
      <c r="L1265" s="100"/>
      <c r="N1265" s="10"/>
    </row>
    <row r="1266" spans="2:14" x14ac:dyDescent="0.2">
      <c r="B1266" s="8"/>
      <c r="C1266" s="93" t="s">
        <v>127</v>
      </c>
      <c r="D1266" s="101" t="s">
        <v>1054</v>
      </c>
      <c r="E1266" s="95">
        <v>3000066001</v>
      </c>
      <c r="F1266" s="96"/>
      <c r="G1266" s="102" t="s">
        <v>1333</v>
      </c>
      <c r="H1266" s="103" t="s">
        <v>184</v>
      </c>
      <c r="I1266" s="104">
        <v>1</v>
      </c>
      <c r="J1266" s="106">
        <v>4415</v>
      </c>
      <c r="K1266" s="99"/>
      <c r="L1266" s="100"/>
      <c r="N1266" s="10"/>
    </row>
    <row r="1267" spans="2:14" x14ac:dyDescent="0.2">
      <c r="B1267" s="8"/>
      <c r="C1267" s="93" t="s">
        <v>127</v>
      </c>
      <c r="D1267" s="101" t="s">
        <v>1054</v>
      </c>
      <c r="E1267" s="95">
        <v>3000066001</v>
      </c>
      <c r="F1267" s="96"/>
      <c r="G1267" s="102" t="s">
        <v>1334</v>
      </c>
      <c r="H1267" s="103" t="s">
        <v>184</v>
      </c>
      <c r="I1267" s="104">
        <v>8</v>
      </c>
      <c r="J1267" s="106">
        <v>61312</v>
      </c>
      <c r="K1267" s="99"/>
      <c r="L1267" s="100"/>
      <c r="N1267" s="10"/>
    </row>
    <row r="1268" spans="2:14" x14ac:dyDescent="0.2">
      <c r="B1268" s="8"/>
      <c r="C1268" s="93" t="s">
        <v>127</v>
      </c>
      <c r="D1268" s="101" t="s">
        <v>1054</v>
      </c>
      <c r="E1268" s="95">
        <v>3000066001</v>
      </c>
      <c r="F1268" s="96"/>
      <c r="G1268" s="102" t="s">
        <v>1335</v>
      </c>
      <c r="H1268" s="103" t="s">
        <v>184</v>
      </c>
      <c r="I1268" s="104">
        <v>1</v>
      </c>
      <c r="J1268" s="106">
        <v>54161</v>
      </c>
      <c r="K1268" s="99"/>
      <c r="L1268" s="100"/>
      <c r="N1268" s="10"/>
    </row>
    <row r="1269" spans="2:14" x14ac:dyDescent="0.2">
      <c r="B1269" s="8"/>
      <c r="C1269" s="93" t="s">
        <v>127</v>
      </c>
      <c r="D1269" s="101" t="s">
        <v>1054</v>
      </c>
      <c r="E1269" s="95">
        <v>3000066001</v>
      </c>
      <c r="F1269" s="96"/>
      <c r="G1269" s="102" t="s">
        <v>1336</v>
      </c>
      <c r="H1269" s="103" t="s">
        <v>184</v>
      </c>
      <c r="I1269" s="104">
        <v>9</v>
      </c>
      <c r="J1269" s="106">
        <v>123.8</v>
      </c>
      <c r="K1269" s="99"/>
      <c r="L1269" s="100"/>
      <c r="N1269" s="10"/>
    </row>
    <row r="1270" spans="2:14" x14ac:dyDescent="0.2">
      <c r="B1270" s="8"/>
      <c r="C1270" s="93" t="s">
        <v>127</v>
      </c>
      <c r="D1270" s="101" t="s">
        <v>1054</v>
      </c>
      <c r="E1270" s="95">
        <v>3000066001</v>
      </c>
      <c r="F1270" s="96"/>
      <c r="G1270" s="102" t="s">
        <v>1337</v>
      </c>
      <c r="H1270" s="103" t="s">
        <v>184</v>
      </c>
      <c r="I1270" s="104">
        <v>8</v>
      </c>
      <c r="J1270" s="106">
        <v>920</v>
      </c>
      <c r="K1270" s="99"/>
      <c r="L1270" s="100"/>
      <c r="N1270" s="10"/>
    </row>
    <row r="1271" spans="2:14" x14ac:dyDescent="0.2">
      <c r="B1271" s="8"/>
      <c r="C1271" s="93" t="s">
        <v>127</v>
      </c>
      <c r="D1271" s="101" t="s">
        <v>1054</v>
      </c>
      <c r="E1271" s="95">
        <v>3000066001</v>
      </c>
      <c r="F1271" s="96"/>
      <c r="G1271" s="102" t="s">
        <v>1338</v>
      </c>
      <c r="H1271" s="103" t="s">
        <v>184</v>
      </c>
      <c r="I1271" s="104">
        <v>2</v>
      </c>
      <c r="J1271" s="106">
        <v>997.5</v>
      </c>
      <c r="K1271" s="99"/>
      <c r="L1271" s="100"/>
      <c r="N1271" s="10"/>
    </row>
    <row r="1272" spans="2:14" x14ac:dyDescent="0.2">
      <c r="B1272" s="8"/>
      <c r="C1272" s="93" t="s">
        <v>127</v>
      </c>
      <c r="D1272" s="101" t="s">
        <v>1054</v>
      </c>
      <c r="E1272" s="95">
        <v>3000066001</v>
      </c>
      <c r="F1272" s="96"/>
      <c r="G1272" s="102" t="s">
        <v>1339</v>
      </c>
      <c r="H1272" s="103" t="s">
        <v>184</v>
      </c>
      <c r="I1272" s="104">
        <v>6</v>
      </c>
      <c r="J1272" s="106">
        <v>768.9</v>
      </c>
      <c r="K1272" s="99"/>
      <c r="L1272" s="100"/>
      <c r="N1272" s="10"/>
    </row>
    <row r="1273" spans="2:14" x14ac:dyDescent="0.2">
      <c r="B1273" s="8"/>
      <c r="C1273" s="93" t="s">
        <v>127</v>
      </c>
      <c r="D1273" s="101" t="s">
        <v>1054</v>
      </c>
      <c r="E1273" s="95">
        <v>3000066001</v>
      </c>
      <c r="F1273" s="96"/>
      <c r="G1273" s="102" t="s">
        <v>1340</v>
      </c>
      <c r="H1273" s="103" t="s">
        <v>184</v>
      </c>
      <c r="I1273" s="104">
        <v>5</v>
      </c>
      <c r="J1273" s="106">
        <v>18348</v>
      </c>
      <c r="K1273" s="99"/>
      <c r="L1273" s="100"/>
      <c r="N1273" s="10"/>
    </row>
    <row r="1274" spans="2:14" x14ac:dyDescent="0.2">
      <c r="B1274" s="8"/>
      <c r="C1274" s="93" t="s">
        <v>127</v>
      </c>
      <c r="D1274" s="101" t="s">
        <v>1054</v>
      </c>
      <c r="E1274" s="95">
        <v>3000066001</v>
      </c>
      <c r="F1274" s="96"/>
      <c r="G1274" s="102" t="s">
        <v>1341</v>
      </c>
      <c r="H1274" s="103" t="s">
        <v>184</v>
      </c>
      <c r="I1274" s="104">
        <v>8</v>
      </c>
      <c r="J1274" s="106">
        <v>4319</v>
      </c>
      <c r="K1274" s="99"/>
      <c r="L1274" s="100"/>
      <c r="N1274" s="10"/>
    </row>
    <row r="1275" spans="2:14" x14ac:dyDescent="0.2">
      <c r="B1275" s="8"/>
      <c r="C1275" s="93" t="s">
        <v>127</v>
      </c>
      <c r="D1275" s="101" t="s">
        <v>1054</v>
      </c>
      <c r="E1275" s="95">
        <v>3000066001</v>
      </c>
      <c r="F1275" s="96"/>
      <c r="G1275" s="102" t="s">
        <v>1342</v>
      </c>
      <c r="H1275" s="103" t="s">
        <v>184</v>
      </c>
      <c r="I1275" s="104">
        <v>3</v>
      </c>
      <c r="J1275" s="106">
        <v>627.9</v>
      </c>
      <c r="K1275" s="99"/>
      <c r="L1275" s="100"/>
      <c r="N1275" s="10"/>
    </row>
    <row r="1276" spans="2:14" x14ac:dyDescent="0.2">
      <c r="B1276" s="8"/>
      <c r="C1276" s="93" t="s">
        <v>127</v>
      </c>
      <c r="D1276" s="101" t="s">
        <v>1054</v>
      </c>
      <c r="E1276" s="95">
        <v>3000066001</v>
      </c>
      <c r="F1276" s="96"/>
      <c r="G1276" s="102" t="s">
        <v>1343</v>
      </c>
      <c r="H1276" s="103" t="s">
        <v>184</v>
      </c>
      <c r="I1276" s="104">
        <v>6</v>
      </c>
      <c r="J1276" s="106">
        <v>49913</v>
      </c>
      <c r="K1276" s="99"/>
      <c r="L1276" s="100"/>
      <c r="N1276" s="10"/>
    </row>
    <row r="1277" spans="2:14" x14ac:dyDescent="0.2">
      <c r="B1277" s="8"/>
      <c r="C1277" s="93" t="s">
        <v>127</v>
      </c>
      <c r="D1277" s="101" t="s">
        <v>1054</v>
      </c>
      <c r="E1277" s="95">
        <v>3000066001</v>
      </c>
      <c r="F1277" s="96"/>
      <c r="G1277" s="102" t="s">
        <v>1344</v>
      </c>
      <c r="H1277" s="103" t="s">
        <v>184</v>
      </c>
      <c r="I1277" s="104">
        <v>4</v>
      </c>
      <c r="J1277" s="106">
        <v>2357</v>
      </c>
      <c r="K1277" s="99"/>
      <c r="L1277" s="100"/>
      <c r="N1277" s="10"/>
    </row>
    <row r="1278" spans="2:14" x14ac:dyDescent="0.2">
      <c r="B1278" s="8"/>
      <c r="C1278" s="93" t="s">
        <v>127</v>
      </c>
      <c r="D1278" s="101" t="s">
        <v>1054</v>
      </c>
      <c r="E1278" s="95">
        <v>3000066001</v>
      </c>
      <c r="F1278" s="96"/>
      <c r="G1278" s="102" t="s">
        <v>1345</v>
      </c>
      <c r="H1278" s="103" t="s">
        <v>184</v>
      </c>
      <c r="I1278" s="104">
        <v>5</v>
      </c>
      <c r="J1278" s="106">
        <v>42421</v>
      </c>
      <c r="K1278" s="99"/>
      <c r="L1278" s="100"/>
      <c r="N1278" s="10"/>
    </row>
    <row r="1279" spans="2:14" x14ac:dyDescent="0.2">
      <c r="B1279" s="8"/>
      <c r="C1279" s="93" t="s">
        <v>127</v>
      </c>
      <c r="D1279" s="101" t="s">
        <v>1054</v>
      </c>
      <c r="E1279" s="95">
        <v>3000066001</v>
      </c>
      <c r="F1279" s="96"/>
      <c r="G1279" s="102" t="s">
        <v>1346</v>
      </c>
      <c r="H1279" s="103" t="s">
        <v>184</v>
      </c>
      <c r="I1279" s="104">
        <v>4</v>
      </c>
      <c r="J1279" s="106">
        <v>6034</v>
      </c>
      <c r="K1279" s="99"/>
      <c r="L1279" s="100"/>
      <c r="N1279" s="10"/>
    </row>
    <row r="1280" spans="2:14" x14ac:dyDescent="0.2">
      <c r="B1280" s="8"/>
      <c r="C1280" s="93" t="s">
        <v>127</v>
      </c>
      <c r="D1280" s="101" t="s">
        <v>1054</v>
      </c>
      <c r="E1280" s="95">
        <v>3000066001</v>
      </c>
      <c r="F1280" s="96"/>
      <c r="G1280" s="102" t="s">
        <v>1347</v>
      </c>
      <c r="H1280" s="103" t="s">
        <v>184</v>
      </c>
      <c r="I1280" s="104">
        <v>5</v>
      </c>
      <c r="J1280" s="106">
        <v>59570</v>
      </c>
      <c r="K1280" s="99"/>
      <c r="L1280" s="100"/>
      <c r="N1280" s="10"/>
    </row>
    <row r="1281" spans="2:14" x14ac:dyDescent="0.2">
      <c r="B1281" s="8"/>
      <c r="C1281" s="93" t="s">
        <v>127</v>
      </c>
      <c r="D1281" s="101" t="s">
        <v>1054</v>
      </c>
      <c r="E1281" s="95">
        <v>3000066001</v>
      </c>
      <c r="F1281" s="96"/>
      <c r="G1281" s="102" t="s">
        <v>1348</v>
      </c>
      <c r="H1281" s="103" t="s">
        <v>184</v>
      </c>
      <c r="I1281" s="104">
        <v>2</v>
      </c>
      <c r="J1281" s="106">
        <v>44352</v>
      </c>
      <c r="K1281" s="99"/>
      <c r="L1281" s="100"/>
      <c r="N1281" s="10"/>
    </row>
    <row r="1282" spans="2:14" x14ac:dyDescent="0.2">
      <c r="B1282" s="8"/>
      <c r="C1282" s="93" t="s">
        <v>127</v>
      </c>
      <c r="D1282" s="101" t="s">
        <v>1054</v>
      </c>
      <c r="E1282" s="95">
        <v>3000066001</v>
      </c>
      <c r="F1282" s="96"/>
      <c r="G1282" s="102" t="s">
        <v>1349</v>
      </c>
      <c r="H1282" s="103" t="s">
        <v>184</v>
      </c>
      <c r="I1282" s="104">
        <v>7</v>
      </c>
      <c r="J1282" s="106">
        <v>14890</v>
      </c>
      <c r="K1282" s="99"/>
      <c r="L1282" s="100"/>
      <c r="N1282" s="10"/>
    </row>
    <row r="1283" spans="2:14" x14ac:dyDescent="0.2">
      <c r="B1283" s="8"/>
      <c r="C1283" s="93" t="s">
        <v>127</v>
      </c>
      <c r="D1283" s="101" t="s">
        <v>1054</v>
      </c>
      <c r="E1283" s="95">
        <v>3000066001</v>
      </c>
      <c r="F1283" s="96"/>
      <c r="G1283" s="102" t="s">
        <v>1350</v>
      </c>
      <c r="H1283" s="103" t="s">
        <v>184</v>
      </c>
      <c r="I1283" s="104">
        <v>3</v>
      </c>
      <c r="J1283" s="106">
        <v>28542</v>
      </c>
      <c r="K1283" s="99"/>
      <c r="L1283" s="100"/>
      <c r="N1283" s="10"/>
    </row>
    <row r="1284" spans="2:14" x14ac:dyDescent="0.2">
      <c r="B1284" s="8"/>
      <c r="C1284" s="93" t="s">
        <v>127</v>
      </c>
      <c r="D1284" s="101" t="s">
        <v>1054</v>
      </c>
      <c r="E1284" s="95">
        <v>3000066001</v>
      </c>
      <c r="F1284" s="96"/>
      <c r="G1284" s="102" t="s">
        <v>1351</v>
      </c>
      <c r="H1284" s="103" t="s">
        <v>184</v>
      </c>
      <c r="I1284" s="104">
        <v>4</v>
      </c>
      <c r="J1284" s="106">
        <v>36960</v>
      </c>
      <c r="K1284" s="99"/>
      <c r="L1284" s="100"/>
      <c r="N1284" s="10"/>
    </row>
    <row r="1285" spans="2:14" x14ac:dyDescent="0.2">
      <c r="B1285" s="8"/>
      <c r="C1285" s="93" t="s">
        <v>127</v>
      </c>
      <c r="D1285" s="101" t="s">
        <v>1054</v>
      </c>
      <c r="E1285" s="95">
        <v>3000066001</v>
      </c>
      <c r="F1285" s="96"/>
      <c r="G1285" s="102" t="s">
        <v>1352</v>
      </c>
      <c r="H1285" s="103" t="s">
        <v>184</v>
      </c>
      <c r="I1285" s="104">
        <v>4</v>
      </c>
      <c r="J1285" s="106">
        <v>5505</v>
      </c>
      <c r="K1285" s="99"/>
      <c r="L1285" s="100"/>
      <c r="N1285" s="10"/>
    </row>
    <row r="1286" spans="2:14" x14ac:dyDescent="0.2">
      <c r="B1286" s="8"/>
      <c r="C1286" s="93" t="s">
        <v>127</v>
      </c>
      <c r="D1286" s="101" t="s">
        <v>1054</v>
      </c>
      <c r="E1286" s="95">
        <v>3000066001</v>
      </c>
      <c r="F1286" s="96"/>
      <c r="G1286" s="102" t="s">
        <v>1353</v>
      </c>
      <c r="H1286" s="103" t="s">
        <v>184</v>
      </c>
      <c r="I1286" s="104">
        <v>1</v>
      </c>
      <c r="J1286" s="106">
        <v>5402</v>
      </c>
      <c r="K1286" s="99"/>
      <c r="L1286" s="100"/>
      <c r="N1286" s="10"/>
    </row>
    <row r="1287" spans="2:14" x14ac:dyDescent="0.2">
      <c r="B1287" s="8"/>
      <c r="C1287" s="93" t="s">
        <v>127</v>
      </c>
      <c r="D1287" s="101" t="s">
        <v>1054</v>
      </c>
      <c r="E1287" s="95">
        <v>3000066001</v>
      </c>
      <c r="F1287" s="96"/>
      <c r="G1287" s="102" t="s">
        <v>1354</v>
      </c>
      <c r="H1287" s="103" t="s">
        <v>184</v>
      </c>
      <c r="I1287" s="104">
        <v>5</v>
      </c>
      <c r="J1287" s="106">
        <v>54780</v>
      </c>
      <c r="K1287" s="99"/>
      <c r="L1287" s="100"/>
      <c r="N1287" s="10"/>
    </row>
    <row r="1288" spans="2:14" x14ac:dyDescent="0.2">
      <c r="B1288" s="8"/>
      <c r="C1288" s="93" t="s">
        <v>127</v>
      </c>
      <c r="D1288" s="101" t="s">
        <v>1054</v>
      </c>
      <c r="E1288" s="95">
        <v>3000066001</v>
      </c>
      <c r="F1288" s="96"/>
      <c r="G1288" s="102" t="s">
        <v>1355</v>
      </c>
      <c r="H1288" s="103" t="s">
        <v>184</v>
      </c>
      <c r="I1288" s="104">
        <v>15</v>
      </c>
      <c r="J1288" s="106">
        <v>1948</v>
      </c>
      <c r="K1288" s="99"/>
      <c r="L1288" s="100"/>
      <c r="N1288" s="10"/>
    </row>
    <row r="1289" spans="2:14" x14ac:dyDescent="0.2">
      <c r="B1289" s="8"/>
      <c r="C1289" s="93" t="s">
        <v>127</v>
      </c>
      <c r="D1289" s="101" t="s">
        <v>1054</v>
      </c>
      <c r="E1289" s="95">
        <v>3000066001</v>
      </c>
      <c r="F1289" s="96"/>
      <c r="G1289" s="102" t="s">
        <v>1356</v>
      </c>
      <c r="H1289" s="103" t="s">
        <v>184</v>
      </c>
      <c r="I1289" s="104">
        <v>1</v>
      </c>
      <c r="J1289" s="106">
        <v>81180</v>
      </c>
      <c r="K1289" s="99"/>
      <c r="L1289" s="100"/>
      <c r="N1289" s="10"/>
    </row>
    <row r="1290" spans="2:14" x14ac:dyDescent="0.2">
      <c r="B1290" s="8"/>
      <c r="C1290" s="93" t="s">
        <v>127</v>
      </c>
      <c r="D1290" s="101" t="s">
        <v>1054</v>
      </c>
      <c r="E1290" s="95">
        <v>3000066001</v>
      </c>
      <c r="F1290" s="96"/>
      <c r="G1290" s="102" t="s">
        <v>1357</v>
      </c>
      <c r="H1290" s="103" t="s">
        <v>184</v>
      </c>
      <c r="I1290" s="104">
        <v>3</v>
      </c>
      <c r="J1290" s="106">
        <v>54631</v>
      </c>
      <c r="K1290" s="99"/>
      <c r="L1290" s="100"/>
      <c r="N1290" s="10"/>
    </row>
    <row r="1291" spans="2:14" x14ac:dyDescent="0.2">
      <c r="B1291" s="8"/>
      <c r="C1291" s="93" t="s">
        <v>127</v>
      </c>
      <c r="D1291" s="101" t="s">
        <v>1054</v>
      </c>
      <c r="E1291" s="95">
        <v>3000066001</v>
      </c>
      <c r="F1291" s="96"/>
      <c r="G1291" s="102" t="s">
        <v>1358</v>
      </c>
      <c r="H1291" s="103" t="s">
        <v>184</v>
      </c>
      <c r="I1291" s="104">
        <v>4</v>
      </c>
      <c r="J1291" s="106">
        <v>39402</v>
      </c>
      <c r="K1291" s="99"/>
      <c r="L1291" s="100"/>
      <c r="N1291" s="10"/>
    </row>
    <row r="1292" spans="2:14" x14ac:dyDescent="0.2">
      <c r="B1292" s="8"/>
      <c r="C1292" s="93" t="s">
        <v>127</v>
      </c>
      <c r="D1292" s="101" t="s">
        <v>1054</v>
      </c>
      <c r="E1292" s="95">
        <v>3000066001</v>
      </c>
      <c r="F1292" s="96"/>
      <c r="G1292" s="102" t="s">
        <v>1359</v>
      </c>
      <c r="H1292" s="103" t="s">
        <v>184</v>
      </c>
      <c r="I1292" s="104">
        <v>3</v>
      </c>
      <c r="J1292" s="106">
        <v>30079</v>
      </c>
      <c r="K1292" s="99"/>
      <c r="L1292" s="100"/>
      <c r="N1292" s="10"/>
    </row>
    <row r="1293" spans="2:14" x14ac:dyDescent="0.2">
      <c r="B1293" s="8"/>
      <c r="C1293" s="93" t="s">
        <v>127</v>
      </c>
      <c r="D1293" s="101" t="s">
        <v>1054</v>
      </c>
      <c r="E1293" s="95">
        <v>3000066001</v>
      </c>
      <c r="F1293" s="96"/>
      <c r="G1293" s="102" t="s">
        <v>1360</v>
      </c>
      <c r="H1293" s="103" t="s">
        <v>184</v>
      </c>
      <c r="I1293" s="104">
        <v>4</v>
      </c>
      <c r="J1293" s="106">
        <v>26438</v>
      </c>
      <c r="K1293" s="99"/>
      <c r="L1293" s="100"/>
      <c r="N1293" s="10"/>
    </row>
    <row r="1294" spans="2:14" x14ac:dyDescent="0.2">
      <c r="B1294" s="8"/>
      <c r="C1294" s="93" t="s">
        <v>127</v>
      </c>
      <c r="D1294" s="101" t="s">
        <v>1054</v>
      </c>
      <c r="E1294" s="95">
        <v>3000066001</v>
      </c>
      <c r="F1294" s="96"/>
      <c r="G1294" s="102" t="s">
        <v>1361</v>
      </c>
      <c r="H1294" s="103" t="s">
        <v>184</v>
      </c>
      <c r="I1294" s="104">
        <v>7</v>
      </c>
      <c r="J1294" s="106">
        <v>9504</v>
      </c>
      <c r="K1294" s="99"/>
      <c r="L1294" s="100"/>
      <c r="N1294" s="10"/>
    </row>
    <row r="1295" spans="2:14" x14ac:dyDescent="0.2">
      <c r="B1295" s="8"/>
      <c r="C1295" s="93" t="s">
        <v>127</v>
      </c>
      <c r="D1295" s="101" t="s">
        <v>1054</v>
      </c>
      <c r="E1295" s="95">
        <v>3000066001</v>
      </c>
      <c r="F1295" s="96"/>
      <c r="G1295" s="102" t="s">
        <v>1362</v>
      </c>
      <c r="H1295" s="103" t="s">
        <v>184</v>
      </c>
      <c r="I1295" s="104">
        <v>8</v>
      </c>
      <c r="J1295" s="106">
        <v>66677</v>
      </c>
      <c r="K1295" s="99"/>
      <c r="L1295" s="100"/>
      <c r="N1295" s="10"/>
    </row>
    <row r="1296" spans="2:14" x14ac:dyDescent="0.2">
      <c r="B1296" s="8"/>
      <c r="C1296" s="93" t="s">
        <v>127</v>
      </c>
      <c r="D1296" s="101" t="s">
        <v>1054</v>
      </c>
      <c r="E1296" s="95">
        <v>3000066001</v>
      </c>
      <c r="F1296" s="96"/>
      <c r="G1296" s="102" t="s">
        <v>1363</v>
      </c>
      <c r="H1296" s="103" t="s">
        <v>184</v>
      </c>
      <c r="I1296" s="104">
        <v>1</v>
      </c>
      <c r="J1296" s="106">
        <v>40590</v>
      </c>
      <c r="K1296" s="99"/>
      <c r="L1296" s="100"/>
      <c r="N1296" s="10"/>
    </row>
    <row r="1297" spans="2:14" x14ac:dyDescent="0.2">
      <c r="B1297" s="8"/>
      <c r="C1297" s="93" t="s">
        <v>127</v>
      </c>
      <c r="D1297" s="101" t="s">
        <v>1054</v>
      </c>
      <c r="E1297" s="95">
        <v>3000066001</v>
      </c>
      <c r="F1297" s="96"/>
      <c r="G1297" s="102" t="s">
        <v>1364</v>
      </c>
      <c r="H1297" s="103" t="s">
        <v>184</v>
      </c>
      <c r="I1297" s="104">
        <v>2</v>
      </c>
      <c r="J1297" s="106">
        <v>87340</v>
      </c>
      <c r="K1297" s="99"/>
      <c r="L1297" s="100"/>
      <c r="N1297" s="10"/>
    </row>
    <row r="1298" spans="2:14" x14ac:dyDescent="0.2">
      <c r="B1298" s="8"/>
      <c r="C1298" s="93" t="s">
        <v>127</v>
      </c>
      <c r="D1298" s="101" t="s">
        <v>1054</v>
      </c>
      <c r="E1298" s="95">
        <v>3000066001</v>
      </c>
      <c r="F1298" s="96"/>
      <c r="G1298" s="102" t="s">
        <v>1365</v>
      </c>
      <c r="H1298" s="103" t="s">
        <v>184</v>
      </c>
      <c r="I1298" s="104">
        <v>1</v>
      </c>
      <c r="J1298" s="106">
        <v>10431</v>
      </c>
      <c r="K1298" s="99"/>
      <c r="L1298" s="100"/>
      <c r="N1298" s="10"/>
    </row>
    <row r="1299" spans="2:14" x14ac:dyDescent="0.2">
      <c r="B1299" s="8"/>
      <c r="C1299" s="93" t="s">
        <v>127</v>
      </c>
      <c r="D1299" s="101" t="s">
        <v>1054</v>
      </c>
      <c r="E1299" s="95">
        <v>3000066001</v>
      </c>
      <c r="F1299" s="96"/>
      <c r="G1299" s="102" t="s">
        <v>1366</v>
      </c>
      <c r="H1299" s="103" t="s">
        <v>184</v>
      </c>
      <c r="I1299" s="104">
        <v>3</v>
      </c>
      <c r="J1299" s="106">
        <v>33517</v>
      </c>
      <c r="K1299" s="99"/>
      <c r="L1299" s="100"/>
      <c r="N1299" s="10"/>
    </row>
    <row r="1300" spans="2:14" x14ac:dyDescent="0.2">
      <c r="B1300" s="8"/>
      <c r="C1300" s="93" t="s">
        <v>127</v>
      </c>
      <c r="D1300" s="101" t="s">
        <v>1054</v>
      </c>
      <c r="E1300" s="95">
        <v>3000066001</v>
      </c>
      <c r="F1300" s="96"/>
      <c r="G1300" s="102" t="s">
        <v>1367</v>
      </c>
      <c r="H1300" s="103" t="s">
        <v>184</v>
      </c>
      <c r="I1300" s="104">
        <v>2</v>
      </c>
      <c r="J1300" s="106">
        <v>10461</v>
      </c>
      <c r="K1300" s="99"/>
      <c r="L1300" s="100"/>
      <c r="N1300" s="10"/>
    </row>
    <row r="1301" spans="2:14" x14ac:dyDescent="0.2">
      <c r="B1301" s="8"/>
      <c r="C1301" s="93" t="s">
        <v>127</v>
      </c>
      <c r="D1301" s="101" t="s">
        <v>1054</v>
      </c>
      <c r="E1301" s="95">
        <v>3000066001</v>
      </c>
      <c r="F1301" s="96"/>
      <c r="G1301" s="102" t="s">
        <v>1368</v>
      </c>
      <c r="H1301" s="103" t="s">
        <v>184</v>
      </c>
      <c r="I1301" s="104">
        <v>1</v>
      </c>
      <c r="J1301" s="106">
        <v>15510</v>
      </c>
      <c r="K1301" s="99"/>
      <c r="L1301" s="100"/>
      <c r="N1301" s="10"/>
    </row>
    <row r="1302" spans="2:14" x14ac:dyDescent="0.2">
      <c r="B1302" s="8"/>
      <c r="C1302" s="93" t="s">
        <v>127</v>
      </c>
      <c r="D1302" s="101" t="s">
        <v>1054</v>
      </c>
      <c r="E1302" s="95">
        <v>3000066001</v>
      </c>
      <c r="F1302" s="96"/>
      <c r="G1302" s="102" t="s">
        <v>1369</v>
      </c>
      <c r="H1302" s="103" t="s">
        <v>184</v>
      </c>
      <c r="I1302" s="104">
        <v>4</v>
      </c>
      <c r="J1302" s="106">
        <v>30987</v>
      </c>
      <c r="K1302" s="99"/>
      <c r="L1302" s="100"/>
      <c r="N1302" s="10"/>
    </row>
    <row r="1303" spans="2:14" x14ac:dyDescent="0.2">
      <c r="B1303" s="8"/>
      <c r="C1303" s="93" t="s">
        <v>127</v>
      </c>
      <c r="D1303" s="101" t="s">
        <v>1054</v>
      </c>
      <c r="E1303" s="95">
        <v>3000066001</v>
      </c>
      <c r="F1303" s="96"/>
      <c r="G1303" s="102" t="s">
        <v>1370</v>
      </c>
      <c r="H1303" s="103" t="s">
        <v>184</v>
      </c>
      <c r="I1303" s="104">
        <v>6</v>
      </c>
      <c r="J1303" s="106">
        <v>27500</v>
      </c>
      <c r="K1303" s="99"/>
      <c r="L1303" s="100"/>
      <c r="N1303" s="10"/>
    </row>
    <row r="1304" spans="2:14" x14ac:dyDescent="0.2">
      <c r="B1304" s="8"/>
      <c r="C1304" s="93" t="s">
        <v>127</v>
      </c>
      <c r="D1304" s="101" t="s">
        <v>1054</v>
      </c>
      <c r="E1304" s="95">
        <v>3000066001</v>
      </c>
      <c r="F1304" s="96"/>
      <c r="G1304" s="102" t="s">
        <v>1371</v>
      </c>
      <c r="H1304" s="103" t="s">
        <v>184</v>
      </c>
      <c r="I1304" s="104">
        <v>9</v>
      </c>
      <c r="J1304" s="106">
        <v>41837</v>
      </c>
      <c r="K1304" s="99"/>
      <c r="L1304" s="100"/>
      <c r="N1304" s="10"/>
    </row>
    <row r="1305" spans="2:14" x14ac:dyDescent="0.2">
      <c r="B1305" s="8"/>
      <c r="C1305" s="93" t="s">
        <v>127</v>
      </c>
      <c r="D1305" s="101" t="s">
        <v>1054</v>
      </c>
      <c r="E1305" s="95">
        <v>3000066001</v>
      </c>
      <c r="F1305" s="96"/>
      <c r="G1305" s="102" t="s">
        <v>1372</v>
      </c>
      <c r="H1305" s="103" t="s">
        <v>184</v>
      </c>
      <c r="I1305" s="104">
        <v>4</v>
      </c>
      <c r="J1305" s="106">
        <v>61422</v>
      </c>
      <c r="K1305" s="99"/>
      <c r="L1305" s="100"/>
      <c r="N1305" s="10"/>
    </row>
    <row r="1306" spans="2:14" x14ac:dyDescent="0.2">
      <c r="B1306" s="8"/>
      <c r="C1306" s="93" t="s">
        <v>127</v>
      </c>
      <c r="D1306" s="101" t="s">
        <v>1054</v>
      </c>
      <c r="E1306" s="95">
        <v>3000066001</v>
      </c>
      <c r="F1306" s="96"/>
      <c r="G1306" s="102" t="s">
        <v>1373</v>
      </c>
      <c r="H1306" s="103" t="s">
        <v>184</v>
      </c>
      <c r="I1306" s="104">
        <v>12</v>
      </c>
      <c r="J1306" s="106">
        <v>24420</v>
      </c>
      <c r="K1306" s="99"/>
      <c r="L1306" s="100"/>
      <c r="N1306" s="10"/>
    </row>
    <row r="1307" spans="2:14" x14ac:dyDescent="0.2">
      <c r="B1307" s="8"/>
      <c r="C1307" s="93" t="s">
        <v>127</v>
      </c>
      <c r="D1307" s="101" t="s">
        <v>1054</v>
      </c>
      <c r="E1307" s="95">
        <v>3000066001</v>
      </c>
      <c r="F1307" s="96"/>
      <c r="G1307" s="102" t="s">
        <v>1374</v>
      </c>
      <c r="H1307" s="103" t="s">
        <v>184</v>
      </c>
      <c r="I1307" s="104">
        <v>4</v>
      </c>
      <c r="J1307" s="106">
        <v>14725</v>
      </c>
      <c r="K1307" s="99"/>
      <c r="L1307" s="100"/>
      <c r="N1307" s="10"/>
    </row>
    <row r="1308" spans="2:14" x14ac:dyDescent="0.2">
      <c r="B1308" s="8"/>
      <c r="C1308" s="93" t="s">
        <v>127</v>
      </c>
      <c r="D1308" s="101" t="s">
        <v>1054</v>
      </c>
      <c r="E1308" s="95">
        <v>3000066001</v>
      </c>
      <c r="F1308" s="96"/>
      <c r="G1308" s="102" t="s">
        <v>1375</v>
      </c>
      <c r="H1308" s="103" t="s">
        <v>184</v>
      </c>
      <c r="I1308" s="104">
        <v>6</v>
      </c>
      <c r="J1308" s="106">
        <v>4979</v>
      </c>
      <c r="K1308" s="99"/>
      <c r="L1308" s="100"/>
      <c r="N1308" s="10"/>
    </row>
    <row r="1309" spans="2:14" x14ac:dyDescent="0.2">
      <c r="B1309" s="8"/>
      <c r="C1309" s="93" t="s">
        <v>127</v>
      </c>
      <c r="D1309" s="101" t="s">
        <v>1054</v>
      </c>
      <c r="E1309" s="95">
        <v>3000066001</v>
      </c>
      <c r="F1309" s="96"/>
      <c r="G1309" s="102" t="s">
        <v>1376</v>
      </c>
      <c r="H1309" s="103" t="s">
        <v>184</v>
      </c>
      <c r="I1309" s="104">
        <v>4</v>
      </c>
      <c r="J1309" s="106">
        <v>16492</v>
      </c>
      <c r="K1309" s="99"/>
      <c r="L1309" s="100"/>
      <c r="N1309" s="10"/>
    </row>
    <row r="1310" spans="2:14" x14ac:dyDescent="0.2">
      <c r="B1310" s="8"/>
      <c r="C1310" s="93" t="s">
        <v>127</v>
      </c>
      <c r="D1310" s="101" t="s">
        <v>1054</v>
      </c>
      <c r="E1310" s="95">
        <v>3000066001</v>
      </c>
      <c r="F1310" s="96"/>
      <c r="G1310" s="102" t="s">
        <v>1377</v>
      </c>
      <c r="H1310" s="103" t="s">
        <v>184</v>
      </c>
      <c r="I1310" s="104">
        <v>3</v>
      </c>
      <c r="J1310" s="106">
        <v>25740</v>
      </c>
      <c r="K1310" s="99"/>
      <c r="L1310" s="100"/>
      <c r="N1310" s="10"/>
    </row>
    <row r="1311" spans="2:14" x14ac:dyDescent="0.2">
      <c r="B1311" s="8"/>
      <c r="C1311" s="93" t="s">
        <v>127</v>
      </c>
      <c r="D1311" s="101" t="s">
        <v>1054</v>
      </c>
      <c r="E1311" s="95">
        <v>3000066001</v>
      </c>
      <c r="F1311" s="96"/>
      <c r="G1311" s="102" t="s">
        <v>1378</v>
      </c>
      <c r="H1311" s="103" t="s">
        <v>184</v>
      </c>
      <c r="I1311" s="104">
        <v>1</v>
      </c>
      <c r="J1311" s="106">
        <v>30214</v>
      </c>
      <c r="K1311" s="99"/>
      <c r="L1311" s="100"/>
      <c r="N1311" s="10"/>
    </row>
    <row r="1312" spans="2:14" x14ac:dyDescent="0.2">
      <c r="B1312" s="8"/>
      <c r="C1312" s="93" t="s">
        <v>127</v>
      </c>
      <c r="D1312" s="101" t="s">
        <v>1054</v>
      </c>
      <c r="E1312" s="95">
        <v>3000066001</v>
      </c>
      <c r="F1312" s="96"/>
      <c r="G1312" s="102" t="s">
        <v>1379</v>
      </c>
      <c r="H1312" s="103" t="s">
        <v>184</v>
      </c>
      <c r="I1312" s="104">
        <v>3</v>
      </c>
      <c r="J1312" s="106">
        <v>27139</v>
      </c>
      <c r="K1312" s="99"/>
      <c r="L1312" s="100"/>
      <c r="N1312" s="10"/>
    </row>
    <row r="1313" spans="2:14" x14ac:dyDescent="0.2">
      <c r="B1313" s="8"/>
      <c r="C1313" s="93" t="s">
        <v>127</v>
      </c>
      <c r="D1313" s="101" t="s">
        <v>1054</v>
      </c>
      <c r="E1313" s="95">
        <v>3000066001</v>
      </c>
      <c r="F1313" s="96"/>
      <c r="G1313" s="102" t="s">
        <v>1380</v>
      </c>
      <c r="H1313" s="103" t="s">
        <v>184</v>
      </c>
      <c r="I1313" s="104">
        <v>4</v>
      </c>
      <c r="J1313" s="106">
        <v>15579</v>
      </c>
      <c r="K1313" s="99"/>
      <c r="L1313" s="100"/>
      <c r="N1313" s="10"/>
    </row>
    <row r="1314" spans="2:14" x14ac:dyDescent="0.2">
      <c r="B1314" s="8"/>
      <c r="C1314" s="93" t="s">
        <v>127</v>
      </c>
      <c r="D1314" s="101" t="s">
        <v>1054</v>
      </c>
      <c r="E1314" s="95">
        <v>3000066001</v>
      </c>
      <c r="F1314" s="96"/>
      <c r="G1314" s="102" t="s">
        <v>1381</v>
      </c>
      <c r="H1314" s="103" t="s">
        <v>184</v>
      </c>
      <c r="I1314" s="104">
        <v>5</v>
      </c>
      <c r="J1314" s="106">
        <v>2924</v>
      </c>
      <c r="K1314" s="99"/>
      <c r="L1314" s="100"/>
      <c r="N1314" s="10"/>
    </row>
    <row r="1315" spans="2:14" x14ac:dyDescent="0.2">
      <c r="B1315" s="8"/>
      <c r="C1315" s="93" t="s">
        <v>127</v>
      </c>
      <c r="D1315" s="101" t="s">
        <v>1054</v>
      </c>
      <c r="E1315" s="95">
        <v>3000066001</v>
      </c>
      <c r="F1315" s="96"/>
      <c r="G1315" s="102" t="s">
        <v>1382</v>
      </c>
      <c r="H1315" s="103" t="s">
        <v>184</v>
      </c>
      <c r="I1315" s="104">
        <v>4</v>
      </c>
      <c r="J1315" s="106">
        <v>17604</v>
      </c>
      <c r="K1315" s="99"/>
      <c r="L1315" s="100"/>
      <c r="N1315" s="10"/>
    </row>
    <row r="1316" spans="2:14" x14ac:dyDescent="0.2">
      <c r="B1316" s="8"/>
      <c r="C1316" s="93" t="s">
        <v>127</v>
      </c>
      <c r="D1316" s="101" t="s">
        <v>1054</v>
      </c>
      <c r="E1316" s="95">
        <v>3000066001</v>
      </c>
      <c r="F1316" s="96"/>
      <c r="G1316" s="102" t="s">
        <v>1383</v>
      </c>
      <c r="H1316" s="103" t="s">
        <v>184</v>
      </c>
      <c r="I1316" s="104">
        <v>7</v>
      </c>
      <c r="J1316" s="106">
        <v>6556</v>
      </c>
      <c r="K1316" s="99"/>
      <c r="L1316" s="100"/>
      <c r="N1316" s="10"/>
    </row>
    <row r="1317" spans="2:14" x14ac:dyDescent="0.2">
      <c r="B1317" s="8"/>
      <c r="C1317" s="93" t="s">
        <v>127</v>
      </c>
      <c r="D1317" s="101" t="s">
        <v>1054</v>
      </c>
      <c r="E1317" s="95">
        <v>3000066001</v>
      </c>
      <c r="F1317" s="96"/>
      <c r="G1317" s="102" t="s">
        <v>1384</v>
      </c>
      <c r="H1317" s="103" t="s">
        <v>184</v>
      </c>
      <c r="I1317" s="104">
        <v>6</v>
      </c>
      <c r="J1317" s="106">
        <v>98726</v>
      </c>
      <c r="K1317" s="99"/>
      <c r="L1317" s="100"/>
      <c r="N1317" s="10"/>
    </row>
    <row r="1318" spans="2:14" x14ac:dyDescent="0.2">
      <c r="B1318" s="8"/>
      <c r="C1318" s="93" t="s">
        <v>127</v>
      </c>
      <c r="D1318" s="101" t="s">
        <v>1054</v>
      </c>
      <c r="E1318" s="95">
        <v>3000066001</v>
      </c>
      <c r="F1318" s="96"/>
      <c r="G1318" s="102" t="s">
        <v>1385</v>
      </c>
      <c r="H1318" s="103" t="s">
        <v>184</v>
      </c>
      <c r="I1318" s="104">
        <v>4</v>
      </c>
      <c r="J1318" s="106">
        <v>30030</v>
      </c>
      <c r="K1318" s="99"/>
      <c r="L1318" s="100"/>
      <c r="N1318" s="10"/>
    </row>
    <row r="1319" spans="2:14" x14ac:dyDescent="0.2">
      <c r="B1319" s="8"/>
      <c r="C1319" s="93" t="s">
        <v>127</v>
      </c>
      <c r="D1319" s="101" t="s">
        <v>1054</v>
      </c>
      <c r="E1319" s="95">
        <v>3000066001</v>
      </c>
      <c r="F1319" s="96"/>
      <c r="G1319" s="102" t="s">
        <v>1386</v>
      </c>
      <c r="H1319" s="103" t="s">
        <v>184</v>
      </c>
      <c r="I1319" s="104">
        <v>6</v>
      </c>
      <c r="J1319" s="106">
        <v>12257</v>
      </c>
      <c r="K1319" s="99"/>
      <c r="L1319" s="100"/>
      <c r="N1319" s="10"/>
    </row>
    <row r="1320" spans="2:14" x14ac:dyDescent="0.2">
      <c r="B1320" s="8"/>
      <c r="C1320" s="93" t="s">
        <v>127</v>
      </c>
      <c r="D1320" s="101" t="s">
        <v>1054</v>
      </c>
      <c r="E1320" s="95">
        <v>3000066001</v>
      </c>
      <c r="F1320" s="96"/>
      <c r="G1320" s="102" t="s">
        <v>1387</v>
      </c>
      <c r="H1320" s="103" t="s">
        <v>184</v>
      </c>
      <c r="I1320" s="104">
        <v>3</v>
      </c>
      <c r="J1320" s="106">
        <v>30465</v>
      </c>
      <c r="K1320" s="99"/>
      <c r="L1320" s="100"/>
      <c r="N1320" s="10"/>
    </row>
    <row r="1321" spans="2:14" x14ac:dyDescent="0.2">
      <c r="B1321" s="8"/>
      <c r="C1321" s="93" t="s">
        <v>127</v>
      </c>
      <c r="D1321" s="101" t="s">
        <v>1054</v>
      </c>
      <c r="E1321" s="95">
        <v>3000066001</v>
      </c>
      <c r="F1321" s="96"/>
      <c r="G1321" s="102" t="s">
        <v>1388</v>
      </c>
      <c r="H1321" s="103" t="s">
        <v>184</v>
      </c>
      <c r="I1321" s="104">
        <v>6</v>
      </c>
      <c r="J1321" s="106">
        <v>5175</v>
      </c>
      <c r="K1321" s="99"/>
      <c r="L1321" s="100"/>
      <c r="N1321" s="10"/>
    </row>
    <row r="1322" spans="2:14" x14ac:dyDescent="0.2">
      <c r="B1322" s="8"/>
      <c r="C1322" s="93" t="s">
        <v>127</v>
      </c>
      <c r="D1322" s="101" t="s">
        <v>1054</v>
      </c>
      <c r="E1322" s="95">
        <v>3000066001</v>
      </c>
      <c r="F1322" s="96"/>
      <c r="G1322" s="102" t="s">
        <v>1389</v>
      </c>
      <c r="H1322" s="103" t="s">
        <v>184</v>
      </c>
      <c r="I1322" s="104">
        <v>4</v>
      </c>
      <c r="J1322" s="106">
        <v>23562</v>
      </c>
      <c r="K1322" s="99"/>
      <c r="L1322" s="100"/>
      <c r="N1322" s="10"/>
    </row>
    <row r="1323" spans="2:14" x14ac:dyDescent="0.2">
      <c r="B1323" s="8"/>
      <c r="C1323" s="93" t="s">
        <v>127</v>
      </c>
      <c r="D1323" s="101" t="s">
        <v>1054</v>
      </c>
      <c r="E1323" s="95">
        <v>3000066001</v>
      </c>
      <c r="F1323" s="96"/>
      <c r="G1323" s="102" t="s">
        <v>1390</v>
      </c>
      <c r="H1323" s="103" t="s">
        <v>184</v>
      </c>
      <c r="I1323" s="104">
        <v>12</v>
      </c>
      <c r="J1323" s="106">
        <v>42636</v>
      </c>
      <c r="K1323" s="99"/>
      <c r="L1323" s="100"/>
      <c r="N1323" s="10"/>
    </row>
    <row r="1324" spans="2:14" x14ac:dyDescent="0.2">
      <c r="B1324" s="8"/>
      <c r="C1324" s="93" t="s">
        <v>127</v>
      </c>
      <c r="D1324" s="101" t="s">
        <v>1054</v>
      </c>
      <c r="E1324" s="95">
        <v>3000066001</v>
      </c>
      <c r="F1324" s="96"/>
      <c r="G1324" s="102" t="s">
        <v>1391</v>
      </c>
      <c r="H1324" s="103" t="s">
        <v>184</v>
      </c>
      <c r="I1324" s="104">
        <v>4</v>
      </c>
      <c r="J1324" s="106">
        <v>10378</v>
      </c>
      <c r="K1324" s="99"/>
      <c r="L1324" s="100"/>
      <c r="N1324" s="10"/>
    </row>
    <row r="1325" spans="2:14" x14ac:dyDescent="0.2">
      <c r="B1325" s="8"/>
      <c r="C1325" s="93" t="s">
        <v>127</v>
      </c>
      <c r="D1325" s="101" t="s">
        <v>1054</v>
      </c>
      <c r="E1325" s="95">
        <v>3000066001</v>
      </c>
      <c r="F1325" s="96"/>
      <c r="G1325" s="102" t="s">
        <v>1392</v>
      </c>
      <c r="H1325" s="103" t="s">
        <v>184</v>
      </c>
      <c r="I1325" s="104">
        <v>6</v>
      </c>
      <c r="J1325" s="106">
        <v>46569</v>
      </c>
      <c r="K1325" s="99"/>
      <c r="L1325" s="100"/>
      <c r="N1325" s="10"/>
    </row>
    <row r="1326" spans="2:14" x14ac:dyDescent="0.2">
      <c r="B1326" s="8"/>
      <c r="C1326" s="93" t="s">
        <v>127</v>
      </c>
      <c r="D1326" s="101" t="s">
        <v>1054</v>
      </c>
      <c r="E1326" s="95">
        <v>3000066001</v>
      </c>
      <c r="F1326" s="96"/>
      <c r="G1326" s="102" t="s">
        <v>1393</v>
      </c>
      <c r="H1326" s="103" t="s">
        <v>184</v>
      </c>
      <c r="I1326" s="104">
        <v>8</v>
      </c>
      <c r="J1326" s="106">
        <v>4500</v>
      </c>
      <c r="K1326" s="99"/>
      <c r="L1326" s="100"/>
      <c r="N1326" s="10"/>
    </row>
    <row r="1327" spans="2:14" x14ac:dyDescent="0.2">
      <c r="B1327" s="8"/>
      <c r="C1327" s="93" t="s">
        <v>127</v>
      </c>
      <c r="D1327" s="101" t="s">
        <v>1054</v>
      </c>
      <c r="E1327" s="95">
        <v>3000066001</v>
      </c>
      <c r="F1327" s="96"/>
      <c r="G1327" s="102" t="s">
        <v>1394</v>
      </c>
      <c r="H1327" s="103" t="s">
        <v>184</v>
      </c>
      <c r="I1327" s="104">
        <v>9</v>
      </c>
      <c r="J1327" s="106">
        <v>76500</v>
      </c>
      <c r="K1327" s="99"/>
      <c r="L1327" s="100"/>
      <c r="N1327" s="10"/>
    </row>
    <row r="1328" spans="2:14" x14ac:dyDescent="0.2">
      <c r="B1328" s="8"/>
      <c r="C1328" s="93" t="s">
        <v>127</v>
      </c>
      <c r="D1328" s="101" t="s">
        <v>1054</v>
      </c>
      <c r="E1328" s="95">
        <v>3000066001</v>
      </c>
      <c r="F1328" s="96"/>
      <c r="G1328" s="102" t="s">
        <v>1395</v>
      </c>
      <c r="H1328" s="103" t="s">
        <v>184</v>
      </c>
      <c r="I1328" s="104">
        <v>7</v>
      </c>
      <c r="J1328" s="106">
        <v>14081</v>
      </c>
      <c r="K1328" s="99"/>
      <c r="L1328" s="100"/>
      <c r="N1328" s="10"/>
    </row>
    <row r="1329" spans="2:14" x14ac:dyDescent="0.2">
      <c r="B1329" s="8"/>
      <c r="C1329" s="93" t="s">
        <v>127</v>
      </c>
      <c r="D1329" s="101" t="s">
        <v>1054</v>
      </c>
      <c r="E1329" s="95">
        <v>3000066001</v>
      </c>
      <c r="F1329" s="96"/>
      <c r="G1329" s="102" t="s">
        <v>1396</v>
      </c>
      <c r="H1329" s="103" t="s">
        <v>184</v>
      </c>
      <c r="I1329" s="104">
        <v>4</v>
      </c>
      <c r="J1329" s="106">
        <v>16416</v>
      </c>
      <c r="K1329" s="99"/>
      <c r="L1329" s="100"/>
      <c r="N1329" s="10"/>
    </row>
    <row r="1330" spans="2:14" x14ac:dyDescent="0.2">
      <c r="B1330" s="8"/>
      <c r="C1330" s="93" t="s">
        <v>127</v>
      </c>
      <c r="D1330" s="101" t="s">
        <v>1054</v>
      </c>
      <c r="E1330" s="95">
        <v>3000066001</v>
      </c>
      <c r="F1330" s="96"/>
      <c r="G1330" s="102" t="s">
        <v>1397</v>
      </c>
      <c r="H1330" s="103" t="s">
        <v>184</v>
      </c>
      <c r="I1330" s="104">
        <v>6</v>
      </c>
      <c r="J1330" s="106">
        <v>12985</v>
      </c>
      <c r="K1330" s="99"/>
      <c r="L1330" s="100"/>
      <c r="N1330" s="10"/>
    </row>
    <row r="1331" spans="2:14" x14ac:dyDescent="0.2">
      <c r="B1331" s="8"/>
      <c r="C1331" s="93" t="s">
        <v>127</v>
      </c>
      <c r="D1331" s="101" t="s">
        <v>1054</v>
      </c>
      <c r="E1331" s="95">
        <v>3000066001</v>
      </c>
      <c r="F1331" s="96"/>
      <c r="G1331" s="102" t="s">
        <v>1398</v>
      </c>
      <c r="H1331" s="103" t="s">
        <v>184</v>
      </c>
      <c r="I1331" s="104">
        <v>4</v>
      </c>
      <c r="J1331" s="106">
        <v>15876</v>
      </c>
      <c r="K1331" s="99"/>
      <c r="L1331" s="100"/>
      <c r="N1331" s="10"/>
    </row>
    <row r="1332" spans="2:14" x14ac:dyDescent="0.2">
      <c r="B1332" s="8"/>
      <c r="C1332" s="93" t="s">
        <v>127</v>
      </c>
      <c r="D1332" s="101" t="s">
        <v>1054</v>
      </c>
      <c r="E1332" s="95">
        <v>3000066001</v>
      </c>
      <c r="F1332" s="96"/>
      <c r="G1332" s="102" t="s">
        <v>1399</v>
      </c>
      <c r="H1332" s="103" t="s">
        <v>184</v>
      </c>
      <c r="I1332" s="104">
        <v>5</v>
      </c>
      <c r="J1332" s="106">
        <v>59569</v>
      </c>
      <c r="K1332" s="99"/>
      <c r="L1332" s="100"/>
      <c r="N1332" s="10"/>
    </row>
    <row r="1333" spans="2:14" x14ac:dyDescent="0.2">
      <c r="B1333" s="8"/>
      <c r="C1333" s="93" t="s">
        <v>127</v>
      </c>
      <c r="D1333" s="101" t="s">
        <v>1054</v>
      </c>
      <c r="E1333" s="95">
        <v>3000066001</v>
      </c>
      <c r="F1333" s="96"/>
      <c r="G1333" s="102" t="s">
        <v>1400</v>
      </c>
      <c r="H1333" s="103" t="s">
        <v>184</v>
      </c>
      <c r="I1333" s="104">
        <v>2</v>
      </c>
      <c r="J1333" s="106">
        <v>74674</v>
      </c>
      <c r="K1333" s="99"/>
      <c r="L1333" s="100"/>
      <c r="N1333" s="10"/>
    </row>
    <row r="1334" spans="2:14" x14ac:dyDescent="0.2">
      <c r="B1334" s="8"/>
      <c r="C1334" s="93" t="s">
        <v>127</v>
      </c>
      <c r="D1334" s="101" t="s">
        <v>1054</v>
      </c>
      <c r="E1334" s="95">
        <v>3000066001</v>
      </c>
      <c r="F1334" s="96"/>
      <c r="G1334" s="102" t="s">
        <v>1401</v>
      </c>
      <c r="H1334" s="103" t="s">
        <v>184</v>
      </c>
      <c r="I1334" s="104">
        <v>3</v>
      </c>
      <c r="J1334" s="106">
        <v>48980</v>
      </c>
      <c r="K1334" s="99"/>
      <c r="L1334" s="100"/>
      <c r="N1334" s="10"/>
    </row>
    <row r="1335" spans="2:14" x14ac:dyDescent="0.2">
      <c r="B1335" s="8"/>
      <c r="C1335" s="93" t="s">
        <v>127</v>
      </c>
      <c r="D1335" s="101" t="s">
        <v>1054</v>
      </c>
      <c r="E1335" s="95">
        <v>3000066001</v>
      </c>
      <c r="F1335" s="96"/>
      <c r="G1335" s="102" t="s">
        <v>1402</v>
      </c>
      <c r="H1335" s="103" t="s">
        <v>184</v>
      </c>
      <c r="I1335" s="104">
        <v>4</v>
      </c>
      <c r="J1335" s="106">
        <v>29700</v>
      </c>
      <c r="K1335" s="99"/>
      <c r="L1335" s="100"/>
      <c r="N1335" s="10"/>
    </row>
    <row r="1336" spans="2:14" x14ac:dyDescent="0.2">
      <c r="B1336" s="8"/>
      <c r="C1336" s="93" t="s">
        <v>127</v>
      </c>
      <c r="D1336" s="101" t="s">
        <v>1054</v>
      </c>
      <c r="E1336" s="95">
        <v>3000066001</v>
      </c>
      <c r="F1336" s="96"/>
      <c r="G1336" s="102" t="s">
        <v>1403</v>
      </c>
      <c r="H1336" s="103" t="s">
        <v>184</v>
      </c>
      <c r="I1336" s="104">
        <v>6</v>
      </c>
      <c r="J1336" s="106">
        <v>79200</v>
      </c>
      <c r="K1336" s="99"/>
      <c r="L1336" s="100"/>
      <c r="N1336" s="10"/>
    </row>
    <row r="1337" spans="2:14" x14ac:dyDescent="0.2">
      <c r="B1337" s="8"/>
      <c r="C1337" s="93" t="s">
        <v>127</v>
      </c>
      <c r="D1337" s="101" t="s">
        <v>1054</v>
      </c>
      <c r="E1337" s="95">
        <v>3000066001</v>
      </c>
      <c r="F1337" s="96"/>
      <c r="G1337" s="102" t="s">
        <v>1404</v>
      </c>
      <c r="H1337" s="103" t="s">
        <v>184</v>
      </c>
      <c r="I1337" s="104">
        <v>4</v>
      </c>
      <c r="J1337" s="106">
        <v>54934</v>
      </c>
      <c r="K1337" s="99"/>
      <c r="L1337" s="100"/>
      <c r="N1337" s="10"/>
    </row>
    <row r="1338" spans="2:14" x14ac:dyDescent="0.2">
      <c r="B1338" s="8"/>
      <c r="C1338" s="93" t="s">
        <v>127</v>
      </c>
      <c r="D1338" s="101" t="s">
        <v>1054</v>
      </c>
      <c r="E1338" s="95">
        <v>3000066001</v>
      </c>
      <c r="F1338" s="96"/>
      <c r="G1338" s="102" t="s">
        <v>1405</v>
      </c>
      <c r="H1338" s="103" t="s">
        <v>184</v>
      </c>
      <c r="I1338" s="104">
        <v>3</v>
      </c>
      <c r="J1338" s="106">
        <v>12967</v>
      </c>
      <c r="K1338" s="99"/>
      <c r="L1338" s="100"/>
      <c r="N1338" s="10"/>
    </row>
    <row r="1339" spans="2:14" x14ac:dyDescent="0.2">
      <c r="B1339" s="8"/>
      <c r="C1339" s="93" t="s">
        <v>127</v>
      </c>
      <c r="D1339" s="101" t="s">
        <v>1054</v>
      </c>
      <c r="E1339" s="95">
        <v>3000066001</v>
      </c>
      <c r="F1339" s="96"/>
      <c r="G1339" s="102" t="s">
        <v>1406</v>
      </c>
      <c r="H1339" s="103" t="s">
        <v>184</v>
      </c>
      <c r="I1339" s="104">
        <v>2</v>
      </c>
      <c r="J1339" s="106">
        <v>54675</v>
      </c>
      <c r="K1339" s="99"/>
      <c r="L1339" s="100"/>
      <c r="N1339" s="10"/>
    </row>
    <row r="1340" spans="2:14" x14ac:dyDescent="0.2">
      <c r="B1340" s="8"/>
      <c r="C1340" s="93" t="s">
        <v>127</v>
      </c>
      <c r="D1340" s="101" t="s">
        <v>1054</v>
      </c>
      <c r="E1340" s="95">
        <v>3000066001</v>
      </c>
      <c r="F1340" s="96"/>
      <c r="G1340" s="102" t="s">
        <v>1407</v>
      </c>
      <c r="H1340" s="103" t="s">
        <v>184</v>
      </c>
      <c r="I1340" s="104">
        <v>1</v>
      </c>
      <c r="J1340" s="106">
        <v>2197</v>
      </c>
      <c r="K1340" s="99"/>
      <c r="L1340" s="100"/>
      <c r="N1340" s="10"/>
    </row>
    <row r="1341" spans="2:14" x14ac:dyDescent="0.2">
      <c r="B1341" s="8"/>
      <c r="C1341" s="93" t="s">
        <v>127</v>
      </c>
      <c r="D1341" s="101" t="s">
        <v>1054</v>
      </c>
      <c r="E1341" s="95">
        <v>3000066001</v>
      </c>
      <c r="F1341" s="96"/>
      <c r="G1341" s="102" t="s">
        <v>1408</v>
      </c>
      <c r="H1341" s="103" t="s">
        <v>184</v>
      </c>
      <c r="I1341" s="104">
        <v>8</v>
      </c>
      <c r="J1341" s="106">
        <v>54945</v>
      </c>
      <c r="K1341" s="99"/>
      <c r="L1341" s="100"/>
      <c r="N1341" s="10"/>
    </row>
    <row r="1342" spans="2:14" x14ac:dyDescent="0.2">
      <c r="B1342" s="8"/>
      <c r="C1342" s="93" t="s">
        <v>127</v>
      </c>
      <c r="D1342" s="101" t="s">
        <v>1054</v>
      </c>
      <c r="E1342" s="95">
        <v>3000066001</v>
      </c>
      <c r="F1342" s="96"/>
      <c r="G1342" s="102" t="s">
        <v>1409</v>
      </c>
      <c r="H1342" s="103" t="s">
        <v>184</v>
      </c>
      <c r="I1342" s="104">
        <v>1</v>
      </c>
      <c r="J1342" s="106">
        <v>42581</v>
      </c>
      <c r="K1342" s="99"/>
      <c r="L1342" s="100"/>
      <c r="N1342" s="10"/>
    </row>
    <row r="1343" spans="2:14" x14ac:dyDescent="0.2">
      <c r="B1343" s="8"/>
      <c r="C1343" s="93" t="s">
        <v>127</v>
      </c>
      <c r="D1343" s="101" t="s">
        <v>1054</v>
      </c>
      <c r="E1343" s="95">
        <v>3000066001</v>
      </c>
      <c r="F1343" s="96"/>
      <c r="G1343" s="102" t="s">
        <v>1410</v>
      </c>
      <c r="H1343" s="103" t="s">
        <v>184</v>
      </c>
      <c r="I1343" s="104">
        <v>3</v>
      </c>
      <c r="J1343" s="106">
        <v>71760</v>
      </c>
      <c r="K1343" s="99"/>
      <c r="L1343" s="100"/>
      <c r="N1343" s="10"/>
    </row>
    <row r="1344" spans="2:14" x14ac:dyDescent="0.2">
      <c r="B1344" s="8"/>
      <c r="C1344" s="93" t="s">
        <v>127</v>
      </c>
      <c r="D1344" s="101" t="s">
        <v>1054</v>
      </c>
      <c r="E1344" s="95">
        <v>3000066001</v>
      </c>
      <c r="F1344" s="96"/>
      <c r="G1344" s="102" t="s">
        <v>1411</v>
      </c>
      <c r="H1344" s="103" t="s">
        <v>184</v>
      </c>
      <c r="I1344" s="104">
        <v>4</v>
      </c>
      <c r="J1344" s="106">
        <v>50696</v>
      </c>
      <c r="K1344" s="99"/>
      <c r="L1344" s="100"/>
      <c r="N1344" s="10"/>
    </row>
    <row r="1345" spans="2:14" x14ac:dyDescent="0.2">
      <c r="B1345" s="8"/>
      <c r="C1345" s="93" t="s">
        <v>127</v>
      </c>
      <c r="D1345" s="101" t="s">
        <v>1054</v>
      </c>
      <c r="E1345" s="95">
        <v>3000066001</v>
      </c>
      <c r="F1345" s="96"/>
      <c r="G1345" s="102" t="s">
        <v>1412</v>
      </c>
      <c r="H1345" s="103" t="s">
        <v>184</v>
      </c>
      <c r="I1345" s="104">
        <v>3</v>
      </c>
      <c r="J1345" s="106">
        <v>30789</v>
      </c>
      <c r="K1345" s="99"/>
      <c r="L1345" s="100"/>
      <c r="N1345" s="10"/>
    </row>
    <row r="1346" spans="2:14" x14ac:dyDescent="0.2">
      <c r="B1346" s="8"/>
      <c r="C1346" s="93" t="s">
        <v>127</v>
      </c>
      <c r="D1346" s="101" t="s">
        <v>1054</v>
      </c>
      <c r="E1346" s="95">
        <v>3000066001</v>
      </c>
      <c r="F1346" s="96"/>
      <c r="G1346" s="102" t="s">
        <v>1413</v>
      </c>
      <c r="H1346" s="103" t="s">
        <v>184</v>
      </c>
      <c r="I1346" s="104">
        <v>4</v>
      </c>
      <c r="J1346" s="106">
        <v>29744</v>
      </c>
      <c r="K1346" s="99"/>
      <c r="L1346" s="100"/>
      <c r="N1346" s="10"/>
    </row>
    <row r="1347" spans="2:14" x14ac:dyDescent="0.2">
      <c r="B1347" s="8"/>
      <c r="C1347" s="93" t="s">
        <v>127</v>
      </c>
      <c r="D1347" s="101" t="s">
        <v>1054</v>
      </c>
      <c r="E1347" s="95">
        <v>3000066001</v>
      </c>
      <c r="F1347" s="96"/>
      <c r="G1347" s="102" t="s">
        <v>1414</v>
      </c>
      <c r="H1347" s="103" t="s">
        <v>184</v>
      </c>
      <c r="I1347" s="104">
        <v>7</v>
      </c>
      <c r="J1347" s="106">
        <v>82368</v>
      </c>
      <c r="K1347" s="99"/>
      <c r="L1347" s="100"/>
      <c r="N1347" s="10"/>
    </row>
    <row r="1348" spans="2:14" x14ac:dyDescent="0.2">
      <c r="B1348" s="8"/>
      <c r="C1348" s="93" t="s">
        <v>127</v>
      </c>
      <c r="D1348" s="101" t="s">
        <v>1054</v>
      </c>
      <c r="E1348" s="95">
        <v>3000066001</v>
      </c>
      <c r="F1348" s="96"/>
      <c r="G1348" s="102" t="s">
        <v>1415</v>
      </c>
      <c r="H1348" s="103" t="s">
        <v>184</v>
      </c>
      <c r="I1348" s="104">
        <v>8</v>
      </c>
      <c r="J1348" s="106">
        <v>1227</v>
      </c>
      <c r="K1348" s="99"/>
      <c r="L1348" s="100"/>
      <c r="N1348" s="10"/>
    </row>
    <row r="1349" spans="2:14" x14ac:dyDescent="0.2">
      <c r="B1349" s="8"/>
      <c r="C1349" s="93" t="s">
        <v>127</v>
      </c>
      <c r="D1349" s="101" t="s">
        <v>1054</v>
      </c>
      <c r="E1349" s="95">
        <v>3000066001</v>
      </c>
      <c r="F1349" s="96"/>
      <c r="G1349" s="102" t="s">
        <v>1416</v>
      </c>
      <c r="H1349" s="103" t="s">
        <v>184</v>
      </c>
      <c r="I1349" s="104">
        <v>1</v>
      </c>
      <c r="J1349" s="106">
        <v>84680</v>
      </c>
      <c r="K1349" s="99"/>
      <c r="L1349" s="100"/>
      <c r="N1349" s="10"/>
    </row>
    <row r="1350" spans="2:14" x14ac:dyDescent="0.2">
      <c r="B1350" s="8"/>
      <c r="C1350" s="93" t="s">
        <v>127</v>
      </c>
      <c r="D1350" s="101" t="s">
        <v>1054</v>
      </c>
      <c r="E1350" s="95">
        <v>3000066001</v>
      </c>
      <c r="F1350" s="96"/>
      <c r="G1350" s="102" t="s">
        <v>1417</v>
      </c>
      <c r="H1350" s="103" t="s">
        <v>184</v>
      </c>
      <c r="I1350" s="104">
        <v>2</v>
      </c>
      <c r="J1350" s="106">
        <v>36072</v>
      </c>
      <c r="K1350" s="99"/>
      <c r="L1350" s="100"/>
      <c r="N1350" s="10"/>
    </row>
    <row r="1351" spans="2:14" x14ac:dyDescent="0.2">
      <c r="B1351" s="8"/>
      <c r="C1351" s="93" t="s">
        <v>127</v>
      </c>
      <c r="D1351" s="101" t="s">
        <v>1054</v>
      </c>
      <c r="E1351" s="95">
        <v>3000066001</v>
      </c>
      <c r="F1351" s="96"/>
      <c r="G1351" s="102" t="s">
        <v>1418</v>
      </c>
      <c r="H1351" s="103" t="s">
        <v>184</v>
      </c>
      <c r="I1351" s="104">
        <v>1</v>
      </c>
      <c r="J1351" s="106">
        <v>27877</v>
      </c>
      <c r="K1351" s="99"/>
      <c r="L1351" s="100"/>
      <c r="N1351" s="10"/>
    </row>
    <row r="1352" spans="2:14" x14ac:dyDescent="0.2">
      <c r="B1352" s="8"/>
      <c r="C1352" s="93" t="s">
        <v>127</v>
      </c>
      <c r="D1352" s="101" t="s">
        <v>1054</v>
      </c>
      <c r="E1352" s="95">
        <v>3000066001</v>
      </c>
      <c r="F1352" s="96"/>
      <c r="G1352" s="102" t="s">
        <v>1419</v>
      </c>
      <c r="H1352" s="103" t="s">
        <v>184</v>
      </c>
      <c r="I1352" s="104">
        <v>3</v>
      </c>
      <c r="J1352" s="106">
        <v>24224</v>
      </c>
      <c r="K1352" s="99"/>
      <c r="L1352" s="100"/>
      <c r="N1352" s="10"/>
    </row>
    <row r="1353" spans="2:14" x14ac:dyDescent="0.2">
      <c r="B1353" s="8"/>
      <c r="C1353" s="93" t="s">
        <v>127</v>
      </c>
      <c r="D1353" s="101" t="s">
        <v>1054</v>
      </c>
      <c r="E1353" s="95">
        <v>3000066001</v>
      </c>
      <c r="F1353" s="96"/>
      <c r="G1353" s="102" t="s">
        <v>1420</v>
      </c>
      <c r="H1353" s="103" t="s">
        <v>184</v>
      </c>
      <c r="I1353" s="104">
        <v>2</v>
      </c>
      <c r="J1353" s="106">
        <v>12553</v>
      </c>
      <c r="K1353" s="99"/>
      <c r="L1353" s="100"/>
      <c r="N1353" s="10"/>
    </row>
    <row r="1354" spans="2:14" x14ac:dyDescent="0.2">
      <c r="B1354" s="8"/>
      <c r="C1354" s="93" t="s">
        <v>127</v>
      </c>
      <c r="D1354" s="101" t="s">
        <v>1054</v>
      </c>
      <c r="E1354" s="95">
        <v>3000066001</v>
      </c>
      <c r="F1354" s="96"/>
      <c r="G1354" s="102" t="s">
        <v>1421</v>
      </c>
      <c r="H1354" s="103" t="s">
        <v>184</v>
      </c>
      <c r="I1354" s="104">
        <v>1</v>
      </c>
      <c r="J1354" s="106">
        <v>28765</v>
      </c>
      <c r="K1354" s="99"/>
      <c r="L1354" s="100"/>
      <c r="N1354" s="10"/>
    </row>
    <row r="1355" spans="2:14" x14ac:dyDescent="0.2">
      <c r="B1355" s="8"/>
      <c r="C1355" s="93" t="s">
        <v>127</v>
      </c>
      <c r="D1355" s="101" t="s">
        <v>1054</v>
      </c>
      <c r="E1355" s="95">
        <v>3000066001</v>
      </c>
      <c r="F1355" s="96"/>
      <c r="G1355" s="102" t="s">
        <v>1422</v>
      </c>
      <c r="H1355" s="103" t="s">
        <v>184</v>
      </c>
      <c r="I1355" s="104">
        <v>4</v>
      </c>
      <c r="J1355" s="106">
        <v>50160</v>
      </c>
      <c r="K1355" s="99"/>
      <c r="L1355" s="100"/>
      <c r="N1355" s="10"/>
    </row>
    <row r="1356" spans="2:14" x14ac:dyDescent="0.2">
      <c r="B1356" s="8"/>
      <c r="C1356" s="93" t="s">
        <v>127</v>
      </c>
      <c r="D1356" s="101" t="s">
        <v>1054</v>
      </c>
      <c r="E1356" s="95">
        <v>3000066001</v>
      </c>
      <c r="F1356" s="96"/>
      <c r="G1356" s="102" t="s">
        <v>1423</v>
      </c>
      <c r="H1356" s="103" t="s">
        <v>184</v>
      </c>
      <c r="I1356" s="104">
        <v>6</v>
      </c>
      <c r="J1356" s="106">
        <v>14150</v>
      </c>
      <c r="K1356" s="99"/>
      <c r="L1356" s="100"/>
      <c r="N1356" s="10"/>
    </row>
    <row r="1357" spans="2:14" x14ac:dyDescent="0.2">
      <c r="B1357" s="8"/>
      <c r="C1357" s="93" t="s">
        <v>127</v>
      </c>
      <c r="D1357" s="101" t="s">
        <v>1054</v>
      </c>
      <c r="E1357" s="95">
        <v>3000066001</v>
      </c>
      <c r="F1357" s="96"/>
      <c r="G1357" s="102" t="s">
        <v>1424</v>
      </c>
      <c r="H1357" s="103" t="s">
        <v>184</v>
      </c>
      <c r="I1357" s="104">
        <v>9</v>
      </c>
      <c r="J1357" s="106">
        <v>47360</v>
      </c>
      <c r="K1357" s="99"/>
      <c r="L1357" s="100"/>
      <c r="N1357" s="10"/>
    </row>
    <row r="1358" spans="2:14" x14ac:dyDescent="0.2">
      <c r="B1358" s="8"/>
      <c r="C1358" s="93" t="s">
        <v>127</v>
      </c>
      <c r="D1358" s="101" t="s">
        <v>1054</v>
      </c>
      <c r="E1358" s="95">
        <v>3000066001</v>
      </c>
      <c r="F1358" s="96"/>
      <c r="G1358" s="102" t="s">
        <v>1425</v>
      </c>
      <c r="H1358" s="103" t="s">
        <v>184</v>
      </c>
      <c r="I1358" s="104">
        <v>4</v>
      </c>
      <c r="J1358" s="106">
        <v>21835</v>
      </c>
      <c r="K1358" s="99"/>
      <c r="L1358" s="100"/>
      <c r="N1358" s="10"/>
    </row>
    <row r="1359" spans="2:14" x14ac:dyDescent="0.2">
      <c r="B1359" s="8"/>
      <c r="C1359" s="93" t="s">
        <v>127</v>
      </c>
      <c r="D1359" s="101" t="s">
        <v>1054</v>
      </c>
      <c r="E1359" s="95">
        <v>3000066001</v>
      </c>
      <c r="F1359" s="96"/>
      <c r="G1359" s="102" t="s">
        <v>1426</v>
      </c>
      <c r="H1359" s="103" t="s">
        <v>184</v>
      </c>
      <c r="I1359" s="104">
        <v>12</v>
      </c>
      <c r="J1359" s="106">
        <v>29887</v>
      </c>
      <c r="K1359" s="99"/>
      <c r="L1359" s="100"/>
      <c r="N1359" s="10"/>
    </row>
    <row r="1360" spans="2:14" x14ac:dyDescent="0.2">
      <c r="B1360" s="8"/>
      <c r="C1360" s="93" t="s">
        <v>127</v>
      </c>
      <c r="D1360" s="101" t="s">
        <v>1054</v>
      </c>
      <c r="E1360" s="95">
        <v>3000066001</v>
      </c>
      <c r="F1360" s="96"/>
      <c r="G1360" s="102" t="s">
        <v>1427</v>
      </c>
      <c r="H1360" s="103" t="s">
        <v>184</v>
      </c>
      <c r="I1360" s="104">
        <v>4</v>
      </c>
      <c r="J1360" s="106">
        <v>16574</v>
      </c>
      <c r="K1360" s="99"/>
      <c r="L1360" s="100"/>
      <c r="N1360" s="10"/>
    </row>
    <row r="1361" spans="2:14" x14ac:dyDescent="0.2">
      <c r="B1361" s="8"/>
      <c r="C1361" s="93" t="s">
        <v>127</v>
      </c>
      <c r="D1361" s="101" t="s">
        <v>1054</v>
      </c>
      <c r="E1361" s="95">
        <v>3000066001</v>
      </c>
      <c r="F1361" s="96"/>
      <c r="G1361" s="102" t="s">
        <v>1428</v>
      </c>
      <c r="H1361" s="103" t="s">
        <v>184</v>
      </c>
      <c r="I1361" s="104">
        <v>6</v>
      </c>
      <c r="J1361" s="106">
        <v>56034</v>
      </c>
      <c r="K1361" s="99"/>
      <c r="L1361" s="100"/>
      <c r="N1361" s="10"/>
    </row>
    <row r="1362" spans="2:14" x14ac:dyDescent="0.2">
      <c r="B1362" s="8"/>
      <c r="C1362" s="93" t="s">
        <v>127</v>
      </c>
      <c r="D1362" s="101" t="s">
        <v>1054</v>
      </c>
      <c r="E1362" s="95">
        <v>3000066001</v>
      </c>
      <c r="F1362" s="96"/>
      <c r="G1362" s="102" t="s">
        <v>1429</v>
      </c>
      <c r="H1362" s="103" t="s">
        <v>184</v>
      </c>
      <c r="I1362" s="104">
        <v>4</v>
      </c>
      <c r="J1362" s="106">
        <v>14213</v>
      </c>
      <c r="K1362" s="99"/>
      <c r="L1362" s="100"/>
      <c r="N1362" s="10"/>
    </row>
    <row r="1363" spans="2:14" x14ac:dyDescent="0.2">
      <c r="B1363" s="8"/>
      <c r="C1363" s="93" t="s">
        <v>127</v>
      </c>
      <c r="D1363" s="101" t="s">
        <v>1054</v>
      </c>
      <c r="E1363" s="95">
        <v>3000066001</v>
      </c>
      <c r="F1363" s="96"/>
      <c r="G1363" s="102" t="s">
        <v>1430</v>
      </c>
      <c r="H1363" s="103" t="s">
        <v>184</v>
      </c>
      <c r="I1363" s="104">
        <v>3</v>
      </c>
      <c r="J1363" s="106">
        <v>252.6</v>
      </c>
      <c r="K1363" s="99"/>
      <c r="L1363" s="100"/>
      <c r="N1363" s="10"/>
    </row>
    <row r="1364" spans="2:14" x14ac:dyDescent="0.2">
      <c r="B1364" s="8"/>
      <c r="C1364" s="93" t="s">
        <v>127</v>
      </c>
      <c r="D1364" s="101" t="s">
        <v>1054</v>
      </c>
      <c r="E1364" s="95">
        <v>3000066001</v>
      </c>
      <c r="F1364" s="96"/>
      <c r="G1364" s="102" t="s">
        <v>1431</v>
      </c>
      <c r="H1364" s="103" t="s">
        <v>184</v>
      </c>
      <c r="I1364" s="104">
        <v>1</v>
      </c>
      <c r="J1364" s="106">
        <v>30604</v>
      </c>
      <c r="K1364" s="99"/>
      <c r="L1364" s="100"/>
      <c r="N1364" s="10"/>
    </row>
    <row r="1365" spans="2:14" x14ac:dyDescent="0.2">
      <c r="B1365" s="8"/>
      <c r="C1365" s="93" t="s">
        <v>127</v>
      </c>
      <c r="D1365" s="101" t="s">
        <v>1054</v>
      </c>
      <c r="E1365" s="95">
        <v>3000066001</v>
      </c>
      <c r="F1365" s="96"/>
      <c r="G1365" s="102" t="s">
        <v>1432</v>
      </c>
      <c r="H1365" s="103" t="s">
        <v>184</v>
      </c>
      <c r="I1365" s="104">
        <v>3</v>
      </c>
      <c r="J1365" s="106">
        <v>1721</v>
      </c>
      <c r="K1365" s="99"/>
      <c r="L1365" s="100"/>
      <c r="N1365" s="10"/>
    </row>
    <row r="1366" spans="2:14" x14ac:dyDescent="0.2">
      <c r="B1366" s="8"/>
      <c r="C1366" s="93" t="s">
        <v>127</v>
      </c>
      <c r="D1366" s="101" t="s">
        <v>1054</v>
      </c>
      <c r="E1366" s="95">
        <v>3000066001</v>
      </c>
      <c r="F1366" s="96"/>
      <c r="G1366" s="102" t="s">
        <v>1433</v>
      </c>
      <c r="H1366" s="103" t="s">
        <v>184</v>
      </c>
      <c r="I1366" s="104">
        <v>4</v>
      </c>
      <c r="J1366" s="106">
        <v>9874</v>
      </c>
      <c r="K1366" s="99"/>
      <c r="L1366" s="100"/>
      <c r="N1366" s="10"/>
    </row>
    <row r="1367" spans="2:14" x14ac:dyDescent="0.2">
      <c r="B1367" s="8"/>
      <c r="C1367" s="93" t="s">
        <v>127</v>
      </c>
      <c r="D1367" s="101" t="s">
        <v>1054</v>
      </c>
      <c r="E1367" s="95">
        <v>3000066001</v>
      </c>
      <c r="F1367" s="96"/>
      <c r="G1367" s="102" t="s">
        <v>1434</v>
      </c>
      <c r="H1367" s="103" t="s">
        <v>184</v>
      </c>
      <c r="I1367" s="104">
        <v>5</v>
      </c>
      <c r="J1367" s="106">
        <v>10255</v>
      </c>
      <c r="K1367" s="99"/>
      <c r="L1367" s="100"/>
      <c r="N1367" s="10"/>
    </row>
    <row r="1368" spans="2:14" x14ac:dyDescent="0.2">
      <c r="B1368" s="8"/>
      <c r="C1368" s="93" t="s">
        <v>127</v>
      </c>
      <c r="D1368" s="101" t="s">
        <v>1054</v>
      </c>
      <c r="E1368" s="95">
        <v>3000066001</v>
      </c>
      <c r="F1368" s="96"/>
      <c r="G1368" s="102" t="s">
        <v>1435</v>
      </c>
      <c r="H1368" s="103" t="s">
        <v>184</v>
      </c>
      <c r="I1368" s="104">
        <v>4</v>
      </c>
      <c r="J1368" s="106">
        <v>7854</v>
      </c>
      <c r="K1368" s="99"/>
      <c r="L1368" s="100"/>
      <c r="N1368" s="10"/>
    </row>
    <row r="1369" spans="2:14" x14ac:dyDescent="0.2">
      <c r="B1369" s="8"/>
      <c r="C1369" s="93" t="s">
        <v>127</v>
      </c>
      <c r="D1369" s="101" t="s">
        <v>1054</v>
      </c>
      <c r="E1369" s="95">
        <v>3000066001</v>
      </c>
      <c r="F1369" s="96"/>
      <c r="G1369" s="102" t="s">
        <v>1436</v>
      </c>
      <c r="H1369" s="103" t="s">
        <v>184</v>
      </c>
      <c r="I1369" s="104">
        <v>7</v>
      </c>
      <c r="J1369" s="106">
        <v>48400</v>
      </c>
      <c r="K1369" s="99"/>
      <c r="L1369" s="100"/>
      <c r="N1369" s="10"/>
    </row>
    <row r="1370" spans="2:14" x14ac:dyDescent="0.2">
      <c r="B1370" s="8"/>
      <c r="C1370" s="93" t="s">
        <v>127</v>
      </c>
      <c r="D1370" s="101" t="s">
        <v>1054</v>
      </c>
      <c r="E1370" s="95">
        <v>3000066001</v>
      </c>
      <c r="F1370" s="96"/>
      <c r="G1370" s="102" t="s">
        <v>1437</v>
      </c>
      <c r="H1370" s="103" t="s">
        <v>184</v>
      </c>
      <c r="I1370" s="104">
        <v>6</v>
      </c>
      <c r="J1370" s="106">
        <v>55962</v>
      </c>
      <c r="K1370" s="99"/>
      <c r="L1370" s="100"/>
      <c r="N1370" s="10"/>
    </row>
    <row r="1371" spans="2:14" x14ac:dyDescent="0.2">
      <c r="B1371" s="8"/>
      <c r="C1371" s="93" t="s">
        <v>127</v>
      </c>
      <c r="D1371" s="101" t="s">
        <v>1054</v>
      </c>
      <c r="E1371" s="95">
        <v>3000066001</v>
      </c>
      <c r="F1371" s="96"/>
      <c r="G1371" s="102" t="s">
        <v>1438</v>
      </c>
      <c r="H1371" s="103" t="s">
        <v>184</v>
      </c>
      <c r="I1371" s="104">
        <v>4</v>
      </c>
      <c r="J1371" s="106">
        <v>61890</v>
      </c>
      <c r="K1371" s="99"/>
      <c r="L1371" s="100"/>
      <c r="N1371" s="10"/>
    </row>
    <row r="1372" spans="2:14" x14ac:dyDescent="0.2">
      <c r="B1372" s="8"/>
      <c r="C1372" s="93" t="s">
        <v>127</v>
      </c>
      <c r="D1372" s="101" t="s">
        <v>1054</v>
      </c>
      <c r="E1372" s="95">
        <v>3000066001</v>
      </c>
      <c r="F1372" s="96"/>
      <c r="G1372" s="102" t="s">
        <v>1439</v>
      </c>
      <c r="H1372" s="103" t="s">
        <v>184</v>
      </c>
      <c r="I1372" s="104">
        <v>6</v>
      </c>
      <c r="J1372" s="106">
        <v>9020</v>
      </c>
      <c r="K1372" s="99"/>
      <c r="L1372" s="100"/>
      <c r="N1372" s="10"/>
    </row>
    <row r="1373" spans="2:14" x14ac:dyDescent="0.2">
      <c r="B1373" s="8"/>
      <c r="C1373" s="93" t="s">
        <v>127</v>
      </c>
      <c r="D1373" s="101" t="s">
        <v>1054</v>
      </c>
      <c r="E1373" s="95">
        <v>3000066001</v>
      </c>
      <c r="F1373" s="96"/>
      <c r="G1373" s="102" t="s">
        <v>1440</v>
      </c>
      <c r="H1373" s="103" t="s">
        <v>184</v>
      </c>
      <c r="I1373" s="104">
        <v>3</v>
      </c>
      <c r="J1373" s="106">
        <v>4991</v>
      </c>
      <c r="K1373" s="99"/>
      <c r="L1373" s="100"/>
      <c r="N1373" s="10"/>
    </row>
    <row r="1374" spans="2:14" x14ac:dyDescent="0.2">
      <c r="B1374" s="8"/>
      <c r="C1374" s="93" t="s">
        <v>127</v>
      </c>
      <c r="D1374" s="101" t="s">
        <v>1054</v>
      </c>
      <c r="E1374" s="95">
        <v>3000066001</v>
      </c>
      <c r="F1374" s="96"/>
      <c r="G1374" s="102" t="s">
        <v>1441</v>
      </c>
      <c r="H1374" s="103" t="s">
        <v>184</v>
      </c>
      <c r="I1374" s="104">
        <v>6</v>
      </c>
      <c r="J1374" s="106">
        <v>15550</v>
      </c>
      <c r="K1374" s="99"/>
      <c r="L1374" s="100"/>
      <c r="N1374" s="10"/>
    </row>
    <row r="1375" spans="2:14" x14ac:dyDescent="0.2">
      <c r="B1375" s="8"/>
      <c r="C1375" s="93" t="s">
        <v>127</v>
      </c>
      <c r="D1375" s="101" t="s">
        <v>1054</v>
      </c>
      <c r="E1375" s="95">
        <v>3000066001</v>
      </c>
      <c r="F1375" s="96"/>
      <c r="G1375" s="102" t="s">
        <v>1442</v>
      </c>
      <c r="H1375" s="103" t="s">
        <v>184</v>
      </c>
      <c r="I1375" s="104">
        <v>4</v>
      </c>
      <c r="J1375" s="106">
        <v>86680</v>
      </c>
      <c r="K1375" s="99"/>
      <c r="L1375" s="100"/>
      <c r="N1375" s="10"/>
    </row>
    <row r="1376" spans="2:14" x14ac:dyDescent="0.2">
      <c r="B1376" s="8"/>
      <c r="C1376" s="93" t="s">
        <v>127</v>
      </c>
      <c r="D1376" s="101" t="s">
        <v>1054</v>
      </c>
      <c r="E1376" s="95">
        <v>3000066001</v>
      </c>
      <c r="F1376" s="96"/>
      <c r="G1376" s="102" t="s">
        <v>1443</v>
      </c>
      <c r="H1376" s="103" t="s">
        <v>184</v>
      </c>
      <c r="I1376" s="104">
        <v>12</v>
      </c>
      <c r="J1376" s="106">
        <v>1372</v>
      </c>
      <c r="K1376" s="99"/>
      <c r="L1376" s="100"/>
      <c r="N1376" s="10"/>
    </row>
    <row r="1377" spans="2:14" x14ac:dyDescent="0.2">
      <c r="B1377" s="8"/>
      <c r="C1377" s="93" t="s">
        <v>127</v>
      </c>
      <c r="D1377" s="101" t="s">
        <v>1054</v>
      </c>
      <c r="E1377" s="95">
        <v>3000066001</v>
      </c>
      <c r="F1377" s="96"/>
      <c r="G1377" s="102" t="s">
        <v>1444</v>
      </c>
      <c r="H1377" s="103" t="s">
        <v>184</v>
      </c>
      <c r="I1377" s="104">
        <v>4</v>
      </c>
      <c r="J1377" s="106">
        <v>57024</v>
      </c>
      <c r="K1377" s="99"/>
      <c r="L1377" s="100"/>
      <c r="N1377" s="10"/>
    </row>
    <row r="1378" spans="2:14" x14ac:dyDescent="0.2">
      <c r="B1378" s="8"/>
      <c r="C1378" s="93" t="s">
        <v>127</v>
      </c>
      <c r="D1378" s="101" t="s">
        <v>1054</v>
      </c>
      <c r="E1378" s="95">
        <v>3000066001</v>
      </c>
      <c r="F1378" s="96"/>
      <c r="G1378" s="102" t="s">
        <v>1445</v>
      </c>
      <c r="H1378" s="103" t="s">
        <v>184</v>
      </c>
      <c r="I1378" s="104">
        <v>6</v>
      </c>
      <c r="J1378" s="106">
        <v>6979</v>
      </c>
      <c r="K1378" s="99"/>
      <c r="L1378" s="100"/>
      <c r="N1378" s="10"/>
    </row>
    <row r="1379" spans="2:14" x14ac:dyDescent="0.2">
      <c r="B1379" s="8"/>
      <c r="C1379" s="93" t="s">
        <v>127</v>
      </c>
      <c r="D1379" s="101" t="s">
        <v>1054</v>
      </c>
      <c r="E1379" s="95">
        <v>3000066001</v>
      </c>
      <c r="F1379" s="96"/>
      <c r="G1379" s="102" t="s">
        <v>1446</v>
      </c>
      <c r="H1379" s="103" t="s">
        <v>184</v>
      </c>
      <c r="I1379" s="104">
        <v>8</v>
      </c>
      <c r="J1379" s="106">
        <v>22792</v>
      </c>
      <c r="K1379" s="99"/>
      <c r="L1379" s="100"/>
      <c r="N1379" s="10"/>
    </row>
    <row r="1380" spans="2:14" x14ac:dyDescent="0.2">
      <c r="B1380" s="8"/>
      <c r="C1380" s="93" t="s">
        <v>127</v>
      </c>
      <c r="D1380" s="101" t="s">
        <v>1054</v>
      </c>
      <c r="E1380" s="95">
        <v>3000066001</v>
      </c>
      <c r="F1380" s="96"/>
      <c r="G1380" s="102" t="s">
        <v>1447</v>
      </c>
      <c r="H1380" s="103" t="s">
        <v>184</v>
      </c>
      <c r="I1380" s="104">
        <v>9</v>
      </c>
      <c r="J1380" s="106">
        <v>713</v>
      </c>
      <c r="K1380" s="99"/>
      <c r="L1380" s="100"/>
      <c r="N1380" s="10"/>
    </row>
    <row r="1381" spans="2:14" x14ac:dyDescent="0.2">
      <c r="B1381" s="8"/>
      <c r="C1381" s="93" t="s">
        <v>127</v>
      </c>
      <c r="D1381" s="101" t="s">
        <v>1054</v>
      </c>
      <c r="E1381" s="95">
        <v>3000066001</v>
      </c>
      <c r="F1381" s="96"/>
      <c r="G1381" s="102" t="s">
        <v>1448</v>
      </c>
      <c r="H1381" s="103" t="s">
        <v>184</v>
      </c>
      <c r="I1381" s="104">
        <v>7</v>
      </c>
      <c r="J1381" s="106">
        <v>23885</v>
      </c>
      <c r="K1381" s="99"/>
      <c r="L1381" s="100"/>
      <c r="N1381" s="10"/>
    </row>
    <row r="1382" spans="2:14" x14ac:dyDescent="0.2">
      <c r="B1382" s="8"/>
      <c r="C1382" s="93" t="s">
        <v>127</v>
      </c>
      <c r="D1382" s="101" t="s">
        <v>1054</v>
      </c>
      <c r="E1382" s="95">
        <v>3000066001</v>
      </c>
      <c r="F1382" s="96"/>
      <c r="G1382" s="102" t="s">
        <v>1449</v>
      </c>
      <c r="H1382" s="103" t="s">
        <v>184</v>
      </c>
      <c r="I1382" s="104">
        <v>4</v>
      </c>
      <c r="J1382" s="106">
        <v>11861</v>
      </c>
      <c r="K1382" s="99"/>
      <c r="L1382" s="100"/>
      <c r="N1382" s="10"/>
    </row>
    <row r="1383" spans="2:14" x14ac:dyDescent="0.2">
      <c r="B1383" s="8"/>
      <c r="C1383" s="93" t="s">
        <v>127</v>
      </c>
      <c r="D1383" s="101" t="s">
        <v>1054</v>
      </c>
      <c r="E1383" s="95">
        <v>3000066001</v>
      </c>
      <c r="F1383" s="96"/>
      <c r="G1383" s="102" t="s">
        <v>1450</v>
      </c>
      <c r="H1383" s="103" t="s">
        <v>184</v>
      </c>
      <c r="I1383" s="104">
        <v>6</v>
      </c>
      <c r="J1383" s="106">
        <v>1551</v>
      </c>
      <c r="K1383" s="99"/>
      <c r="L1383" s="100"/>
      <c r="N1383" s="10"/>
    </row>
    <row r="1384" spans="2:14" x14ac:dyDescent="0.2">
      <c r="B1384" s="8"/>
      <c r="C1384" s="93" t="s">
        <v>127</v>
      </c>
      <c r="D1384" s="101" t="s">
        <v>1054</v>
      </c>
      <c r="E1384" s="95">
        <v>3000066001</v>
      </c>
      <c r="F1384" s="96"/>
      <c r="G1384" s="102" t="s">
        <v>1451</v>
      </c>
      <c r="H1384" s="103" t="s">
        <v>184</v>
      </c>
      <c r="I1384" s="104">
        <v>4</v>
      </c>
      <c r="J1384" s="106">
        <v>2197</v>
      </c>
      <c r="K1384" s="99"/>
      <c r="L1384" s="100"/>
      <c r="N1384" s="10"/>
    </row>
    <row r="1385" spans="2:14" x14ac:dyDescent="0.2">
      <c r="B1385" s="8"/>
      <c r="C1385" s="93" t="s">
        <v>127</v>
      </c>
      <c r="D1385" s="101" t="s">
        <v>1054</v>
      </c>
      <c r="E1385" s="95">
        <v>3000066001</v>
      </c>
      <c r="F1385" s="96"/>
      <c r="G1385" s="102" t="s">
        <v>1452</v>
      </c>
      <c r="H1385" s="103" t="s">
        <v>184</v>
      </c>
      <c r="I1385" s="104">
        <v>5</v>
      </c>
      <c r="J1385" s="106">
        <v>6190</v>
      </c>
      <c r="K1385" s="99"/>
      <c r="L1385" s="100"/>
      <c r="N1385" s="10"/>
    </row>
    <row r="1386" spans="2:14" x14ac:dyDescent="0.2">
      <c r="B1386" s="8"/>
      <c r="C1386" s="93" t="s">
        <v>127</v>
      </c>
      <c r="D1386" s="101" t="s">
        <v>1054</v>
      </c>
      <c r="E1386" s="95">
        <v>3000066001</v>
      </c>
      <c r="F1386" s="96"/>
      <c r="G1386" s="102" t="s">
        <v>1453</v>
      </c>
      <c r="H1386" s="103" t="s">
        <v>184</v>
      </c>
      <c r="I1386" s="104">
        <v>2</v>
      </c>
      <c r="J1386" s="106">
        <v>12141</v>
      </c>
      <c r="K1386" s="99"/>
      <c r="L1386" s="100"/>
      <c r="N1386" s="10"/>
    </row>
    <row r="1387" spans="2:14" x14ac:dyDescent="0.2">
      <c r="B1387" s="8"/>
      <c r="C1387" s="93" t="s">
        <v>127</v>
      </c>
      <c r="D1387" s="101" t="s">
        <v>1054</v>
      </c>
      <c r="E1387" s="95">
        <v>3000066001</v>
      </c>
      <c r="F1387" s="96"/>
      <c r="G1387" s="102" t="s">
        <v>1454</v>
      </c>
      <c r="H1387" s="103" t="s">
        <v>184</v>
      </c>
      <c r="I1387" s="104">
        <v>3</v>
      </c>
      <c r="J1387" s="106">
        <v>2766</v>
      </c>
      <c r="K1387" s="99"/>
      <c r="L1387" s="100"/>
      <c r="N1387" s="10"/>
    </row>
    <row r="1388" spans="2:14" x14ac:dyDescent="0.2">
      <c r="B1388" s="8"/>
      <c r="C1388" s="93" t="s">
        <v>127</v>
      </c>
      <c r="D1388" s="101" t="s">
        <v>1054</v>
      </c>
      <c r="E1388" s="95">
        <v>3000066001</v>
      </c>
      <c r="F1388" s="96"/>
      <c r="G1388" s="102" t="s">
        <v>1455</v>
      </c>
      <c r="H1388" s="103" t="s">
        <v>184</v>
      </c>
      <c r="I1388" s="104">
        <v>4</v>
      </c>
      <c r="J1388" s="106">
        <v>21579</v>
      </c>
      <c r="K1388" s="99"/>
      <c r="L1388" s="100"/>
      <c r="N1388" s="10"/>
    </row>
    <row r="1389" spans="2:14" x14ac:dyDescent="0.2">
      <c r="B1389" s="8"/>
      <c r="C1389" s="93" t="s">
        <v>127</v>
      </c>
      <c r="D1389" s="101" t="s">
        <v>1054</v>
      </c>
      <c r="E1389" s="95">
        <v>3000066001</v>
      </c>
      <c r="F1389" s="96"/>
      <c r="G1389" s="102" t="s">
        <v>1456</v>
      </c>
      <c r="H1389" s="103" t="s">
        <v>184</v>
      </c>
      <c r="I1389" s="104">
        <v>6</v>
      </c>
      <c r="J1389" s="106">
        <v>14722</v>
      </c>
      <c r="K1389" s="99"/>
      <c r="L1389" s="100"/>
      <c r="N1389" s="10"/>
    </row>
    <row r="1390" spans="2:14" x14ac:dyDescent="0.2">
      <c r="B1390" s="8"/>
      <c r="C1390" s="93" t="s">
        <v>127</v>
      </c>
      <c r="D1390" s="101" t="s">
        <v>1054</v>
      </c>
      <c r="E1390" s="95">
        <v>3000066001</v>
      </c>
      <c r="F1390" s="96"/>
      <c r="G1390" s="102" t="s">
        <v>1457</v>
      </c>
      <c r="H1390" s="103" t="s">
        <v>184</v>
      </c>
      <c r="I1390" s="104">
        <v>4</v>
      </c>
      <c r="J1390" s="106">
        <v>29869</v>
      </c>
      <c r="K1390" s="99"/>
      <c r="L1390" s="100"/>
      <c r="N1390" s="10"/>
    </row>
    <row r="1391" spans="2:14" x14ac:dyDescent="0.2">
      <c r="B1391" s="8"/>
      <c r="C1391" s="93" t="s">
        <v>127</v>
      </c>
      <c r="D1391" s="101" t="s">
        <v>1054</v>
      </c>
      <c r="E1391" s="95">
        <v>3000066001</v>
      </c>
      <c r="F1391" s="96"/>
      <c r="G1391" s="102" t="s">
        <v>1458</v>
      </c>
      <c r="H1391" s="103" t="s">
        <v>184</v>
      </c>
      <c r="I1391" s="104">
        <v>3</v>
      </c>
      <c r="J1391" s="106">
        <v>38394</v>
      </c>
      <c r="K1391" s="99"/>
      <c r="L1391" s="100"/>
      <c r="N1391" s="10"/>
    </row>
    <row r="1392" spans="2:14" x14ac:dyDescent="0.2">
      <c r="B1392" s="8"/>
      <c r="C1392" s="93" t="s">
        <v>127</v>
      </c>
      <c r="D1392" s="101" t="s">
        <v>1054</v>
      </c>
      <c r="E1392" s="95">
        <v>3000066001</v>
      </c>
      <c r="F1392" s="96"/>
      <c r="G1392" s="102" t="s">
        <v>1459</v>
      </c>
      <c r="H1392" s="103" t="s">
        <v>184</v>
      </c>
      <c r="I1392" s="104">
        <v>2</v>
      </c>
      <c r="J1392" s="106">
        <v>55036</v>
      </c>
      <c r="K1392" s="99"/>
      <c r="L1392" s="100"/>
      <c r="N1392" s="10"/>
    </row>
    <row r="1393" spans="2:14" x14ac:dyDescent="0.2">
      <c r="B1393" s="8"/>
      <c r="C1393" s="93" t="s">
        <v>127</v>
      </c>
      <c r="D1393" s="101" t="s">
        <v>1054</v>
      </c>
      <c r="E1393" s="95">
        <v>3000066001</v>
      </c>
      <c r="F1393" s="96"/>
      <c r="G1393" s="102" t="s">
        <v>1460</v>
      </c>
      <c r="H1393" s="103" t="s">
        <v>184</v>
      </c>
      <c r="I1393" s="104">
        <v>1</v>
      </c>
      <c r="J1393" s="106">
        <v>20536</v>
      </c>
      <c r="K1393" s="99"/>
      <c r="L1393" s="100"/>
      <c r="N1393" s="10"/>
    </row>
    <row r="1394" spans="2:14" x14ac:dyDescent="0.2">
      <c r="B1394" s="8"/>
      <c r="C1394" s="93" t="s">
        <v>127</v>
      </c>
      <c r="D1394" s="101" t="s">
        <v>1054</v>
      </c>
      <c r="E1394" s="95">
        <v>3000066001</v>
      </c>
      <c r="F1394" s="96"/>
      <c r="G1394" s="102" t="s">
        <v>1461</v>
      </c>
      <c r="H1394" s="103" t="s">
        <v>184</v>
      </c>
      <c r="I1394" s="104">
        <v>8</v>
      </c>
      <c r="J1394" s="106">
        <v>58835</v>
      </c>
      <c r="K1394" s="99"/>
      <c r="L1394" s="100"/>
      <c r="N1394" s="10"/>
    </row>
    <row r="1395" spans="2:14" x14ac:dyDescent="0.2">
      <c r="B1395" s="8"/>
      <c r="C1395" s="93" t="s">
        <v>127</v>
      </c>
      <c r="D1395" s="101" t="s">
        <v>1054</v>
      </c>
      <c r="E1395" s="95">
        <v>3000066001</v>
      </c>
      <c r="F1395" s="96"/>
      <c r="G1395" s="102" t="s">
        <v>1462</v>
      </c>
      <c r="H1395" s="103" t="s">
        <v>184</v>
      </c>
      <c r="I1395" s="104">
        <v>1</v>
      </c>
      <c r="J1395" s="106">
        <v>23540</v>
      </c>
      <c r="K1395" s="99"/>
      <c r="L1395" s="100"/>
      <c r="N1395" s="10"/>
    </row>
    <row r="1396" spans="2:14" x14ac:dyDescent="0.2">
      <c r="B1396" s="8"/>
      <c r="C1396" s="93" t="s">
        <v>127</v>
      </c>
      <c r="D1396" s="101" t="s">
        <v>1054</v>
      </c>
      <c r="E1396" s="95">
        <v>3000066001</v>
      </c>
      <c r="F1396" s="96"/>
      <c r="G1396" s="102" t="s">
        <v>1463</v>
      </c>
      <c r="H1396" s="103" t="s">
        <v>184</v>
      </c>
      <c r="I1396" s="104">
        <v>3</v>
      </c>
      <c r="J1396" s="106">
        <v>6600</v>
      </c>
      <c r="K1396" s="99"/>
      <c r="L1396" s="100"/>
      <c r="N1396" s="10"/>
    </row>
    <row r="1397" spans="2:14" x14ac:dyDescent="0.2">
      <c r="B1397" s="8"/>
      <c r="C1397" s="93" t="s">
        <v>127</v>
      </c>
      <c r="D1397" s="101" t="s">
        <v>1054</v>
      </c>
      <c r="E1397" s="95">
        <v>3000066001</v>
      </c>
      <c r="F1397" s="96"/>
      <c r="G1397" s="102" t="s">
        <v>1464</v>
      </c>
      <c r="H1397" s="103" t="s">
        <v>184</v>
      </c>
      <c r="I1397" s="104">
        <v>4</v>
      </c>
      <c r="J1397" s="106">
        <v>1628</v>
      </c>
      <c r="K1397" s="99"/>
      <c r="L1397" s="100"/>
      <c r="N1397" s="10"/>
    </row>
    <row r="1398" spans="2:14" x14ac:dyDescent="0.2">
      <c r="B1398" s="8"/>
      <c r="C1398" s="93" t="s">
        <v>127</v>
      </c>
      <c r="D1398" s="101" t="s">
        <v>1054</v>
      </c>
      <c r="E1398" s="95">
        <v>3000066001</v>
      </c>
      <c r="F1398" s="96"/>
      <c r="G1398" s="102" t="s">
        <v>1465</v>
      </c>
      <c r="H1398" s="103" t="s">
        <v>184</v>
      </c>
      <c r="I1398" s="104">
        <v>3</v>
      </c>
      <c r="J1398" s="106">
        <v>45173</v>
      </c>
      <c r="K1398" s="99"/>
      <c r="L1398" s="100"/>
      <c r="N1398" s="10"/>
    </row>
    <row r="1399" spans="2:14" x14ac:dyDescent="0.2">
      <c r="B1399" s="8"/>
      <c r="C1399" s="93" t="s">
        <v>127</v>
      </c>
      <c r="D1399" s="101" t="s">
        <v>1054</v>
      </c>
      <c r="E1399" s="95">
        <v>3000066001</v>
      </c>
      <c r="F1399" s="96"/>
      <c r="G1399" s="102" t="s">
        <v>1466</v>
      </c>
      <c r="H1399" s="103" t="s">
        <v>184</v>
      </c>
      <c r="I1399" s="104">
        <v>4</v>
      </c>
      <c r="J1399" s="106">
        <v>3506</v>
      </c>
      <c r="K1399" s="99"/>
      <c r="L1399" s="100"/>
      <c r="N1399" s="10"/>
    </row>
    <row r="1400" spans="2:14" x14ac:dyDescent="0.2">
      <c r="B1400" s="8"/>
      <c r="C1400" s="93" t="s">
        <v>127</v>
      </c>
      <c r="D1400" s="101" t="s">
        <v>1054</v>
      </c>
      <c r="E1400" s="95">
        <v>3000066001</v>
      </c>
      <c r="F1400" s="96"/>
      <c r="G1400" s="102" t="s">
        <v>1467</v>
      </c>
      <c r="H1400" s="103" t="s">
        <v>184</v>
      </c>
      <c r="I1400" s="104">
        <v>7</v>
      </c>
      <c r="J1400" s="106">
        <v>50593</v>
      </c>
      <c r="K1400" s="99"/>
      <c r="L1400" s="100"/>
      <c r="N1400" s="10"/>
    </row>
    <row r="1401" spans="2:14" x14ac:dyDescent="0.2">
      <c r="B1401" s="8"/>
      <c r="C1401" s="93" t="s">
        <v>127</v>
      </c>
      <c r="D1401" s="101" t="s">
        <v>1054</v>
      </c>
      <c r="E1401" s="95">
        <v>3000066001</v>
      </c>
      <c r="F1401" s="96"/>
      <c r="G1401" s="102" t="s">
        <v>1468</v>
      </c>
      <c r="H1401" s="103" t="s">
        <v>184</v>
      </c>
      <c r="I1401" s="104">
        <v>8</v>
      </c>
      <c r="J1401" s="106">
        <v>49491</v>
      </c>
      <c r="K1401" s="99"/>
      <c r="L1401" s="100"/>
      <c r="N1401" s="10"/>
    </row>
    <row r="1402" spans="2:14" x14ac:dyDescent="0.2">
      <c r="B1402" s="8"/>
      <c r="C1402" s="93" t="s">
        <v>127</v>
      </c>
      <c r="D1402" s="101" t="s">
        <v>1054</v>
      </c>
      <c r="E1402" s="95">
        <v>3000066001</v>
      </c>
      <c r="F1402" s="96"/>
      <c r="G1402" s="102" t="s">
        <v>1469</v>
      </c>
      <c r="H1402" s="103" t="s">
        <v>184</v>
      </c>
      <c r="I1402" s="104">
        <v>1</v>
      </c>
      <c r="J1402" s="106">
        <v>11892</v>
      </c>
      <c r="K1402" s="99"/>
      <c r="L1402" s="100"/>
      <c r="N1402" s="10"/>
    </row>
    <row r="1403" spans="2:14" x14ac:dyDescent="0.2">
      <c r="B1403" s="8"/>
      <c r="C1403" s="93" t="s">
        <v>127</v>
      </c>
      <c r="D1403" s="101" t="s">
        <v>1054</v>
      </c>
      <c r="E1403" s="95">
        <v>3000066001</v>
      </c>
      <c r="F1403" s="96"/>
      <c r="G1403" s="102" t="s">
        <v>1470</v>
      </c>
      <c r="H1403" s="103" t="s">
        <v>184</v>
      </c>
      <c r="I1403" s="104">
        <v>2</v>
      </c>
      <c r="J1403" s="106">
        <v>10867</v>
      </c>
      <c r="K1403" s="99"/>
      <c r="L1403" s="100"/>
      <c r="N1403" s="10"/>
    </row>
    <row r="1404" spans="2:14" x14ac:dyDescent="0.2">
      <c r="B1404" s="8"/>
      <c r="C1404" s="93" t="s">
        <v>127</v>
      </c>
      <c r="D1404" s="101" t="s">
        <v>1054</v>
      </c>
      <c r="E1404" s="95">
        <v>3000066001</v>
      </c>
      <c r="F1404" s="96"/>
      <c r="G1404" s="102" t="s">
        <v>1471</v>
      </c>
      <c r="H1404" s="103" t="s">
        <v>184</v>
      </c>
      <c r="I1404" s="104">
        <v>1</v>
      </c>
      <c r="J1404" s="106">
        <v>17589</v>
      </c>
      <c r="K1404" s="99"/>
      <c r="L1404" s="100"/>
      <c r="N1404" s="10"/>
    </row>
    <row r="1405" spans="2:14" x14ac:dyDescent="0.2">
      <c r="B1405" s="8"/>
      <c r="C1405" s="93" t="s">
        <v>127</v>
      </c>
      <c r="D1405" s="101" t="s">
        <v>1054</v>
      </c>
      <c r="E1405" s="95">
        <v>3000066001</v>
      </c>
      <c r="F1405" s="96"/>
      <c r="G1405" s="102" t="s">
        <v>1472</v>
      </c>
      <c r="H1405" s="103" t="s">
        <v>184</v>
      </c>
      <c r="I1405" s="104">
        <v>3</v>
      </c>
      <c r="J1405" s="106">
        <v>5390</v>
      </c>
      <c r="K1405" s="99"/>
      <c r="L1405" s="100"/>
      <c r="N1405" s="10"/>
    </row>
    <row r="1406" spans="2:14" x14ac:dyDescent="0.2">
      <c r="B1406" s="8"/>
      <c r="C1406" s="93" t="s">
        <v>127</v>
      </c>
      <c r="D1406" s="101" t="s">
        <v>1054</v>
      </c>
      <c r="E1406" s="95">
        <v>3000066001</v>
      </c>
      <c r="F1406" s="96"/>
      <c r="G1406" s="102" t="s">
        <v>1473</v>
      </c>
      <c r="H1406" s="103" t="s">
        <v>184</v>
      </c>
      <c r="I1406" s="104">
        <v>2</v>
      </c>
      <c r="J1406" s="106">
        <v>13490</v>
      </c>
      <c r="K1406" s="99"/>
      <c r="L1406" s="100"/>
      <c r="N1406" s="10"/>
    </row>
    <row r="1407" spans="2:14" x14ac:dyDescent="0.2">
      <c r="B1407" s="8"/>
      <c r="C1407" s="93" t="s">
        <v>127</v>
      </c>
      <c r="D1407" s="101" t="s">
        <v>1054</v>
      </c>
      <c r="E1407" s="95">
        <v>3000066001</v>
      </c>
      <c r="F1407" s="96"/>
      <c r="G1407" s="102" t="s">
        <v>1474</v>
      </c>
      <c r="H1407" s="103" t="s">
        <v>184</v>
      </c>
      <c r="I1407" s="104">
        <v>1</v>
      </c>
      <c r="J1407" s="106">
        <v>5747</v>
      </c>
      <c r="K1407" s="99"/>
      <c r="L1407" s="100"/>
      <c r="N1407" s="10"/>
    </row>
    <row r="1408" spans="2:14" x14ac:dyDescent="0.2">
      <c r="B1408" s="8"/>
      <c r="C1408" s="93" t="s">
        <v>127</v>
      </c>
      <c r="D1408" s="101" t="s">
        <v>1054</v>
      </c>
      <c r="E1408" s="95">
        <v>3000066001</v>
      </c>
      <c r="F1408" s="96"/>
      <c r="G1408" s="102" t="s">
        <v>1475</v>
      </c>
      <c r="H1408" s="103" t="s">
        <v>184</v>
      </c>
      <c r="I1408" s="104">
        <v>4</v>
      </c>
      <c r="J1408" s="106">
        <v>17248</v>
      </c>
      <c r="K1408" s="99"/>
      <c r="L1408" s="100"/>
      <c r="N1408" s="10"/>
    </row>
    <row r="1409" spans="2:14" x14ac:dyDescent="0.2">
      <c r="B1409" s="8"/>
      <c r="C1409" s="93" t="s">
        <v>127</v>
      </c>
      <c r="D1409" s="101" t="s">
        <v>1054</v>
      </c>
      <c r="E1409" s="95">
        <v>3000066001</v>
      </c>
      <c r="F1409" s="96"/>
      <c r="G1409" s="102" t="s">
        <v>1476</v>
      </c>
      <c r="H1409" s="103" t="s">
        <v>184</v>
      </c>
      <c r="I1409" s="104">
        <v>6</v>
      </c>
      <c r="J1409" s="106">
        <v>44150</v>
      </c>
      <c r="K1409" s="99"/>
      <c r="L1409" s="100"/>
      <c r="N1409" s="10"/>
    </row>
    <row r="1410" spans="2:14" x14ac:dyDescent="0.2">
      <c r="B1410" s="8"/>
      <c r="C1410" s="93" t="s">
        <v>127</v>
      </c>
      <c r="D1410" s="101" t="s">
        <v>1054</v>
      </c>
      <c r="E1410" s="95">
        <v>3000066001</v>
      </c>
      <c r="F1410" s="96"/>
      <c r="G1410" s="102" t="s">
        <v>1477</v>
      </c>
      <c r="H1410" s="103" t="s">
        <v>184</v>
      </c>
      <c r="I1410" s="104">
        <v>9</v>
      </c>
      <c r="J1410" s="106">
        <v>10216</v>
      </c>
      <c r="K1410" s="99"/>
      <c r="L1410" s="100"/>
      <c r="N1410" s="10"/>
    </row>
    <row r="1411" spans="2:14" x14ac:dyDescent="0.2">
      <c r="B1411" s="8"/>
      <c r="C1411" s="93" t="s">
        <v>127</v>
      </c>
      <c r="D1411" s="101" t="s">
        <v>1054</v>
      </c>
      <c r="E1411" s="95">
        <v>3000066001</v>
      </c>
      <c r="F1411" s="96"/>
      <c r="G1411" s="102" t="s">
        <v>1478</v>
      </c>
      <c r="H1411" s="103" t="s">
        <v>184</v>
      </c>
      <c r="I1411" s="104">
        <v>4</v>
      </c>
      <c r="J1411" s="106">
        <v>4955</v>
      </c>
      <c r="K1411" s="99"/>
      <c r="L1411" s="100"/>
      <c r="N1411" s="10"/>
    </row>
    <row r="1412" spans="2:14" x14ac:dyDescent="0.2">
      <c r="B1412" s="8"/>
      <c r="C1412" s="93" t="s">
        <v>127</v>
      </c>
      <c r="D1412" s="101" t="s">
        <v>1054</v>
      </c>
      <c r="E1412" s="95">
        <v>3000066001</v>
      </c>
      <c r="F1412" s="96"/>
      <c r="G1412" s="102" t="s">
        <v>1479</v>
      </c>
      <c r="H1412" s="103" t="s">
        <v>184</v>
      </c>
      <c r="I1412" s="104">
        <v>12</v>
      </c>
      <c r="J1412" s="106">
        <v>63383</v>
      </c>
      <c r="K1412" s="99"/>
      <c r="L1412" s="100"/>
      <c r="N1412" s="10"/>
    </row>
    <row r="1413" spans="2:14" x14ac:dyDescent="0.2">
      <c r="B1413" s="8"/>
      <c r="C1413" s="93" t="s">
        <v>127</v>
      </c>
      <c r="D1413" s="101" t="s">
        <v>1054</v>
      </c>
      <c r="E1413" s="95">
        <v>3000066001</v>
      </c>
      <c r="F1413" s="96"/>
      <c r="G1413" s="102" t="s">
        <v>1480</v>
      </c>
      <c r="H1413" s="103" t="s">
        <v>184</v>
      </c>
      <c r="I1413" s="104">
        <v>4</v>
      </c>
      <c r="J1413" s="106">
        <v>71790</v>
      </c>
      <c r="K1413" s="99"/>
      <c r="L1413" s="100"/>
      <c r="N1413" s="10"/>
    </row>
    <row r="1414" spans="2:14" x14ac:dyDescent="0.2">
      <c r="B1414" s="8"/>
      <c r="C1414" s="93" t="s">
        <v>127</v>
      </c>
      <c r="D1414" s="101" t="s">
        <v>1054</v>
      </c>
      <c r="E1414" s="95">
        <v>3000066001</v>
      </c>
      <c r="F1414" s="96"/>
      <c r="G1414" s="102" t="s">
        <v>1481</v>
      </c>
      <c r="H1414" s="103" t="s">
        <v>184</v>
      </c>
      <c r="I1414" s="104">
        <v>6</v>
      </c>
      <c r="J1414" s="106">
        <v>84375</v>
      </c>
      <c r="K1414" s="99"/>
      <c r="L1414" s="100"/>
      <c r="N1414" s="10"/>
    </row>
    <row r="1415" spans="2:14" x14ac:dyDescent="0.2">
      <c r="B1415" s="8"/>
      <c r="C1415" s="93" t="s">
        <v>127</v>
      </c>
      <c r="D1415" s="101" t="s">
        <v>1054</v>
      </c>
      <c r="E1415" s="95">
        <v>3000066001</v>
      </c>
      <c r="F1415" s="96"/>
      <c r="G1415" s="102" t="s">
        <v>1482</v>
      </c>
      <c r="H1415" s="103" t="s">
        <v>184</v>
      </c>
      <c r="I1415" s="104">
        <v>4</v>
      </c>
      <c r="J1415" s="106">
        <v>13011</v>
      </c>
      <c r="K1415" s="99"/>
      <c r="L1415" s="100"/>
      <c r="N1415" s="10"/>
    </row>
    <row r="1416" spans="2:14" x14ac:dyDescent="0.2">
      <c r="B1416" s="8"/>
      <c r="C1416" s="93" t="s">
        <v>127</v>
      </c>
      <c r="D1416" s="101" t="s">
        <v>1054</v>
      </c>
      <c r="E1416" s="95">
        <v>3000066001</v>
      </c>
      <c r="F1416" s="96"/>
      <c r="G1416" s="102" t="s">
        <v>1483</v>
      </c>
      <c r="H1416" s="103" t="s">
        <v>184</v>
      </c>
      <c r="I1416" s="104">
        <v>3</v>
      </c>
      <c r="J1416" s="106">
        <v>20011</v>
      </c>
      <c r="K1416" s="99"/>
      <c r="L1416" s="100"/>
      <c r="N1416" s="10"/>
    </row>
    <row r="1417" spans="2:14" x14ac:dyDescent="0.2">
      <c r="B1417" s="8"/>
      <c r="C1417" s="93" t="s">
        <v>127</v>
      </c>
      <c r="D1417" s="101" t="s">
        <v>1054</v>
      </c>
      <c r="E1417" s="95">
        <v>3000066001</v>
      </c>
      <c r="F1417" s="96"/>
      <c r="G1417" s="102" t="s">
        <v>1484</v>
      </c>
      <c r="H1417" s="103" t="s">
        <v>184</v>
      </c>
      <c r="I1417" s="104">
        <v>1</v>
      </c>
      <c r="J1417" s="106">
        <v>24137</v>
      </c>
      <c r="K1417" s="99"/>
      <c r="L1417" s="100"/>
      <c r="N1417" s="10"/>
    </row>
    <row r="1418" spans="2:14" x14ac:dyDescent="0.2">
      <c r="B1418" s="8"/>
      <c r="C1418" s="93" t="s">
        <v>127</v>
      </c>
      <c r="D1418" s="101" t="s">
        <v>1054</v>
      </c>
      <c r="E1418" s="95">
        <v>3000066001</v>
      </c>
      <c r="F1418" s="96"/>
      <c r="G1418" s="102" t="s">
        <v>1485</v>
      </c>
      <c r="H1418" s="103" t="s">
        <v>184</v>
      </c>
      <c r="I1418" s="104">
        <v>3</v>
      </c>
      <c r="J1418" s="106">
        <v>16368</v>
      </c>
      <c r="K1418" s="99"/>
      <c r="L1418" s="100"/>
      <c r="N1418" s="10"/>
    </row>
    <row r="1419" spans="2:14" x14ac:dyDescent="0.2">
      <c r="B1419" s="8"/>
      <c r="C1419" s="93" t="s">
        <v>127</v>
      </c>
      <c r="D1419" s="101" t="s">
        <v>1054</v>
      </c>
      <c r="E1419" s="95">
        <v>3000066001</v>
      </c>
      <c r="F1419" s="96"/>
      <c r="G1419" s="102" t="s">
        <v>1486</v>
      </c>
      <c r="H1419" s="103" t="s">
        <v>184</v>
      </c>
      <c r="I1419" s="104">
        <v>4</v>
      </c>
      <c r="J1419" s="106">
        <v>11220</v>
      </c>
      <c r="K1419" s="99"/>
      <c r="L1419" s="100"/>
      <c r="N1419" s="10"/>
    </row>
    <row r="1420" spans="2:14" x14ac:dyDescent="0.2">
      <c r="B1420" s="8"/>
      <c r="C1420" s="93" t="s">
        <v>127</v>
      </c>
      <c r="D1420" s="101" t="s">
        <v>1054</v>
      </c>
      <c r="E1420" s="95">
        <v>3000066001</v>
      </c>
      <c r="F1420" s="96"/>
      <c r="G1420" s="102" t="s">
        <v>1487</v>
      </c>
      <c r="H1420" s="103" t="s">
        <v>184</v>
      </c>
      <c r="I1420" s="104">
        <v>5</v>
      </c>
      <c r="J1420" s="106">
        <v>3219</v>
      </c>
      <c r="K1420" s="99"/>
      <c r="L1420" s="100"/>
      <c r="N1420" s="10"/>
    </row>
    <row r="1421" spans="2:14" x14ac:dyDescent="0.2">
      <c r="B1421" s="8"/>
      <c r="C1421" s="93" t="s">
        <v>127</v>
      </c>
      <c r="D1421" s="101" t="s">
        <v>1054</v>
      </c>
      <c r="E1421" s="95">
        <v>3000066001</v>
      </c>
      <c r="F1421" s="96"/>
      <c r="G1421" s="102" t="s">
        <v>1488</v>
      </c>
      <c r="H1421" s="103" t="s">
        <v>184</v>
      </c>
      <c r="I1421" s="104">
        <v>4</v>
      </c>
      <c r="J1421" s="106">
        <v>2988</v>
      </c>
      <c r="K1421" s="99"/>
      <c r="L1421" s="100"/>
      <c r="N1421" s="10"/>
    </row>
    <row r="1422" spans="2:14" x14ac:dyDescent="0.2">
      <c r="B1422" s="8"/>
      <c r="C1422" s="93" t="s">
        <v>127</v>
      </c>
      <c r="D1422" s="101" t="s">
        <v>1054</v>
      </c>
      <c r="E1422" s="95">
        <v>3000066001</v>
      </c>
      <c r="F1422" s="96"/>
      <c r="G1422" s="102" t="s">
        <v>1489</v>
      </c>
      <c r="H1422" s="103" t="s">
        <v>184</v>
      </c>
      <c r="I1422" s="104">
        <v>7</v>
      </c>
      <c r="J1422" s="106">
        <v>6034</v>
      </c>
      <c r="K1422" s="99"/>
      <c r="L1422" s="100"/>
      <c r="N1422" s="10"/>
    </row>
    <row r="1423" spans="2:14" x14ac:dyDescent="0.2">
      <c r="B1423" s="8"/>
      <c r="C1423" s="93" t="s">
        <v>127</v>
      </c>
      <c r="D1423" s="101" t="s">
        <v>1054</v>
      </c>
      <c r="E1423" s="95">
        <v>3000066001</v>
      </c>
      <c r="F1423" s="96"/>
      <c r="G1423" s="102" t="s">
        <v>1490</v>
      </c>
      <c r="H1423" s="103" t="s">
        <v>184</v>
      </c>
      <c r="I1423" s="104">
        <v>6</v>
      </c>
      <c r="J1423" s="106">
        <v>36906</v>
      </c>
      <c r="K1423" s="99"/>
      <c r="L1423" s="100"/>
      <c r="N1423" s="10"/>
    </row>
    <row r="1424" spans="2:14" x14ac:dyDescent="0.2">
      <c r="B1424" s="8"/>
      <c r="C1424" s="93" t="s">
        <v>127</v>
      </c>
      <c r="D1424" s="101" t="s">
        <v>1054</v>
      </c>
      <c r="E1424" s="95">
        <v>3000066001</v>
      </c>
      <c r="F1424" s="96"/>
      <c r="G1424" s="102" t="s">
        <v>1491</v>
      </c>
      <c r="H1424" s="103" t="s">
        <v>184</v>
      </c>
      <c r="I1424" s="104">
        <v>4</v>
      </c>
      <c r="J1424" s="106">
        <v>41817</v>
      </c>
      <c r="K1424" s="99"/>
      <c r="L1424" s="100"/>
      <c r="N1424" s="10"/>
    </row>
    <row r="1425" spans="2:14" x14ac:dyDescent="0.2">
      <c r="B1425" s="8"/>
      <c r="C1425" s="93" t="s">
        <v>127</v>
      </c>
      <c r="D1425" s="101" t="s">
        <v>1054</v>
      </c>
      <c r="E1425" s="95">
        <v>3000066001</v>
      </c>
      <c r="F1425" s="96"/>
      <c r="G1425" s="102" t="s">
        <v>1492</v>
      </c>
      <c r="H1425" s="103" t="s">
        <v>184</v>
      </c>
      <c r="I1425" s="104">
        <v>6</v>
      </c>
      <c r="J1425" s="106">
        <v>11198</v>
      </c>
      <c r="K1425" s="99"/>
      <c r="L1425" s="100"/>
      <c r="N1425" s="10"/>
    </row>
    <row r="1426" spans="2:14" x14ac:dyDescent="0.2">
      <c r="B1426" s="8"/>
      <c r="C1426" s="93" t="s">
        <v>127</v>
      </c>
      <c r="D1426" s="101" t="s">
        <v>1054</v>
      </c>
      <c r="E1426" s="95">
        <v>3000066001</v>
      </c>
      <c r="F1426" s="96"/>
      <c r="G1426" s="102" t="s">
        <v>1493</v>
      </c>
      <c r="H1426" s="103" t="s">
        <v>184</v>
      </c>
      <c r="I1426" s="104">
        <v>3</v>
      </c>
      <c r="J1426" s="106">
        <v>11436</v>
      </c>
      <c r="K1426" s="99"/>
      <c r="L1426" s="100"/>
      <c r="N1426" s="10"/>
    </row>
    <row r="1427" spans="2:14" x14ac:dyDescent="0.2">
      <c r="B1427" s="8"/>
      <c r="C1427" s="93" t="s">
        <v>127</v>
      </c>
      <c r="D1427" s="101" t="s">
        <v>1054</v>
      </c>
      <c r="E1427" s="95">
        <v>3000066001</v>
      </c>
      <c r="F1427" s="96"/>
      <c r="G1427" s="102" t="s">
        <v>1494</v>
      </c>
      <c r="H1427" s="103" t="s">
        <v>184</v>
      </c>
      <c r="I1427" s="104">
        <v>6</v>
      </c>
      <c r="J1427" s="106">
        <v>63118</v>
      </c>
      <c r="K1427" s="99"/>
      <c r="L1427" s="100"/>
      <c r="N1427" s="10"/>
    </row>
    <row r="1428" spans="2:14" x14ac:dyDescent="0.2">
      <c r="B1428" s="8"/>
      <c r="C1428" s="93" t="s">
        <v>127</v>
      </c>
      <c r="D1428" s="101" t="s">
        <v>1054</v>
      </c>
      <c r="E1428" s="95">
        <v>3000066001</v>
      </c>
      <c r="F1428" s="96"/>
      <c r="G1428" s="102" t="s">
        <v>1495</v>
      </c>
      <c r="H1428" s="103" t="s">
        <v>184</v>
      </c>
      <c r="I1428" s="104">
        <v>4</v>
      </c>
      <c r="J1428" s="106">
        <v>32814</v>
      </c>
      <c r="K1428" s="99"/>
      <c r="L1428" s="100"/>
      <c r="N1428" s="10"/>
    </row>
    <row r="1429" spans="2:14" x14ac:dyDescent="0.2">
      <c r="B1429" s="8"/>
      <c r="C1429" s="93" t="s">
        <v>127</v>
      </c>
      <c r="D1429" s="101" t="s">
        <v>1054</v>
      </c>
      <c r="E1429" s="95">
        <v>3000066001</v>
      </c>
      <c r="F1429" s="96"/>
      <c r="G1429" s="102" t="s">
        <v>1496</v>
      </c>
      <c r="H1429" s="103" t="s">
        <v>184</v>
      </c>
      <c r="I1429" s="104">
        <v>12</v>
      </c>
      <c r="J1429" s="106">
        <v>6945</v>
      </c>
      <c r="K1429" s="99"/>
      <c r="L1429" s="100"/>
      <c r="N1429" s="10"/>
    </row>
    <row r="1430" spans="2:14" x14ac:dyDescent="0.2">
      <c r="B1430" s="8"/>
      <c r="C1430" s="93" t="s">
        <v>127</v>
      </c>
      <c r="D1430" s="101" t="s">
        <v>1054</v>
      </c>
      <c r="E1430" s="95">
        <v>3000066001</v>
      </c>
      <c r="F1430" s="96"/>
      <c r="G1430" s="102" t="s">
        <v>1497</v>
      </c>
      <c r="H1430" s="103" t="s">
        <v>184</v>
      </c>
      <c r="I1430" s="104">
        <v>4</v>
      </c>
      <c r="J1430" s="106">
        <v>10966</v>
      </c>
      <c r="K1430" s="99"/>
      <c r="L1430" s="100"/>
      <c r="N1430" s="10"/>
    </row>
    <row r="1431" spans="2:14" x14ac:dyDescent="0.2">
      <c r="B1431" s="8"/>
      <c r="C1431" s="93" t="s">
        <v>127</v>
      </c>
      <c r="D1431" s="101" t="s">
        <v>1054</v>
      </c>
      <c r="E1431" s="95">
        <v>3000066001</v>
      </c>
      <c r="F1431" s="96"/>
      <c r="G1431" s="102" t="s">
        <v>1498</v>
      </c>
      <c r="H1431" s="103" t="s">
        <v>184</v>
      </c>
      <c r="I1431" s="104">
        <v>6</v>
      </c>
      <c r="J1431" s="106">
        <v>4006</v>
      </c>
      <c r="K1431" s="99"/>
      <c r="L1431" s="100"/>
      <c r="N1431" s="10"/>
    </row>
    <row r="1432" spans="2:14" x14ac:dyDescent="0.2">
      <c r="B1432" s="8"/>
      <c r="C1432" s="93" t="s">
        <v>127</v>
      </c>
      <c r="D1432" s="101" t="s">
        <v>1054</v>
      </c>
      <c r="E1432" s="95">
        <v>3000066001</v>
      </c>
      <c r="F1432" s="96"/>
      <c r="G1432" s="102" t="s">
        <v>1499</v>
      </c>
      <c r="H1432" s="103" t="s">
        <v>184</v>
      </c>
      <c r="I1432" s="104">
        <v>8</v>
      </c>
      <c r="J1432" s="106">
        <v>5588</v>
      </c>
      <c r="K1432" s="99"/>
      <c r="L1432" s="100"/>
      <c r="N1432" s="10"/>
    </row>
    <row r="1433" spans="2:14" x14ac:dyDescent="0.2">
      <c r="B1433" s="8"/>
      <c r="C1433" s="93" t="s">
        <v>127</v>
      </c>
      <c r="D1433" s="101" t="s">
        <v>1054</v>
      </c>
      <c r="E1433" s="95">
        <v>3000066001</v>
      </c>
      <c r="F1433" s="96"/>
      <c r="G1433" s="102" t="s">
        <v>1500</v>
      </c>
      <c r="H1433" s="103" t="s">
        <v>184</v>
      </c>
      <c r="I1433" s="104">
        <v>9</v>
      </c>
      <c r="J1433" s="106">
        <v>29931</v>
      </c>
      <c r="K1433" s="99"/>
      <c r="L1433" s="100"/>
      <c r="N1433" s="10"/>
    </row>
    <row r="1434" spans="2:14" x14ac:dyDescent="0.2">
      <c r="B1434" s="8"/>
      <c r="C1434" s="93" t="s">
        <v>127</v>
      </c>
      <c r="D1434" s="101" t="s">
        <v>1054</v>
      </c>
      <c r="E1434" s="95">
        <v>3000066001</v>
      </c>
      <c r="F1434" s="96"/>
      <c r="G1434" s="102" t="s">
        <v>1501</v>
      </c>
      <c r="H1434" s="103" t="s">
        <v>184</v>
      </c>
      <c r="I1434" s="104">
        <v>7</v>
      </c>
      <c r="J1434" s="106">
        <v>17491</v>
      </c>
      <c r="K1434" s="99"/>
      <c r="L1434" s="100"/>
      <c r="N1434" s="10"/>
    </row>
    <row r="1435" spans="2:14" x14ac:dyDescent="0.2">
      <c r="B1435" s="8"/>
      <c r="C1435" s="93" t="s">
        <v>127</v>
      </c>
      <c r="D1435" s="101" t="s">
        <v>1054</v>
      </c>
      <c r="E1435" s="95">
        <v>3000066001</v>
      </c>
      <c r="F1435" s="96"/>
      <c r="G1435" s="102" t="s">
        <v>1502</v>
      </c>
      <c r="H1435" s="103" t="s">
        <v>184</v>
      </c>
      <c r="I1435" s="104">
        <v>4</v>
      </c>
      <c r="J1435" s="106">
        <v>62100</v>
      </c>
      <c r="K1435" s="99"/>
      <c r="L1435" s="100"/>
      <c r="N1435" s="10"/>
    </row>
    <row r="1436" spans="2:14" x14ac:dyDescent="0.2">
      <c r="B1436" s="8"/>
      <c r="C1436" s="93" t="s">
        <v>127</v>
      </c>
      <c r="D1436" s="101" t="s">
        <v>1054</v>
      </c>
      <c r="E1436" s="95">
        <v>3000066001</v>
      </c>
      <c r="F1436" s="96"/>
      <c r="G1436" s="102" t="s">
        <v>1503</v>
      </c>
      <c r="H1436" s="103" t="s">
        <v>184</v>
      </c>
      <c r="I1436" s="104">
        <v>6</v>
      </c>
      <c r="J1436" s="106">
        <v>19698</v>
      </c>
      <c r="K1436" s="99"/>
      <c r="L1436" s="100"/>
      <c r="N1436" s="10"/>
    </row>
    <row r="1437" spans="2:14" x14ac:dyDescent="0.2">
      <c r="B1437" s="8"/>
      <c r="C1437" s="93" t="s">
        <v>127</v>
      </c>
      <c r="D1437" s="101" t="s">
        <v>1054</v>
      </c>
      <c r="E1437" s="95">
        <v>3000066001</v>
      </c>
      <c r="F1437" s="96"/>
      <c r="G1437" s="102" t="s">
        <v>1504</v>
      </c>
      <c r="H1437" s="103" t="s">
        <v>184</v>
      </c>
      <c r="I1437" s="104">
        <v>4</v>
      </c>
      <c r="J1437" s="106">
        <v>6200</v>
      </c>
      <c r="K1437" s="99"/>
      <c r="L1437" s="100"/>
      <c r="N1437" s="10"/>
    </row>
    <row r="1438" spans="2:14" x14ac:dyDescent="0.2">
      <c r="B1438" s="8"/>
      <c r="C1438" s="93" t="s">
        <v>127</v>
      </c>
      <c r="D1438" s="101" t="s">
        <v>1054</v>
      </c>
      <c r="E1438" s="95">
        <v>3000066001</v>
      </c>
      <c r="F1438" s="96"/>
      <c r="G1438" s="102" t="s">
        <v>1505</v>
      </c>
      <c r="H1438" s="103" t="s">
        <v>184</v>
      </c>
      <c r="I1438" s="104">
        <v>5</v>
      </c>
      <c r="J1438" s="106">
        <v>7844</v>
      </c>
      <c r="K1438" s="99"/>
      <c r="L1438" s="100"/>
      <c r="N1438" s="10"/>
    </row>
    <row r="1439" spans="2:14" x14ac:dyDescent="0.2">
      <c r="B1439" s="8"/>
      <c r="C1439" s="93" t="s">
        <v>127</v>
      </c>
      <c r="D1439" s="101" t="s">
        <v>1054</v>
      </c>
      <c r="E1439" s="95">
        <v>3000066001</v>
      </c>
      <c r="F1439" s="96"/>
      <c r="G1439" s="102" t="s">
        <v>1506</v>
      </c>
      <c r="H1439" s="103" t="s">
        <v>184</v>
      </c>
      <c r="I1439" s="104">
        <v>2</v>
      </c>
      <c r="J1439" s="106">
        <v>1005</v>
      </c>
      <c r="K1439" s="99"/>
      <c r="L1439" s="100"/>
      <c r="N1439" s="10"/>
    </row>
    <row r="1440" spans="2:14" x14ac:dyDescent="0.2">
      <c r="B1440" s="8"/>
      <c r="C1440" s="93" t="s">
        <v>127</v>
      </c>
      <c r="D1440" s="101" t="s">
        <v>1054</v>
      </c>
      <c r="E1440" s="95">
        <v>3000066001</v>
      </c>
      <c r="F1440" s="96"/>
      <c r="G1440" s="102" t="s">
        <v>1507</v>
      </c>
      <c r="H1440" s="103" t="s">
        <v>184</v>
      </c>
      <c r="I1440" s="104">
        <v>3</v>
      </c>
      <c r="J1440" s="106">
        <v>4805</v>
      </c>
      <c r="K1440" s="99"/>
      <c r="L1440" s="100"/>
      <c r="N1440" s="10"/>
    </row>
    <row r="1441" spans="2:14" x14ac:dyDescent="0.2">
      <c r="B1441" s="8"/>
      <c r="C1441" s="93" t="s">
        <v>127</v>
      </c>
      <c r="D1441" s="101" t="s">
        <v>1054</v>
      </c>
      <c r="E1441" s="95">
        <v>3000066001</v>
      </c>
      <c r="F1441" s="96"/>
      <c r="G1441" s="102" t="s">
        <v>1508</v>
      </c>
      <c r="H1441" s="103" t="s">
        <v>184</v>
      </c>
      <c r="I1441" s="104">
        <v>4</v>
      </c>
      <c r="J1441" s="106">
        <v>1506</v>
      </c>
      <c r="K1441" s="99"/>
      <c r="L1441" s="100"/>
      <c r="N1441" s="10"/>
    </row>
    <row r="1442" spans="2:14" x14ac:dyDescent="0.2">
      <c r="B1442" s="8"/>
      <c r="C1442" s="93" t="s">
        <v>127</v>
      </c>
      <c r="D1442" s="101" t="s">
        <v>1054</v>
      </c>
      <c r="E1442" s="95">
        <v>3000066001</v>
      </c>
      <c r="F1442" s="96"/>
      <c r="G1442" s="102" t="s">
        <v>1509</v>
      </c>
      <c r="H1442" s="103" t="s">
        <v>184</v>
      </c>
      <c r="I1442" s="104">
        <v>6</v>
      </c>
      <c r="J1442" s="106">
        <v>47472</v>
      </c>
      <c r="K1442" s="99"/>
      <c r="L1442" s="100"/>
      <c r="N1442" s="10"/>
    </row>
    <row r="1443" spans="2:14" x14ac:dyDescent="0.2">
      <c r="B1443" s="8"/>
      <c r="C1443" s="93" t="s">
        <v>127</v>
      </c>
      <c r="D1443" s="101" t="s">
        <v>1054</v>
      </c>
      <c r="E1443" s="95">
        <v>3000066001</v>
      </c>
      <c r="F1443" s="96"/>
      <c r="G1443" s="102" t="s">
        <v>1510</v>
      </c>
      <c r="H1443" s="103" t="s">
        <v>184</v>
      </c>
      <c r="I1443" s="104">
        <v>4</v>
      </c>
      <c r="J1443" s="106">
        <v>21656</v>
      </c>
      <c r="K1443" s="99"/>
      <c r="L1443" s="100"/>
      <c r="N1443" s="10"/>
    </row>
    <row r="1444" spans="2:14" x14ac:dyDescent="0.2">
      <c r="B1444" s="8"/>
      <c r="C1444" s="93" t="s">
        <v>127</v>
      </c>
      <c r="D1444" s="101" t="s">
        <v>1054</v>
      </c>
      <c r="E1444" s="95">
        <v>3000066001</v>
      </c>
      <c r="F1444" s="96"/>
      <c r="G1444" s="102" t="s">
        <v>1511</v>
      </c>
      <c r="H1444" s="103" t="s">
        <v>184</v>
      </c>
      <c r="I1444" s="104">
        <v>3</v>
      </c>
      <c r="J1444" s="106">
        <v>43230</v>
      </c>
      <c r="K1444" s="99"/>
      <c r="L1444" s="100"/>
      <c r="N1444" s="10"/>
    </row>
    <row r="1445" spans="2:14" x14ac:dyDescent="0.2">
      <c r="B1445" s="8"/>
      <c r="C1445" s="93" t="s">
        <v>127</v>
      </c>
      <c r="D1445" s="101" t="s">
        <v>1054</v>
      </c>
      <c r="E1445" s="95">
        <v>3000066001</v>
      </c>
      <c r="F1445" s="96"/>
      <c r="G1445" s="102" t="s">
        <v>1512</v>
      </c>
      <c r="H1445" s="103" t="s">
        <v>184</v>
      </c>
      <c r="I1445" s="104">
        <v>2</v>
      </c>
      <c r="J1445" s="106">
        <v>14294</v>
      </c>
      <c r="K1445" s="99"/>
      <c r="L1445" s="100"/>
      <c r="N1445" s="10"/>
    </row>
    <row r="1446" spans="2:14" x14ac:dyDescent="0.2">
      <c r="B1446" s="8"/>
      <c r="C1446" s="93" t="s">
        <v>127</v>
      </c>
      <c r="D1446" s="101" t="s">
        <v>1054</v>
      </c>
      <c r="E1446" s="95">
        <v>3000066001</v>
      </c>
      <c r="F1446" s="96"/>
      <c r="G1446" s="102" t="s">
        <v>1513</v>
      </c>
      <c r="H1446" s="103" t="s">
        <v>184</v>
      </c>
      <c r="I1446" s="104">
        <v>1</v>
      </c>
      <c r="J1446" s="106">
        <v>31768</v>
      </c>
      <c r="K1446" s="99"/>
      <c r="L1446" s="100"/>
      <c r="N1446" s="10"/>
    </row>
    <row r="1447" spans="2:14" x14ac:dyDescent="0.2">
      <c r="B1447" s="8"/>
      <c r="C1447" s="93" t="s">
        <v>127</v>
      </c>
      <c r="D1447" s="101" t="s">
        <v>1054</v>
      </c>
      <c r="E1447" s="95">
        <v>3000066001</v>
      </c>
      <c r="F1447" s="96"/>
      <c r="G1447" s="102" t="s">
        <v>1514</v>
      </c>
      <c r="H1447" s="103" t="s">
        <v>184</v>
      </c>
      <c r="I1447" s="104">
        <v>8</v>
      </c>
      <c r="J1447" s="106">
        <v>1196</v>
      </c>
      <c r="K1447" s="99"/>
      <c r="L1447" s="100"/>
      <c r="N1447" s="10"/>
    </row>
    <row r="1448" spans="2:14" x14ac:dyDescent="0.2">
      <c r="B1448" s="8"/>
      <c r="C1448" s="93" t="s">
        <v>127</v>
      </c>
      <c r="D1448" s="101" t="s">
        <v>1054</v>
      </c>
      <c r="E1448" s="95">
        <v>3000066001</v>
      </c>
      <c r="F1448" s="96"/>
      <c r="G1448" s="102" t="s">
        <v>1515</v>
      </c>
      <c r="H1448" s="103" t="s">
        <v>184</v>
      </c>
      <c r="I1448" s="104">
        <v>1</v>
      </c>
      <c r="J1448" s="106">
        <v>1694</v>
      </c>
      <c r="K1448" s="99"/>
      <c r="L1448" s="100"/>
      <c r="N1448" s="10"/>
    </row>
    <row r="1449" spans="2:14" x14ac:dyDescent="0.2">
      <c r="B1449" s="8"/>
      <c r="C1449" s="93" t="s">
        <v>127</v>
      </c>
      <c r="D1449" s="101" t="s">
        <v>1054</v>
      </c>
      <c r="E1449" s="95">
        <v>3000066001</v>
      </c>
      <c r="F1449" s="96"/>
      <c r="G1449" s="102" t="s">
        <v>1516</v>
      </c>
      <c r="H1449" s="103" t="s">
        <v>184</v>
      </c>
      <c r="I1449" s="104">
        <v>9</v>
      </c>
      <c r="J1449" s="106">
        <v>4990</v>
      </c>
      <c r="K1449" s="99"/>
      <c r="L1449" s="100"/>
      <c r="N1449" s="10"/>
    </row>
    <row r="1450" spans="2:14" x14ac:dyDescent="0.2">
      <c r="B1450" s="8"/>
      <c r="C1450" s="93" t="s">
        <v>127</v>
      </c>
      <c r="D1450" s="101" t="s">
        <v>1054</v>
      </c>
      <c r="E1450" s="95">
        <v>3000066001</v>
      </c>
      <c r="F1450" s="96"/>
      <c r="G1450" s="102" t="s">
        <v>1517</v>
      </c>
      <c r="H1450" s="103" t="s">
        <v>184</v>
      </c>
      <c r="I1450" s="104">
        <v>8</v>
      </c>
      <c r="J1450" s="106">
        <v>13612</v>
      </c>
      <c r="K1450" s="99"/>
      <c r="L1450" s="100"/>
      <c r="N1450" s="10"/>
    </row>
    <row r="1451" spans="2:14" x14ac:dyDescent="0.2">
      <c r="B1451" s="8"/>
      <c r="C1451" s="93" t="s">
        <v>127</v>
      </c>
      <c r="D1451" s="101" t="s">
        <v>1054</v>
      </c>
      <c r="E1451" s="95">
        <v>3000066001</v>
      </c>
      <c r="F1451" s="96"/>
      <c r="G1451" s="102" t="s">
        <v>1518</v>
      </c>
      <c r="H1451" s="103" t="s">
        <v>184</v>
      </c>
      <c r="I1451" s="104">
        <v>2</v>
      </c>
      <c r="J1451" s="106">
        <v>13992</v>
      </c>
      <c r="K1451" s="99"/>
      <c r="L1451" s="100"/>
      <c r="N1451" s="10"/>
    </row>
    <row r="1452" spans="2:14" x14ac:dyDescent="0.2">
      <c r="B1452" s="8"/>
      <c r="C1452" s="93" t="s">
        <v>127</v>
      </c>
      <c r="D1452" s="101" t="s">
        <v>1054</v>
      </c>
      <c r="E1452" s="95">
        <v>3000066001</v>
      </c>
      <c r="F1452" s="96"/>
      <c r="G1452" s="102" t="s">
        <v>1519</v>
      </c>
      <c r="H1452" s="103" t="s">
        <v>184</v>
      </c>
      <c r="I1452" s="104">
        <v>6</v>
      </c>
      <c r="J1452" s="106">
        <v>25738</v>
      </c>
      <c r="K1452" s="99"/>
      <c r="L1452" s="100"/>
      <c r="N1452" s="10"/>
    </row>
    <row r="1453" spans="2:14" x14ac:dyDescent="0.2">
      <c r="B1453" s="8"/>
      <c r="C1453" s="93" t="s">
        <v>127</v>
      </c>
      <c r="D1453" s="101" t="s">
        <v>1054</v>
      </c>
      <c r="E1453" s="95">
        <v>3000066001</v>
      </c>
      <c r="F1453" s="96"/>
      <c r="G1453" s="102" t="s">
        <v>1520</v>
      </c>
      <c r="H1453" s="103" t="s">
        <v>184</v>
      </c>
      <c r="I1453" s="104">
        <v>5</v>
      </c>
      <c r="J1453" s="106">
        <v>49280</v>
      </c>
      <c r="K1453" s="99"/>
      <c r="L1453" s="100"/>
      <c r="N1453" s="10"/>
    </row>
    <row r="1454" spans="2:14" x14ac:dyDescent="0.2">
      <c r="B1454" s="8"/>
      <c r="C1454" s="93" t="s">
        <v>127</v>
      </c>
      <c r="D1454" s="101" t="s">
        <v>1054</v>
      </c>
      <c r="E1454" s="95">
        <v>3000066001</v>
      </c>
      <c r="F1454" s="96"/>
      <c r="G1454" s="102" t="s">
        <v>1521</v>
      </c>
      <c r="H1454" s="103" t="s">
        <v>184</v>
      </c>
      <c r="I1454" s="104">
        <v>8</v>
      </c>
      <c r="J1454" s="106">
        <v>21627</v>
      </c>
      <c r="K1454" s="99"/>
      <c r="L1454" s="100"/>
      <c r="N1454" s="10"/>
    </row>
    <row r="1455" spans="2:14" x14ac:dyDescent="0.2">
      <c r="B1455" s="8"/>
      <c r="C1455" s="93" t="s">
        <v>127</v>
      </c>
      <c r="D1455" s="101" t="s">
        <v>1054</v>
      </c>
      <c r="E1455" s="95">
        <v>3000066001</v>
      </c>
      <c r="F1455" s="96"/>
      <c r="G1455" s="102" t="s">
        <v>1522</v>
      </c>
      <c r="H1455" s="103" t="s">
        <v>184</v>
      </c>
      <c r="I1455" s="104">
        <v>3</v>
      </c>
      <c r="J1455" s="106">
        <v>6600</v>
      </c>
      <c r="K1455" s="99"/>
      <c r="L1455" s="100"/>
      <c r="N1455" s="10"/>
    </row>
    <row r="1456" spans="2:14" x14ac:dyDescent="0.2">
      <c r="B1456" s="8"/>
      <c r="C1456" s="93" t="s">
        <v>127</v>
      </c>
      <c r="D1456" s="101" t="s">
        <v>1054</v>
      </c>
      <c r="E1456" s="95">
        <v>3000066001</v>
      </c>
      <c r="F1456" s="96"/>
      <c r="G1456" s="102" t="s">
        <v>1523</v>
      </c>
      <c r="H1456" s="103" t="s">
        <v>184</v>
      </c>
      <c r="I1456" s="104">
        <v>6</v>
      </c>
      <c r="J1456" s="106">
        <v>14740</v>
      </c>
      <c r="K1456" s="99"/>
      <c r="L1456" s="100"/>
      <c r="N1456" s="10"/>
    </row>
    <row r="1457" spans="2:14" x14ac:dyDescent="0.2">
      <c r="B1457" s="8"/>
      <c r="C1457" s="93" t="s">
        <v>127</v>
      </c>
      <c r="D1457" s="101" t="s">
        <v>1054</v>
      </c>
      <c r="E1457" s="95">
        <v>3000066001</v>
      </c>
      <c r="F1457" s="96"/>
      <c r="G1457" s="102" t="s">
        <v>1524</v>
      </c>
      <c r="H1457" s="103" t="s">
        <v>184</v>
      </c>
      <c r="I1457" s="104">
        <v>4</v>
      </c>
      <c r="J1457" s="106">
        <v>44270</v>
      </c>
      <c r="K1457" s="99"/>
      <c r="L1457" s="100"/>
      <c r="N1457" s="10"/>
    </row>
    <row r="1458" spans="2:14" x14ac:dyDescent="0.2">
      <c r="B1458" s="8"/>
      <c r="C1458" s="93" t="s">
        <v>127</v>
      </c>
      <c r="D1458" s="101" t="s">
        <v>1054</v>
      </c>
      <c r="E1458" s="95">
        <v>3000066001</v>
      </c>
      <c r="F1458" s="96"/>
      <c r="G1458" s="102" t="s">
        <v>1525</v>
      </c>
      <c r="H1458" s="103" t="s">
        <v>184</v>
      </c>
      <c r="I1458" s="104">
        <v>5</v>
      </c>
      <c r="J1458" s="106">
        <v>7238</v>
      </c>
      <c r="K1458" s="99"/>
      <c r="L1458" s="100"/>
      <c r="N1458" s="10"/>
    </row>
    <row r="1459" spans="2:14" x14ac:dyDescent="0.2">
      <c r="B1459" s="8"/>
      <c r="C1459" s="93" t="s">
        <v>127</v>
      </c>
      <c r="D1459" s="101" t="s">
        <v>1054</v>
      </c>
      <c r="E1459" s="95">
        <v>3000066001</v>
      </c>
      <c r="F1459" s="96"/>
      <c r="G1459" s="102" t="s">
        <v>1526</v>
      </c>
      <c r="H1459" s="103" t="s">
        <v>184</v>
      </c>
      <c r="I1459" s="104">
        <v>4</v>
      </c>
      <c r="J1459" s="106">
        <v>17160</v>
      </c>
      <c r="K1459" s="99"/>
      <c r="L1459" s="100"/>
      <c r="N1459" s="10"/>
    </row>
    <row r="1460" spans="2:14" x14ac:dyDescent="0.2">
      <c r="B1460" s="8"/>
      <c r="C1460" s="93" t="s">
        <v>127</v>
      </c>
      <c r="D1460" s="101" t="s">
        <v>1054</v>
      </c>
      <c r="E1460" s="95">
        <v>3000066001</v>
      </c>
      <c r="F1460" s="96"/>
      <c r="G1460" s="102" t="s">
        <v>1527</v>
      </c>
      <c r="H1460" s="103" t="s">
        <v>184</v>
      </c>
      <c r="I1460" s="104">
        <v>5</v>
      </c>
      <c r="J1460" s="106">
        <v>10428</v>
      </c>
      <c r="K1460" s="99"/>
      <c r="L1460" s="100"/>
      <c r="N1460" s="10"/>
    </row>
    <row r="1461" spans="2:14" x14ac:dyDescent="0.2">
      <c r="B1461" s="8"/>
      <c r="C1461" s="93" t="s">
        <v>127</v>
      </c>
      <c r="D1461" s="101" t="s">
        <v>1054</v>
      </c>
      <c r="E1461" s="95">
        <v>3000066001</v>
      </c>
      <c r="F1461" s="96"/>
      <c r="G1461" s="102" t="s">
        <v>1528</v>
      </c>
      <c r="H1461" s="103" t="s">
        <v>184</v>
      </c>
      <c r="I1461" s="104">
        <v>2</v>
      </c>
      <c r="J1461" s="106">
        <v>462</v>
      </c>
      <c r="K1461" s="99"/>
      <c r="L1461" s="100"/>
      <c r="N1461" s="10"/>
    </row>
    <row r="1462" spans="2:14" x14ac:dyDescent="0.2">
      <c r="B1462" s="8"/>
      <c r="C1462" s="93" t="s">
        <v>127</v>
      </c>
      <c r="D1462" s="101" t="s">
        <v>1054</v>
      </c>
      <c r="E1462" s="95">
        <v>3000066001</v>
      </c>
      <c r="F1462" s="96"/>
      <c r="G1462" s="102" t="s">
        <v>1529</v>
      </c>
      <c r="H1462" s="103" t="s">
        <v>184</v>
      </c>
      <c r="I1462" s="104">
        <v>7</v>
      </c>
      <c r="J1462" s="106">
        <v>928.2</v>
      </c>
      <c r="K1462" s="99"/>
      <c r="L1462" s="100"/>
      <c r="N1462" s="10"/>
    </row>
    <row r="1463" spans="2:14" x14ac:dyDescent="0.2">
      <c r="B1463" s="8"/>
      <c r="C1463" s="93" t="s">
        <v>127</v>
      </c>
      <c r="D1463" s="101" t="s">
        <v>1054</v>
      </c>
      <c r="E1463" s="95">
        <v>3000066001</v>
      </c>
      <c r="F1463" s="96"/>
      <c r="G1463" s="102" t="s">
        <v>1530</v>
      </c>
      <c r="H1463" s="103" t="s">
        <v>184</v>
      </c>
      <c r="I1463" s="104">
        <v>3</v>
      </c>
      <c r="J1463" s="106">
        <v>2981</v>
      </c>
      <c r="K1463" s="99"/>
      <c r="L1463" s="100"/>
      <c r="N1463" s="10"/>
    </row>
    <row r="1464" spans="2:14" x14ac:dyDescent="0.2">
      <c r="B1464" s="8"/>
      <c r="C1464" s="93" t="s">
        <v>127</v>
      </c>
      <c r="D1464" s="101" t="s">
        <v>1054</v>
      </c>
      <c r="E1464" s="95">
        <v>3000066001</v>
      </c>
      <c r="F1464" s="96"/>
      <c r="G1464" s="102" t="s">
        <v>1531</v>
      </c>
      <c r="H1464" s="103" t="s">
        <v>184</v>
      </c>
      <c r="I1464" s="104">
        <v>4</v>
      </c>
      <c r="J1464" s="106">
        <v>11082</v>
      </c>
      <c r="K1464" s="99"/>
      <c r="L1464" s="100"/>
      <c r="N1464" s="10"/>
    </row>
    <row r="1465" spans="2:14" x14ac:dyDescent="0.2">
      <c r="B1465" s="8"/>
      <c r="C1465" s="93" t="s">
        <v>127</v>
      </c>
      <c r="D1465" s="101" t="s">
        <v>1054</v>
      </c>
      <c r="E1465" s="95">
        <v>3000066001</v>
      </c>
      <c r="F1465" s="96"/>
      <c r="G1465" s="102" t="s">
        <v>1532</v>
      </c>
      <c r="H1465" s="103" t="s">
        <v>184</v>
      </c>
      <c r="I1465" s="104">
        <v>4</v>
      </c>
      <c r="J1465" s="106">
        <v>27448</v>
      </c>
      <c r="K1465" s="99"/>
      <c r="L1465" s="100"/>
      <c r="N1465" s="10"/>
    </row>
    <row r="1466" spans="2:14" x14ac:dyDescent="0.2">
      <c r="B1466" s="8"/>
      <c r="C1466" s="93" t="s">
        <v>127</v>
      </c>
      <c r="D1466" s="101" t="s">
        <v>1054</v>
      </c>
      <c r="E1466" s="95">
        <v>3000066001</v>
      </c>
      <c r="F1466" s="96"/>
      <c r="G1466" s="102" t="s">
        <v>1533</v>
      </c>
      <c r="H1466" s="103" t="s">
        <v>184</v>
      </c>
      <c r="I1466" s="104">
        <v>1</v>
      </c>
      <c r="J1466" s="106">
        <v>1270</v>
      </c>
      <c r="K1466" s="99"/>
      <c r="L1466" s="100"/>
      <c r="N1466" s="10"/>
    </row>
    <row r="1467" spans="2:14" x14ac:dyDescent="0.2">
      <c r="B1467" s="8"/>
      <c r="C1467" s="93" t="s">
        <v>127</v>
      </c>
      <c r="D1467" s="101" t="s">
        <v>1054</v>
      </c>
      <c r="E1467" s="95">
        <v>3000066001</v>
      </c>
      <c r="F1467" s="96"/>
      <c r="G1467" s="102" t="s">
        <v>1534</v>
      </c>
      <c r="H1467" s="103" t="s">
        <v>184</v>
      </c>
      <c r="I1467" s="104">
        <v>5</v>
      </c>
      <c r="J1467" s="106">
        <v>11783</v>
      </c>
      <c r="K1467" s="99"/>
      <c r="L1467" s="100"/>
      <c r="N1467" s="10"/>
    </row>
    <row r="1468" spans="2:14" x14ac:dyDescent="0.2">
      <c r="B1468" s="8"/>
      <c r="C1468" s="93" t="s">
        <v>127</v>
      </c>
      <c r="D1468" s="101" t="s">
        <v>1054</v>
      </c>
      <c r="E1468" s="95">
        <v>3000066001</v>
      </c>
      <c r="F1468" s="96"/>
      <c r="G1468" s="102" t="s">
        <v>1535</v>
      </c>
      <c r="H1468" s="103" t="s">
        <v>184</v>
      </c>
      <c r="I1468" s="104">
        <v>15</v>
      </c>
      <c r="J1468" s="106">
        <v>2006</v>
      </c>
      <c r="K1468" s="99"/>
      <c r="L1468" s="100"/>
      <c r="N1468" s="10"/>
    </row>
    <row r="1469" spans="2:14" x14ac:dyDescent="0.2">
      <c r="B1469" s="8"/>
      <c r="C1469" s="93" t="s">
        <v>127</v>
      </c>
      <c r="D1469" s="101" t="s">
        <v>1054</v>
      </c>
      <c r="E1469" s="95">
        <v>3000066001</v>
      </c>
      <c r="F1469" s="96"/>
      <c r="G1469" s="102" t="s">
        <v>1536</v>
      </c>
      <c r="H1469" s="103" t="s">
        <v>184</v>
      </c>
      <c r="I1469" s="104">
        <v>4</v>
      </c>
      <c r="J1469" s="106">
        <v>603.4</v>
      </c>
      <c r="K1469" s="99"/>
      <c r="L1469" s="100"/>
      <c r="N1469" s="10"/>
    </row>
    <row r="1470" spans="2:14" x14ac:dyDescent="0.2">
      <c r="B1470" s="8"/>
      <c r="C1470" s="93" t="s">
        <v>127</v>
      </c>
      <c r="D1470" s="101" t="s">
        <v>1054</v>
      </c>
      <c r="E1470" s="95">
        <v>3000066001</v>
      </c>
      <c r="F1470" s="96"/>
      <c r="G1470" s="102" t="s">
        <v>1537</v>
      </c>
      <c r="H1470" s="103" t="s">
        <v>184</v>
      </c>
      <c r="I1470" s="104">
        <v>6</v>
      </c>
      <c r="J1470" s="106">
        <v>94462</v>
      </c>
      <c r="K1470" s="99"/>
      <c r="L1470" s="100"/>
      <c r="N1470" s="10"/>
    </row>
    <row r="1471" spans="2:14" x14ac:dyDescent="0.2">
      <c r="B1471" s="8"/>
      <c r="C1471" s="93" t="s">
        <v>127</v>
      </c>
      <c r="D1471" s="101" t="s">
        <v>1054</v>
      </c>
      <c r="E1471" s="95">
        <v>3000066001</v>
      </c>
      <c r="F1471" s="96"/>
      <c r="G1471" s="102" t="s">
        <v>1538</v>
      </c>
      <c r="H1471" s="103" t="s">
        <v>184</v>
      </c>
      <c r="I1471" s="104">
        <v>3</v>
      </c>
      <c r="J1471" s="106">
        <v>5412</v>
      </c>
      <c r="K1471" s="99"/>
      <c r="L1471" s="100"/>
      <c r="N1471" s="10"/>
    </row>
    <row r="1472" spans="2:14" x14ac:dyDescent="0.2">
      <c r="B1472" s="8"/>
      <c r="C1472" s="93" t="s">
        <v>127</v>
      </c>
      <c r="D1472" s="101" t="s">
        <v>1054</v>
      </c>
      <c r="E1472" s="95">
        <v>3000066001</v>
      </c>
      <c r="F1472" s="96"/>
      <c r="G1472" s="102" t="s">
        <v>1539</v>
      </c>
      <c r="H1472" s="103" t="s">
        <v>184</v>
      </c>
      <c r="I1472" s="104">
        <v>6</v>
      </c>
      <c r="J1472" s="106">
        <v>11979</v>
      </c>
      <c r="K1472" s="99"/>
      <c r="L1472" s="100"/>
      <c r="N1472" s="10"/>
    </row>
    <row r="1473" spans="2:14" x14ac:dyDescent="0.2">
      <c r="B1473" s="8"/>
      <c r="C1473" s="93" t="s">
        <v>127</v>
      </c>
      <c r="D1473" s="101" t="s">
        <v>1054</v>
      </c>
      <c r="E1473" s="95">
        <v>3000066001</v>
      </c>
      <c r="F1473" s="96"/>
      <c r="G1473" s="102" t="s">
        <v>1540</v>
      </c>
      <c r="H1473" s="103" t="s">
        <v>184</v>
      </c>
      <c r="I1473" s="104">
        <v>4</v>
      </c>
      <c r="J1473" s="106">
        <v>11421</v>
      </c>
      <c r="K1473" s="99"/>
      <c r="L1473" s="100"/>
      <c r="N1473" s="10"/>
    </row>
    <row r="1474" spans="2:14" x14ac:dyDescent="0.2">
      <c r="B1474" s="8"/>
      <c r="C1474" s="93" t="s">
        <v>127</v>
      </c>
      <c r="D1474" s="101" t="s">
        <v>1054</v>
      </c>
      <c r="E1474" s="95">
        <v>3000066001</v>
      </c>
      <c r="F1474" s="96"/>
      <c r="G1474" s="102" t="s">
        <v>1541</v>
      </c>
      <c r="H1474" s="103" t="s">
        <v>184</v>
      </c>
      <c r="I1474" s="104">
        <v>12</v>
      </c>
      <c r="J1474" s="106">
        <v>16685</v>
      </c>
      <c r="K1474" s="99"/>
      <c r="L1474" s="100"/>
      <c r="N1474" s="10"/>
    </row>
    <row r="1475" spans="2:14" x14ac:dyDescent="0.2">
      <c r="B1475" s="8"/>
      <c r="C1475" s="93" t="s">
        <v>127</v>
      </c>
      <c r="D1475" s="101" t="s">
        <v>1054</v>
      </c>
      <c r="E1475" s="95">
        <v>3000066001</v>
      </c>
      <c r="F1475" s="96"/>
      <c r="G1475" s="102" t="s">
        <v>1542</v>
      </c>
      <c r="H1475" s="103" t="s">
        <v>184</v>
      </c>
      <c r="I1475" s="104">
        <v>4</v>
      </c>
      <c r="J1475" s="106">
        <v>51632</v>
      </c>
      <c r="K1475" s="99"/>
      <c r="L1475" s="100"/>
      <c r="N1475" s="10"/>
    </row>
    <row r="1476" spans="2:14" x14ac:dyDescent="0.2">
      <c r="B1476" s="8"/>
      <c r="C1476" s="93" t="s">
        <v>127</v>
      </c>
      <c r="D1476" s="101" t="s">
        <v>1054</v>
      </c>
      <c r="E1476" s="95">
        <v>3000066001</v>
      </c>
      <c r="F1476" s="96"/>
      <c r="G1476" s="102" t="s">
        <v>1543</v>
      </c>
      <c r="H1476" s="103" t="s">
        <v>184</v>
      </c>
      <c r="I1476" s="104">
        <v>6</v>
      </c>
      <c r="J1476" s="106">
        <v>20475</v>
      </c>
      <c r="K1476" s="99"/>
      <c r="L1476" s="100"/>
      <c r="N1476" s="10"/>
    </row>
    <row r="1477" spans="2:14" x14ac:dyDescent="0.2">
      <c r="B1477" s="8"/>
      <c r="C1477" s="93" t="s">
        <v>127</v>
      </c>
      <c r="D1477" s="101" t="s">
        <v>1054</v>
      </c>
      <c r="E1477" s="95">
        <v>3000066001</v>
      </c>
      <c r="F1477" s="96"/>
      <c r="G1477" s="102" t="s">
        <v>1544</v>
      </c>
      <c r="H1477" s="103" t="s">
        <v>184</v>
      </c>
      <c r="I1477" s="104">
        <v>8</v>
      </c>
      <c r="J1477" s="106">
        <v>2171</v>
      </c>
      <c r="K1477" s="99"/>
      <c r="L1477" s="100"/>
      <c r="N1477" s="10"/>
    </row>
    <row r="1478" spans="2:14" x14ac:dyDescent="0.2">
      <c r="B1478" s="8"/>
      <c r="C1478" s="93" t="s">
        <v>127</v>
      </c>
      <c r="D1478" s="101" t="s">
        <v>1054</v>
      </c>
      <c r="E1478" s="95">
        <v>3000066001</v>
      </c>
      <c r="F1478" s="96"/>
      <c r="G1478" s="102" t="s">
        <v>1545</v>
      </c>
      <c r="H1478" s="103" t="s">
        <v>184</v>
      </c>
      <c r="I1478" s="104">
        <v>9</v>
      </c>
      <c r="J1478" s="106">
        <v>19136</v>
      </c>
      <c r="K1478" s="99"/>
      <c r="L1478" s="100"/>
      <c r="N1478" s="10"/>
    </row>
    <row r="1479" spans="2:14" x14ac:dyDescent="0.2">
      <c r="B1479" s="8"/>
      <c r="C1479" s="93" t="s">
        <v>127</v>
      </c>
      <c r="D1479" s="101" t="s">
        <v>1054</v>
      </c>
      <c r="E1479" s="95">
        <v>3000066001</v>
      </c>
      <c r="F1479" s="96"/>
      <c r="G1479" s="102" t="s">
        <v>1546</v>
      </c>
      <c r="H1479" s="103" t="s">
        <v>184</v>
      </c>
      <c r="I1479" s="104">
        <v>7</v>
      </c>
      <c r="J1479" s="106">
        <v>18956</v>
      </c>
      <c r="K1479" s="99"/>
      <c r="L1479" s="100"/>
      <c r="N1479" s="10"/>
    </row>
    <row r="1480" spans="2:14" x14ac:dyDescent="0.2">
      <c r="B1480" s="8"/>
      <c r="C1480" s="93" t="s">
        <v>127</v>
      </c>
      <c r="D1480" s="101" t="s">
        <v>1054</v>
      </c>
      <c r="E1480" s="95">
        <v>3000066001</v>
      </c>
      <c r="F1480" s="96"/>
      <c r="G1480" s="102" t="s">
        <v>1547</v>
      </c>
      <c r="H1480" s="103" t="s">
        <v>184</v>
      </c>
      <c r="I1480" s="104">
        <v>4</v>
      </c>
      <c r="J1480" s="106">
        <v>63563</v>
      </c>
      <c r="K1480" s="99"/>
      <c r="L1480" s="100"/>
      <c r="N1480" s="10"/>
    </row>
    <row r="1481" spans="2:14" x14ac:dyDescent="0.2">
      <c r="B1481" s="8"/>
      <c r="C1481" s="93" t="s">
        <v>127</v>
      </c>
      <c r="D1481" s="101" t="s">
        <v>1054</v>
      </c>
      <c r="E1481" s="95">
        <v>3000066001</v>
      </c>
      <c r="F1481" s="96"/>
      <c r="G1481" s="102" t="s">
        <v>1548</v>
      </c>
      <c r="H1481" s="103" t="s">
        <v>184</v>
      </c>
      <c r="I1481" s="104">
        <v>6</v>
      </c>
      <c r="J1481" s="106">
        <v>63822</v>
      </c>
      <c r="K1481" s="99"/>
      <c r="L1481" s="100"/>
      <c r="N1481" s="10"/>
    </row>
    <row r="1482" spans="2:14" x14ac:dyDescent="0.2">
      <c r="B1482" s="8"/>
      <c r="C1482" s="93" t="s">
        <v>127</v>
      </c>
      <c r="D1482" s="101" t="s">
        <v>1054</v>
      </c>
      <c r="E1482" s="95">
        <v>3000066001</v>
      </c>
      <c r="F1482" s="96"/>
      <c r="G1482" s="102" t="s">
        <v>1549</v>
      </c>
      <c r="H1482" s="103" t="s">
        <v>184</v>
      </c>
      <c r="I1482" s="104">
        <v>4</v>
      </c>
      <c r="J1482" s="106">
        <v>23100</v>
      </c>
      <c r="K1482" s="99"/>
      <c r="L1482" s="100"/>
      <c r="N1482" s="10"/>
    </row>
    <row r="1483" spans="2:14" x14ac:dyDescent="0.2">
      <c r="B1483" s="8"/>
      <c r="C1483" s="93" t="s">
        <v>127</v>
      </c>
      <c r="D1483" s="101" t="s">
        <v>1054</v>
      </c>
      <c r="E1483" s="95">
        <v>3000066001</v>
      </c>
      <c r="F1483" s="96"/>
      <c r="G1483" s="102" t="s">
        <v>1550</v>
      </c>
      <c r="H1483" s="103" t="s">
        <v>184</v>
      </c>
      <c r="I1483" s="104">
        <v>5</v>
      </c>
      <c r="J1483" s="106">
        <v>19390</v>
      </c>
      <c r="K1483" s="99"/>
      <c r="L1483" s="100"/>
      <c r="N1483" s="10"/>
    </row>
    <row r="1484" spans="2:14" x14ac:dyDescent="0.2">
      <c r="B1484" s="8"/>
      <c r="C1484" s="93" t="s">
        <v>127</v>
      </c>
      <c r="D1484" s="101" t="s">
        <v>1054</v>
      </c>
      <c r="E1484" s="95">
        <v>3000066001</v>
      </c>
      <c r="F1484" s="96"/>
      <c r="G1484" s="102" t="s">
        <v>1551</v>
      </c>
      <c r="H1484" s="103" t="s">
        <v>184</v>
      </c>
      <c r="I1484" s="104">
        <v>2</v>
      </c>
      <c r="J1484" s="106">
        <v>4710</v>
      </c>
      <c r="K1484" s="99"/>
      <c r="L1484" s="100"/>
      <c r="N1484" s="10"/>
    </row>
    <row r="1485" spans="2:14" x14ac:dyDescent="0.2">
      <c r="B1485" s="8"/>
      <c r="C1485" s="93" t="s">
        <v>127</v>
      </c>
      <c r="D1485" s="101" t="s">
        <v>1054</v>
      </c>
      <c r="E1485" s="95">
        <v>3000066001</v>
      </c>
      <c r="F1485" s="96"/>
      <c r="G1485" s="102" t="s">
        <v>1552</v>
      </c>
      <c r="H1485" s="103" t="s">
        <v>184</v>
      </c>
      <c r="I1485" s="104">
        <v>3</v>
      </c>
      <c r="J1485" s="106">
        <v>26096</v>
      </c>
      <c r="K1485" s="99"/>
      <c r="L1485" s="100"/>
      <c r="N1485" s="10"/>
    </row>
    <row r="1486" spans="2:14" x14ac:dyDescent="0.2">
      <c r="B1486" s="8"/>
      <c r="C1486" s="93" t="s">
        <v>127</v>
      </c>
      <c r="D1486" s="101" t="s">
        <v>1054</v>
      </c>
      <c r="E1486" s="95">
        <v>3000066001</v>
      </c>
      <c r="F1486" s="96"/>
      <c r="G1486" s="102" t="s">
        <v>1553</v>
      </c>
      <c r="H1486" s="103" t="s">
        <v>184</v>
      </c>
      <c r="I1486" s="104">
        <v>4</v>
      </c>
      <c r="J1486" s="106">
        <v>18044</v>
      </c>
      <c r="K1486" s="99"/>
      <c r="L1486" s="100"/>
      <c r="N1486" s="10"/>
    </row>
    <row r="1487" spans="2:14" x14ac:dyDescent="0.2">
      <c r="B1487" s="8"/>
      <c r="C1487" s="93" t="s">
        <v>127</v>
      </c>
      <c r="D1487" s="101" t="s">
        <v>1054</v>
      </c>
      <c r="E1487" s="95">
        <v>3000066001</v>
      </c>
      <c r="F1487" s="96"/>
      <c r="G1487" s="102" t="s">
        <v>1554</v>
      </c>
      <c r="H1487" s="103" t="s">
        <v>184</v>
      </c>
      <c r="I1487" s="104">
        <v>6</v>
      </c>
      <c r="J1487" s="106">
        <v>19195</v>
      </c>
      <c r="K1487" s="99"/>
      <c r="L1487" s="100"/>
      <c r="N1487" s="10"/>
    </row>
    <row r="1488" spans="2:14" x14ac:dyDescent="0.2">
      <c r="B1488" s="8"/>
      <c r="C1488" s="93" t="s">
        <v>127</v>
      </c>
      <c r="D1488" s="101" t="s">
        <v>1054</v>
      </c>
      <c r="E1488" s="95">
        <v>3000066001</v>
      </c>
      <c r="F1488" s="96"/>
      <c r="G1488" s="102" t="s">
        <v>1555</v>
      </c>
      <c r="H1488" s="103" t="s">
        <v>184</v>
      </c>
      <c r="I1488" s="104">
        <v>4</v>
      </c>
      <c r="J1488" s="106">
        <v>23351</v>
      </c>
      <c r="K1488" s="99"/>
      <c r="L1488" s="100"/>
      <c r="N1488" s="10"/>
    </row>
    <row r="1489" spans="2:14" x14ac:dyDescent="0.2">
      <c r="B1489" s="8"/>
      <c r="C1489" s="93" t="s">
        <v>127</v>
      </c>
      <c r="D1489" s="101" t="s">
        <v>1054</v>
      </c>
      <c r="E1489" s="95">
        <v>3000066001</v>
      </c>
      <c r="F1489" s="96"/>
      <c r="G1489" s="102" t="s">
        <v>1556</v>
      </c>
      <c r="H1489" s="103" t="s">
        <v>184</v>
      </c>
      <c r="I1489" s="104">
        <v>3</v>
      </c>
      <c r="J1489" s="106">
        <v>55799</v>
      </c>
      <c r="K1489" s="99"/>
      <c r="L1489" s="100"/>
      <c r="N1489" s="10"/>
    </row>
    <row r="1490" spans="2:14" x14ac:dyDescent="0.2">
      <c r="B1490" s="8"/>
      <c r="C1490" s="93" t="s">
        <v>127</v>
      </c>
      <c r="D1490" s="101" t="s">
        <v>1054</v>
      </c>
      <c r="E1490" s="95">
        <v>3000066001</v>
      </c>
      <c r="F1490" s="96"/>
      <c r="G1490" s="102" t="s">
        <v>1557</v>
      </c>
      <c r="H1490" s="103" t="s">
        <v>184</v>
      </c>
      <c r="I1490" s="104">
        <v>2</v>
      </c>
      <c r="J1490" s="106">
        <v>12690</v>
      </c>
      <c r="K1490" s="99"/>
      <c r="L1490" s="100"/>
      <c r="N1490" s="10"/>
    </row>
    <row r="1491" spans="2:14" x14ac:dyDescent="0.2">
      <c r="B1491" s="8"/>
      <c r="C1491" s="93" t="s">
        <v>127</v>
      </c>
      <c r="D1491" s="101" t="s">
        <v>1054</v>
      </c>
      <c r="E1491" s="95">
        <v>3000066001</v>
      </c>
      <c r="F1491" s="96"/>
      <c r="G1491" s="102" t="s">
        <v>1558</v>
      </c>
      <c r="H1491" s="103" t="s">
        <v>184</v>
      </c>
      <c r="I1491" s="104">
        <v>1</v>
      </c>
      <c r="J1491" s="106">
        <v>16401</v>
      </c>
      <c r="K1491" s="99"/>
      <c r="L1491" s="100"/>
      <c r="N1491" s="10"/>
    </row>
    <row r="1492" spans="2:14" x14ac:dyDescent="0.2">
      <c r="B1492" s="8"/>
      <c r="C1492" s="93" t="s">
        <v>127</v>
      </c>
      <c r="D1492" s="101" t="s">
        <v>1054</v>
      </c>
      <c r="E1492" s="95">
        <v>3000066001</v>
      </c>
      <c r="F1492" s="96"/>
      <c r="G1492" s="102" t="s">
        <v>1559</v>
      </c>
      <c r="H1492" s="103" t="s">
        <v>184</v>
      </c>
      <c r="I1492" s="104">
        <v>8</v>
      </c>
      <c r="J1492" s="106">
        <v>26460</v>
      </c>
      <c r="K1492" s="99"/>
      <c r="L1492" s="100"/>
      <c r="N1492" s="10"/>
    </row>
    <row r="1493" spans="2:14" x14ac:dyDescent="0.2">
      <c r="B1493" s="8"/>
      <c r="C1493" s="93" t="s">
        <v>127</v>
      </c>
      <c r="D1493" s="101" t="s">
        <v>1054</v>
      </c>
      <c r="E1493" s="95">
        <v>3000066001</v>
      </c>
      <c r="F1493" s="96"/>
      <c r="G1493" s="102" t="s">
        <v>1560</v>
      </c>
      <c r="H1493" s="103" t="s">
        <v>184</v>
      </c>
      <c r="I1493" s="104">
        <v>1</v>
      </c>
      <c r="J1493" s="106">
        <v>49500</v>
      </c>
      <c r="K1493" s="99"/>
      <c r="L1493" s="100"/>
      <c r="N1493" s="10"/>
    </row>
    <row r="1494" spans="2:14" x14ac:dyDescent="0.2">
      <c r="B1494" s="8"/>
      <c r="C1494" s="93" t="s">
        <v>127</v>
      </c>
      <c r="D1494" s="101" t="s">
        <v>1054</v>
      </c>
      <c r="E1494" s="95">
        <v>3000066001</v>
      </c>
      <c r="F1494" s="96"/>
      <c r="G1494" s="102" t="s">
        <v>1561</v>
      </c>
      <c r="H1494" s="103" t="s">
        <v>184</v>
      </c>
      <c r="I1494" s="104">
        <v>3</v>
      </c>
      <c r="J1494" s="106">
        <v>10465</v>
      </c>
      <c r="K1494" s="99"/>
      <c r="L1494" s="100"/>
      <c r="N1494" s="10"/>
    </row>
    <row r="1495" spans="2:14" x14ac:dyDescent="0.2">
      <c r="B1495" s="8"/>
      <c r="C1495" s="93" t="s">
        <v>127</v>
      </c>
      <c r="D1495" s="101" t="s">
        <v>1054</v>
      </c>
      <c r="E1495" s="95">
        <v>3000066001</v>
      </c>
      <c r="F1495" s="96"/>
      <c r="G1495" s="102" t="s">
        <v>1562</v>
      </c>
      <c r="H1495" s="103" t="s">
        <v>184</v>
      </c>
      <c r="I1495" s="104">
        <v>4</v>
      </c>
      <c r="J1495" s="106">
        <v>16810</v>
      </c>
      <c r="K1495" s="99"/>
      <c r="L1495" s="100"/>
      <c r="N1495" s="10"/>
    </row>
    <row r="1496" spans="2:14" x14ac:dyDescent="0.2">
      <c r="B1496" s="8"/>
      <c r="C1496" s="93" t="s">
        <v>127</v>
      </c>
      <c r="D1496" s="101" t="s">
        <v>1054</v>
      </c>
      <c r="E1496" s="95">
        <v>3000066001</v>
      </c>
      <c r="F1496" s="96"/>
      <c r="G1496" s="102" t="s">
        <v>1563</v>
      </c>
      <c r="H1496" s="103" t="s">
        <v>184</v>
      </c>
      <c r="I1496" s="104">
        <v>3</v>
      </c>
      <c r="J1496" s="106">
        <v>52886</v>
      </c>
      <c r="K1496" s="99"/>
      <c r="L1496" s="100"/>
      <c r="N1496" s="10"/>
    </row>
    <row r="1497" spans="2:14" x14ac:dyDescent="0.2">
      <c r="B1497" s="8"/>
      <c r="C1497" s="93" t="s">
        <v>127</v>
      </c>
      <c r="D1497" s="101" t="s">
        <v>1054</v>
      </c>
      <c r="E1497" s="95">
        <v>3000066001</v>
      </c>
      <c r="F1497" s="96"/>
      <c r="G1497" s="102" t="s">
        <v>1564</v>
      </c>
      <c r="H1497" s="103" t="s">
        <v>184</v>
      </c>
      <c r="I1497" s="104">
        <v>4</v>
      </c>
      <c r="J1497" s="106">
        <v>77896</v>
      </c>
      <c r="K1497" s="99"/>
      <c r="L1497" s="100"/>
      <c r="N1497" s="10"/>
    </row>
    <row r="1498" spans="2:14" x14ac:dyDescent="0.2">
      <c r="B1498" s="8"/>
      <c r="C1498" s="93" t="s">
        <v>127</v>
      </c>
      <c r="D1498" s="101" t="s">
        <v>1054</v>
      </c>
      <c r="E1498" s="95">
        <v>3000066001</v>
      </c>
      <c r="F1498" s="96"/>
      <c r="G1498" s="102" t="s">
        <v>1565</v>
      </c>
      <c r="H1498" s="103" t="s">
        <v>184</v>
      </c>
      <c r="I1498" s="104">
        <v>7</v>
      </c>
      <c r="J1498" s="106">
        <v>2851</v>
      </c>
      <c r="K1498" s="99"/>
      <c r="L1498" s="100"/>
      <c r="N1498" s="10"/>
    </row>
    <row r="1499" spans="2:14" x14ac:dyDescent="0.2">
      <c r="B1499" s="8"/>
      <c r="C1499" s="93" t="s">
        <v>127</v>
      </c>
      <c r="D1499" s="101" t="s">
        <v>1054</v>
      </c>
      <c r="E1499" s="95">
        <v>3000066001</v>
      </c>
      <c r="F1499" s="96"/>
      <c r="G1499" s="102" t="s">
        <v>1566</v>
      </c>
      <c r="H1499" s="103" t="s">
        <v>184</v>
      </c>
      <c r="I1499" s="104">
        <v>8</v>
      </c>
      <c r="J1499" s="106">
        <v>6552</v>
      </c>
      <c r="K1499" s="99"/>
      <c r="L1499" s="100"/>
      <c r="N1499" s="10"/>
    </row>
    <row r="1500" spans="2:14" x14ac:dyDescent="0.2">
      <c r="B1500" s="8"/>
      <c r="C1500" s="93" t="s">
        <v>127</v>
      </c>
      <c r="D1500" s="101" t="s">
        <v>1054</v>
      </c>
      <c r="E1500" s="95">
        <v>3000066001</v>
      </c>
      <c r="F1500" s="96"/>
      <c r="G1500" s="102" t="s">
        <v>1567</v>
      </c>
      <c r="H1500" s="103" t="s">
        <v>184</v>
      </c>
      <c r="I1500" s="104">
        <v>1</v>
      </c>
      <c r="J1500" s="106">
        <v>594.9</v>
      </c>
      <c r="K1500" s="99"/>
      <c r="L1500" s="100"/>
      <c r="N1500" s="10"/>
    </row>
    <row r="1501" spans="2:14" x14ac:dyDescent="0.2">
      <c r="B1501" s="8"/>
      <c r="C1501" s="93" t="s">
        <v>127</v>
      </c>
      <c r="D1501" s="101" t="s">
        <v>1054</v>
      </c>
      <c r="E1501" s="95">
        <v>3000066001</v>
      </c>
      <c r="F1501" s="96"/>
      <c r="G1501" s="102" t="s">
        <v>1568</v>
      </c>
      <c r="H1501" s="103" t="s">
        <v>184</v>
      </c>
      <c r="I1501" s="104">
        <v>2</v>
      </c>
      <c r="J1501" s="106">
        <v>3682</v>
      </c>
      <c r="K1501" s="99"/>
      <c r="L1501" s="100"/>
      <c r="N1501" s="10"/>
    </row>
    <row r="1502" spans="2:14" x14ac:dyDescent="0.2">
      <c r="B1502" s="8"/>
      <c r="C1502" s="93" t="s">
        <v>127</v>
      </c>
      <c r="D1502" s="101" t="s">
        <v>1054</v>
      </c>
      <c r="E1502" s="95">
        <v>3000066001</v>
      </c>
      <c r="F1502" s="96"/>
      <c r="G1502" s="102" t="s">
        <v>1569</v>
      </c>
      <c r="H1502" s="103" t="s">
        <v>184</v>
      </c>
      <c r="I1502" s="104">
        <v>1</v>
      </c>
      <c r="J1502" s="106">
        <v>21753</v>
      </c>
      <c r="K1502" s="99"/>
      <c r="L1502" s="100"/>
      <c r="N1502" s="10"/>
    </row>
    <row r="1503" spans="2:14" x14ac:dyDescent="0.2">
      <c r="B1503" s="8"/>
      <c r="C1503" s="93" t="s">
        <v>127</v>
      </c>
      <c r="D1503" s="101" t="s">
        <v>1054</v>
      </c>
      <c r="E1503" s="95">
        <v>3000066001</v>
      </c>
      <c r="F1503" s="96"/>
      <c r="G1503" s="102" t="s">
        <v>1570</v>
      </c>
      <c r="H1503" s="103" t="s">
        <v>184</v>
      </c>
      <c r="I1503" s="104">
        <v>3</v>
      </c>
      <c r="J1503" s="106">
        <v>20790</v>
      </c>
      <c r="K1503" s="99"/>
      <c r="L1503" s="100"/>
      <c r="N1503" s="10"/>
    </row>
    <row r="1504" spans="2:14" x14ac:dyDescent="0.2">
      <c r="B1504" s="8"/>
      <c r="C1504" s="93" t="s">
        <v>127</v>
      </c>
      <c r="D1504" s="101" t="s">
        <v>1054</v>
      </c>
      <c r="E1504" s="95">
        <v>3000066001</v>
      </c>
      <c r="F1504" s="96"/>
      <c r="G1504" s="102" t="s">
        <v>1571</v>
      </c>
      <c r="H1504" s="103" t="s">
        <v>184</v>
      </c>
      <c r="I1504" s="104">
        <v>2</v>
      </c>
      <c r="J1504" s="106">
        <v>81900</v>
      </c>
      <c r="K1504" s="99"/>
      <c r="L1504" s="100"/>
      <c r="N1504" s="10"/>
    </row>
    <row r="1505" spans="2:14" x14ac:dyDescent="0.2">
      <c r="B1505" s="8"/>
      <c r="C1505" s="93" t="s">
        <v>127</v>
      </c>
      <c r="D1505" s="101" t="s">
        <v>1054</v>
      </c>
      <c r="E1505" s="95">
        <v>3000066001</v>
      </c>
      <c r="F1505" s="96"/>
      <c r="G1505" s="102" t="s">
        <v>1572</v>
      </c>
      <c r="H1505" s="103" t="s">
        <v>184</v>
      </c>
      <c r="I1505" s="104">
        <v>1</v>
      </c>
      <c r="J1505" s="106">
        <v>2174</v>
      </c>
      <c r="K1505" s="99"/>
      <c r="L1505" s="100"/>
      <c r="N1505" s="10"/>
    </row>
    <row r="1506" spans="2:14" x14ac:dyDescent="0.2">
      <c r="B1506" s="8"/>
      <c r="C1506" s="93" t="s">
        <v>127</v>
      </c>
      <c r="D1506" s="101" t="s">
        <v>1054</v>
      </c>
      <c r="E1506" s="95">
        <v>3000066001</v>
      </c>
      <c r="F1506" s="96"/>
      <c r="G1506" s="102" t="s">
        <v>1573</v>
      </c>
      <c r="H1506" s="103" t="s">
        <v>184</v>
      </c>
      <c r="I1506" s="104">
        <v>4</v>
      </c>
      <c r="J1506" s="106">
        <v>46816</v>
      </c>
      <c r="K1506" s="99"/>
      <c r="L1506" s="100"/>
      <c r="N1506" s="10"/>
    </row>
    <row r="1507" spans="2:14" x14ac:dyDescent="0.2">
      <c r="B1507" s="8"/>
      <c r="C1507" s="93" t="s">
        <v>127</v>
      </c>
      <c r="D1507" s="101" t="s">
        <v>1054</v>
      </c>
      <c r="E1507" s="95">
        <v>3000066001</v>
      </c>
      <c r="F1507" s="96"/>
      <c r="G1507" s="102" t="s">
        <v>1574</v>
      </c>
      <c r="H1507" s="103" t="s">
        <v>184</v>
      </c>
      <c r="I1507" s="104">
        <v>6</v>
      </c>
      <c r="J1507" s="106">
        <v>43736</v>
      </c>
      <c r="K1507" s="99"/>
      <c r="L1507" s="100"/>
      <c r="N1507" s="10"/>
    </row>
    <row r="1508" spans="2:14" x14ac:dyDescent="0.2">
      <c r="B1508" s="8"/>
      <c r="C1508" s="93" t="s">
        <v>127</v>
      </c>
      <c r="D1508" s="101" t="s">
        <v>1054</v>
      </c>
      <c r="E1508" s="95">
        <v>3000066001</v>
      </c>
      <c r="F1508" s="96"/>
      <c r="G1508" s="102" t="s">
        <v>1575</v>
      </c>
      <c r="H1508" s="103" t="s">
        <v>184</v>
      </c>
      <c r="I1508" s="104">
        <v>9</v>
      </c>
      <c r="J1508" s="106">
        <v>13860</v>
      </c>
      <c r="K1508" s="99"/>
      <c r="L1508" s="100"/>
      <c r="N1508" s="10"/>
    </row>
    <row r="1509" spans="2:14" x14ac:dyDescent="0.2">
      <c r="B1509" s="8"/>
      <c r="C1509" s="93" t="s">
        <v>127</v>
      </c>
      <c r="D1509" s="101" t="s">
        <v>1054</v>
      </c>
      <c r="E1509" s="95">
        <v>3000066001</v>
      </c>
      <c r="F1509" s="96"/>
      <c r="G1509" s="102" t="s">
        <v>1576</v>
      </c>
      <c r="H1509" s="103" t="s">
        <v>184</v>
      </c>
      <c r="I1509" s="104">
        <v>4</v>
      </c>
      <c r="J1509" s="106">
        <v>14058</v>
      </c>
      <c r="K1509" s="99"/>
      <c r="L1509" s="100"/>
      <c r="N1509" s="10"/>
    </row>
    <row r="1510" spans="2:14" x14ac:dyDescent="0.2">
      <c r="B1510" s="8"/>
      <c r="C1510" s="93" t="s">
        <v>127</v>
      </c>
      <c r="D1510" s="101" t="s">
        <v>1054</v>
      </c>
      <c r="E1510" s="95">
        <v>3000066001</v>
      </c>
      <c r="F1510" s="96"/>
      <c r="G1510" s="102" t="s">
        <v>1577</v>
      </c>
      <c r="H1510" s="103" t="s">
        <v>184</v>
      </c>
      <c r="I1510" s="104">
        <v>12</v>
      </c>
      <c r="J1510" s="106">
        <v>5509</v>
      </c>
      <c r="K1510" s="99"/>
      <c r="L1510" s="100"/>
      <c r="N1510" s="10"/>
    </row>
    <row r="1511" spans="2:14" x14ac:dyDescent="0.2">
      <c r="B1511" s="8"/>
      <c r="C1511" s="93" t="s">
        <v>127</v>
      </c>
      <c r="D1511" s="101" t="s">
        <v>1054</v>
      </c>
      <c r="E1511" s="95">
        <v>3000066001</v>
      </c>
      <c r="F1511" s="96"/>
      <c r="G1511" s="102" t="s">
        <v>1578</v>
      </c>
      <c r="H1511" s="103" t="s">
        <v>184</v>
      </c>
      <c r="I1511" s="104">
        <v>4</v>
      </c>
      <c r="J1511" s="106">
        <v>3432</v>
      </c>
      <c r="K1511" s="99"/>
      <c r="L1511" s="100"/>
      <c r="N1511" s="10"/>
    </row>
    <row r="1512" spans="2:14" x14ac:dyDescent="0.2">
      <c r="B1512" s="8"/>
      <c r="C1512" s="93" t="s">
        <v>127</v>
      </c>
      <c r="D1512" s="101" t="s">
        <v>1054</v>
      </c>
      <c r="E1512" s="95">
        <v>3000066001</v>
      </c>
      <c r="F1512" s="96"/>
      <c r="G1512" s="102" t="s">
        <v>1579</v>
      </c>
      <c r="H1512" s="103" t="s">
        <v>184</v>
      </c>
      <c r="I1512" s="104">
        <v>6</v>
      </c>
      <c r="J1512" s="106">
        <v>50140</v>
      </c>
      <c r="K1512" s="99"/>
      <c r="L1512" s="100"/>
      <c r="N1512" s="10"/>
    </row>
    <row r="1513" spans="2:14" x14ac:dyDescent="0.2">
      <c r="B1513" s="8"/>
      <c r="C1513" s="93" t="s">
        <v>127</v>
      </c>
      <c r="D1513" s="101" t="s">
        <v>1054</v>
      </c>
      <c r="E1513" s="95">
        <v>3000066001</v>
      </c>
      <c r="F1513" s="96"/>
      <c r="G1513" s="102" t="s">
        <v>1580</v>
      </c>
      <c r="H1513" s="103" t="s">
        <v>184</v>
      </c>
      <c r="I1513" s="104">
        <v>4</v>
      </c>
      <c r="J1513" s="106">
        <v>32890</v>
      </c>
      <c r="K1513" s="99"/>
      <c r="L1513" s="100"/>
      <c r="N1513" s="10"/>
    </row>
    <row r="1514" spans="2:14" x14ac:dyDescent="0.2">
      <c r="B1514" s="8"/>
      <c r="C1514" s="93" t="s">
        <v>127</v>
      </c>
      <c r="D1514" s="101" t="s">
        <v>1054</v>
      </c>
      <c r="E1514" s="95">
        <v>3000066001</v>
      </c>
      <c r="F1514" s="96"/>
      <c r="G1514" s="102" t="s">
        <v>1581</v>
      </c>
      <c r="H1514" s="103" t="s">
        <v>184</v>
      </c>
      <c r="I1514" s="104">
        <v>3</v>
      </c>
      <c r="J1514" s="106">
        <v>12937</v>
      </c>
      <c r="K1514" s="99"/>
      <c r="L1514" s="100"/>
      <c r="N1514" s="10"/>
    </row>
    <row r="1515" spans="2:14" x14ac:dyDescent="0.2">
      <c r="B1515" s="8"/>
      <c r="C1515" s="93" t="s">
        <v>127</v>
      </c>
      <c r="D1515" s="101" t="s">
        <v>1054</v>
      </c>
      <c r="E1515" s="95">
        <v>3000066001</v>
      </c>
      <c r="F1515" s="96"/>
      <c r="G1515" s="102" t="s">
        <v>1582</v>
      </c>
      <c r="H1515" s="103" t="s">
        <v>184</v>
      </c>
      <c r="I1515" s="104">
        <v>1</v>
      </c>
      <c r="J1515" s="106">
        <v>27945</v>
      </c>
      <c r="K1515" s="99"/>
      <c r="L1515" s="100"/>
      <c r="N1515" s="10"/>
    </row>
    <row r="1516" spans="2:14" x14ac:dyDescent="0.2">
      <c r="B1516" s="8"/>
      <c r="C1516" s="93" t="s">
        <v>127</v>
      </c>
      <c r="D1516" s="101" t="s">
        <v>1054</v>
      </c>
      <c r="E1516" s="95">
        <v>3000066001</v>
      </c>
      <c r="F1516" s="96"/>
      <c r="G1516" s="102" t="s">
        <v>1583</v>
      </c>
      <c r="H1516" s="103" t="s">
        <v>184</v>
      </c>
      <c r="I1516" s="104">
        <v>3</v>
      </c>
      <c r="J1516" s="106">
        <v>13129</v>
      </c>
      <c r="K1516" s="99"/>
      <c r="L1516" s="100"/>
      <c r="N1516" s="10"/>
    </row>
    <row r="1517" spans="2:14" x14ac:dyDescent="0.2">
      <c r="B1517" s="8"/>
      <c r="C1517" s="93" t="s">
        <v>127</v>
      </c>
      <c r="D1517" s="101" t="s">
        <v>1054</v>
      </c>
      <c r="E1517" s="95">
        <v>3000066001</v>
      </c>
      <c r="F1517" s="96"/>
      <c r="G1517" s="102" t="s">
        <v>1584</v>
      </c>
      <c r="H1517" s="103" t="s">
        <v>184</v>
      </c>
      <c r="I1517" s="104">
        <v>4</v>
      </c>
      <c r="J1517" s="106">
        <v>15093</v>
      </c>
      <c r="K1517" s="99"/>
      <c r="L1517" s="100"/>
      <c r="N1517" s="10"/>
    </row>
    <row r="1518" spans="2:14" x14ac:dyDescent="0.2">
      <c r="B1518" s="8"/>
      <c r="C1518" s="93" t="s">
        <v>127</v>
      </c>
      <c r="D1518" s="101" t="s">
        <v>1054</v>
      </c>
      <c r="E1518" s="95">
        <v>3000066001</v>
      </c>
      <c r="F1518" s="96"/>
      <c r="G1518" s="102" t="s">
        <v>1585</v>
      </c>
      <c r="H1518" s="103" t="s">
        <v>184</v>
      </c>
      <c r="I1518" s="104">
        <v>5</v>
      </c>
      <c r="J1518" s="106">
        <v>19320</v>
      </c>
      <c r="K1518" s="99"/>
      <c r="L1518" s="100"/>
      <c r="N1518" s="10"/>
    </row>
    <row r="1519" spans="2:14" x14ac:dyDescent="0.2">
      <c r="B1519" s="8"/>
      <c r="C1519" s="93" t="s">
        <v>127</v>
      </c>
      <c r="D1519" s="101" t="s">
        <v>1054</v>
      </c>
      <c r="E1519" s="95">
        <v>3000066001</v>
      </c>
      <c r="F1519" s="96"/>
      <c r="G1519" s="102" t="s">
        <v>1586</v>
      </c>
      <c r="H1519" s="103" t="s">
        <v>184</v>
      </c>
      <c r="I1519" s="104">
        <v>4</v>
      </c>
      <c r="J1519" s="106">
        <v>2794</v>
      </c>
      <c r="K1519" s="99"/>
      <c r="L1519" s="100"/>
      <c r="N1519" s="10"/>
    </row>
    <row r="1520" spans="2:14" x14ac:dyDescent="0.2">
      <c r="B1520" s="8"/>
      <c r="C1520" s="93" t="s">
        <v>127</v>
      </c>
      <c r="D1520" s="101" t="s">
        <v>1054</v>
      </c>
      <c r="E1520" s="95">
        <v>3000066001</v>
      </c>
      <c r="F1520" s="96"/>
      <c r="G1520" s="102" t="s">
        <v>1587</v>
      </c>
      <c r="H1520" s="103" t="s">
        <v>184</v>
      </c>
      <c r="I1520" s="104">
        <v>7</v>
      </c>
      <c r="J1520" s="106">
        <v>83835</v>
      </c>
      <c r="K1520" s="99"/>
      <c r="L1520" s="100"/>
      <c r="N1520" s="10"/>
    </row>
    <row r="1521" spans="2:14" x14ac:dyDescent="0.2">
      <c r="B1521" s="8"/>
      <c r="C1521" s="93" t="s">
        <v>127</v>
      </c>
      <c r="D1521" s="101" t="s">
        <v>1054</v>
      </c>
      <c r="E1521" s="95">
        <v>3000066001</v>
      </c>
      <c r="F1521" s="96"/>
      <c r="G1521" s="102" t="s">
        <v>1588</v>
      </c>
      <c r="H1521" s="103" t="s">
        <v>184</v>
      </c>
      <c r="I1521" s="104">
        <v>6</v>
      </c>
      <c r="J1521" s="106">
        <v>14541</v>
      </c>
      <c r="K1521" s="99"/>
      <c r="L1521" s="100"/>
      <c r="N1521" s="10"/>
    </row>
    <row r="1522" spans="2:14" x14ac:dyDescent="0.2">
      <c r="B1522" s="8"/>
      <c r="C1522" s="93" t="s">
        <v>127</v>
      </c>
      <c r="D1522" s="101" t="s">
        <v>1054</v>
      </c>
      <c r="E1522" s="95">
        <v>3000066001</v>
      </c>
      <c r="F1522" s="96"/>
      <c r="G1522" s="102" t="s">
        <v>1589</v>
      </c>
      <c r="H1522" s="103" t="s">
        <v>184</v>
      </c>
      <c r="I1522" s="104">
        <v>4</v>
      </c>
      <c r="J1522" s="106">
        <v>2862</v>
      </c>
      <c r="K1522" s="99"/>
      <c r="L1522" s="100"/>
      <c r="N1522" s="10"/>
    </row>
    <row r="1523" spans="2:14" x14ac:dyDescent="0.2">
      <c r="B1523" s="8"/>
      <c r="C1523" s="93" t="s">
        <v>127</v>
      </c>
      <c r="D1523" s="101" t="s">
        <v>1054</v>
      </c>
      <c r="E1523" s="95">
        <v>3000066001</v>
      </c>
      <c r="F1523" s="96"/>
      <c r="G1523" s="102" t="s">
        <v>1590</v>
      </c>
      <c r="H1523" s="103" t="s">
        <v>184</v>
      </c>
      <c r="I1523" s="104">
        <v>6</v>
      </c>
      <c r="J1523" s="106">
        <v>11357</v>
      </c>
      <c r="K1523" s="99"/>
      <c r="L1523" s="100"/>
      <c r="N1523" s="10"/>
    </row>
    <row r="1524" spans="2:14" x14ac:dyDescent="0.2">
      <c r="B1524" s="8"/>
      <c r="C1524" s="93" t="s">
        <v>127</v>
      </c>
      <c r="D1524" s="101" t="s">
        <v>1054</v>
      </c>
      <c r="E1524" s="95">
        <v>3000066001</v>
      </c>
      <c r="F1524" s="96"/>
      <c r="G1524" s="102" t="s">
        <v>1591</v>
      </c>
      <c r="H1524" s="103" t="s">
        <v>184</v>
      </c>
      <c r="I1524" s="104">
        <v>3</v>
      </c>
      <c r="J1524" s="106">
        <v>17600</v>
      </c>
      <c r="K1524" s="99"/>
      <c r="L1524" s="100"/>
      <c r="N1524" s="10"/>
    </row>
    <row r="1525" spans="2:14" x14ac:dyDescent="0.2">
      <c r="B1525" s="8"/>
      <c r="C1525" s="93" t="s">
        <v>127</v>
      </c>
      <c r="D1525" s="101" t="s">
        <v>1054</v>
      </c>
      <c r="E1525" s="95">
        <v>3000066001</v>
      </c>
      <c r="F1525" s="96"/>
      <c r="G1525" s="102" t="s">
        <v>1592</v>
      </c>
      <c r="H1525" s="103" t="s">
        <v>184</v>
      </c>
      <c r="I1525" s="104">
        <v>6</v>
      </c>
      <c r="J1525" s="106">
        <v>11330</v>
      </c>
      <c r="K1525" s="99"/>
      <c r="L1525" s="100"/>
      <c r="N1525" s="10"/>
    </row>
    <row r="1526" spans="2:14" x14ac:dyDescent="0.2">
      <c r="B1526" s="8"/>
      <c r="C1526" s="93" t="s">
        <v>127</v>
      </c>
      <c r="D1526" s="101" t="s">
        <v>1054</v>
      </c>
      <c r="E1526" s="95">
        <v>3000066001</v>
      </c>
      <c r="F1526" s="96"/>
      <c r="G1526" s="102" t="s">
        <v>1593</v>
      </c>
      <c r="H1526" s="103" t="s">
        <v>184</v>
      </c>
      <c r="I1526" s="104">
        <v>4</v>
      </c>
      <c r="J1526" s="106">
        <v>18894</v>
      </c>
      <c r="K1526" s="99"/>
      <c r="L1526" s="100"/>
      <c r="N1526" s="10"/>
    </row>
    <row r="1527" spans="2:14" x14ac:dyDescent="0.2">
      <c r="B1527" s="8"/>
      <c r="C1527" s="93" t="s">
        <v>127</v>
      </c>
      <c r="D1527" s="101" t="s">
        <v>1054</v>
      </c>
      <c r="E1527" s="95">
        <v>3000066001</v>
      </c>
      <c r="F1527" s="96"/>
      <c r="G1527" s="102" t="s">
        <v>1594</v>
      </c>
      <c r="H1527" s="103" t="s">
        <v>184</v>
      </c>
      <c r="I1527" s="104">
        <v>12</v>
      </c>
      <c r="J1527" s="106">
        <v>5393</v>
      </c>
      <c r="K1527" s="99"/>
      <c r="L1527" s="100"/>
      <c r="N1527" s="10"/>
    </row>
    <row r="1528" spans="2:14" x14ac:dyDescent="0.2">
      <c r="B1528" s="8"/>
      <c r="C1528" s="93" t="s">
        <v>127</v>
      </c>
      <c r="D1528" s="101" t="s">
        <v>1054</v>
      </c>
      <c r="E1528" s="95">
        <v>3000066001</v>
      </c>
      <c r="F1528" s="96"/>
      <c r="G1528" s="102" t="s">
        <v>1595</v>
      </c>
      <c r="H1528" s="103" t="s">
        <v>184</v>
      </c>
      <c r="I1528" s="104">
        <v>4</v>
      </c>
      <c r="J1528" s="106">
        <v>3052</v>
      </c>
      <c r="K1528" s="99"/>
      <c r="L1528" s="100"/>
      <c r="N1528" s="10"/>
    </row>
    <row r="1529" spans="2:14" x14ac:dyDescent="0.2">
      <c r="B1529" s="8"/>
      <c r="C1529" s="93" t="s">
        <v>127</v>
      </c>
      <c r="D1529" s="101" t="s">
        <v>1054</v>
      </c>
      <c r="E1529" s="95">
        <v>3000066001</v>
      </c>
      <c r="F1529" s="96"/>
      <c r="G1529" s="102" t="s">
        <v>1596</v>
      </c>
      <c r="H1529" s="103" t="s">
        <v>184</v>
      </c>
      <c r="I1529" s="104">
        <v>6</v>
      </c>
      <c r="J1529" s="106">
        <v>38325</v>
      </c>
      <c r="K1529" s="99"/>
      <c r="L1529" s="100"/>
      <c r="N1529" s="10"/>
    </row>
    <row r="1530" spans="2:14" x14ac:dyDescent="0.2">
      <c r="B1530" s="8"/>
      <c r="C1530" s="93" t="s">
        <v>127</v>
      </c>
      <c r="D1530" s="101" t="s">
        <v>1054</v>
      </c>
      <c r="E1530" s="95">
        <v>3000066001</v>
      </c>
      <c r="F1530" s="96"/>
      <c r="G1530" s="102" t="s">
        <v>1597</v>
      </c>
      <c r="H1530" s="103" t="s">
        <v>184</v>
      </c>
      <c r="I1530" s="104">
        <v>8</v>
      </c>
      <c r="J1530" s="106">
        <v>55940</v>
      </c>
      <c r="K1530" s="99"/>
      <c r="L1530" s="100"/>
      <c r="N1530" s="10"/>
    </row>
    <row r="1531" spans="2:14" x14ac:dyDescent="0.2">
      <c r="B1531" s="8"/>
      <c r="C1531" s="93" t="s">
        <v>127</v>
      </c>
      <c r="D1531" s="101" t="s">
        <v>1054</v>
      </c>
      <c r="E1531" s="95">
        <v>3000066001</v>
      </c>
      <c r="F1531" s="96"/>
      <c r="G1531" s="102" t="s">
        <v>1598</v>
      </c>
      <c r="H1531" s="103" t="s">
        <v>184</v>
      </c>
      <c r="I1531" s="104">
        <v>9</v>
      </c>
      <c r="J1531" s="106">
        <v>18093</v>
      </c>
      <c r="K1531" s="99"/>
      <c r="L1531" s="100"/>
      <c r="N1531" s="10"/>
    </row>
    <row r="1532" spans="2:14" x14ac:dyDescent="0.2">
      <c r="B1532" s="8"/>
      <c r="C1532" s="93" t="s">
        <v>127</v>
      </c>
      <c r="D1532" s="101" t="s">
        <v>1054</v>
      </c>
      <c r="E1532" s="95">
        <v>3000066001</v>
      </c>
      <c r="F1532" s="96"/>
      <c r="G1532" s="102" t="s">
        <v>1599</v>
      </c>
      <c r="H1532" s="103" t="s">
        <v>184</v>
      </c>
      <c r="I1532" s="104">
        <v>7</v>
      </c>
      <c r="J1532" s="106">
        <v>16807</v>
      </c>
      <c r="K1532" s="99"/>
      <c r="L1532" s="100"/>
      <c r="N1532" s="10"/>
    </row>
    <row r="1533" spans="2:14" x14ac:dyDescent="0.2">
      <c r="B1533" s="8"/>
      <c r="C1533" s="93" t="s">
        <v>127</v>
      </c>
      <c r="D1533" s="101" t="s">
        <v>1054</v>
      </c>
      <c r="E1533" s="95">
        <v>3000066001</v>
      </c>
      <c r="F1533" s="96"/>
      <c r="G1533" s="102" t="s">
        <v>1600</v>
      </c>
      <c r="H1533" s="103" t="s">
        <v>184</v>
      </c>
      <c r="I1533" s="104">
        <v>4</v>
      </c>
      <c r="J1533" s="106">
        <v>30056</v>
      </c>
      <c r="K1533" s="99"/>
      <c r="L1533" s="100"/>
      <c r="N1533" s="10"/>
    </row>
    <row r="1534" spans="2:14" x14ac:dyDescent="0.2">
      <c r="B1534" s="8"/>
      <c r="C1534" s="93" t="s">
        <v>127</v>
      </c>
      <c r="D1534" s="101" t="s">
        <v>1054</v>
      </c>
      <c r="E1534" s="95">
        <v>3000066001</v>
      </c>
      <c r="F1534" s="96"/>
      <c r="G1534" s="102" t="s">
        <v>1601</v>
      </c>
      <c r="H1534" s="103" t="s">
        <v>184</v>
      </c>
      <c r="I1534" s="104">
        <v>6</v>
      </c>
      <c r="J1534" s="106">
        <v>38194</v>
      </c>
      <c r="K1534" s="99"/>
      <c r="L1534" s="100"/>
      <c r="N1534" s="10"/>
    </row>
    <row r="1535" spans="2:14" x14ac:dyDescent="0.2">
      <c r="B1535" s="8"/>
      <c r="C1535" s="93" t="s">
        <v>127</v>
      </c>
      <c r="D1535" s="101" t="s">
        <v>1054</v>
      </c>
      <c r="E1535" s="95">
        <v>3000066001</v>
      </c>
      <c r="F1535" s="96"/>
      <c r="G1535" s="102" t="s">
        <v>1602</v>
      </c>
      <c r="H1535" s="103" t="s">
        <v>184</v>
      </c>
      <c r="I1535" s="104">
        <v>4</v>
      </c>
      <c r="J1535" s="106">
        <v>22060</v>
      </c>
      <c r="K1535" s="99"/>
      <c r="L1535" s="100"/>
      <c r="N1535" s="10"/>
    </row>
    <row r="1536" spans="2:14" x14ac:dyDescent="0.2">
      <c r="B1536" s="8"/>
      <c r="C1536" s="93" t="s">
        <v>127</v>
      </c>
      <c r="D1536" s="101" t="s">
        <v>1054</v>
      </c>
      <c r="E1536" s="95">
        <v>3000066001</v>
      </c>
      <c r="F1536" s="96"/>
      <c r="G1536" s="102" t="s">
        <v>1603</v>
      </c>
      <c r="H1536" s="103" t="s">
        <v>184</v>
      </c>
      <c r="I1536" s="104">
        <v>5</v>
      </c>
      <c r="J1536" s="106">
        <v>25328</v>
      </c>
      <c r="K1536" s="99"/>
      <c r="L1536" s="100"/>
      <c r="N1536" s="10"/>
    </row>
    <row r="1537" spans="2:14" x14ac:dyDescent="0.2">
      <c r="B1537" s="8"/>
      <c r="C1537" s="93" t="s">
        <v>127</v>
      </c>
      <c r="D1537" s="101" t="s">
        <v>1054</v>
      </c>
      <c r="E1537" s="95">
        <v>3000066001</v>
      </c>
      <c r="F1537" s="96"/>
      <c r="G1537" s="102" t="s">
        <v>1604</v>
      </c>
      <c r="H1537" s="103" t="s">
        <v>184</v>
      </c>
      <c r="I1537" s="104">
        <v>2</v>
      </c>
      <c r="J1537" s="106">
        <v>19184</v>
      </c>
      <c r="K1537" s="99"/>
      <c r="L1537" s="100"/>
      <c r="N1537" s="10"/>
    </row>
    <row r="1538" spans="2:14" x14ac:dyDescent="0.2">
      <c r="B1538" s="8"/>
      <c r="C1538" s="93" t="s">
        <v>127</v>
      </c>
      <c r="D1538" s="101" t="s">
        <v>1054</v>
      </c>
      <c r="E1538" s="95">
        <v>3000066001</v>
      </c>
      <c r="F1538" s="96"/>
      <c r="G1538" s="102" t="s">
        <v>1605</v>
      </c>
      <c r="H1538" s="103" t="s">
        <v>184</v>
      </c>
      <c r="I1538" s="104">
        <v>3</v>
      </c>
      <c r="J1538" s="106">
        <v>14761</v>
      </c>
      <c r="K1538" s="99"/>
      <c r="L1538" s="100"/>
      <c r="N1538" s="10"/>
    </row>
    <row r="1539" spans="2:14" x14ac:dyDescent="0.2">
      <c r="B1539" s="8"/>
      <c r="C1539" s="93" t="s">
        <v>127</v>
      </c>
      <c r="D1539" s="101" t="s">
        <v>1054</v>
      </c>
      <c r="E1539" s="95">
        <v>3000066001</v>
      </c>
      <c r="F1539" s="96"/>
      <c r="G1539" s="102" t="s">
        <v>1606</v>
      </c>
      <c r="H1539" s="103" t="s">
        <v>184</v>
      </c>
      <c r="I1539" s="104">
        <v>4</v>
      </c>
      <c r="J1539" s="106">
        <v>13293</v>
      </c>
      <c r="K1539" s="99"/>
      <c r="L1539" s="100"/>
      <c r="N1539" s="10"/>
    </row>
    <row r="1540" spans="2:14" x14ac:dyDescent="0.2">
      <c r="B1540" s="8"/>
      <c r="C1540" s="93" t="s">
        <v>127</v>
      </c>
      <c r="D1540" s="101" t="s">
        <v>1054</v>
      </c>
      <c r="E1540" s="95">
        <v>3000066001</v>
      </c>
      <c r="F1540" s="96"/>
      <c r="G1540" s="102" t="s">
        <v>1607</v>
      </c>
      <c r="H1540" s="103" t="s">
        <v>184</v>
      </c>
      <c r="I1540" s="104">
        <v>6</v>
      </c>
      <c r="J1540" s="106">
        <v>98120</v>
      </c>
      <c r="K1540" s="99"/>
      <c r="L1540" s="100"/>
      <c r="N1540" s="10"/>
    </row>
    <row r="1541" spans="2:14" x14ac:dyDescent="0.2">
      <c r="B1541" s="8"/>
      <c r="C1541" s="93" t="s">
        <v>127</v>
      </c>
      <c r="D1541" s="101" t="s">
        <v>1054</v>
      </c>
      <c r="E1541" s="95">
        <v>3000066001</v>
      </c>
      <c r="F1541" s="96"/>
      <c r="G1541" s="102" t="s">
        <v>1608</v>
      </c>
      <c r="H1541" s="103" t="s">
        <v>184</v>
      </c>
      <c r="I1541" s="104">
        <v>4</v>
      </c>
      <c r="J1541" s="106">
        <v>13805</v>
      </c>
      <c r="K1541" s="99"/>
      <c r="L1541" s="100"/>
      <c r="N1541" s="10"/>
    </row>
    <row r="1542" spans="2:14" x14ac:dyDescent="0.2">
      <c r="B1542" s="8"/>
      <c r="C1542" s="93" t="s">
        <v>127</v>
      </c>
      <c r="D1542" s="101" t="s">
        <v>1054</v>
      </c>
      <c r="E1542" s="95">
        <v>3000066001</v>
      </c>
      <c r="F1542" s="96"/>
      <c r="G1542" s="102" t="s">
        <v>1609</v>
      </c>
      <c r="H1542" s="103" t="s">
        <v>184</v>
      </c>
      <c r="I1542" s="104">
        <v>3</v>
      </c>
      <c r="J1542" s="106">
        <v>30244</v>
      </c>
      <c r="K1542" s="99"/>
      <c r="L1542" s="100"/>
      <c r="N1542" s="10"/>
    </row>
    <row r="1543" spans="2:14" x14ac:dyDescent="0.2">
      <c r="B1543" s="8"/>
      <c r="C1543" s="93" t="s">
        <v>127</v>
      </c>
      <c r="D1543" s="101" t="s">
        <v>1054</v>
      </c>
      <c r="E1543" s="95">
        <v>3000066001</v>
      </c>
      <c r="F1543" s="96"/>
      <c r="G1543" s="102" t="s">
        <v>1610</v>
      </c>
      <c r="H1543" s="103" t="s">
        <v>184</v>
      </c>
      <c r="I1543" s="104">
        <v>2</v>
      </c>
      <c r="J1543" s="106">
        <v>5280</v>
      </c>
      <c r="K1543" s="99"/>
      <c r="L1543" s="100"/>
      <c r="N1543" s="10"/>
    </row>
    <row r="1544" spans="2:14" x14ac:dyDescent="0.2">
      <c r="B1544" s="8"/>
      <c r="C1544" s="93" t="s">
        <v>127</v>
      </c>
      <c r="D1544" s="101" t="s">
        <v>1054</v>
      </c>
      <c r="E1544" s="95">
        <v>3000066001</v>
      </c>
      <c r="F1544" s="96"/>
      <c r="G1544" s="102" t="s">
        <v>1611</v>
      </c>
      <c r="H1544" s="103" t="s">
        <v>184</v>
      </c>
      <c r="I1544" s="104">
        <v>1</v>
      </c>
      <c r="J1544" s="106">
        <v>14191</v>
      </c>
      <c r="K1544" s="99"/>
      <c r="L1544" s="100"/>
      <c r="N1544" s="10"/>
    </row>
    <row r="1545" spans="2:14" x14ac:dyDescent="0.2">
      <c r="B1545" s="8"/>
      <c r="C1545" s="93" t="s">
        <v>127</v>
      </c>
      <c r="D1545" s="101" t="s">
        <v>1054</v>
      </c>
      <c r="E1545" s="95">
        <v>3000066001</v>
      </c>
      <c r="F1545" s="96"/>
      <c r="G1545" s="102" t="s">
        <v>1612</v>
      </c>
      <c r="H1545" s="103" t="s">
        <v>184</v>
      </c>
      <c r="I1545" s="104">
        <v>8</v>
      </c>
      <c r="J1545" s="106">
        <v>50103</v>
      </c>
      <c r="K1545" s="99"/>
      <c r="L1545" s="100"/>
      <c r="N1545" s="10"/>
    </row>
    <row r="1546" spans="2:14" x14ac:dyDescent="0.2">
      <c r="B1546" s="8"/>
      <c r="C1546" s="93" t="s">
        <v>127</v>
      </c>
      <c r="D1546" s="101" t="s">
        <v>1054</v>
      </c>
      <c r="E1546" s="95">
        <v>3000066001</v>
      </c>
      <c r="F1546" s="96"/>
      <c r="G1546" s="102" t="s">
        <v>1613</v>
      </c>
      <c r="H1546" s="103" t="s">
        <v>184</v>
      </c>
      <c r="I1546" s="104">
        <v>1</v>
      </c>
      <c r="J1546" s="106">
        <v>31718</v>
      </c>
      <c r="K1546" s="99"/>
      <c r="L1546" s="100"/>
      <c r="N1546" s="10"/>
    </row>
    <row r="1547" spans="2:14" x14ac:dyDescent="0.2">
      <c r="B1547" s="8"/>
      <c r="C1547" s="93" t="s">
        <v>127</v>
      </c>
      <c r="D1547" s="101" t="s">
        <v>1054</v>
      </c>
      <c r="E1547" s="95">
        <v>3000066001</v>
      </c>
      <c r="F1547" s="96"/>
      <c r="G1547" s="102" t="s">
        <v>1614</v>
      </c>
      <c r="H1547" s="103" t="s">
        <v>184</v>
      </c>
      <c r="I1547" s="104">
        <v>9</v>
      </c>
      <c r="J1547" s="106">
        <v>21604</v>
      </c>
      <c r="K1547" s="99"/>
      <c r="L1547" s="100"/>
      <c r="N1547" s="10"/>
    </row>
    <row r="1548" spans="2:14" x14ac:dyDescent="0.2">
      <c r="B1548" s="8"/>
      <c r="C1548" s="93" t="s">
        <v>127</v>
      </c>
      <c r="D1548" s="101" t="s">
        <v>1054</v>
      </c>
      <c r="E1548" s="95">
        <v>3000066001</v>
      </c>
      <c r="F1548" s="96"/>
      <c r="G1548" s="102" t="s">
        <v>1615</v>
      </c>
      <c r="H1548" s="103" t="s">
        <v>184</v>
      </c>
      <c r="I1548" s="104">
        <v>8</v>
      </c>
      <c r="J1548" s="106">
        <v>37501</v>
      </c>
      <c r="K1548" s="99"/>
      <c r="L1548" s="100"/>
      <c r="N1548" s="10"/>
    </row>
    <row r="1549" spans="2:14" x14ac:dyDescent="0.2">
      <c r="B1549" s="8"/>
      <c r="C1549" s="93" t="s">
        <v>127</v>
      </c>
      <c r="D1549" s="101" t="s">
        <v>1054</v>
      </c>
      <c r="E1549" s="95">
        <v>3000066001</v>
      </c>
      <c r="F1549" s="96"/>
      <c r="G1549" s="102" t="s">
        <v>1616</v>
      </c>
      <c r="H1549" s="103" t="s">
        <v>184</v>
      </c>
      <c r="I1549" s="104">
        <v>2</v>
      </c>
      <c r="J1549" s="106">
        <v>11855</v>
      </c>
      <c r="K1549" s="99"/>
      <c r="L1549" s="100"/>
      <c r="N1549" s="10"/>
    </row>
    <row r="1550" spans="2:14" x14ac:dyDescent="0.2">
      <c r="B1550" s="8"/>
      <c r="C1550" s="93" t="s">
        <v>127</v>
      </c>
      <c r="D1550" s="101" t="s">
        <v>1054</v>
      </c>
      <c r="E1550" s="95">
        <v>3000066001</v>
      </c>
      <c r="F1550" s="96"/>
      <c r="G1550" s="102" t="s">
        <v>1617</v>
      </c>
      <c r="H1550" s="103" t="s">
        <v>184</v>
      </c>
      <c r="I1550" s="104">
        <v>6</v>
      </c>
      <c r="J1550" s="106">
        <v>14489</v>
      </c>
      <c r="K1550" s="99"/>
      <c r="L1550" s="100"/>
      <c r="N1550" s="10"/>
    </row>
    <row r="1551" spans="2:14" x14ac:dyDescent="0.2">
      <c r="B1551" s="8"/>
      <c r="C1551" s="93" t="s">
        <v>127</v>
      </c>
      <c r="D1551" s="101" t="s">
        <v>1054</v>
      </c>
      <c r="E1551" s="95">
        <v>3000066001</v>
      </c>
      <c r="F1551" s="96"/>
      <c r="G1551" s="102" t="s">
        <v>1618</v>
      </c>
      <c r="H1551" s="103" t="s">
        <v>184</v>
      </c>
      <c r="I1551" s="104">
        <v>5</v>
      </c>
      <c r="J1551" s="106">
        <v>91278</v>
      </c>
      <c r="K1551" s="99"/>
      <c r="L1551" s="100"/>
      <c r="N1551" s="10"/>
    </row>
    <row r="1552" spans="2:14" x14ac:dyDescent="0.2">
      <c r="B1552" s="8"/>
      <c r="C1552" s="93" t="s">
        <v>127</v>
      </c>
      <c r="D1552" s="101" t="s">
        <v>1054</v>
      </c>
      <c r="E1552" s="95">
        <v>3000066001</v>
      </c>
      <c r="F1552" s="96"/>
      <c r="G1552" s="102" t="s">
        <v>1619</v>
      </c>
      <c r="H1552" s="103" t="s">
        <v>184</v>
      </c>
      <c r="I1552" s="104">
        <v>8</v>
      </c>
      <c r="J1552" s="106">
        <v>280.5</v>
      </c>
      <c r="K1552" s="99"/>
      <c r="L1552" s="100"/>
      <c r="N1552" s="10"/>
    </row>
    <row r="1553" spans="2:14" x14ac:dyDescent="0.2">
      <c r="B1553" s="8"/>
      <c r="C1553" s="93" t="s">
        <v>127</v>
      </c>
      <c r="D1553" s="101" t="s">
        <v>1054</v>
      </c>
      <c r="E1553" s="95">
        <v>3000066001</v>
      </c>
      <c r="F1553" s="96"/>
      <c r="G1553" s="102" t="s">
        <v>1620</v>
      </c>
      <c r="H1553" s="103" t="s">
        <v>184</v>
      </c>
      <c r="I1553" s="104">
        <v>3</v>
      </c>
      <c r="J1553" s="106">
        <v>65868</v>
      </c>
      <c r="K1553" s="99"/>
      <c r="L1553" s="100"/>
      <c r="N1553" s="10"/>
    </row>
    <row r="1554" spans="2:14" x14ac:dyDescent="0.2">
      <c r="B1554" s="8"/>
      <c r="C1554" s="93" t="s">
        <v>127</v>
      </c>
      <c r="D1554" s="101" t="s">
        <v>1054</v>
      </c>
      <c r="E1554" s="95">
        <v>3000066001</v>
      </c>
      <c r="F1554" s="96"/>
      <c r="G1554" s="102" t="s">
        <v>1621</v>
      </c>
      <c r="H1554" s="103" t="s">
        <v>184</v>
      </c>
      <c r="I1554" s="104">
        <v>6</v>
      </c>
      <c r="J1554" s="106">
        <v>11330</v>
      </c>
      <c r="K1554" s="99"/>
      <c r="L1554" s="100"/>
      <c r="N1554" s="10"/>
    </row>
    <row r="1555" spans="2:14" x14ac:dyDescent="0.2">
      <c r="B1555" s="8"/>
      <c r="C1555" s="93" t="s">
        <v>127</v>
      </c>
      <c r="D1555" s="101" t="s">
        <v>1054</v>
      </c>
      <c r="E1555" s="95">
        <v>3000066001</v>
      </c>
      <c r="F1555" s="96"/>
      <c r="G1555" s="102" t="s">
        <v>1622</v>
      </c>
      <c r="H1555" s="103" t="s">
        <v>184</v>
      </c>
      <c r="I1555" s="104">
        <v>4</v>
      </c>
      <c r="J1555" s="106">
        <v>35700</v>
      </c>
      <c r="K1555" s="99"/>
      <c r="L1555" s="100"/>
      <c r="N1555" s="10"/>
    </row>
    <row r="1556" spans="2:14" x14ac:dyDescent="0.2">
      <c r="B1556" s="8"/>
      <c r="C1556" s="93" t="s">
        <v>127</v>
      </c>
      <c r="D1556" s="101" t="s">
        <v>1054</v>
      </c>
      <c r="E1556" s="95">
        <v>3000066001</v>
      </c>
      <c r="F1556" s="96"/>
      <c r="G1556" s="102" t="s">
        <v>1623</v>
      </c>
      <c r="H1556" s="103" t="s">
        <v>184</v>
      </c>
      <c r="I1556" s="104">
        <v>5</v>
      </c>
      <c r="J1556" s="106">
        <v>58853</v>
      </c>
      <c r="K1556" s="99"/>
      <c r="L1556" s="100"/>
      <c r="N1556" s="10"/>
    </row>
    <row r="1557" spans="2:14" x14ac:dyDescent="0.2">
      <c r="B1557" s="8"/>
      <c r="C1557" s="93" t="s">
        <v>127</v>
      </c>
      <c r="D1557" s="101" t="s">
        <v>1054</v>
      </c>
      <c r="E1557" s="95">
        <v>3000066001</v>
      </c>
      <c r="F1557" s="96"/>
      <c r="G1557" s="102" t="s">
        <v>1624</v>
      </c>
      <c r="H1557" s="103" t="s">
        <v>184</v>
      </c>
      <c r="I1557" s="104">
        <v>4</v>
      </c>
      <c r="J1557" s="106">
        <v>5610</v>
      </c>
      <c r="K1557" s="99"/>
      <c r="L1557" s="100"/>
      <c r="N1557" s="10"/>
    </row>
    <row r="1558" spans="2:14" x14ac:dyDescent="0.2">
      <c r="B1558" s="8"/>
      <c r="C1558" s="93" t="s">
        <v>127</v>
      </c>
      <c r="D1558" s="101" t="s">
        <v>1054</v>
      </c>
      <c r="E1558" s="95">
        <v>3000066001</v>
      </c>
      <c r="F1558" s="96"/>
      <c r="G1558" s="102" t="s">
        <v>163</v>
      </c>
      <c r="H1558" s="103" t="s">
        <v>184</v>
      </c>
      <c r="I1558" s="104">
        <v>5</v>
      </c>
      <c r="J1558" s="106">
        <v>79002</v>
      </c>
      <c r="K1558" s="99"/>
      <c r="L1558" s="100"/>
      <c r="N1558" s="10"/>
    </row>
    <row r="1559" spans="2:14" x14ac:dyDescent="0.2">
      <c r="B1559" s="8"/>
      <c r="C1559" s="93" t="s">
        <v>127</v>
      </c>
      <c r="D1559" s="101" t="s">
        <v>1054</v>
      </c>
      <c r="E1559" s="95">
        <v>3000066001</v>
      </c>
      <c r="F1559" s="96"/>
      <c r="G1559" s="102" t="s">
        <v>1625</v>
      </c>
      <c r="H1559" s="103" t="s">
        <v>184</v>
      </c>
      <c r="I1559" s="104">
        <v>2</v>
      </c>
      <c r="J1559" s="106">
        <v>13420</v>
      </c>
      <c r="K1559" s="99"/>
      <c r="L1559" s="100"/>
      <c r="N1559" s="10"/>
    </row>
    <row r="1560" spans="2:14" x14ac:dyDescent="0.2">
      <c r="B1560" s="8"/>
      <c r="C1560" s="93" t="s">
        <v>127</v>
      </c>
      <c r="D1560" s="101" t="s">
        <v>1054</v>
      </c>
      <c r="E1560" s="95">
        <v>3000066001</v>
      </c>
      <c r="F1560" s="96"/>
      <c r="G1560" s="102" t="s">
        <v>1626</v>
      </c>
      <c r="H1560" s="103" t="s">
        <v>184</v>
      </c>
      <c r="I1560" s="104">
        <v>7</v>
      </c>
      <c r="J1560" s="106">
        <v>11742</v>
      </c>
      <c r="K1560" s="99"/>
      <c r="L1560" s="100"/>
      <c r="N1560" s="10"/>
    </row>
    <row r="1561" spans="2:14" x14ac:dyDescent="0.2">
      <c r="B1561" s="8"/>
      <c r="C1561" s="93" t="s">
        <v>127</v>
      </c>
      <c r="D1561" s="101" t="s">
        <v>1054</v>
      </c>
      <c r="E1561" s="95">
        <v>3000066001</v>
      </c>
      <c r="F1561" s="96"/>
      <c r="G1561" s="102" t="s">
        <v>1627</v>
      </c>
      <c r="H1561" s="103" t="s">
        <v>184</v>
      </c>
      <c r="I1561" s="104">
        <v>3</v>
      </c>
      <c r="J1561" s="106">
        <v>57024</v>
      </c>
      <c r="K1561" s="99"/>
      <c r="L1561" s="100"/>
      <c r="N1561" s="10"/>
    </row>
    <row r="1562" spans="2:14" x14ac:dyDescent="0.2">
      <c r="B1562" s="8"/>
      <c r="C1562" s="93" t="s">
        <v>127</v>
      </c>
      <c r="D1562" s="101" t="s">
        <v>1054</v>
      </c>
      <c r="E1562" s="95">
        <v>3000066001</v>
      </c>
      <c r="F1562" s="96"/>
      <c r="G1562" s="102" t="s">
        <v>1628</v>
      </c>
      <c r="H1562" s="103" t="s">
        <v>184</v>
      </c>
      <c r="I1562" s="104">
        <v>4</v>
      </c>
      <c r="J1562" s="106">
        <v>71170</v>
      </c>
      <c r="K1562" s="99"/>
      <c r="L1562" s="100"/>
      <c r="N1562" s="10"/>
    </row>
    <row r="1563" spans="2:14" x14ac:dyDescent="0.2">
      <c r="B1563" s="8"/>
      <c r="C1563" s="93" t="s">
        <v>127</v>
      </c>
      <c r="D1563" s="101" t="s">
        <v>1054</v>
      </c>
      <c r="E1563" s="95">
        <v>3000066001</v>
      </c>
      <c r="F1563" s="96"/>
      <c r="G1563" s="102" t="s">
        <v>1629</v>
      </c>
      <c r="H1563" s="103" t="s">
        <v>184</v>
      </c>
      <c r="I1563" s="104">
        <v>4</v>
      </c>
      <c r="J1563" s="106">
        <v>35893</v>
      </c>
      <c r="K1563" s="99"/>
      <c r="L1563" s="100"/>
      <c r="N1563" s="10"/>
    </row>
    <row r="1564" spans="2:14" x14ac:dyDescent="0.2">
      <c r="B1564" s="8"/>
      <c r="C1564" s="93" t="s">
        <v>127</v>
      </c>
      <c r="D1564" s="101" t="s">
        <v>1054</v>
      </c>
      <c r="E1564" s="95">
        <v>3000066001</v>
      </c>
      <c r="F1564" s="96"/>
      <c r="G1564" s="102" t="s">
        <v>1630</v>
      </c>
      <c r="H1564" s="103" t="s">
        <v>184</v>
      </c>
      <c r="I1564" s="104">
        <v>1</v>
      </c>
      <c r="J1564" s="106">
        <v>30624</v>
      </c>
      <c r="K1564" s="99"/>
      <c r="L1564" s="100"/>
      <c r="N1564" s="10"/>
    </row>
    <row r="1565" spans="2:14" x14ac:dyDescent="0.2">
      <c r="B1565" s="8"/>
      <c r="C1565" s="93" t="s">
        <v>127</v>
      </c>
      <c r="D1565" s="101" t="s">
        <v>1054</v>
      </c>
      <c r="E1565" s="95">
        <v>3000066001</v>
      </c>
      <c r="F1565" s="96"/>
      <c r="G1565" s="102" t="s">
        <v>1631</v>
      </c>
      <c r="H1565" s="103" t="s">
        <v>184</v>
      </c>
      <c r="I1565" s="104">
        <v>5</v>
      </c>
      <c r="J1565" s="106">
        <v>23931</v>
      </c>
      <c r="K1565" s="99"/>
      <c r="L1565" s="100"/>
      <c r="N1565" s="10"/>
    </row>
    <row r="1566" spans="2:14" x14ac:dyDescent="0.2">
      <c r="B1566" s="8"/>
      <c r="C1566" s="93" t="s">
        <v>127</v>
      </c>
      <c r="D1566" s="101" t="s">
        <v>1054</v>
      </c>
      <c r="E1566" s="95">
        <v>3000066001</v>
      </c>
      <c r="F1566" s="96"/>
      <c r="G1566" s="102" t="s">
        <v>1632</v>
      </c>
      <c r="H1566" s="103" t="s">
        <v>184</v>
      </c>
      <c r="I1566" s="104">
        <v>15</v>
      </c>
      <c r="J1566" s="106">
        <v>12331</v>
      </c>
      <c r="K1566" s="99"/>
      <c r="L1566" s="100"/>
      <c r="N1566" s="10"/>
    </row>
    <row r="1567" spans="2:14" x14ac:dyDescent="0.2">
      <c r="B1567" s="8"/>
      <c r="C1567" s="93" t="s">
        <v>127</v>
      </c>
      <c r="D1567" s="101" t="s">
        <v>1054</v>
      </c>
      <c r="E1567" s="95">
        <v>3000066001</v>
      </c>
      <c r="F1567" s="96"/>
      <c r="G1567" s="102" t="s">
        <v>1633</v>
      </c>
      <c r="H1567" s="103" t="s">
        <v>184</v>
      </c>
      <c r="I1567" s="104">
        <v>1</v>
      </c>
      <c r="J1567" s="106">
        <v>19385</v>
      </c>
      <c r="K1567" s="99"/>
      <c r="L1567" s="100"/>
      <c r="N1567" s="10"/>
    </row>
    <row r="1568" spans="2:14" x14ac:dyDescent="0.2">
      <c r="B1568" s="8"/>
      <c r="C1568" s="93" t="s">
        <v>127</v>
      </c>
      <c r="D1568" s="101" t="s">
        <v>1054</v>
      </c>
      <c r="E1568" s="95">
        <v>3000066001</v>
      </c>
      <c r="F1568" s="96"/>
      <c r="G1568" s="102" t="s">
        <v>1634</v>
      </c>
      <c r="H1568" s="103" t="s">
        <v>184</v>
      </c>
      <c r="I1568" s="104">
        <v>3</v>
      </c>
      <c r="J1568" s="106">
        <v>5280</v>
      </c>
      <c r="K1568" s="99"/>
      <c r="L1568" s="100"/>
      <c r="N1568" s="10"/>
    </row>
    <row r="1569" spans="2:14" x14ac:dyDescent="0.2">
      <c r="B1569" s="8"/>
      <c r="C1569" s="93" t="s">
        <v>127</v>
      </c>
      <c r="D1569" s="101" t="s">
        <v>1054</v>
      </c>
      <c r="E1569" s="95">
        <v>3000066001</v>
      </c>
      <c r="F1569" s="96"/>
      <c r="G1569" s="102" t="s">
        <v>1635</v>
      </c>
      <c r="H1569" s="103" t="s">
        <v>184</v>
      </c>
      <c r="I1569" s="104">
        <v>4</v>
      </c>
      <c r="J1569" s="106">
        <v>5577</v>
      </c>
      <c r="K1569" s="99"/>
      <c r="L1569" s="100"/>
      <c r="N1569" s="10"/>
    </row>
    <row r="1570" spans="2:14" x14ac:dyDescent="0.2">
      <c r="B1570" s="8"/>
      <c r="C1570" s="93" t="s">
        <v>127</v>
      </c>
      <c r="D1570" s="101" t="s">
        <v>1054</v>
      </c>
      <c r="E1570" s="95">
        <v>3000066001</v>
      </c>
      <c r="F1570" s="96"/>
      <c r="G1570" s="102" t="s">
        <v>1636</v>
      </c>
      <c r="H1570" s="103" t="s">
        <v>184</v>
      </c>
      <c r="I1570" s="104">
        <v>3</v>
      </c>
      <c r="J1570" s="106">
        <v>33220</v>
      </c>
      <c r="K1570" s="99"/>
      <c r="L1570" s="100"/>
      <c r="N1570" s="10"/>
    </row>
    <row r="1571" spans="2:14" x14ac:dyDescent="0.2">
      <c r="B1571" s="8"/>
      <c r="C1571" s="93" t="s">
        <v>127</v>
      </c>
      <c r="D1571" s="101" t="s">
        <v>1054</v>
      </c>
      <c r="E1571" s="95">
        <v>3000066001</v>
      </c>
      <c r="F1571" s="96"/>
      <c r="G1571" s="102" t="s">
        <v>1637</v>
      </c>
      <c r="H1571" s="103" t="s">
        <v>184</v>
      </c>
      <c r="I1571" s="104">
        <v>4</v>
      </c>
      <c r="J1571" s="106">
        <v>3344</v>
      </c>
      <c r="K1571" s="99"/>
      <c r="L1571" s="100"/>
      <c r="N1571" s="10"/>
    </row>
    <row r="1572" spans="2:14" x14ac:dyDescent="0.2">
      <c r="B1572" s="8"/>
      <c r="C1572" s="93" t="s">
        <v>127</v>
      </c>
      <c r="D1572" s="101" t="s">
        <v>1054</v>
      </c>
      <c r="E1572" s="95">
        <v>3000066001</v>
      </c>
      <c r="F1572" s="96"/>
      <c r="G1572" s="102" t="s">
        <v>1638</v>
      </c>
      <c r="H1572" s="103" t="s">
        <v>184</v>
      </c>
      <c r="I1572" s="104">
        <v>7</v>
      </c>
      <c r="J1572" s="106">
        <v>10560</v>
      </c>
      <c r="K1572" s="99"/>
      <c r="L1572" s="100"/>
      <c r="N1572" s="10"/>
    </row>
    <row r="1573" spans="2:14" x14ac:dyDescent="0.2">
      <c r="B1573" s="8"/>
      <c r="C1573" s="93" t="s">
        <v>127</v>
      </c>
      <c r="D1573" s="101" t="s">
        <v>1054</v>
      </c>
      <c r="E1573" s="95">
        <v>3000066001</v>
      </c>
      <c r="F1573" s="96"/>
      <c r="G1573" s="102" t="s">
        <v>1639</v>
      </c>
      <c r="H1573" s="103" t="s">
        <v>184</v>
      </c>
      <c r="I1573" s="104">
        <v>8</v>
      </c>
      <c r="J1573" s="106">
        <v>11154</v>
      </c>
      <c r="K1573" s="99"/>
      <c r="L1573" s="100"/>
      <c r="N1573" s="10"/>
    </row>
    <row r="1574" spans="2:14" x14ac:dyDescent="0.2">
      <c r="B1574" s="8"/>
      <c r="C1574" s="93" t="s">
        <v>127</v>
      </c>
      <c r="D1574" s="101" t="s">
        <v>1054</v>
      </c>
      <c r="E1574" s="95">
        <v>3000066001</v>
      </c>
      <c r="F1574" s="96"/>
      <c r="G1574" s="102" t="s">
        <v>1640</v>
      </c>
      <c r="H1574" s="103" t="s">
        <v>184</v>
      </c>
      <c r="I1574" s="104">
        <v>1</v>
      </c>
      <c r="J1574" s="106">
        <v>23958</v>
      </c>
      <c r="K1574" s="99"/>
      <c r="L1574" s="100"/>
      <c r="N1574" s="10"/>
    </row>
    <row r="1575" spans="2:14" x14ac:dyDescent="0.2">
      <c r="B1575" s="8"/>
      <c r="C1575" s="93" t="s">
        <v>127</v>
      </c>
      <c r="D1575" s="101" t="s">
        <v>1054</v>
      </c>
      <c r="E1575" s="95">
        <v>3000066001</v>
      </c>
      <c r="F1575" s="96"/>
      <c r="G1575" s="102" t="s">
        <v>1641</v>
      </c>
      <c r="H1575" s="103" t="s">
        <v>184</v>
      </c>
      <c r="I1575" s="104">
        <v>2</v>
      </c>
      <c r="J1575" s="106">
        <v>2203</v>
      </c>
      <c r="K1575" s="99"/>
      <c r="L1575" s="100"/>
      <c r="N1575" s="10"/>
    </row>
    <row r="1576" spans="2:14" x14ac:dyDescent="0.2">
      <c r="B1576" s="8"/>
      <c r="C1576" s="93" t="s">
        <v>127</v>
      </c>
      <c r="D1576" s="101" t="s">
        <v>1054</v>
      </c>
      <c r="E1576" s="95">
        <v>3000066001</v>
      </c>
      <c r="F1576" s="96"/>
      <c r="G1576" s="102" t="s">
        <v>1642</v>
      </c>
      <c r="H1576" s="103" t="s">
        <v>184</v>
      </c>
      <c r="I1576" s="104">
        <v>1</v>
      </c>
      <c r="J1576" s="106">
        <v>76780</v>
      </c>
      <c r="K1576" s="99"/>
      <c r="L1576" s="100"/>
      <c r="N1576" s="10"/>
    </row>
    <row r="1577" spans="2:14" x14ac:dyDescent="0.2">
      <c r="B1577" s="8"/>
      <c r="C1577" s="93" t="s">
        <v>127</v>
      </c>
      <c r="D1577" s="101" t="s">
        <v>1054</v>
      </c>
      <c r="E1577" s="95">
        <v>3000066001</v>
      </c>
      <c r="F1577" s="96"/>
      <c r="G1577" s="102" t="s">
        <v>1643</v>
      </c>
      <c r="H1577" s="103" t="s">
        <v>184</v>
      </c>
      <c r="I1577" s="104">
        <v>3</v>
      </c>
      <c r="J1577" s="106">
        <v>31177</v>
      </c>
      <c r="K1577" s="99"/>
      <c r="L1577" s="100"/>
      <c r="N1577" s="10"/>
    </row>
    <row r="1578" spans="2:14" x14ac:dyDescent="0.2">
      <c r="B1578" s="8"/>
      <c r="C1578" s="93" t="s">
        <v>127</v>
      </c>
      <c r="D1578" s="101" t="s">
        <v>1054</v>
      </c>
      <c r="E1578" s="95">
        <v>3000066001</v>
      </c>
      <c r="F1578" s="96"/>
      <c r="G1578" s="102" t="s">
        <v>1644</v>
      </c>
      <c r="H1578" s="103" t="s">
        <v>184</v>
      </c>
      <c r="I1578" s="104">
        <v>2</v>
      </c>
      <c r="J1578" s="106">
        <v>15529</v>
      </c>
      <c r="K1578" s="99"/>
      <c r="L1578" s="100"/>
      <c r="N1578" s="10"/>
    </row>
    <row r="1579" spans="2:14" x14ac:dyDescent="0.2">
      <c r="B1579" s="8"/>
      <c r="C1579" s="93" t="s">
        <v>127</v>
      </c>
      <c r="D1579" s="101" t="s">
        <v>1054</v>
      </c>
      <c r="E1579" s="95">
        <v>3000066001</v>
      </c>
      <c r="F1579" s="96"/>
      <c r="G1579" s="102" t="s">
        <v>1645</v>
      </c>
      <c r="H1579" s="103" t="s">
        <v>184</v>
      </c>
      <c r="I1579" s="104">
        <v>1</v>
      </c>
      <c r="J1579" s="106">
        <v>11044</v>
      </c>
      <c r="K1579" s="99"/>
      <c r="L1579" s="100"/>
      <c r="N1579" s="10"/>
    </row>
    <row r="1580" spans="2:14" x14ac:dyDescent="0.2">
      <c r="B1580" s="8"/>
      <c r="C1580" s="93" t="s">
        <v>127</v>
      </c>
      <c r="D1580" s="101" t="s">
        <v>1054</v>
      </c>
      <c r="E1580" s="95">
        <v>3000066001</v>
      </c>
      <c r="F1580" s="96"/>
      <c r="G1580" s="102" t="s">
        <v>1646</v>
      </c>
      <c r="H1580" s="103" t="s">
        <v>184</v>
      </c>
      <c r="I1580" s="104">
        <v>4</v>
      </c>
      <c r="J1580" s="106">
        <v>81180</v>
      </c>
      <c r="K1580" s="99"/>
      <c r="L1580" s="100"/>
      <c r="N1580" s="10"/>
    </row>
    <row r="1581" spans="2:14" x14ac:dyDescent="0.2">
      <c r="B1581" s="8"/>
      <c r="C1581" s="93" t="s">
        <v>127</v>
      </c>
      <c r="D1581" s="101" t="s">
        <v>1054</v>
      </c>
      <c r="E1581" s="95">
        <v>3000066001</v>
      </c>
      <c r="F1581" s="96"/>
      <c r="G1581" s="102" t="s">
        <v>1647</v>
      </c>
      <c r="H1581" s="103" t="s">
        <v>184</v>
      </c>
      <c r="I1581" s="104">
        <v>6</v>
      </c>
      <c r="J1581" s="106">
        <v>71280</v>
      </c>
      <c r="K1581" s="99"/>
      <c r="L1581" s="100"/>
      <c r="N1581" s="10"/>
    </row>
    <row r="1582" spans="2:14" x14ac:dyDescent="0.2">
      <c r="B1582" s="8"/>
      <c r="C1582" s="93" t="s">
        <v>127</v>
      </c>
      <c r="D1582" s="101" t="s">
        <v>1054</v>
      </c>
      <c r="E1582" s="95">
        <v>3000066001</v>
      </c>
      <c r="F1582" s="96"/>
      <c r="G1582" s="102" t="s">
        <v>1648</v>
      </c>
      <c r="H1582" s="103" t="s">
        <v>184</v>
      </c>
      <c r="I1582" s="104">
        <v>9</v>
      </c>
      <c r="J1582" s="106">
        <v>2561</v>
      </c>
      <c r="K1582" s="99"/>
      <c r="L1582" s="100"/>
      <c r="N1582" s="10"/>
    </row>
    <row r="1583" spans="2:14" x14ac:dyDescent="0.2">
      <c r="B1583" s="8"/>
      <c r="C1583" s="93" t="s">
        <v>127</v>
      </c>
      <c r="D1583" s="101" t="s">
        <v>1054</v>
      </c>
      <c r="E1583" s="95">
        <v>3000066001</v>
      </c>
      <c r="F1583" s="96"/>
      <c r="G1583" s="102" t="s">
        <v>1649</v>
      </c>
      <c r="H1583" s="103" t="s">
        <v>184</v>
      </c>
      <c r="I1583" s="104">
        <v>4</v>
      </c>
      <c r="J1583" s="106">
        <v>1319</v>
      </c>
      <c r="K1583" s="99"/>
      <c r="L1583" s="100"/>
      <c r="N1583" s="10"/>
    </row>
    <row r="1584" spans="2:14" x14ac:dyDescent="0.2">
      <c r="B1584" s="8"/>
      <c r="C1584" s="93" t="s">
        <v>127</v>
      </c>
      <c r="D1584" s="101" t="s">
        <v>1054</v>
      </c>
      <c r="E1584" s="95">
        <v>3000066001</v>
      </c>
      <c r="F1584" s="96"/>
      <c r="G1584" s="102" t="s">
        <v>1650</v>
      </c>
      <c r="H1584" s="103" t="s">
        <v>184</v>
      </c>
      <c r="I1584" s="104">
        <v>12</v>
      </c>
      <c r="J1584" s="106">
        <v>14080</v>
      </c>
      <c r="K1584" s="99"/>
      <c r="L1584" s="100"/>
      <c r="N1584" s="10"/>
    </row>
    <row r="1585" spans="2:14" x14ac:dyDescent="0.2">
      <c r="B1585" s="8"/>
      <c r="C1585" s="93" t="s">
        <v>127</v>
      </c>
      <c r="D1585" s="101" t="s">
        <v>1054</v>
      </c>
      <c r="E1585" s="95">
        <v>3000066001</v>
      </c>
      <c r="F1585" s="96"/>
      <c r="G1585" s="102" t="s">
        <v>1651</v>
      </c>
      <c r="H1585" s="103" t="s">
        <v>184</v>
      </c>
      <c r="I1585" s="104">
        <v>4</v>
      </c>
      <c r="J1585" s="106">
        <v>3204</v>
      </c>
      <c r="K1585" s="99"/>
      <c r="L1585" s="100"/>
      <c r="N1585" s="10"/>
    </row>
    <row r="1586" spans="2:14" x14ac:dyDescent="0.2">
      <c r="B1586" s="8"/>
      <c r="C1586" s="93" t="s">
        <v>127</v>
      </c>
      <c r="D1586" s="101" t="s">
        <v>1054</v>
      </c>
      <c r="E1586" s="95">
        <v>3000066001</v>
      </c>
      <c r="F1586" s="96"/>
      <c r="G1586" s="102" t="s">
        <v>1652</v>
      </c>
      <c r="H1586" s="103" t="s">
        <v>184</v>
      </c>
      <c r="I1586" s="104">
        <v>6</v>
      </c>
      <c r="J1586" s="106">
        <v>38850</v>
      </c>
      <c r="K1586" s="99"/>
      <c r="L1586" s="100"/>
      <c r="N1586" s="10"/>
    </row>
    <row r="1587" spans="2:14" x14ac:dyDescent="0.2">
      <c r="B1587" s="8"/>
      <c r="C1587" s="93" t="s">
        <v>127</v>
      </c>
      <c r="D1587" s="101" t="s">
        <v>1054</v>
      </c>
      <c r="E1587" s="95">
        <v>3000066001</v>
      </c>
      <c r="F1587" s="96"/>
      <c r="G1587" s="102" t="s">
        <v>1653</v>
      </c>
      <c r="H1587" s="103" t="s">
        <v>184</v>
      </c>
      <c r="I1587" s="104">
        <v>4</v>
      </c>
      <c r="J1587" s="106">
        <v>2082</v>
      </c>
      <c r="K1587" s="99"/>
      <c r="L1587" s="100"/>
      <c r="N1587" s="10"/>
    </row>
    <row r="1588" spans="2:14" x14ac:dyDescent="0.2">
      <c r="B1588" s="8"/>
      <c r="C1588" s="93" t="s">
        <v>127</v>
      </c>
      <c r="D1588" s="101" t="s">
        <v>1054</v>
      </c>
      <c r="E1588" s="95">
        <v>3000066001</v>
      </c>
      <c r="F1588" s="96"/>
      <c r="G1588" s="102" t="s">
        <v>1654</v>
      </c>
      <c r="H1588" s="103" t="s">
        <v>184</v>
      </c>
      <c r="I1588" s="104">
        <v>3</v>
      </c>
      <c r="J1588" s="106">
        <v>24255</v>
      </c>
      <c r="K1588" s="99"/>
      <c r="L1588" s="100"/>
      <c r="N1588" s="10"/>
    </row>
    <row r="1589" spans="2:14" x14ac:dyDescent="0.2">
      <c r="B1589" s="8"/>
      <c r="C1589" s="93" t="s">
        <v>127</v>
      </c>
      <c r="D1589" s="101" t="s">
        <v>1054</v>
      </c>
      <c r="E1589" s="95">
        <v>3000066001</v>
      </c>
      <c r="F1589" s="96"/>
      <c r="G1589" s="102" t="s">
        <v>1655</v>
      </c>
      <c r="H1589" s="103" t="s">
        <v>184</v>
      </c>
      <c r="I1589" s="104">
        <v>1</v>
      </c>
      <c r="J1589" s="106">
        <v>29160</v>
      </c>
      <c r="K1589" s="99"/>
      <c r="L1589" s="100"/>
      <c r="N1589" s="10"/>
    </row>
    <row r="1590" spans="2:14" x14ac:dyDescent="0.2">
      <c r="B1590" s="8"/>
      <c r="C1590" s="93" t="s">
        <v>127</v>
      </c>
      <c r="D1590" s="101" t="s">
        <v>1054</v>
      </c>
      <c r="E1590" s="95">
        <v>3000066001</v>
      </c>
      <c r="F1590" s="96"/>
      <c r="G1590" s="102" t="s">
        <v>1656</v>
      </c>
      <c r="H1590" s="103" t="s">
        <v>184</v>
      </c>
      <c r="I1590" s="104">
        <v>3</v>
      </c>
      <c r="J1590" s="106">
        <v>37664</v>
      </c>
      <c r="K1590" s="99"/>
      <c r="L1590" s="100"/>
      <c r="N1590" s="10"/>
    </row>
    <row r="1591" spans="2:14" x14ac:dyDescent="0.2">
      <c r="B1591" s="8"/>
      <c r="C1591" s="93" t="s">
        <v>127</v>
      </c>
      <c r="D1591" s="101" t="s">
        <v>1054</v>
      </c>
      <c r="E1591" s="95">
        <v>3000066001</v>
      </c>
      <c r="F1591" s="96"/>
      <c r="G1591" s="102" t="s">
        <v>1657</v>
      </c>
      <c r="H1591" s="103" t="s">
        <v>184</v>
      </c>
      <c r="I1591" s="104">
        <v>4</v>
      </c>
      <c r="J1591" s="106">
        <v>80520</v>
      </c>
      <c r="K1591" s="99"/>
      <c r="L1591" s="100"/>
      <c r="N1591" s="10"/>
    </row>
    <row r="1592" spans="2:14" x14ac:dyDescent="0.2">
      <c r="B1592" s="8"/>
      <c r="C1592" s="93" t="s">
        <v>127</v>
      </c>
      <c r="D1592" s="101" t="s">
        <v>1054</v>
      </c>
      <c r="E1592" s="95">
        <v>3000066001</v>
      </c>
      <c r="F1592" s="96"/>
      <c r="G1592" s="102" t="s">
        <v>1658</v>
      </c>
      <c r="H1592" s="103" t="s">
        <v>184</v>
      </c>
      <c r="I1592" s="104">
        <v>5</v>
      </c>
      <c r="J1592" s="106">
        <v>1258</v>
      </c>
      <c r="K1592" s="99"/>
      <c r="L1592" s="100"/>
      <c r="N1592" s="10"/>
    </row>
    <row r="1593" spans="2:14" x14ac:dyDescent="0.2">
      <c r="B1593" s="8"/>
      <c r="C1593" s="93" t="s">
        <v>127</v>
      </c>
      <c r="D1593" s="101" t="s">
        <v>1054</v>
      </c>
      <c r="E1593" s="95">
        <v>3000066001</v>
      </c>
      <c r="F1593" s="96"/>
      <c r="G1593" s="102" t="s">
        <v>1659</v>
      </c>
      <c r="H1593" s="103" t="s">
        <v>184</v>
      </c>
      <c r="I1593" s="104">
        <v>4</v>
      </c>
      <c r="J1593" s="106">
        <v>4576</v>
      </c>
      <c r="K1593" s="99"/>
      <c r="L1593" s="100"/>
      <c r="N1593" s="10"/>
    </row>
    <row r="1594" spans="2:14" x14ac:dyDescent="0.2">
      <c r="B1594" s="8"/>
      <c r="C1594" s="93" t="s">
        <v>127</v>
      </c>
      <c r="D1594" s="101" t="s">
        <v>1054</v>
      </c>
      <c r="E1594" s="95">
        <v>3000066001</v>
      </c>
      <c r="F1594" s="96"/>
      <c r="G1594" s="102" t="s">
        <v>1660</v>
      </c>
      <c r="H1594" s="103" t="s">
        <v>184</v>
      </c>
      <c r="I1594" s="104">
        <v>7</v>
      </c>
      <c r="J1594" s="106">
        <v>15040</v>
      </c>
      <c r="K1594" s="99"/>
      <c r="L1594" s="100"/>
      <c r="N1594" s="10"/>
    </row>
    <row r="1595" spans="2:14" x14ac:dyDescent="0.2">
      <c r="B1595" s="8"/>
      <c r="C1595" s="93" t="s">
        <v>127</v>
      </c>
      <c r="D1595" s="101" t="s">
        <v>1054</v>
      </c>
      <c r="E1595" s="95">
        <v>3000066001</v>
      </c>
      <c r="F1595" s="96"/>
      <c r="G1595" s="102" t="s">
        <v>1661</v>
      </c>
      <c r="H1595" s="103" t="s">
        <v>184</v>
      </c>
      <c r="I1595" s="104">
        <v>6</v>
      </c>
      <c r="J1595" s="106">
        <v>28025</v>
      </c>
      <c r="K1595" s="99"/>
      <c r="L1595" s="100"/>
      <c r="N1595" s="10"/>
    </row>
    <row r="1596" spans="2:14" x14ac:dyDescent="0.2">
      <c r="B1596" s="8"/>
      <c r="C1596" s="93" t="s">
        <v>127</v>
      </c>
      <c r="D1596" s="101" t="s">
        <v>1054</v>
      </c>
      <c r="E1596" s="95">
        <v>3000066001</v>
      </c>
      <c r="F1596" s="96"/>
      <c r="G1596" s="102" t="s">
        <v>1662</v>
      </c>
      <c r="H1596" s="103" t="s">
        <v>184</v>
      </c>
      <c r="I1596" s="104">
        <v>4</v>
      </c>
      <c r="J1596" s="106">
        <v>10671</v>
      </c>
      <c r="K1596" s="99"/>
      <c r="L1596" s="100"/>
      <c r="N1596" s="10"/>
    </row>
    <row r="1597" spans="2:14" x14ac:dyDescent="0.2">
      <c r="B1597" s="8"/>
      <c r="C1597" s="93" t="s">
        <v>127</v>
      </c>
      <c r="D1597" s="101" t="s">
        <v>1054</v>
      </c>
      <c r="E1597" s="95">
        <v>3000066001</v>
      </c>
      <c r="F1597" s="96"/>
      <c r="G1597" s="102" t="s">
        <v>1663</v>
      </c>
      <c r="H1597" s="103" t="s">
        <v>184</v>
      </c>
      <c r="I1597" s="104">
        <v>6</v>
      </c>
      <c r="J1597" s="106">
        <v>8721</v>
      </c>
      <c r="K1597" s="99"/>
      <c r="L1597" s="100"/>
      <c r="N1597" s="10"/>
    </row>
    <row r="1598" spans="2:14" x14ac:dyDescent="0.2">
      <c r="B1598" s="8"/>
      <c r="C1598" s="93" t="s">
        <v>127</v>
      </c>
      <c r="D1598" s="101" t="s">
        <v>1054</v>
      </c>
      <c r="E1598" s="95">
        <v>3000066001</v>
      </c>
      <c r="F1598" s="96"/>
      <c r="G1598" s="102" t="s">
        <v>1664</v>
      </c>
      <c r="H1598" s="103" t="s">
        <v>184</v>
      </c>
      <c r="I1598" s="104">
        <v>3</v>
      </c>
      <c r="J1598" s="106">
        <v>3080</v>
      </c>
      <c r="K1598" s="99"/>
      <c r="L1598" s="100"/>
      <c r="N1598" s="10"/>
    </row>
    <row r="1599" spans="2:14" x14ac:dyDescent="0.2">
      <c r="B1599" s="8"/>
      <c r="C1599" s="93" t="s">
        <v>127</v>
      </c>
      <c r="D1599" s="101" t="s">
        <v>1054</v>
      </c>
      <c r="E1599" s="95">
        <v>3000066001</v>
      </c>
      <c r="F1599" s="96"/>
      <c r="G1599" s="102" t="s">
        <v>1665</v>
      </c>
      <c r="H1599" s="103" t="s">
        <v>184</v>
      </c>
      <c r="I1599" s="104">
        <v>6</v>
      </c>
      <c r="J1599" s="106">
        <v>1544</v>
      </c>
      <c r="K1599" s="99"/>
      <c r="L1599" s="100"/>
      <c r="N1599" s="10"/>
    </row>
    <row r="1600" spans="2:14" x14ac:dyDescent="0.2">
      <c r="B1600" s="8"/>
      <c r="C1600" s="93" t="s">
        <v>127</v>
      </c>
      <c r="D1600" s="101" t="s">
        <v>1054</v>
      </c>
      <c r="E1600" s="95">
        <v>3000066001</v>
      </c>
      <c r="F1600" s="96"/>
      <c r="G1600" s="102" t="s">
        <v>1666</v>
      </c>
      <c r="H1600" s="103" t="s">
        <v>184</v>
      </c>
      <c r="I1600" s="104">
        <v>4</v>
      </c>
      <c r="J1600" s="106">
        <v>2849</v>
      </c>
      <c r="K1600" s="99"/>
      <c r="L1600" s="100"/>
      <c r="N1600" s="10"/>
    </row>
    <row r="1601" spans="2:14" x14ac:dyDescent="0.2">
      <c r="B1601" s="8"/>
      <c r="C1601" s="93" t="s">
        <v>127</v>
      </c>
      <c r="D1601" s="101" t="s">
        <v>1054</v>
      </c>
      <c r="E1601" s="95">
        <v>3000066001</v>
      </c>
      <c r="F1601" s="96"/>
      <c r="G1601" s="102" t="s">
        <v>1667</v>
      </c>
      <c r="H1601" s="103" t="s">
        <v>184</v>
      </c>
      <c r="I1601" s="104">
        <v>12</v>
      </c>
      <c r="J1601" s="106">
        <v>5214</v>
      </c>
      <c r="K1601" s="99"/>
      <c r="L1601" s="100"/>
      <c r="N1601" s="10"/>
    </row>
    <row r="1602" spans="2:14" x14ac:dyDescent="0.2">
      <c r="B1602" s="8"/>
      <c r="C1602" s="93" t="s">
        <v>127</v>
      </c>
      <c r="D1602" s="101" t="s">
        <v>1054</v>
      </c>
      <c r="E1602" s="95">
        <v>3000066001</v>
      </c>
      <c r="F1602" s="96"/>
      <c r="G1602" s="102" t="s">
        <v>1668</v>
      </c>
      <c r="H1602" s="103" t="s">
        <v>184</v>
      </c>
      <c r="I1602" s="104">
        <v>4</v>
      </c>
      <c r="J1602" s="106">
        <v>1244</v>
      </c>
      <c r="K1602" s="99"/>
      <c r="L1602" s="100"/>
      <c r="N1602" s="10"/>
    </row>
    <row r="1603" spans="2:14" x14ac:dyDescent="0.2">
      <c r="B1603" s="8"/>
      <c r="C1603" s="93" t="s">
        <v>127</v>
      </c>
      <c r="D1603" s="101" t="s">
        <v>1054</v>
      </c>
      <c r="E1603" s="95">
        <v>3000066001</v>
      </c>
      <c r="F1603" s="96"/>
      <c r="G1603" s="102" t="s">
        <v>1669</v>
      </c>
      <c r="H1603" s="103" t="s">
        <v>184</v>
      </c>
      <c r="I1603" s="104">
        <v>6</v>
      </c>
      <c r="J1603" s="106">
        <v>1287</v>
      </c>
      <c r="K1603" s="99"/>
      <c r="L1603" s="100"/>
      <c r="N1603" s="10"/>
    </row>
    <row r="1604" spans="2:14" x14ac:dyDescent="0.2">
      <c r="B1604" s="8"/>
      <c r="C1604" s="93" t="s">
        <v>127</v>
      </c>
      <c r="D1604" s="101" t="s">
        <v>1054</v>
      </c>
      <c r="E1604" s="95">
        <v>3000066001</v>
      </c>
      <c r="F1604" s="96"/>
      <c r="G1604" s="102" t="s">
        <v>1670</v>
      </c>
      <c r="H1604" s="103" t="s">
        <v>184</v>
      </c>
      <c r="I1604" s="104">
        <v>8</v>
      </c>
      <c r="J1604" s="106">
        <v>6869</v>
      </c>
      <c r="K1604" s="99"/>
      <c r="L1604" s="100"/>
      <c r="N1604" s="10"/>
    </row>
    <row r="1605" spans="2:14" x14ac:dyDescent="0.2">
      <c r="B1605" s="8"/>
      <c r="C1605" s="93" t="s">
        <v>127</v>
      </c>
      <c r="D1605" s="101" t="s">
        <v>1054</v>
      </c>
      <c r="E1605" s="95">
        <v>3000066001</v>
      </c>
      <c r="F1605" s="96"/>
      <c r="G1605" s="102" t="s">
        <v>1671</v>
      </c>
      <c r="H1605" s="103" t="s">
        <v>184</v>
      </c>
      <c r="I1605" s="104">
        <v>9</v>
      </c>
      <c r="J1605" s="106">
        <v>13773</v>
      </c>
      <c r="K1605" s="99"/>
      <c r="L1605" s="100"/>
      <c r="N1605" s="10"/>
    </row>
    <row r="1606" spans="2:14" x14ac:dyDescent="0.2">
      <c r="B1606" s="8"/>
      <c r="C1606" s="93" t="s">
        <v>127</v>
      </c>
      <c r="D1606" s="101" t="s">
        <v>1054</v>
      </c>
      <c r="E1606" s="95">
        <v>3000066001</v>
      </c>
      <c r="F1606" s="96"/>
      <c r="G1606" s="102" t="s">
        <v>1672</v>
      </c>
      <c r="H1606" s="103" t="s">
        <v>184</v>
      </c>
      <c r="I1606" s="104">
        <v>7</v>
      </c>
      <c r="J1606" s="106">
        <v>3234</v>
      </c>
      <c r="K1606" s="99"/>
      <c r="L1606" s="100"/>
      <c r="N1606" s="10"/>
    </row>
    <row r="1607" spans="2:14" x14ac:dyDescent="0.2">
      <c r="B1607" s="8"/>
      <c r="C1607" s="93" t="s">
        <v>127</v>
      </c>
      <c r="D1607" s="101" t="s">
        <v>1054</v>
      </c>
      <c r="E1607" s="95">
        <v>3000066001</v>
      </c>
      <c r="F1607" s="96"/>
      <c r="G1607" s="102" t="s">
        <v>1673</v>
      </c>
      <c r="H1607" s="103" t="s">
        <v>184</v>
      </c>
      <c r="I1607" s="104">
        <v>4</v>
      </c>
      <c r="J1607" s="106">
        <v>5121</v>
      </c>
      <c r="K1607" s="99"/>
      <c r="L1607" s="100"/>
      <c r="N1607" s="10"/>
    </row>
    <row r="1608" spans="2:14" x14ac:dyDescent="0.2">
      <c r="B1608" s="8"/>
      <c r="C1608" s="93" t="s">
        <v>127</v>
      </c>
      <c r="D1608" s="101" t="s">
        <v>1054</v>
      </c>
      <c r="E1608" s="95">
        <v>3000066001</v>
      </c>
      <c r="F1608" s="96"/>
      <c r="G1608" s="102" t="s">
        <v>1674</v>
      </c>
      <c r="H1608" s="103" t="s">
        <v>184</v>
      </c>
      <c r="I1608" s="104">
        <v>6</v>
      </c>
      <c r="J1608" s="106">
        <v>4373</v>
      </c>
      <c r="K1608" s="99"/>
      <c r="L1608" s="100"/>
      <c r="N1608" s="10"/>
    </row>
    <row r="1609" spans="2:14" x14ac:dyDescent="0.2">
      <c r="B1609" s="8"/>
      <c r="C1609" s="93" t="s">
        <v>127</v>
      </c>
      <c r="D1609" s="101" t="s">
        <v>1054</v>
      </c>
      <c r="E1609" s="95">
        <v>3000066001</v>
      </c>
      <c r="F1609" s="96"/>
      <c r="G1609" s="102" t="s">
        <v>1675</v>
      </c>
      <c r="H1609" s="103" t="s">
        <v>184</v>
      </c>
      <c r="I1609" s="104">
        <v>4</v>
      </c>
      <c r="J1609" s="106">
        <v>2656</v>
      </c>
      <c r="K1609" s="99"/>
      <c r="L1609" s="100"/>
      <c r="N1609" s="10"/>
    </row>
    <row r="1610" spans="2:14" x14ac:dyDescent="0.2">
      <c r="B1610" s="8"/>
      <c r="C1610" s="93" t="s">
        <v>127</v>
      </c>
      <c r="D1610" s="101" t="s">
        <v>1054</v>
      </c>
      <c r="E1610" s="95">
        <v>3000066001</v>
      </c>
      <c r="F1610" s="96"/>
      <c r="G1610" s="102" t="s">
        <v>1676</v>
      </c>
      <c r="H1610" s="103" t="s">
        <v>184</v>
      </c>
      <c r="I1610" s="104">
        <v>5</v>
      </c>
      <c r="J1610" s="106">
        <v>6580</v>
      </c>
      <c r="K1610" s="99"/>
      <c r="L1610" s="100"/>
      <c r="N1610" s="10"/>
    </row>
    <row r="1611" spans="2:14" x14ac:dyDescent="0.2">
      <c r="B1611" s="8"/>
      <c r="C1611" s="93" t="s">
        <v>127</v>
      </c>
      <c r="D1611" s="101" t="s">
        <v>1054</v>
      </c>
      <c r="E1611" s="95">
        <v>3000066001</v>
      </c>
      <c r="F1611" s="96"/>
      <c r="G1611" s="102" t="s">
        <v>1677</v>
      </c>
      <c r="H1611" s="103" t="s">
        <v>184</v>
      </c>
      <c r="I1611" s="104">
        <v>2</v>
      </c>
      <c r="J1611" s="106">
        <v>5456</v>
      </c>
      <c r="K1611" s="99"/>
      <c r="L1611" s="100"/>
      <c r="N1611" s="10"/>
    </row>
    <row r="1612" spans="2:14" x14ac:dyDescent="0.2">
      <c r="B1612" s="8"/>
      <c r="C1612" s="93" t="s">
        <v>127</v>
      </c>
      <c r="D1612" s="101" t="s">
        <v>1054</v>
      </c>
      <c r="E1612" s="95">
        <v>3000066001</v>
      </c>
      <c r="F1612" s="96"/>
      <c r="G1612" s="102" t="s">
        <v>1678</v>
      </c>
      <c r="H1612" s="103" t="s">
        <v>184</v>
      </c>
      <c r="I1612" s="104">
        <v>3</v>
      </c>
      <c r="J1612" s="106">
        <v>12100</v>
      </c>
      <c r="K1612" s="99"/>
      <c r="L1612" s="100"/>
      <c r="N1612" s="10"/>
    </row>
    <row r="1613" spans="2:14" x14ac:dyDescent="0.2">
      <c r="B1613" s="8"/>
      <c r="C1613" s="93" t="s">
        <v>127</v>
      </c>
      <c r="D1613" s="101" t="s">
        <v>1054</v>
      </c>
      <c r="E1613" s="95">
        <v>3000066001</v>
      </c>
      <c r="F1613" s="96"/>
      <c r="G1613" s="102" t="s">
        <v>1679</v>
      </c>
      <c r="H1613" s="103" t="s">
        <v>184</v>
      </c>
      <c r="I1613" s="104">
        <v>4</v>
      </c>
      <c r="J1613" s="106">
        <v>15730</v>
      </c>
      <c r="K1613" s="99"/>
      <c r="L1613" s="100"/>
      <c r="N1613" s="10"/>
    </row>
    <row r="1614" spans="2:14" x14ac:dyDescent="0.2">
      <c r="B1614" s="8"/>
      <c r="C1614" s="93" t="s">
        <v>127</v>
      </c>
      <c r="D1614" s="101" t="s">
        <v>1054</v>
      </c>
      <c r="E1614" s="95">
        <v>3000066001</v>
      </c>
      <c r="F1614" s="96"/>
      <c r="G1614" s="102" t="s">
        <v>1680</v>
      </c>
      <c r="H1614" s="103" t="s">
        <v>184</v>
      </c>
      <c r="I1614" s="104">
        <v>6</v>
      </c>
      <c r="J1614" s="106">
        <v>16830</v>
      </c>
      <c r="K1614" s="99"/>
      <c r="L1614" s="100"/>
      <c r="N1614" s="10"/>
    </row>
    <row r="1615" spans="2:14" x14ac:dyDescent="0.2">
      <c r="B1615" s="8"/>
      <c r="C1615" s="93" t="s">
        <v>127</v>
      </c>
      <c r="D1615" s="101" t="s">
        <v>1054</v>
      </c>
      <c r="E1615" s="95">
        <v>3000066001</v>
      </c>
      <c r="F1615" s="96"/>
      <c r="G1615" s="102" t="s">
        <v>1681</v>
      </c>
      <c r="H1615" s="103" t="s">
        <v>184</v>
      </c>
      <c r="I1615" s="104">
        <v>4</v>
      </c>
      <c r="J1615" s="106">
        <v>16368</v>
      </c>
      <c r="K1615" s="99"/>
      <c r="L1615" s="100"/>
      <c r="N1615" s="10"/>
    </row>
    <row r="1616" spans="2:14" x14ac:dyDescent="0.2">
      <c r="B1616" s="8"/>
      <c r="C1616" s="93" t="s">
        <v>127</v>
      </c>
      <c r="D1616" s="101" t="s">
        <v>1054</v>
      </c>
      <c r="E1616" s="95">
        <v>3000066001</v>
      </c>
      <c r="F1616" s="96"/>
      <c r="G1616" s="102" t="s">
        <v>1682</v>
      </c>
      <c r="H1616" s="103" t="s">
        <v>184</v>
      </c>
      <c r="I1616" s="104">
        <v>3</v>
      </c>
      <c r="J1616" s="106">
        <v>49588</v>
      </c>
      <c r="K1616" s="99"/>
      <c r="L1616" s="100"/>
      <c r="N1616" s="10"/>
    </row>
    <row r="1617" spans="2:14" x14ac:dyDescent="0.2">
      <c r="B1617" s="8"/>
      <c r="C1617" s="93" t="s">
        <v>127</v>
      </c>
      <c r="D1617" s="101" t="s">
        <v>1054</v>
      </c>
      <c r="E1617" s="95">
        <v>3000066001</v>
      </c>
      <c r="F1617" s="96"/>
      <c r="G1617" s="102" t="s">
        <v>1683</v>
      </c>
      <c r="H1617" s="103" t="s">
        <v>184</v>
      </c>
      <c r="I1617" s="104">
        <v>2</v>
      </c>
      <c r="J1617" s="106">
        <v>12720</v>
      </c>
      <c r="K1617" s="99"/>
      <c r="L1617" s="100"/>
      <c r="N1617" s="10"/>
    </row>
    <row r="1618" spans="2:14" x14ac:dyDescent="0.2">
      <c r="B1618" s="8"/>
      <c r="C1618" s="93" t="s">
        <v>127</v>
      </c>
      <c r="D1618" s="101" t="s">
        <v>1054</v>
      </c>
      <c r="E1618" s="95">
        <v>3000066001</v>
      </c>
      <c r="F1618" s="96"/>
      <c r="G1618" s="102" t="s">
        <v>1684</v>
      </c>
      <c r="H1618" s="103" t="s">
        <v>184</v>
      </c>
      <c r="I1618" s="104">
        <v>1</v>
      </c>
      <c r="J1618" s="106">
        <v>60566</v>
      </c>
      <c r="K1618" s="99"/>
      <c r="L1618" s="100"/>
      <c r="N1618" s="10"/>
    </row>
    <row r="1619" spans="2:14" x14ac:dyDescent="0.2">
      <c r="B1619" s="8"/>
      <c r="C1619" s="93" t="s">
        <v>127</v>
      </c>
      <c r="D1619" s="101" t="s">
        <v>1054</v>
      </c>
      <c r="E1619" s="95">
        <v>3000066001</v>
      </c>
      <c r="F1619" s="96"/>
      <c r="G1619" s="102" t="s">
        <v>1685</v>
      </c>
      <c r="H1619" s="103" t="s">
        <v>184</v>
      </c>
      <c r="I1619" s="104">
        <v>8</v>
      </c>
      <c r="J1619" s="106">
        <v>14850</v>
      </c>
      <c r="K1619" s="99"/>
      <c r="L1619" s="100"/>
      <c r="N1619" s="10"/>
    </row>
    <row r="1620" spans="2:14" x14ac:dyDescent="0.2">
      <c r="B1620" s="8"/>
      <c r="C1620" s="93" t="s">
        <v>127</v>
      </c>
      <c r="D1620" s="101" t="s">
        <v>1054</v>
      </c>
      <c r="E1620" s="95">
        <v>3000066001</v>
      </c>
      <c r="F1620" s="96"/>
      <c r="G1620" s="102" t="s">
        <v>1686</v>
      </c>
      <c r="H1620" s="103" t="s">
        <v>184</v>
      </c>
      <c r="I1620" s="104">
        <v>1</v>
      </c>
      <c r="J1620" s="106">
        <v>18942</v>
      </c>
      <c r="K1620" s="99"/>
      <c r="L1620" s="100"/>
      <c r="N1620" s="10"/>
    </row>
    <row r="1621" spans="2:14" x14ac:dyDescent="0.2">
      <c r="B1621" s="8"/>
      <c r="C1621" s="93" t="s">
        <v>127</v>
      </c>
      <c r="D1621" s="101" t="s">
        <v>1054</v>
      </c>
      <c r="E1621" s="95">
        <v>3000066001</v>
      </c>
      <c r="F1621" s="96"/>
      <c r="G1621" s="102" t="s">
        <v>1687</v>
      </c>
      <c r="H1621" s="103" t="s">
        <v>184</v>
      </c>
      <c r="I1621" s="104">
        <v>3</v>
      </c>
      <c r="J1621" s="106">
        <v>19211</v>
      </c>
      <c r="K1621" s="99"/>
      <c r="L1621" s="100"/>
      <c r="N1621" s="10"/>
    </row>
    <row r="1622" spans="2:14" x14ac:dyDescent="0.2">
      <c r="B1622" s="8"/>
      <c r="C1622" s="93" t="s">
        <v>127</v>
      </c>
      <c r="D1622" s="101" t="s">
        <v>1054</v>
      </c>
      <c r="E1622" s="95">
        <v>3000066001</v>
      </c>
      <c r="F1622" s="96"/>
      <c r="G1622" s="102" t="s">
        <v>1688</v>
      </c>
      <c r="H1622" s="103" t="s">
        <v>184</v>
      </c>
      <c r="I1622" s="104">
        <v>4</v>
      </c>
      <c r="J1622" s="106">
        <v>8294</v>
      </c>
      <c r="K1622" s="99"/>
      <c r="L1622" s="100"/>
      <c r="N1622" s="10"/>
    </row>
    <row r="1623" spans="2:14" x14ac:dyDescent="0.2">
      <c r="B1623" s="8"/>
      <c r="C1623" s="93" t="s">
        <v>127</v>
      </c>
      <c r="D1623" s="101" t="s">
        <v>1054</v>
      </c>
      <c r="E1623" s="95">
        <v>3000066001</v>
      </c>
      <c r="F1623" s="96"/>
      <c r="G1623" s="102" t="s">
        <v>1689</v>
      </c>
      <c r="H1623" s="103" t="s">
        <v>184</v>
      </c>
      <c r="I1623" s="104">
        <v>3</v>
      </c>
      <c r="J1623" s="106">
        <v>26840</v>
      </c>
      <c r="K1623" s="99"/>
      <c r="L1623" s="100"/>
      <c r="N1623" s="10"/>
    </row>
    <row r="1624" spans="2:14" x14ac:dyDescent="0.2">
      <c r="B1624" s="8"/>
      <c r="C1624" s="93" t="s">
        <v>127</v>
      </c>
      <c r="D1624" s="101" t="s">
        <v>1054</v>
      </c>
      <c r="E1624" s="95">
        <v>3000066001</v>
      </c>
      <c r="F1624" s="96"/>
      <c r="G1624" s="102" t="s">
        <v>1690</v>
      </c>
      <c r="H1624" s="103" t="s">
        <v>184</v>
      </c>
      <c r="I1624" s="104">
        <v>4</v>
      </c>
      <c r="J1624" s="106">
        <v>33407</v>
      </c>
      <c r="K1624" s="99"/>
      <c r="L1624" s="100"/>
      <c r="N1624" s="10"/>
    </row>
    <row r="1625" spans="2:14" x14ac:dyDescent="0.2">
      <c r="B1625" s="8"/>
      <c r="C1625" s="93" t="s">
        <v>127</v>
      </c>
      <c r="D1625" s="101" t="s">
        <v>1054</v>
      </c>
      <c r="E1625" s="95">
        <v>3000066001</v>
      </c>
      <c r="F1625" s="96"/>
      <c r="G1625" s="102" t="s">
        <v>1691</v>
      </c>
      <c r="H1625" s="103" t="s">
        <v>184</v>
      </c>
      <c r="I1625" s="104">
        <v>7</v>
      </c>
      <c r="J1625" s="106">
        <v>45430</v>
      </c>
      <c r="K1625" s="99"/>
      <c r="L1625" s="100"/>
      <c r="N1625" s="10"/>
    </row>
    <row r="1626" spans="2:14" x14ac:dyDescent="0.2">
      <c r="B1626" s="8"/>
      <c r="C1626" s="93" t="s">
        <v>127</v>
      </c>
      <c r="D1626" s="101" t="s">
        <v>1054</v>
      </c>
      <c r="E1626" s="95">
        <v>3000066001</v>
      </c>
      <c r="F1626" s="96"/>
      <c r="G1626" s="102" t="s">
        <v>1692</v>
      </c>
      <c r="H1626" s="103" t="s">
        <v>184</v>
      </c>
      <c r="I1626" s="104">
        <v>8</v>
      </c>
      <c r="J1626" s="106">
        <v>22729</v>
      </c>
      <c r="K1626" s="99"/>
      <c r="L1626" s="100"/>
      <c r="N1626" s="10"/>
    </row>
    <row r="1627" spans="2:14" x14ac:dyDescent="0.2">
      <c r="B1627" s="8"/>
      <c r="C1627" s="93" t="s">
        <v>127</v>
      </c>
      <c r="D1627" s="101" t="s">
        <v>1054</v>
      </c>
      <c r="E1627" s="95">
        <v>3000066001</v>
      </c>
      <c r="F1627" s="96"/>
      <c r="G1627" s="102" t="s">
        <v>1693</v>
      </c>
      <c r="H1627" s="103" t="s">
        <v>184</v>
      </c>
      <c r="I1627" s="104">
        <v>1</v>
      </c>
      <c r="J1627" s="106">
        <v>50490</v>
      </c>
      <c r="K1627" s="99"/>
      <c r="L1627" s="100"/>
      <c r="N1627" s="10"/>
    </row>
    <row r="1628" spans="2:14" x14ac:dyDescent="0.2">
      <c r="B1628" s="8"/>
      <c r="C1628" s="93" t="s">
        <v>127</v>
      </c>
      <c r="D1628" s="101" t="s">
        <v>1054</v>
      </c>
      <c r="E1628" s="95">
        <v>3000066001</v>
      </c>
      <c r="F1628" s="96"/>
      <c r="G1628" s="102" t="s">
        <v>1694</v>
      </c>
      <c r="H1628" s="103" t="s">
        <v>184</v>
      </c>
      <c r="I1628" s="104">
        <v>2</v>
      </c>
      <c r="J1628" s="106">
        <v>10120</v>
      </c>
      <c r="K1628" s="99"/>
      <c r="L1628" s="100"/>
      <c r="N1628" s="10"/>
    </row>
    <row r="1629" spans="2:14" x14ac:dyDescent="0.2">
      <c r="B1629" s="8"/>
      <c r="C1629" s="93" t="s">
        <v>127</v>
      </c>
      <c r="D1629" s="101" t="s">
        <v>1054</v>
      </c>
      <c r="E1629" s="95">
        <v>3000066001</v>
      </c>
      <c r="F1629" s="96"/>
      <c r="G1629" s="102" t="s">
        <v>1695</v>
      </c>
      <c r="H1629" s="103" t="s">
        <v>184</v>
      </c>
      <c r="I1629" s="104">
        <v>1</v>
      </c>
      <c r="J1629" s="106">
        <v>15213</v>
      </c>
      <c r="K1629" s="99"/>
      <c r="L1629" s="100"/>
      <c r="N1629" s="10"/>
    </row>
    <row r="1630" spans="2:14" x14ac:dyDescent="0.2">
      <c r="B1630" s="8"/>
      <c r="C1630" s="93" t="s">
        <v>127</v>
      </c>
      <c r="D1630" s="101" t="s">
        <v>1054</v>
      </c>
      <c r="E1630" s="95">
        <v>3000066001</v>
      </c>
      <c r="F1630" s="96"/>
      <c r="G1630" s="102" t="s">
        <v>1696</v>
      </c>
      <c r="H1630" s="103" t="s">
        <v>184</v>
      </c>
      <c r="I1630" s="104">
        <v>3</v>
      </c>
      <c r="J1630" s="106">
        <v>37275</v>
      </c>
      <c r="K1630" s="99"/>
      <c r="L1630" s="100"/>
      <c r="N1630" s="10"/>
    </row>
    <row r="1631" spans="2:14" x14ac:dyDescent="0.2">
      <c r="B1631" s="8"/>
      <c r="C1631" s="93" t="s">
        <v>127</v>
      </c>
      <c r="D1631" s="101" t="s">
        <v>1054</v>
      </c>
      <c r="E1631" s="95">
        <v>3000066001</v>
      </c>
      <c r="F1631" s="96"/>
      <c r="G1631" s="102" t="s">
        <v>1697</v>
      </c>
      <c r="H1631" s="103" t="s">
        <v>184</v>
      </c>
      <c r="I1631" s="104">
        <v>2</v>
      </c>
      <c r="J1631" s="106">
        <v>10923</v>
      </c>
      <c r="K1631" s="99"/>
      <c r="L1631" s="100"/>
      <c r="N1631" s="10"/>
    </row>
    <row r="1632" spans="2:14" x14ac:dyDescent="0.2">
      <c r="B1632" s="8"/>
      <c r="C1632" s="93" t="s">
        <v>127</v>
      </c>
      <c r="D1632" s="101" t="s">
        <v>1054</v>
      </c>
      <c r="E1632" s="95">
        <v>3000066001</v>
      </c>
      <c r="F1632" s="96"/>
      <c r="G1632" s="102" t="s">
        <v>1698</v>
      </c>
      <c r="H1632" s="103" t="s">
        <v>184</v>
      </c>
      <c r="I1632" s="104">
        <v>1</v>
      </c>
      <c r="J1632" s="106">
        <v>25060</v>
      </c>
      <c r="K1632" s="99"/>
      <c r="L1632" s="100"/>
      <c r="N1632" s="10"/>
    </row>
    <row r="1633" spans="2:14" x14ac:dyDescent="0.2">
      <c r="B1633" s="8"/>
      <c r="C1633" s="93" t="s">
        <v>127</v>
      </c>
      <c r="D1633" s="101" t="s">
        <v>1054</v>
      </c>
      <c r="E1633" s="95">
        <v>3000066001</v>
      </c>
      <c r="F1633" s="96"/>
      <c r="G1633" s="102" t="s">
        <v>1699</v>
      </c>
      <c r="H1633" s="103" t="s">
        <v>184</v>
      </c>
      <c r="I1633" s="104">
        <v>4</v>
      </c>
      <c r="J1633" s="106">
        <v>18268</v>
      </c>
      <c r="K1633" s="99"/>
      <c r="L1633" s="100"/>
      <c r="N1633" s="10"/>
    </row>
    <row r="1634" spans="2:14" x14ac:dyDescent="0.2">
      <c r="B1634" s="8"/>
      <c r="C1634" s="93" t="s">
        <v>127</v>
      </c>
      <c r="D1634" s="101" t="s">
        <v>1054</v>
      </c>
      <c r="E1634" s="95">
        <v>3000066001</v>
      </c>
      <c r="F1634" s="96"/>
      <c r="G1634" s="102" t="s">
        <v>1700</v>
      </c>
      <c r="H1634" s="103" t="s">
        <v>184</v>
      </c>
      <c r="I1634" s="104">
        <v>6</v>
      </c>
      <c r="J1634" s="106">
        <v>11055</v>
      </c>
      <c r="K1634" s="99"/>
      <c r="L1634" s="100"/>
      <c r="N1634" s="10"/>
    </row>
    <row r="1635" spans="2:14" x14ac:dyDescent="0.2">
      <c r="B1635" s="8"/>
      <c r="C1635" s="93" t="s">
        <v>127</v>
      </c>
      <c r="D1635" s="101" t="s">
        <v>1054</v>
      </c>
      <c r="E1635" s="95">
        <v>3000066001</v>
      </c>
      <c r="F1635" s="96"/>
      <c r="G1635" s="102" t="s">
        <v>1701</v>
      </c>
      <c r="H1635" s="103" t="s">
        <v>184</v>
      </c>
      <c r="I1635" s="104">
        <v>9</v>
      </c>
      <c r="J1635" s="106">
        <v>1606</v>
      </c>
      <c r="K1635" s="99"/>
      <c r="L1635" s="100"/>
      <c r="N1635" s="10"/>
    </row>
    <row r="1636" spans="2:14" x14ac:dyDescent="0.2">
      <c r="B1636" s="8"/>
      <c r="C1636" s="93" t="s">
        <v>127</v>
      </c>
      <c r="D1636" s="101" t="s">
        <v>1054</v>
      </c>
      <c r="E1636" s="95">
        <v>3000066001</v>
      </c>
      <c r="F1636" s="96"/>
      <c r="G1636" s="102" t="s">
        <v>1702</v>
      </c>
      <c r="H1636" s="103" t="s">
        <v>184</v>
      </c>
      <c r="I1636" s="104">
        <v>4</v>
      </c>
      <c r="J1636" s="106">
        <v>11209</v>
      </c>
      <c r="K1636" s="99"/>
      <c r="L1636" s="100"/>
      <c r="N1636" s="10"/>
    </row>
    <row r="1637" spans="2:14" x14ac:dyDescent="0.2">
      <c r="B1637" s="8"/>
      <c r="C1637" s="93" t="s">
        <v>127</v>
      </c>
      <c r="D1637" s="101" t="s">
        <v>1054</v>
      </c>
      <c r="E1637" s="95">
        <v>3000066001</v>
      </c>
      <c r="F1637" s="96"/>
      <c r="G1637" s="102" t="s">
        <v>1703</v>
      </c>
      <c r="H1637" s="103" t="s">
        <v>184</v>
      </c>
      <c r="I1637" s="104">
        <v>12</v>
      </c>
      <c r="J1637" s="106">
        <v>17916</v>
      </c>
      <c r="K1637" s="99"/>
      <c r="L1637" s="100"/>
      <c r="N1637" s="10"/>
    </row>
    <row r="1638" spans="2:14" x14ac:dyDescent="0.2">
      <c r="B1638" s="8"/>
      <c r="C1638" s="93" t="s">
        <v>127</v>
      </c>
      <c r="D1638" s="101" t="s">
        <v>1054</v>
      </c>
      <c r="E1638" s="95">
        <v>3000066001</v>
      </c>
      <c r="F1638" s="96"/>
      <c r="G1638" s="102" t="s">
        <v>1704</v>
      </c>
      <c r="H1638" s="103" t="s">
        <v>184</v>
      </c>
      <c r="I1638" s="104">
        <v>4</v>
      </c>
      <c r="J1638" s="106">
        <v>27280</v>
      </c>
      <c r="K1638" s="99"/>
      <c r="L1638" s="100"/>
      <c r="N1638" s="10"/>
    </row>
    <row r="1639" spans="2:14" x14ac:dyDescent="0.2">
      <c r="B1639" s="8"/>
      <c r="C1639" s="93" t="s">
        <v>127</v>
      </c>
      <c r="D1639" s="101" t="s">
        <v>1054</v>
      </c>
      <c r="E1639" s="95">
        <v>3000066001</v>
      </c>
      <c r="F1639" s="96"/>
      <c r="G1639" s="102" t="s">
        <v>1705</v>
      </c>
      <c r="H1639" s="103" t="s">
        <v>184</v>
      </c>
      <c r="I1639" s="104">
        <v>6</v>
      </c>
      <c r="J1639" s="106">
        <v>12144</v>
      </c>
      <c r="K1639" s="99"/>
      <c r="L1639" s="100"/>
      <c r="N1639" s="10"/>
    </row>
    <row r="1640" spans="2:14" x14ac:dyDescent="0.2">
      <c r="B1640" s="8"/>
      <c r="C1640" s="93" t="s">
        <v>127</v>
      </c>
      <c r="D1640" s="101" t="s">
        <v>1054</v>
      </c>
      <c r="E1640" s="95">
        <v>3000066001</v>
      </c>
      <c r="F1640" s="96"/>
      <c r="G1640" s="102" t="s">
        <v>1706</v>
      </c>
      <c r="H1640" s="103" t="s">
        <v>184</v>
      </c>
      <c r="I1640" s="104">
        <v>4</v>
      </c>
      <c r="J1640" s="106">
        <v>20130</v>
      </c>
      <c r="K1640" s="99"/>
      <c r="L1640" s="100"/>
      <c r="N1640" s="10"/>
    </row>
    <row r="1641" spans="2:14" x14ac:dyDescent="0.2">
      <c r="B1641" s="8"/>
      <c r="C1641" s="93" t="s">
        <v>127</v>
      </c>
      <c r="D1641" s="101" t="s">
        <v>1054</v>
      </c>
      <c r="E1641" s="95">
        <v>3000066001</v>
      </c>
      <c r="F1641" s="96"/>
      <c r="G1641" s="102" t="s">
        <v>1707</v>
      </c>
      <c r="H1641" s="103" t="s">
        <v>184</v>
      </c>
      <c r="I1641" s="104">
        <v>3</v>
      </c>
      <c r="J1641" s="106">
        <v>29920</v>
      </c>
      <c r="K1641" s="99"/>
      <c r="L1641" s="100"/>
      <c r="N1641" s="10"/>
    </row>
    <row r="1642" spans="2:14" x14ac:dyDescent="0.2">
      <c r="B1642" s="8"/>
      <c r="C1642" s="93" t="s">
        <v>127</v>
      </c>
      <c r="D1642" s="101" t="s">
        <v>1054</v>
      </c>
      <c r="E1642" s="95">
        <v>3000066001</v>
      </c>
      <c r="F1642" s="96"/>
      <c r="G1642" s="102" t="s">
        <v>1708</v>
      </c>
      <c r="H1642" s="103" t="s">
        <v>184</v>
      </c>
      <c r="I1642" s="104">
        <v>1</v>
      </c>
      <c r="J1642" s="106">
        <v>33141</v>
      </c>
      <c r="K1642" s="99"/>
      <c r="L1642" s="100"/>
      <c r="N1642" s="10"/>
    </row>
    <row r="1643" spans="2:14" x14ac:dyDescent="0.2">
      <c r="B1643" s="8"/>
      <c r="C1643" s="93" t="s">
        <v>127</v>
      </c>
      <c r="D1643" s="101" t="s">
        <v>1054</v>
      </c>
      <c r="E1643" s="95">
        <v>3000066001</v>
      </c>
      <c r="F1643" s="96"/>
      <c r="G1643" s="102" t="s">
        <v>1709</v>
      </c>
      <c r="H1643" s="103" t="s">
        <v>184</v>
      </c>
      <c r="I1643" s="104">
        <v>3</v>
      </c>
      <c r="J1643" s="106">
        <v>18150</v>
      </c>
      <c r="K1643" s="99"/>
      <c r="L1643" s="100"/>
      <c r="N1643" s="10"/>
    </row>
    <row r="1644" spans="2:14" x14ac:dyDescent="0.2">
      <c r="B1644" s="8"/>
      <c r="C1644" s="93" t="s">
        <v>127</v>
      </c>
      <c r="D1644" s="101" t="s">
        <v>1054</v>
      </c>
      <c r="E1644" s="95">
        <v>3000066001</v>
      </c>
      <c r="F1644" s="96"/>
      <c r="G1644" s="102" t="s">
        <v>1710</v>
      </c>
      <c r="H1644" s="103" t="s">
        <v>184</v>
      </c>
      <c r="I1644" s="104">
        <v>4</v>
      </c>
      <c r="J1644" s="106">
        <v>94850</v>
      </c>
      <c r="K1644" s="99"/>
      <c r="L1644" s="100"/>
      <c r="N1644" s="10"/>
    </row>
    <row r="1645" spans="2:14" x14ac:dyDescent="0.2">
      <c r="B1645" s="8"/>
      <c r="C1645" s="93" t="s">
        <v>127</v>
      </c>
      <c r="D1645" s="101" t="s">
        <v>1054</v>
      </c>
      <c r="E1645" s="95">
        <v>3000066001</v>
      </c>
      <c r="F1645" s="96"/>
      <c r="G1645" s="102" t="s">
        <v>1711</v>
      </c>
      <c r="H1645" s="103" t="s">
        <v>184</v>
      </c>
      <c r="I1645" s="104">
        <v>5</v>
      </c>
      <c r="J1645" s="106">
        <v>11856</v>
      </c>
      <c r="K1645" s="99"/>
      <c r="L1645" s="100"/>
      <c r="N1645" s="10"/>
    </row>
    <row r="1646" spans="2:14" x14ac:dyDescent="0.2">
      <c r="B1646" s="8"/>
      <c r="C1646" s="93" t="s">
        <v>127</v>
      </c>
      <c r="D1646" s="101" t="s">
        <v>1054</v>
      </c>
      <c r="E1646" s="95">
        <v>3000066001</v>
      </c>
      <c r="F1646" s="96"/>
      <c r="G1646" s="102" t="s">
        <v>1712</v>
      </c>
      <c r="H1646" s="103" t="s">
        <v>184</v>
      </c>
      <c r="I1646" s="104">
        <v>4</v>
      </c>
      <c r="J1646" s="106">
        <v>80850</v>
      </c>
      <c r="K1646" s="99"/>
      <c r="L1646" s="100"/>
      <c r="N1646" s="10"/>
    </row>
    <row r="1647" spans="2:14" x14ac:dyDescent="0.2">
      <c r="B1647" s="8"/>
      <c r="C1647" s="93" t="s">
        <v>127</v>
      </c>
      <c r="D1647" s="101" t="s">
        <v>1054</v>
      </c>
      <c r="E1647" s="95">
        <v>3000066001</v>
      </c>
      <c r="F1647" s="96"/>
      <c r="G1647" s="102" t="s">
        <v>1713</v>
      </c>
      <c r="H1647" s="103" t="s">
        <v>184</v>
      </c>
      <c r="I1647" s="104">
        <v>7</v>
      </c>
      <c r="J1647" s="106">
        <v>94248</v>
      </c>
      <c r="K1647" s="99"/>
      <c r="L1647" s="100"/>
      <c r="N1647" s="10"/>
    </row>
    <row r="1648" spans="2:14" x14ac:dyDescent="0.2">
      <c r="B1648" s="8"/>
      <c r="C1648" s="93" t="s">
        <v>127</v>
      </c>
      <c r="D1648" s="101" t="s">
        <v>1054</v>
      </c>
      <c r="E1648" s="95">
        <v>3000066001</v>
      </c>
      <c r="F1648" s="96"/>
      <c r="G1648" s="65" t="s">
        <v>1714</v>
      </c>
      <c r="H1648" s="103" t="s">
        <v>184</v>
      </c>
      <c r="I1648" s="104">
        <v>6</v>
      </c>
      <c r="J1648" s="106">
        <v>39633</v>
      </c>
      <c r="K1648" s="99"/>
      <c r="L1648" s="100"/>
      <c r="N1648" s="10"/>
    </row>
    <row r="1649" spans="2:14" x14ac:dyDescent="0.2">
      <c r="B1649" s="8"/>
      <c r="C1649" s="93" t="s">
        <v>127</v>
      </c>
      <c r="D1649" s="101" t="s">
        <v>1054</v>
      </c>
      <c r="E1649" s="95">
        <v>3000066001</v>
      </c>
      <c r="F1649" s="96"/>
      <c r="G1649" s="65" t="s">
        <v>1715</v>
      </c>
      <c r="H1649" s="103" t="s">
        <v>184</v>
      </c>
      <c r="I1649" s="104">
        <v>4</v>
      </c>
      <c r="J1649" s="106">
        <v>45892</v>
      </c>
      <c r="K1649" s="99"/>
      <c r="L1649" s="100"/>
      <c r="N1649" s="10"/>
    </row>
    <row r="1650" spans="2:14" x14ac:dyDescent="0.2">
      <c r="B1650" s="8"/>
      <c r="C1650" s="93" t="s">
        <v>127</v>
      </c>
      <c r="D1650" s="101" t="s">
        <v>1054</v>
      </c>
      <c r="E1650" s="95">
        <v>3000066001</v>
      </c>
      <c r="F1650" s="96"/>
      <c r="G1650" s="65" t="s">
        <v>1716</v>
      </c>
      <c r="H1650" s="103" t="s">
        <v>184</v>
      </c>
      <c r="I1650" s="104">
        <v>6</v>
      </c>
      <c r="J1650" s="106">
        <v>10912</v>
      </c>
      <c r="K1650" s="99"/>
      <c r="L1650" s="100"/>
      <c r="N1650" s="10"/>
    </row>
    <row r="1651" spans="2:14" x14ac:dyDescent="0.2">
      <c r="B1651" s="8"/>
      <c r="C1651" s="93" t="s">
        <v>127</v>
      </c>
      <c r="D1651" s="101" t="s">
        <v>1054</v>
      </c>
      <c r="E1651" s="95">
        <v>3000066001</v>
      </c>
      <c r="F1651" s="96"/>
      <c r="G1651" s="65" t="s">
        <v>1717</v>
      </c>
      <c r="H1651" s="103" t="s">
        <v>184</v>
      </c>
      <c r="I1651" s="104">
        <v>3</v>
      </c>
      <c r="J1651" s="106">
        <v>19514</v>
      </c>
      <c r="K1651" s="99"/>
      <c r="L1651" s="100"/>
      <c r="N1651" s="10"/>
    </row>
    <row r="1652" spans="2:14" x14ac:dyDescent="0.2">
      <c r="B1652" s="8"/>
      <c r="C1652" s="93" t="s">
        <v>127</v>
      </c>
      <c r="D1652" s="101" t="s">
        <v>1054</v>
      </c>
      <c r="E1652" s="95">
        <v>3000066001</v>
      </c>
      <c r="F1652" s="96"/>
      <c r="G1652" s="65" t="s">
        <v>1718</v>
      </c>
      <c r="H1652" s="103" t="s">
        <v>184</v>
      </c>
      <c r="I1652" s="104">
        <v>6</v>
      </c>
      <c r="J1652" s="106">
        <v>8316</v>
      </c>
      <c r="K1652" s="99"/>
      <c r="L1652" s="100"/>
      <c r="N1652" s="10"/>
    </row>
    <row r="1653" spans="2:14" x14ac:dyDescent="0.2">
      <c r="B1653" s="8"/>
      <c r="C1653" s="93" t="s">
        <v>127</v>
      </c>
      <c r="D1653" s="101" t="s">
        <v>1054</v>
      </c>
      <c r="E1653" s="95">
        <v>3000066001</v>
      </c>
      <c r="F1653" s="96"/>
      <c r="G1653" s="65" t="s">
        <v>1719</v>
      </c>
      <c r="H1653" s="103" t="s">
        <v>184</v>
      </c>
      <c r="I1653" s="104">
        <v>4</v>
      </c>
      <c r="J1653" s="106">
        <v>4719</v>
      </c>
      <c r="K1653" s="99"/>
      <c r="L1653" s="100"/>
      <c r="N1653" s="10"/>
    </row>
    <row r="1654" spans="2:14" x14ac:dyDescent="0.2">
      <c r="B1654" s="8"/>
      <c r="C1654" s="93" t="s">
        <v>127</v>
      </c>
      <c r="D1654" s="101" t="s">
        <v>1054</v>
      </c>
      <c r="E1654" s="95">
        <v>3000066001</v>
      </c>
      <c r="F1654" s="96"/>
      <c r="G1654" s="65" t="s">
        <v>1720</v>
      </c>
      <c r="H1654" s="103" t="s">
        <v>184</v>
      </c>
      <c r="I1654" s="104">
        <v>12</v>
      </c>
      <c r="J1654" s="106">
        <v>39633</v>
      </c>
      <c r="K1654" s="99"/>
      <c r="L1654" s="100"/>
      <c r="N1654" s="10"/>
    </row>
    <row r="1655" spans="2:14" x14ac:dyDescent="0.2">
      <c r="B1655" s="8"/>
      <c r="C1655" s="93" t="s">
        <v>127</v>
      </c>
      <c r="D1655" s="101" t="s">
        <v>1054</v>
      </c>
      <c r="E1655" s="95">
        <v>3000066001</v>
      </c>
      <c r="F1655" s="96"/>
      <c r="G1655" s="65" t="s">
        <v>1721</v>
      </c>
      <c r="H1655" s="103" t="s">
        <v>184</v>
      </c>
      <c r="I1655" s="104">
        <v>4</v>
      </c>
      <c r="J1655" s="106">
        <v>25300</v>
      </c>
      <c r="K1655" s="99"/>
      <c r="L1655" s="100"/>
      <c r="N1655" s="10"/>
    </row>
    <row r="1656" spans="2:14" x14ac:dyDescent="0.2">
      <c r="B1656" s="8"/>
      <c r="C1656" s="93" t="s">
        <v>127</v>
      </c>
      <c r="D1656" s="101" t="s">
        <v>1054</v>
      </c>
      <c r="E1656" s="95">
        <v>3000066001</v>
      </c>
      <c r="F1656" s="96"/>
      <c r="G1656" s="65" t="s">
        <v>1722</v>
      </c>
      <c r="H1656" s="103" t="s">
        <v>184</v>
      </c>
      <c r="I1656" s="104">
        <v>6</v>
      </c>
      <c r="J1656" s="106">
        <v>87964</v>
      </c>
      <c r="K1656" s="99"/>
      <c r="L1656" s="100"/>
      <c r="N1656" s="10"/>
    </row>
    <row r="1657" spans="2:14" x14ac:dyDescent="0.2">
      <c r="B1657" s="8"/>
      <c r="C1657" s="93" t="s">
        <v>127</v>
      </c>
      <c r="D1657" s="101" t="s">
        <v>1054</v>
      </c>
      <c r="E1657" s="95">
        <v>3000066001</v>
      </c>
      <c r="F1657" s="96"/>
      <c r="G1657" s="65" t="s">
        <v>1723</v>
      </c>
      <c r="H1657" s="103" t="s">
        <v>184</v>
      </c>
      <c r="I1657" s="104">
        <v>8</v>
      </c>
      <c r="J1657" s="106">
        <v>71808</v>
      </c>
      <c r="K1657" s="99"/>
      <c r="L1657" s="100"/>
      <c r="N1657" s="10"/>
    </row>
    <row r="1658" spans="2:14" x14ac:dyDescent="0.2">
      <c r="B1658" s="8"/>
      <c r="C1658" s="93" t="s">
        <v>127</v>
      </c>
      <c r="D1658" s="101" t="s">
        <v>1054</v>
      </c>
      <c r="E1658" s="95">
        <v>3000066001</v>
      </c>
      <c r="F1658" s="96"/>
      <c r="G1658" s="65" t="s">
        <v>1724</v>
      </c>
      <c r="H1658" s="103" t="s">
        <v>184</v>
      </c>
      <c r="I1658" s="104">
        <v>9</v>
      </c>
      <c r="J1658" s="106">
        <v>21417</v>
      </c>
      <c r="K1658" s="99"/>
      <c r="L1658" s="100"/>
      <c r="N1658" s="10"/>
    </row>
    <row r="1659" spans="2:14" x14ac:dyDescent="0.2">
      <c r="B1659" s="8"/>
      <c r="C1659" s="93" t="s">
        <v>127</v>
      </c>
      <c r="D1659" s="101" t="s">
        <v>1054</v>
      </c>
      <c r="E1659" s="95">
        <v>3000066001</v>
      </c>
      <c r="F1659" s="96"/>
      <c r="G1659" s="65" t="s">
        <v>1725</v>
      </c>
      <c r="H1659" s="103" t="s">
        <v>184</v>
      </c>
      <c r="I1659" s="104">
        <v>7</v>
      </c>
      <c r="J1659" s="106">
        <v>7359</v>
      </c>
      <c r="K1659" s="99"/>
      <c r="L1659" s="100"/>
      <c r="N1659" s="10"/>
    </row>
    <row r="1660" spans="2:14" x14ac:dyDescent="0.2">
      <c r="B1660" s="8"/>
      <c r="C1660" s="93" t="s">
        <v>127</v>
      </c>
      <c r="D1660" s="101" t="s">
        <v>1054</v>
      </c>
      <c r="E1660" s="95">
        <v>3000066001</v>
      </c>
      <c r="F1660" s="96"/>
      <c r="G1660" s="65" t="s">
        <v>1726</v>
      </c>
      <c r="H1660" s="103" t="s">
        <v>184</v>
      </c>
      <c r="I1660" s="104">
        <v>4</v>
      </c>
      <c r="J1660" s="106">
        <v>18700</v>
      </c>
      <c r="K1660" s="99"/>
      <c r="L1660" s="100"/>
      <c r="N1660" s="10"/>
    </row>
    <row r="1661" spans="2:14" x14ac:dyDescent="0.2">
      <c r="B1661" s="8"/>
      <c r="C1661" s="93" t="s">
        <v>127</v>
      </c>
      <c r="D1661" s="101" t="s">
        <v>1054</v>
      </c>
      <c r="E1661" s="95">
        <v>3000066001</v>
      </c>
      <c r="F1661" s="96"/>
      <c r="G1661" s="65" t="s">
        <v>1727</v>
      </c>
      <c r="H1661" s="103" t="s">
        <v>184</v>
      </c>
      <c r="I1661" s="104">
        <v>6</v>
      </c>
      <c r="J1661" s="106">
        <v>28981</v>
      </c>
      <c r="K1661" s="99"/>
      <c r="L1661" s="100"/>
      <c r="N1661" s="10"/>
    </row>
    <row r="1662" spans="2:14" x14ac:dyDescent="0.2">
      <c r="B1662" s="8"/>
      <c r="C1662" s="93" t="s">
        <v>127</v>
      </c>
      <c r="D1662" s="101" t="s">
        <v>1054</v>
      </c>
      <c r="E1662" s="95">
        <v>3000066001</v>
      </c>
      <c r="F1662" s="96"/>
      <c r="G1662" s="65" t="s">
        <v>1728</v>
      </c>
      <c r="H1662" s="103" t="s">
        <v>184</v>
      </c>
      <c r="I1662" s="104">
        <v>4</v>
      </c>
      <c r="J1662" s="106">
        <v>10461</v>
      </c>
      <c r="K1662" s="99"/>
      <c r="L1662" s="100"/>
      <c r="N1662" s="10"/>
    </row>
    <row r="1663" spans="2:14" x14ac:dyDescent="0.2">
      <c r="B1663" s="8"/>
      <c r="C1663" s="93" t="s">
        <v>127</v>
      </c>
      <c r="D1663" s="101" t="s">
        <v>1054</v>
      </c>
      <c r="E1663" s="95">
        <v>3000066001</v>
      </c>
      <c r="F1663" s="96"/>
      <c r="G1663" s="65" t="s">
        <v>1729</v>
      </c>
      <c r="H1663" s="103" t="s">
        <v>184</v>
      </c>
      <c r="I1663" s="104">
        <v>5</v>
      </c>
      <c r="J1663" s="106">
        <v>17336</v>
      </c>
      <c r="K1663" s="99"/>
      <c r="L1663" s="100"/>
      <c r="N1663" s="10"/>
    </row>
    <row r="1664" spans="2:14" x14ac:dyDescent="0.2">
      <c r="B1664" s="8"/>
      <c r="C1664" s="93" t="s">
        <v>127</v>
      </c>
      <c r="D1664" s="101" t="s">
        <v>1054</v>
      </c>
      <c r="E1664" s="95">
        <v>3000066001</v>
      </c>
      <c r="F1664" s="96"/>
      <c r="G1664" s="65" t="s">
        <v>1730</v>
      </c>
      <c r="H1664" s="103" t="s">
        <v>184</v>
      </c>
      <c r="I1664" s="104">
        <v>2</v>
      </c>
      <c r="J1664" s="106">
        <v>11385</v>
      </c>
      <c r="K1664" s="99"/>
      <c r="L1664" s="100"/>
      <c r="N1664" s="10"/>
    </row>
    <row r="1665" spans="2:14" x14ac:dyDescent="0.2">
      <c r="B1665" s="8"/>
      <c r="C1665" s="93" t="s">
        <v>127</v>
      </c>
      <c r="D1665" s="101" t="s">
        <v>1054</v>
      </c>
      <c r="E1665" s="95">
        <v>3000066001</v>
      </c>
      <c r="F1665" s="96"/>
      <c r="G1665" s="65" t="s">
        <v>1731</v>
      </c>
      <c r="H1665" s="103" t="s">
        <v>184</v>
      </c>
      <c r="I1665" s="104">
        <v>3</v>
      </c>
      <c r="J1665" s="106">
        <v>23100</v>
      </c>
      <c r="K1665" s="99"/>
      <c r="L1665" s="100"/>
      <c r="N1665" s="10"/>
    </row>
    <row r="1666" spans="2:14" x14ac:dyDescent="0.2">
      <c r="B1666" s="8"/>
      <c r="C1666" s="93" t="s">
        <v>127</v>
      </c>
      <c r="D1666" s="101" t="s">
        <v>1054</v>
      </c>
      <c r="E1666" s="95">
        <v>3000066001</v>
      </c>
      <c r="F1666" s="96"/>
      <c r="G1666" s="65" t="s">
        <v>1732</v>
      </c>
      <c r="H1666" s="103" t="s">
        <v>184</v>
      </c>
      <c r="I1666" s="104">
        <v>4</v>
      </c>
      <c r="J1666" s="106">
        <v>13080</v>
      </c>
      <c r="K1666" s="99"/>
      <c r="L1666" s="100"/>
      <c r="N1666" s="10"/>
    </row>
    <row r="1667" spans="2:14" x14ac:dyDescent="0.2">
      <c r="B1667" s="8"/>
      <c r="C1667" s="93" t="s">
        <v>127</v>
      </c>
      <c r="D1667" s="101" t="s">
        <v>1054</v>
      </c>
      <c r="E1667" s="95">
        <v>3000066001</v>
      </c>
      <c r="F1667" s="96"/>
      <c r="G1667" s="65" t="s">
        <v>1733</v>
      </c>
      <c r="H1667" s="103" t="s">
        <v>184</v>
      </c>
      <c r="I1667" s="104">
        <v>6</v>
      </c>
      <c r="J1667" s="106">
        <v>67188</v>
      </c>
      <c r="K1667" s="99"/>
      <c r="L1667" s="100"/>
      <c r="N1667" s="10"/>
    </row>
    <row r="1668" spans="2:14" x14ac:dyDescent="0.2">
      <c r="B1668" s="8"/>
      <c r="C1668" s="93" t="s">
        <v>127</v>
      </c>
      <c r="D1668" s="101" t="s">
        <v>1054</v>
      </c>
      <c r="E1668" s="95">
        <v>3000066001</v>
      </c>
      <c r="F1668" s="96"/>
      <c r="G1668" s="65" t="s">
        <v>1734</v>
      </c>
      <c r="H1668" s="103" t="s">
        <v>184</v>
      </c>
      <c r="I1668" s="104">
        <v>4</v>
      </c>
      <c r="J1668" s="106">
        <v>40230</v>
      </c>
      <c r="K1668" s="99"/>
      <c r="L1668" s="100"/>
      <c r="N1668" s="10"/>
    </row>
    <row r="1669" spans="2:14" x14ac:dyDescent="0.2">
      <c r="B1669" s="8"/>
      <c r="C1669" s="93" t="s">
        <v>127</v>
      </c>
      <c r="D1669" s="101" t="s">
        <v>1054</v>
      </c>
      <c r="E1669" s="95">
        <v>3000066001</v>
      </c>
      <c r="F1669" s="96"/>
      <c r="G1669" s="65" t="s">
        <v>1735</v>
      </c>
      <c r="H1669" s="103" t="s">
        <v>184</v>
      </c>
      <c r="I1669" s="104">
        <v>3</v>
      </c>
      <c r="J1669" s="106">
        <v>93058</v>
      </c>
      <c r="K1669" s="99"/>
      <c r="L1669" s="100"/>
      <c r="N1669" s="10"/>
    </row>
    <row r="1670" spans="2:14" x14ac:dyDescent="0.2">
      <c r="B1670" s="8"/>
      <c r="C1670" s="93" t="s">
        <v>127</v>
      </c>
      <c r="D1670" s="101" t="s">
        <v>1054</v>
      </c>
      <c r="E1670" s="95">
        <v>3000066001</v>
      </c>
      <c r="F1670" s="96"/>
      <c r="G1670" s="65" t="s">
        <v>1736</v>
      </c>
      <c r="H1670" s="103" t="s">
        <v>184</v>
      </c>
      <c r="I1670" s="104">
        <v>2</v>
      </c>
      <c r="J1670" s="106">
        <v>45160</v>
      </c>
      <c r="K1670" s="99"/>
      <c r="L1670" s="100"/>
      <c r="N1670" s="10"/>
    </row>
    <row r="1671" spans="2:14" x14ac:dyDescent="0.2">
      <c r="B1671" s="8"/>
      <c r="C1671" s="93" t="s">
        <v>127</v>
      </c>
      <c r="D1671" s="101" t="s">
        <v>1054</v>
      </c>
      <c r="E1671" s="95">
        <v>3000066001</v>
      </c>
      <c r="F1671" s="96"/>
      <c r="G1671" s="65" t="s">
        <v>1737</v>
      </c>
      <c r="H1671" s="103" t="s">
        <v>184</v>
      </c>
      <c r="I1671" s="104">
        <v>1</v>
      </c>
      <c r="J1671" s="106">
        <v>46728</v>
      </c>
      <c r="K1671" s="99"/>
      <c r="L1671" s="100"/>
      <c r="N1671" s="10"/>
    </row>
    <row r="1672" spans="2:14" x14ac:dyDescent="0.2">
      <c r="B1672" s="8"/>
      <c r="C1672" s="93" t="s">
        <v>127</v>
      </c>
      <c r="D1672" s="101" t="s">
        <v>1054</v>
      </c>
      <c r="E1672" s="95">
        <v>3000066001</v>
      </c>
      <c r="F1672" s="96"/>
      <c r="G1672" s="65" t="s">
        <v>1738</v>
      </c>
      <c r="H1672" s="103" t="s">
        <v>184</v>
      </c>
      <c r="I1672" s="104">
        <v>8</v>
      </c>
      <c r="J1672" s="106">
        <v>12870</v>
      </c>
      <c r="K1672" s="99"/>
      <c r="L1672" s="100"/>
      <c r="N1672" s="10"/>
    </row>
    <row r="1673" spans="2:14" x14ac:dyDescent="0.2">
      <c r="B1673" s="8"/>
      <c r="C1673" s="93" t="s">
        <v>127</v>
      </c>
      <c r="D1673" s="101" t="s">
        <v>1054</v>
      </c>
      <c r="E1673" s="95">
        <v>3000066001</v>
      </c>
      <c r="F1673" s="96"/>
      <c r="G1673" s="65" t="s">
        <v>1739</v>
      </c>
      <c r="H1673" s="103" t="s">
        <v>184</v>
      </c>
      <c r="I1673" s="104">
        <v>1</v>
      </c>
      <c r="J1673" s="106">
        <v>14017</v>
      </c>
      <c r="K1673" s="99"/>
      <c r="L1673" s="100"/>
      <c r="N1673" s="10"/>
    </row>
    <row r="1674" spans="2:14" x14ac:dyDescent="0.2">
      <c r="B1674" s="8"/>
      <c r="C1674" s="93" t="s">
        <v>127</v>
      </c>
      <c r="D1674" s="101" t="s">
        <v>1054</v>
      </c>
      <c r="E1674" s="95">
        <v>3000066001</v>
      </c>
      <c r="F1674" s="96"/>
      <c r="G1674" s="65" t="s">
        <v>1740</v>
      </c>
      <c r="H1674" s="103" t="s">
        <v>184</v>
      </c>
      <c r="I1674" s="104">
        <v>3</v>
      </c>
      <c r="J1674" s="106">
        <v>43674</v>
      </c>
      <c r="K1674" s="99"/>
      <c r="L1674" s="100"/>
      <c r="N1674" s="10"/>
    </row>
    <row r="1675" spans="2:14" x14ac:dyDescent="0.2">
      <c r="B1675" s="8"/>
      <c r="C1675" s="93" t="s">
        <v>127</v>
      </c>
      <c r="D1675" s="101" t="s">
        <v>1054</v>
      </c>
      <c r="E1675" s="95">
        <v>3000066001</v>
      </c>
      <c r="F1675" s="96"/>
      <c r="G1675" s="65" t="s">
        <v>1741</v>
      </c>
      <c r="H1675" s="103" t="s">
        <v>184</v>
      </c>
      <c r="I1675" s="104">
        <v>4</v>
      </c>
      <c r="J1675" s="106">
        <v>28490</v>
      </c>
      <c r="K1675" s="99"/>
      <c r="L1675" s="100"/>
      <c r="N1675" s="10"/>
    </row>
    <row r="1676" spans="2:14" x14ac:dyDescent="0.2">
      <c r="B1676" s="8"/>
      <c r="C1676" s="93" t="s">
        <v>127</v>
      </c>
      <c r="D1676" s="101" t="s">
        <v>1054</v>
      </c>
      <c r="E1676" s="95">
        <v>3000066001</v>
      </c>
      <c r="F1676" s="96"/>
      <c r="G1676" s="65" t="s">
        <v>1742</v>
      </c>
      <c r="H1676" s="103" t="s">
        <v>184</v>
      </c>
      <c r="I1676" s="104">
        <v>3</v>
      </c>
      <c r="J1676" s="106">
        <v>41465</v>
      </c>
      <c r="K1676" s="99"/>
      <c r="L1676" s="100"/>
      <c r="N1676" s="10"/>
    </row>
    <row r="1677" spans="2:14" x14ac:dyDescent="0.2">
      <c r="B1677" s="8"/>
      <c r="C1677" s="93" t="s">
        <v>127</v>
      </c>
      <c r="D1677" s="101" t="s">
        <v>1054</v>
      </c>
      <c r="E1677" s="95">
        <v>3000066001</v>
      </c>
      <c r="F1677" s="96"/>
      <c r="G1677" s="65" t="s">
        <v>1743</v>
      </c>
      <c r="H1677" s="103" t="s">
        <v>184</v>
      </c>
      <c r="I1677" s="104">
        <v>4</v>
      </c>
      <c r="J1677" s="106">
        <v>24882</v>
      </c>
      <c r="K1677" s="99"/>
      <c r="L1677" s="100"/>
      <c r="N1677" s="10"/>
    </row>
    <row r="1678" spans="2:14" x14ac:dyDescent="0.2">
      <c r="B1678" s="8"/>
      <c r="C1678" s="93" t="s">
        <v>127</v>
      </c>
      <c r="D1678" s="101" t="s">
        <v>1054</v>
      </c>
      <c r="E1678" s="95">
        <v>3000066001</v>
      </c>
      <c r="F1678" s="96"/>
      <c r="G1678" s="65" t="s">
        <v>1744</v>
      </c>
      <c r="H1678" s="103" t="s">
        <v>184</v>
      </c>
      <c r="I1678" s="104">
        <v>7</v>
      </c>
      <c r="J1678" s="106">
        <v>10769</v>
      </c>
      <c r="K1678" s="99"/>
      <c r="L1678" s="100"/>
      <c r="N1678" s="10"/>
    </row>
    <row r="1679" spans="2:14" x14ac:dyDescent="0.2">
      <c r="B1679" s="8"/>
      <c r="C1679" s="93" t="s">
        <v>127</v>
      </c>
      <c r="D1679" s="101" t="s">
        <v>1054</v>
      </c>
      <c r="E1679" s="95">
        <v>3000066001</v>
      </c>
      <c r="F1679" s="96"/>
      <c r="G1679" s="65" t="s">
        <v>1745</v>
      </c>
      <c r="H1679" s="103" t="s">
        <v>184</v>
      </c>
      <c r="I1679" s="104">
        <v>8</v>
      </c>
      <c r="J1679" s="106">
        <v>27984</v>
      </c>
      <c r="K1679" s="99"/>
      <c r="L1679" s="100"/>
      <c r="N1679" s="10"/>
    </row>
    <row r="1680" spans="2:14" x14ac:dyDescent="0.2">
      <c r="B1680" s="8"/>
      <c r="C1680" s="93" t="s">
        <v>127</v>
      </c>
      <c r="D1680" s="101" t="s">
        <v>1054</v>
      </c>
      <c r="E1680" s="95">
        <v>3000066001</v>
      </c>
      <c r="F1680" s="96"/>
      <c r="G1680" s="65" t="s">
        <v>1746</v>
      </c>
      <c r="H1680" s="103" t="s">
        <v>184</v>
      </c>
      <c r="I1680" s="104">
        <v>1</v>
      </c>
      <c r="J1680" s="106">
        <v>27790</v>
      </c>
      <c r="K1680" s="99"/>
      <c r="L1680" s="100"/>
      <c r="N1680" s="10"/>
    </row>
    <row r="1681" spans="2:14" x14ac:dyDescent="0.2">
      <c r="B1681" s="8"/>
      <c r="C1681" s="93" t="s">
        <v>127</v>
      </c>
      <c r="D1681" s="101" t="s">
        <v>1054</v>
      </c>
      <c r="E1681" s="95">
        <v>3000066001</v>
      </c>
      <c r="F1681" s="96"/>
      <c r="G1681" s="65" t="s">
        <v>1747</v>
      </c>
      <c r="H1681" s="103" t="s">
        <v>184</v>
      </c>
      <c r="I1681" s="104">
        <v>2</v>
      </c>
      <c r="J1681" s="106">
        <v>5815</v>
      </c>
      <c r="K1681" s="99"/>
      <c r="L1681" s="100"/>
      <c r="N1681" s="10"/>
    </row>
    <row r="1682" spans="2:14" x14ac:dyDescent="0.2">
      <c r="B1682" s="8"/>
      <c r="C1682" s="93" t="s">
        <v>127</v>
      </c>
      <c r="D1682" s="101" t="s">
        <v>1054</v>
      </c>
      <c r="E1682" s="95">
        <v>3000066001</v>
      </c>
      <c r="F1682" s="96"/>
      <c r="G1682" s="65" t="s">
        <v>1748</v>
      </c>
      <c r="H1682" s="103" t="s">
        <v>184</v>
      </c>
      <c r="I1682" s="104">
        <v>1</v>
      </c>
      <c r="J1682" s="106">
        <v>35156</v>
      </c>
      <c r="K1682" s="99"/>
      <c r="L1682" s="100"/>
      <c r="N1682" s="10"/>
    </row>
    <row r="1683" spans="2:14" x14ac:dyDescent="0.2">
      <c r="B1683" s="8"/>
      <c r="C1683" s="93" t="s">
        <v>127</v>
      </c>
      <c r="D1683" s="101" t="s">
        <v>1054</v>
      </c>
      <c r="E1683" s="95">
        <v>3000066001</v>
      </c>
      <c r="F1683" s="96"/>
      <c r="G1683" s="65" t="s">
        <v>1749</v>
      </c>
      <c r="H1683" s="103" t="s">
        <v>184</v>
      </c>
      <c r="I1683" s="104">
        <v>3</v>
      </c>
      <c r="J1683" s="106">
        <v>10249</v>
      </c>
      <c r="K1683" s="99"/>
      <c r="L1683" s="100"/>
      <c r="N1683" s="10"/>
    </row>
    <row r="1684" spans="2:14" x14ac:dyDescent="0.2">
      <c r="B1684" s="8"/>
      <c r="C1684" s="93" t="s">
        <v>127</v>
      </c>
      <c r="D1684" s="101" t="s">
        <v>1054</v>
      </c>
      <c r="E1684" s="95">
        <v>3000066001</v>
      </c>
      <c r="F1684" s="96"/>
      <c r="G1684" s="65" t="s">
        <v>1750</v>
      </c>
      <c r="H1684" s="103" t="s">
        <v>184</v>
      </c>
      <c r="I1684" s="104">
        <v>2</v>
      </c>
      <c r="J1684" s="106">
        <v>10626</v>
      </c>
      <c r="K1684" s="99"/>
      <c r="L1684" s="100"/>
      <c r="N1684" s="10"/>
    </row>
    <row r="1685" spans="2:14" x14ac:dyDescent="0.2">
      <c r="B1685" s="8"/>
      <c r="C1685" s="93" t="s">
        <v>127</v>
      </c>
      <c r="D1685" s="101" t="s">
        <v>1054</v>
      </c>
      <c r="E1685" s="95">
        <v>3000066001</v>
      </c>
      <c r="F1685" s="96"/>
      <c r="G1685" s="65" t="s">
        <v>1751</v>
      </c>
      <c r="H1685" s="103" t="s">
        <v>184</v>
      </c>
      <c r="I1685" s="104">
        <v>1</v>
      </c>
      <c r="J1685" s="106">
        <v>37620</v>
      </c>
      <c r="K1685" s="99"/>
      <c r="L1685" s="100"/>
      <c r="N1685" s="10"/>
    </row>
    <row r="1686" spans="2:14" x14ac:dyDescent="0.2">
      <c r="B1686" s="8"/>
      <c r="C1686" s="93" t="s">
        <v>127</v>
      </c>
      <c r="D1686" s="101" t="s">
        <v>1054</v>
      </c>
      <c r="E1686" s="95">
        <v>3000066001</v>
      </c>
      <c r="F1686" s="96"/>
      <c r="G1686" s="65" t="s">
        <v>1752</v>
      </c>
      <c r="H1686" s="103" t="s">
        <v>184</v>
      </c>
      <c r="I1686" s="104">
        <v>4</v>
      </c>
      <c r="J1686" s="106">
        <v>49896</v>
      </c>
      <c r="K1686" s="99"/>
      <c r="L1686" s="100"/>
      <c r="N1686" s="10"/>
    </row>
    <row r="1687" spans="2:14" x14ac:dyDescent="0.2">
      <c r="B1687" s="8"/>
      <c r="C1687" s="93" t="s">
        <v>127</v>
      </c>
      <c r="D1687" s="101" t="s">
        <v>1054</v>
      </c>
      <c r="E1687" s="95">
        <v>3000066001</v>
      </c>
      <c r="F1687" s="96"/>
      <c r="G1687" s="65" t="s">
        <v>1753</v>
      </c>
      <c r="H1687" s="103" t="s">
        <v>184</v>
      </c>
      <c r="I1687" s="104">
        <v>6</v>
      </c>
      <c r="J1687" s="106">
        <v>26730</v>
      </c>
      <c r="K1687" s="99"/>
      <c r="L1687" s="100"/>
      <c r="N1687" s="10"/>
    </row>
    <row r="1688" spans="2:14" x14ac:dyDescent="0.2">
      <c r="B1688" s="8"/>
      <c r="C1688" s="93" t="s">
        <v>127</v>
      </c>
      <c r="D1688" s="101" t="s">
        <v>1054</v>
      </c>
      <c r="E1688" s="95">
        <v>3000066001</v>
      </c>
      <c r="F1688" s="96"/>
      <c r="G1688" s="65" t="s">
        <v>1754</v>
      </c>
      <c r="H1688" s="103" t="s">
        <v>184</v>
      </c>
      <c r="I1688" s="104">
        <v>9</v>
      </c>
      <c r="J1688" s="106">
        <v>17039</v>
      </c>
      <c r="K1688" s="99"/>
      <c r="L1688" s="100"/>
      <c r="N1688" s="10"/>
    </row>
    <row r="1689" spans="2:14" x14ac:dyDescent="0.2">
      <c r="B1689" s="8"/>
      <c r="C1689" s="93" t="s">
        <v>127</v>
      </c>
      <c r="D1689" s="101" t="s">
        <v>1054</v>
      </c>
      <c r="E1689" s="95">
        <v>3000066001</v>
      </c>
      <c r="F1689" s="96"/>
      <c r="G1689" s="65" t="s">
        <v>1755</v>
      </c>
      <c r="H1689" s="103" t="s">
        <v>184</v>
      </c>
      <c r="I1689" s="104">
        <v>4</v>
      </c>
      <c r="J1689" s="106">
        <v>97570</v>
      </c>
      <c r="K1689" s="99"/>
      <c r="L1689" s="100"/>
      <c r="N1689" s="10"/>
    </row>
    <row r="1690" spans="2:14" x14ac:dyDescent="0.2">
      <c r="B1690" s="8"/>
      <c r="C1690" s="93" t="s">
        <v>127</v>
      </c>
      <c r="D1690" s="101" t="s">
        <v>1054</v>
      </c>
      <c r="E1690" s="95">
        <v>3000066001</v>
      </c>
      <c r="F1690" s="96"/>
      <c r="G1690" s="65" t="s">
        <v>1756</v>
      </c>
      <c r="H1690" s="103" t="s">
        <v>184</v>
      </c>
      <c r="I1690" s="104">
        <v>12</v>
      </c>
      <c r="J1690" s="106">
        <v>53707</v>
      </c>
      <c r="K1690" s="99"/>
      <c r="L1690" s="100"/>
      <c r="N1690" s="10"/>
    </row>
    <row r="1691" spans="2:14" x14ac:dyDescent="0.2">
      <c r="B1691" s="8"/>
      <c r="C1691" s="93" t="s">
        <v>127</v>
      </c>
      <c r="D1691" s="101" t="s">
        <v>1054</v>
      </c>
      <c r="E1691" s="95">
        <v>3000066001</v>
      </c>
      <c r="F1691" s="96"/>
      <c r="G1691" s="65" t="s">
        <v>1757</v>
      </c>
      <c r="H1691" s="103" t="s">
        <v>184</v>
      </c>
      <c r="I1691" s="104">
        <v>4</v>
      </c>
      <c r="J1691" s="106">
        <v>81950</v>
      </c>
      <c r="K1691" s="99"/>
      <c r="L1691" s="100"/>
      <c r="N1691" s="10"/>
    </row>
    <row r="1692" spans="2:14" x14ac:dyDescent="0.2">
      <c r="B1692" s="8"/>
      <c r="C1692" s="93" t="s">
        <v>127</v>
      </c>
      <c r="D1692" s="101" t="s">
        <v>1054</v>
      </c>
      <c r="E1692" s="95">
        <v>3000066001</v>
      </c>
      <c r="F1692" s="96"/>
      <c r="G1692" s="65" t="s">
        <v>1758</v>
      </c>
      <c r="H1692" s="103" t="s">
        <v>184</v>
      </c>
      <c r="I1692" s="104">
        <v>6</v>
      </c>
      <c r="J1692" s="106">
        <v>96173</v>
      </c>
      <c r="K1692" s="99"/>
      <c r="L1692" s="100"/>
      <c r="N1692" s="10"/>
    </row>
    <row r="1693" spans="2:14" x14ac:dyDescent="0.2">
      <c r="B1693" s="8"/>
      <c r="C1693" s="93" t="s">
        <v>127</v>
      </c>
      <c r="D1693" s="101" t="s">
        <v>1054</v>
      </c>
      <c r="E1693" s="95">
        <v>3000066001</v>
      </c>
      <c r="F1693" s="96"/>
      <c r="G1693" s="65" t="s">
        <v>1759</v>
      </c>
      <c r="H1693" s="103" t="s">
        <v>184</v>
      </c>
      <c r="I1693" s="104">
        <v>4</v>
      </c>
      <c r="J1693" s="106">
        <v>59840</v>
      </c>
      <c r="K1693" s="99"/>
      <c r="L1693" s="100"/>
      <c r="N1693" s="10"/>
    </row>
    <row r="1694" spans="2:14" x14ac:dyDescent="0.2">
      <c r="B1694" s="8"/>
      <c r="C1694" s="93" t="s">
        <v>127</v>
      </c>
      <c r="D1694" s="101" t="s">
        <v>1054</v>
      </c>
      <c r="E1694" s="95">
        <v>3000066001</v>
      </c>
      <c r="F1694" s="96"/>
      <c r="G1694" s="65" t="s">
        <v>1760</v>
      </c>
      <c r="H1694" s="103" t="s">
        <v>184</v>
      </c>
      <c r="I1694" s="104">
        <v>3</v>
      </c>
      <c r="J1694" s="106">
        <v>2806</v>
      </c>
      <c r="K1694" s="99"/>
      <c r="L1694" s="100"/>
      <c r="N1694" s="10"/>
    </row>
    <row r="1695" spans="2:14" x14ac:dyDescent="0.2">
      <c r="B1695" s="8"/>
      <c r="C1695" s="93" t="s">
        <v>127</v>
      </c>
      <c r="D1695" s="101" t="s">
        <v>1054</v>
      </c>
      <c r="E1695" s="95">
        <v>3000066001</v>
      </c>
      <c r="F1695" s="96"/>
      <c r="G1695" s="65" t="s">
        <v>1761</v>
      </c>
      <c r="H1695" s="103" t="s">
        <v>184</v>
      </c>
      <c r="I1695" s="104">
        <v>1</v>
      </c>
      <c r="J1695" s="106">
        <v>24040</v>
      </c>
      <c r="K1695" s="99"/>
      <c r="L1695" s="100"/>
      <c r="N1695" s="10"/>
    </row>
    <row r="1696" spans="2:14" x14ac:dyDescent="0.2">
      <c r="B1696" s="8"/>
      <c r="C1696" s="93" t="s">
        <v>127</v>
      </c>
      <c r="D1696" s="101" t="s">
        <v>1054</v>
      </c>
      <c r="E1696" s="95">
        <v>3000066001</v>
      </c>
      <c r="F1696" s="96"/>
      <c r="G1696" s="65" t="s">
        <v>1762</v>
      </c>
      <c r="H1696" s="103" t="s">
        <v>184</v>
      </c>
      <c r="I1696" s="104">
        <v>3</v>
      </c>
      <c r="J1696" s="106">
        <v>12865</v>
      </c>
      <c r="K1696" s="99"/>
      <c r="L1696" s="100"/>
      <c r="N1696" s="10"/>
    </row>
    <row r="1697" spans="2:14" x14ac:dyDescent="0.2">
      <c r="B1697" s="8"/>
      <c r="C1697" s="93" t="s">
        <v>127</v>
      </c>
      <c r="D1697" s="101" t="s">
        <v>1054</v>
      </c>
      <c r="E1697" s="95">
        <v>3000066001</v>
      </c>
      <c r="F1697" s="96"/>
      <c r="G1697" s="65" t="s">
        <v>1763</v>
      </c>
      <c r="H1697" s="103" t="s">
        <v>184</v>
      </c>
      <c r="I1697" s="104">
        <v>4</v>
      </c>
      <c r="J1697" s="106">
        <v>17380</v>
      </c>
      <c r="K1697" s="99"/>
      <c r="L1697" s="100"/>
      <c r="N1697" s="10"/>
    </row>
    <row r="1698" spans="2:14" x14ac:dyDescent="0.2">
      <c r="B1698" s="8"/>
      <c r="C1698" s="93" t="s">
        <v>127</v>
      </c>
      <c r="D1698" s="101" t="s">
        <v>1054</v>
      </c>
      <c r="E1698" s="95">
        <v>3000066001</v>
      </c>
      <c r="F1698" s="96"/>
      <c r="G1698" s="65" t="s">
        <v>1764</v>
      </c>
      <c r="H1698" s="103" t="s">
        <v>184</v>
      </c>
      <c r="I1698" s="104">
        <v>5</v>
      </c>
      <c r="J1698" s="106">
        <v>13879</v>
      </c>
      <c r="K1698" s="99"/>
      <c r="L1698" s="100"/>
      <c r="N1698" s="10"/>
    </row>
    <row r="1699" spans="2:14" x14ac:dyDescent="0.2">
      <c r="B1699" s="8"/>
      <c r="C1699" s="93" t="s">
        <v>127</v>
      </c>
      <c r="D1699" s="101" t="s">
        <v>1054</v>
      </c>
      <c r="E1699" s="95">
        <v>3000066001</v>
      </c>
      <c r="F1699" s="96"/>
      <c r="G1699" s="65" t="s">
        <v>1765</v>
      </c>
      <c r="H1699" s="103" t="s">
        <v>184</v>
      </c>
      <c r="I1699" s="104">
        <v>4</v>
      </c>
      <c r="J1699" s="106">
        <v>26290</v>
      </c>
      <c r="K1699" s="99"/>
      <c r="L1699" s="100"/>
      <c r="N1699" s="10"/>
    </row>
    <row r="1700" spans="2:14" x14ac:dyDescent="0.2">
      <c r="B1700" s="8"/>
      <c r="C1700" s="93" t="s">
        <v>127</v>
      </c>
      <c r="D1700" s="101" t="s">
        <v>1054</v>
      </c>
      <c r="E1700" s="95">
        <v>3000066001</v>
      </c>
      <c r="F1700" s="96"/>
      <c r="G1700" s="65" t="s">
        <v>1766</v>
      </c>
      <c r="H1700" s="103" t="s">
        <v>184</v>
      </c>
      <c r="I1700" s="104">
        <v>7</v>
      </c>
      <c r="J1700" s="106">
        <v>10106</v>
      </c>
      <c r="K1700" s="99"/>
      <c r="L1700" s="100"/>
      <c r="N1700" s="10"/>
    </row>
    <row r="1701" spans="2:14" x14ac:dyDescent="0.2">
      <c r="B1701" s="8"/>
      <c r="C1701" s="93" t="s">
        <v>127</v>
      </c>
      <c r="D1701" s="101" t="s">
        <v>1054</v>
      </c>
      <c r="E1701" s="95">
        <v>3000066001</v>
      </c>
      <c r="F1701" s="96"/>
      <c r="G1701" s="65" t="s">
        <v>1767</v>
      </c>
      <c r="H1701" s="103" t="s">
        <v>184</v>
      </c>
      <c r="I1701" s="104">
        <v>6</v>
      </c>
      <c r="J1701" s="106">
        <v>37884</v>
      </c>
      <c r="K1701" s="99"/>
      <c r="L1701" s="100"/>
      <c r="N1701" s="10"/>
    </row>
    <row r="1702" spans="2:14" x14ac:dyDescent="0.2">
      <c r="B1702" s="8"/>
      <c r="C1702" s="93" t="s">
        <v>127</v>
      </c>
      <c r="D1702" s="101" t="s">
        <v>1054</v>
      </c>
      <c r="E1702" s="95">
        <v>3000066001</v>
      </c>
      <c r="F1702" s="96"/>
      <c r="G1702" s="65" t="s">
        <v>1768</v>
      </c>
      <c r="H1702" s="103" t="s">
        <v>184</v>
      </c>
      <c r="I1702" s="104">
        <v>4</v>
      </c>
      <c r="J1702" s="106">
        <v>35435</v>
      </c>
      <c r="K1702" s="99"/>
      <c r="L1702" s="100"/>
      <c r="N1702" s="10"/>
    </row>
    <row r="1703" spans="2:14" x14ac:dyDescent="0.2">
      <c r="B1703" s="8"/>
      <c r="C1703" s="93" t="s">
        <v>127</v>
      </c>
      <c r="D1703" s="101" t="s">
        <v>1054</v>
      </c>
      <c r="E1703" s="95">
        <v>3000066001</v>
      </c>
      <c r="F1703" s="96"/>
      <c r="G1703" s="65" t="s">
        <v>1769</v>
      </c>
      <c r="H1703" s="103" t="s">
        <v>184</v>
      </c>
      <c r="I1703" s="104">
        <v>6</v>
      </c>
      <c r="J1703" s="106">
        <v>12460</v>
      </c>
      <c r="K1703" s="99"/>
      <c r="L1703" s="100"/>
      <c r="N1703" s="10"/>
    </row>
    <row r="1704" spans="2:14" x14ac:dyDescent="0.2">
      <c r="B1704" s="8"/>
      <c r="C1704" s="93" t="s">
        <v>127</v>
      </c>
      <c r="D1704" s="101" t="s">
        <v>1054</v>
      </c>
      <c r="E1704" s="95">
        <v>3000066001</v>
      </c>
      <c r="F1704" s="96"/>
      <c r="G1704" s="65" t="s">
        <v>1770</v>
      </c>
      <c r="H1704" s="103" t="s">
        <v>184</v>
      </c>
      <c r="I1704" s="104">
        <v>3</v>
      </c>
      <c r="J1704" s="106">
        <v>35435</v>
      </c>
      <c r="K1704" s="99"/>
      <c r="L1704" s="100"/>
      <c r="N1704" s="10"/>
    </row>
    <row r="1705" spans="2:14" x14ac:dyDescent="0.2">
      <c r="B1705" s="8"/>
      <c r="C1705" s="93" t="s">
        <v>127</v>
      </c>
      <c r="D1705" s="101" t="s">
        <v>1054</v>
      </c>
      <c r="E1705" s="95">
        <v>3000066001</v>
      </c>
      <c r="F1705" s="96"/>
      <c r="G1705" s="65" t="s">
        <v>1771</v>
      </c>
      <c r="H1705" s="103" t="s">
        <v>184</v>
      </c>
      <c r="I1705" s="104">
        <v>6</v>
      </c>
      <c r="J1705" s="106">
        <v>25344</v>
      </c>
      <c r="K1705" s="99"/>
      <c r="L1705" s="100"/>
      <c r="N1705" s="10"/>
    </row>
    <row r="1706" spans="2:14" x14ac:dyDescent="0.2">
      <c r="B1706" s="8"/>
      <c r="C1706" s="93" t="s">
        <v>127</v>
      </c>
      <c r="D1706" s="101" t="s">
        <v>1054</v>
      </c>
      <c r="E1706" s="95">
        <v>3000066001</v>
      </c>
      <c r="F1706" s="96"/>
      <c r="G1706" s="65" t="s">
        <v>1772</v>
      </c>
      <c r="H1706" s="103" t="s">
        <v>184</v>
      </c>
      <c r="I1706" s="104">
        <v>4</v>
      </c>
      <c r="J1706" s="106">
        <v>19234</v>
      </c>
      <c r="K1706" s="99"/>
      <c r="L1706" s="100"/>
      <c r="N1706" s="10"/>
    </row>
    <row r="1707" spans="2:14" x14ac:dyDescent="0.2">
      <c r="B1707" s="8"/>
      <c r="C1707" s="93" t="s">
        <v>127</v>
      </c>
      <c r="D1707" s="101" t="s">
        <v>1054</v>
      </c>
      <c r="E1707" s="95">
        <v>3000066001</v>
      </c>
      <c r="F1707" s="96"/>
      <c r="G1707" s="65" t="s">
        <v>1773</v>
      </c>
      <c r="H1707" s="103" t="s">
        <v>184</v>
      </c>
      <c r="I1707" s="104">
        <v>12</v>
      </c>
      <c r="J1707" s="106">
        <v>99767</v>
      </c>
      <c r="K1707" s="99"/>
      <c r="L1707" s="100"/>
      <c r="N1707" s="10"/>
    </row>
    <row r="1708" spans="2:14" x14ac:dyDescent="0.2">
      <c r="B1708" s="8"/>
      <c r="C1708" s="93" t="s">
        <v>127</v>
      </c>
      <c r="D1708" s="101" t="s">
        <v>1054</v>
      </c>
      <c r="E1708" s="95">
        <v>3000066001</v>
      </c>
      <c r="F1708" s="96"/>
      <c r="G1708" s="65" t="s">
        <v>1774</v>
      </c>
      <c r="H1708" s="103" t="s">
        <v>184</v>
      </c>
      <c r="I1708" s="104">
        <v>4</v>
      </c>
      <c r="J1708" s="106">
        <v>26994</v>
      </c>
      <c r="K1708" s="99"/>
      <c r="L1708" s="100"/>
      <c r="N1708" s="10"/>
    </row>
    <row r="1709" spans="2:14" x14ac:dyDescent="0.2">
      <c r="B1709" s="8"/>
      <c r="C1709" s="93" t="s">
        <v>127</v>
      </c>
      <c r="D1709" s="101" t="s">
        <v>1054</v>
      </c>
      <c r="E1709" s="95">
        <v>3000066001</v>
      </c>
      <c r="F1709" s="96"/>
      <c r="G1709" s="65" t="s">
        <v>1775</v>
      </c>
      <c r="H1709" s="103" t="s">
        <v>184</v>
      </c>
      <c r="I1709" s="104">
        <v>6</v>
      </c>
      <c r="J1709" s="106">
        <v>36036</v>
      </c>
      <c r="K1709" s="99"/>
      <c r="L1709" s="100"/>
      <c r="N1709" s="10"/>
    </row>
    <row r="1710" spans="2:14" x14ac:dyDescent="0.2">
      <c r="B1710" s="8"/>
      <c r="C1710" s="93" t="s">
        <v>127</v>
      </c>
      <c r="D1710" s="101" t="s">
        <v>1054</v>
      </c>
      <c r="E1710" s="95">
        <v>3000066001</v>
      </c>
      <c r="F1710" s="96"/>
      <c r="G1710" s="65" t="s">
        <v>1776</v>
      </c>
      <c r="H1710" s="103" t="s">
        <v>184</v>
      </c>
      <c r="I1710" s="104">
        <v>8</v>
      </c>
      <c r="J1710" s="106">
        <v>11088</v>
      </c>
      <c r="K1710" s="99"/>
      <c r="L1710" s="100"/>
      <c r="N1710" s="10"/>
    </row>
    <row r="1711" spans="2:14" x14ac:dyDescent="0.2">
      <c r="B1711" s="8"/>
      <c r="C1711" s="93" t="s">
        <v>127</v>
      </c>
      <c r="D1711" s="101" t="s">
        <v>1054</v>
      </c>
      <c r="E1711" s="95">
        <v>3000066001</v>
      </c>
      <c r="F1711" s="96"/>
      <c r="G1711" s="65" t="s">
        <v>1777</v>
      </c>
      <c r="H1711" s="103" t="s">
        <v>184</v>
      </c>
      <c r="I1711" s="104">
        <v>9</v>
      </c>
      <c r="J1711" s="106">
        <v>19800</v>
      </c>
      <c r="K1711" s="99"/>
      <c r="L1711" s="100"/>
      <c r="N1711" s="10"/>
    </row>
    <row r="1712" spans="2:14" x14ac:dyDescent="0.2">
      <c r="B1712" s="8"/>
      <c r="C1712" s="93" t="s">
        <v>127</v>
      </c>
      <c r="D1712" s="101" t="s">
        <v>1054</v>
      </c>
      <c r="E1712" s="95">
        <v>3000066001</v>
      </c>
      <c r="F1712" s="96"/>
      <c r="G1712" s="65" t="s">
        <v>1778</v>
      </c>
      <c r="H1712" s="103" t="s">
        <v>184</v>
      </c>
      <c r="I1712" s="104">
        <v>7</v>
      </c>
      <c r="J1712" s="106">
        <v>7920</v>
      </c>
      <c r="K1712" s="99"/>
      <c r="L1712" s="100"/>
      <c r="N1712" s="10"/>
    </row>
    <row r="1713" spans="2:14" x14ac:dyDescent="0.2">
      <c r="B1713" s="8"/>
      <c r="C1713" s="93" t="s">
        <v>127</v>
      </c>
      <c r="D1713" s="101" t="s">
        <v>1054</v>
      </c>
      <c r="E1713" s="95">
        <v>3000066001</v>
      </c>
      <c r="F1713" s="96"/>
      <c r="G1713" s="65" t="s">
        <v>1779</v>
      </c>
      <c r="H1713" s="103" t="s">
        <v>184</v>
      </c>
      <c r="I1713" s="104">
        <v>4</v>
      </c>
      <c r="J1713" s="106">
        <v>13266</v>
      </c>
      <c r="K1713" s="99"/>
      <c r="L1713" s="100"/>
      <c r="N1713" s="10"/>
    </row>
    <row r="1714" spans="2:14" x14ac:dyDescent="0.2">
      <c r="B1714" s="8"/>
      <c r="C1714" s="93" t="s">
        <v>127</v>
      </c>
      <c r="D1714" s="101" t="s">
        <v>1054</v>
      </c>
      <c r="E1714" s="95">
        <v>3000066001</v>
      </c>
      <c r="F1714" s="96"/>
      <c r="G1714" s="65" t="s">
        <v>1780</v>
      </c>
      <c r="H1714" s="103" t="s">
        <v>184</v>
      </c>
      <c r="I1714" s="104">
        <v>6</v>
      </c>
      <c r="J1714" s="106">
        <v>35640</v>
      </c>
      <c r="K1714" s="99"/>
      <c r="L1714" s="100"/>
      <c r="N1714" s="10"/>
    </row>
    <row r="1715" spans="2:14" x14ac:dyDescent="0.2">
      <c r="B1715" s="8"/>
      <c r="C1715" s="93" t="s">
        <v>127</v>
      </c>
      <c r="D1715" s="101" t="s">
        <v>1054</v>
      </c>
      <c r="E1715" s="95">
        <v>3000066001</v>
      </c>
      <c r="F1715" s="96"/>
      <c r="G1715" s="65" t="s">
        <v>1781</v>
      </c>
      <c r="H1715" s="103" t="s">
        <v>184</v>
      </c>
      <c r="I1715" s="104">
        <v>4</v>
      </c>
      <c r="J1715" s="106">
        <v>53361</v>
      </c>
      <c r="K1715" s="99"/>
      <c r="L1715" s="100"/>
      <c r="N1715" s="10"/>
    </row>
    <row r="1716" spans="2:14" x14ac:dyDescent="0.2">
      <c r="B1716" s="8"/>
      <c r="C1716" s="93" t="s">
        <v>127</v>
      </c>
      <c r="D1716" s="101" t="s">
        <v>1054</v>
      </c>
      <c r="E1716" s="95">
        <v>3000066001</v>
      </c>
      <c r="F1716" s="96"/>
      <c r="G1716" s="65" t="s">
        <v>1782</v>
      </c>
      <c r="H1716" s="103" t="s">
        <v>184</v>
      </c>
      <c r="I1716" s="104">
        <v>5</v>
      </c>
      <c r="J1716" s="106">
        <v>24832</v>
      </c>
      <c r="K1716" s="99"/>
      <c r="L1716" s="100"/>
      <c r="N1716" s="10"/>
    </row>
    <row r="1717" spans="2:14" x14ac:dyDescent="0.2">
      <c r="B1717" s="8"/>
      <c r="C1717" s="93" t="s">
        <v>127</v>
      </c>
      <c r="D1717" s="101" t="s">
        <v>1054</v>
      </c>
      <c r="E1717" s="95">
        <v>3000066001</v>
      </c>
      <c r="F1717" s="96"/>
      <c r="G1717" s="65" t="s">
        <v>1783</v>
      </c>
      <c r="H1717" s="103" t="s">
        <v>184</v>
      </c>
      <c r="I1717" s="104">
        <v>2</v>
      </c>
      <c r="J1717" s="106">
        <v>63448</v>
      </c>
      <c r="K1717" s="99"/>
      <c r="L1717" s="100"/>
      <c r="N1717" s="10"/>
    </row>
    <row r="1718" spans="2:14" x14ac:dyDescent="0.2">
      <c r="B1718" s="8"/>
      <c r="C1718" s="93" t="s">
        <v>127</v>
      </c>
      <c r="D1718" s="101" t="s">
        <v>1054</v>
      </c>
      <c r="E1718" s="95">
        <v>3000066001</v>
      </c>
      <c r="F1718" s="96"/>
      <c r="G1718" s="65" t="s">
        <v>1784</v>
      </c>
      <c r="H1718" s="103" t="s">
        <v>184</v>
      </c>
      <c r="I1718" s="104">
        <v>3</v>
      </c>
      <c r="J1718" s="106">
        <v>36498</v>
      </c>
      <c r="K1718" s="99"/>
      <c r="L1718" s="100"/>
      <c r="N1718" s="10"/>
    </row>
    <row r="1719" spans="2:14" x14ac:dyDescent="0.2">
      <c r="B1719" s="8"/>
      <c r="C1719" s="93" t="s">
        <v>127</v>
      </c>
      <c r="D1719" s="101" t="s">
        <v>1054</v>
      </c>
      <c r="E1719" s="95">
        <v>3000066001</v>
      </c>
      <c r="F1719" s="96"/>
      <c r="G1719" s="65" t="s">
        <v>1785</v>
      </c>
      <c r="H1719" s="103" t="s">
        <v>184</v>
      </c>
      <c r="I1719" s="104">
        <v>4</v>
      </c>
      <c r="J1719" s="106">
        <v>20174</v>
      </c>
      <c r="K1719" s="99"/>
      <c r="L1719" s="100"/>
      <c r="N1719" s="10"/>
    </row>
    <row r="1720" spans="2:14" x14ac:dyDescent="0.2">
      <c r="B1720" s="8"/>
      <c r="C1720" s="93" t="s">
        <v>127</v>
      </c>
      <c r="D1720" s="101" t="s">
        <v>1054</v>
      </c>
      <c r="E1720" s="95">
        <v>3000066001</v>
      </c>
      <c r="F1720" s="96"/>
      <c r="G1720" s="65" t="s">
        <v>1786</v>
      </c>
      <c r="H1720" s="103" t="s">
        <v>184</v>
      </c>
      <c r="I1720" s="104">
        <v>6</v>
      </c>
      <c r="J1720" s="106">
        <v>10505</v>
      </c>
      <c r="K1720" s="99"/>
      <c r="L1720" s="100"/>
      <c r="N1720" s="10"/>
    </row>
    <row r="1721" spans="2:14" x14ac:dyDescent="0.2">
      <c r="B1721" s="8"/>
      <c r="C1721" s="93" t="s">
        <v>127</v>
      </c>
      <c r="D1721" s="101" t="s">
        <v>1054</v>
      </c>
      <c r="E1721" s="95">
        <v>3000066001</v>
      </c>
      <c r="F1721" s="96"/>
      <c r="G1721" s="65" t="s">
        <v>1787</v>
      </c>
      <c r="H1721" s="103" t="s">
        <v>184</v>
      </c>
      <c r="I1721" s="104">
        <v>4</v>
      </c>
      <c r="J1721" s="106">
        <v>85591</v>
      </c>
      <c r="K1721" s="99"/>
      <c r="L1721" s="100"/>
      <c r="N1721" s="10"/>
    </row>
    <row r="1722" spans="2:14" x14ac:dyDescent="0.2">
      <c r="B1722" s="8"/>
      <c r="C1722" s="93" t="s">
        <v>127</v>
      </c>
      <c r="D1722" s="101" t="s">
        <v>1054</v>
      </c>
      <c r="E1722" s="95">
        <v>3000066001</v>
      </c>
      <c r="F1722" s="96"/>
      <c r="G1722" s="65" t="s">
        <v>1788</v>
      </c>
      <c r="H1722" s="103" t="s">
        <v>184</v>
      </c>
      <c r="I1722" s="104">
        <v>3</v>
      </c>
      <c r="J1722" s="106">
        <v>50952</v>
      </c>
      <c r="K1722" s="99"/>
      <c r="L1722" s="100"/>
      <c r="N1722" s="10"/>
    </row>
    <row r="1723" spans="2:14" x14ac:dyDescent="0.2">
      <c r="B1723" s="8"/>
      <c r="C1723" s="93" t="s">
        <v>127</v>
      </c>
      <c r="D1723" s="101" t="s">
        <v>1054</v>
      </c>
      <c r="E1723" s="95">
        <v>3000066001</v>
      </c>
      <c r="F1723" s="96"/>
      <c r="G1723" s="65" t="s">
        <v>1789</v>
      </c>
      <c r="H1723" s="103" t="s">
        <v>184</v>
      </c>
      <c r="I1723" s="104">
        <v>2</v>
      </c>
      <c r="J1723" s="106">
        <v>11264</v>
      </c>
      <c r="K1723" s="99"/>
      <c r="L1723" s="100"/>
      <c r="N1723" s="10"/>
    </row>
    <row r="1724" spans="2:14" x14ac:dyDescent="0.2">
      <c r="B1724" s="8"/>
      <c r="C1724" s="93" t="s">
        <v>127</v>
      </c>
      <c r="D1724" s="101" t="s">
        <v>1054</v>
      </c>
      <c r="E1724" s="95">
        <v>3000066001</v>
      </c>
      <c r="F1724" s="96"/>
      <c r="G1724" s="65" t="s">
        <v>1790</v>
      </c>
      <c r="H1724" s="103" t="s">
        <v>184</v>
      </c>
      <c r="I1724" s="104">
        <v>1</v>
      </c>
      <c r="J1724" s="106">
        <v>30140</v>
      </c>
      <c r="K1724" s="99"/>
      <c r="L1724" s="100"/>
      <c r="N1724" s="10"/>
    </row>
    <row r="1725" spans="2:14" x14ac:dyDescent="0.2">
      <c r="B1725" s="8"/>
      <c r="C1725" s="93" t="s">
        <v>127</v>
      </c>
      <c r="D1725" s="101" t="s">
        <v>1054</v>
      </c>
      <c r="E1725" s="95">
        <v>3000066001</v>
      </c>
      <c r="F1725" s="96"/>
      <c r="G1725" s="65" t="s">
        <v>1791</v>
      </c>
      <c r="H1725" s="103" t="s">
        <v>184</v>
      </c>
      <c r="I1725" s="104">
        <v>8</v>
      </c>
      <c r="J1725" s="106">
        <v>14174</v>
      </c>
      <c r="K1725" s="99"/>
      <c r="L1725" s="100"/>
      <c r="N1725" s="10"/>
    </row>
    <row r="1726" spans="2:14" x14ac:dyDescent="0.2">
      <c r="B1726" s="8"/>
      <c r="C1726" s="93" t="s">
        <v>127</v>
      </c>
      <c r="D1726" s="101" t="s">
        <v>1054</v>
      </c>
      <c r="E1726" s="95">
        <v>3000066001</v>
      </c>
      <c r="F1726" s="96"/>
      <c r="G1726" s="65" t="s">
        <v>1792</v>
      </c>
      <c r="H1726" s="103" t="s">
        <v>184</v>
      </c>
      <c r="I1726" s="104">
        <v>1</v>
      </c>
      <c r="J1726" s="106">
        <v>70158</v>
      </c>
      <c r="K1726" s="99"/>
      <c r="L1726" s="100"/>
      <c r="N1726" s="10"/>
    </row>
    <row r="1727" spans="2:14" x14ac:dyDescent="0.2">
      <c r="B1727" s="8"/>
      <c r="C1727" s="93" t="s">
        <v>127</v>
      </c>
      <c r="D1727" s="101" t="s">
        <v>1054</v>
      </c>
      <c r="E1727" s="95">
        <v>3000066001</v>
      </c>
      <c r="F1727" s="96"/>
      <c r="G1727" s="65" t="s">
        <v>1793</v>
      </c>
      <c r="H1727" s="103" t="s">
        <v>184</v>
      </c>
      <c r="I1727" s="104">
        <v>9</v>
      </c>
      <c r="J1727" s="106">
        <v>25982</v>
      </c>
      <c r="K1727" s="99"/>
      <c r="L1727" s="100"/>
      <c r="N1727" s="10"/>
    </row>
    <row r="1728" spans="2:14" x14ac:dyDescent="0.2">
      <c r="B1728" s="8"/>
      <c r="C1728" s="93" t="s">
        <v>127</v>
      </c>
      <c r="D1728" s="101" t="s">
        <v>1054</v>
      </c>
      <c r="E1728" s="95">
        <v>3000066001</v>
      </c>
      <c r="F1728" s="96"/>
      <c r="G1728" s="65" t="s">
        <v>1794</v>
      </c>
      <c r="H1728" s="103" t="s">
        <v>184</v>
      </c>
      <c r="I1728" s="104">
        <v>8</v>
      </c>
      <c r="J1728" s="106">
        <v>73854</v>
      </c>
      <c r="K1728" s="99"/>
      <c r="L1728" s="100"/>
      <c r="N1728" s="10"/>
    </row>
    <row r="1729" spans="2:14" x14ac:dyDescent="0.2">
      <c r="B1729" s="8"/>
      <c r="C1729" s="93" t="s">
        <v>127</v>
      </c>
      <c r="D1729" s="101" t="s">
        <v>1054</v>
      </c>
      <c r="E1729" s="95">
        <v>3000066001</v>
      </c>
      <c r="F1729" s="96"/>
      <c r="G1729" s="65" t="s">
        <v>1795</v>
      </c>
      <c r="H1729" s="103" t="s">
        <v>184</v>
      </c>
      <c r="I1729" s="104">
        <v>2</v>
      </c>
      <c r="J1729" s="106">
        <v>88000</v>
      </c>
      <c r="K1729" s="99"/>
      <c r="L1729" s="100"/>
      <c r="N1729" s="10"/>
    </row>
    <row r="1730" spans="2:14" x14ac:dyDescent="0.2">
      <c r="B1730" s="8"/>
      <c r="C1730" s="93" t="s">
        <v>127</v>
      </c>
      <c r="D1730" s="101" t="s">
        <v>1054</v>
      </c>
      <c r="E1730" s="95">
        <v>3000066001</v>
      </c>
      <c r="F1730" s="96"/>
      <c r="G1730" s="65" t="s">
        <v>1796</v>
      </c>
      <c r="H1730" s="103" t="s">
        <v>184</v>
      </c>
      <c r="I1730" s="104">
        <v>6</v>
      </c>
      <c r="J1730" s="106">
        <v>18480</v>
      </c>
      <c r="K1730" s="99"/>
      <c r="L1730" s="100"/>
      <c r="N1730" s="10"/>
    </row>
    <row r="1731" spans="2:14" x14ac:dyDescent="0.2">
      <c r="B1731" s="8"/>
      <c r="C1731" s="93" t="s">
        <v>127</v>
      </c>
      <c r="D1731" s="101" t="s">
        <v>1054</v>
      </c>
      <c r="E1731" s="95">
        <v>3000066001</v>
      </c>
      <c r="F1731" s="96"/>
      <c r="G1731" s="65" t="s">
        <v>1797</v>
      </c>
      <c r="H1731" s="103" t="s">
        <v>184</v>
      </c>
      <c r="I1731" s="104">
        <v>5</v>
      </c>
      <c r="J1731" s="106">
        <v>11962</v>
      </c>
      <c r="K1731" s="99"/>
      <c r="L1731" s="100"/>
      <c r="N1731" s="10"/>
    </row>
    <row r="1732" spans="2:14" x14ac:dyDescent="0.2">
      <c r="B1732" s="8"/>
      <c r="C1732" s="93" t="s">
        <v>127</v>
      </c>
      <c r="D1732" s="101" t="s">
        <v>1054</v>
      </c>
      <c r="E1732" s="95">
        <v>3000066001</v>
      </c>
      <c r="F1732" s="96"/>
      <c r="G1732" s="65" t="s">
        <v>1798</v>
      </c>
      <c r="H1732" s="103" t="s">
        <v>184</v>
      </c>
      <c r="I1732" s="104">
        <v>8</v>
      </c>
      <c r="J1732" s="106">
        <v>30838</v>
      </c>
      <c r="K1732" s="99"/>
      <c r="L1732" s="100"/>
      <c r="N1732" s="10"/>
    </row>
    <row r="1733" spans="2:14" x14ac:dyDescent="0.2">
      <c r="B1733" s="8"/>
      <c r="C1733" s="93" t="s">
        <v>127</v>
      </c>
      <c r="D1733" s="101" t="s">
        <v>1054</v>
      </c>
      <c r="E1733" s="95">
        <v>3000066001</v>
      </c>
      <c r="F1733" s="96"/>
      <c r="G1733" s="65" t="s">
        <v>1799</v>
      </c>
      <c r="H1733" s="103" t="s">
        <v>184</v>
      </c>
      <c r="I1733" s="104">
        <v>3</v>
      </c>
      <c r="J1733" s="106">
        <v>35574</v>
      </c>
      <c r="K1733" s="99"/>
      <c r="L1733" s="100"/>
      <c r="N1733" s="10"/>
    </row>
    <row r="1734" spans="2:14" x14ac:dyDescent="0.2">
      <c r="B1734" s="8"/>
      <c r="C1734" s="93" t="s">
        <v>127</v>
      </c>
      <c r="D1734" s="101" t="s">
        <v>1054</v>
      </c>
      <c r="E1734" s="95">
        <v>3000066001</v>
      </c>
      <c r="F1734" s="96"/>
      <c r="G1734" s="65" t="s">
        <v>1800</v>
      </c>
      <c r="H1734" s="103" t="s">
        <v>184</v>
      </c>
      <c r="I1734" s="104">
        <v>6</v>
      </c>
      <c r="J1734" s="106">
        <v>20790</v>
      </c>
      <c r="K1734" s="99"/>
      <c r="L1734" s="100"/>
      <c r="N1734" s="10"/>
    </row>
    <row r="1735" spans="2:14" x14ac:dyDescent="0.2">
      <c r="B1735" s="8"/>
      <c r="C1735" s="93" t="s">
        <v>127</v>
      </c>
      <c r="D1735" s="101" t="s">
        <v>1054</v>
      </c>
      <c r="E1735" s="95">
        <v>3000066001</v>
      </c>
      <c r="F1735" s="96"/>
      <c r="G1735" s="65" t="s">
        <v>1801</v>
      </c>
      <c r="H1735" s="103" t="s">
        <v>184</v>
      </c>
      <c r="I1735" s="104">
        <v>4</v>
      </c>
      <c r="J1735" s="106">
        <v>2359</v>
      </c>
      <c r="K1735" s="99"/>
      <c r="L1735" s="100"/>
      <c r="N1735" s="10"/>
    </row>
    <row r="1736" spans="2:14" x14ac:dyDescent="0.2">
      <c r="B1736" s="8"/>
      <c r="C1736" s="93" t="s">
        <v>127</v>
      </c>
      <c r="D1736" s="101" t="s">
        <v>1054</v>
      </c>
      <c r="E1736" s="95">
        <v>3000066001</v>
      </c>
      <c r="F1736" s="96"/>
      <c r="G1736" s="65" t="s">
        <v>1802</v>
      </c>
      <c r="H1736" s="103" t="s">
        <v>184</v>
      </c>
      <c r="I1736" s="104">
        <v>5</v>
      </c>
      <c r="J1736" s="106">
        <v>99550</v>
      </c>
      <c r="K1736" s="99"/>
      <c r="L1736" s="100"/>
      <c r="N1736" s="10"/>
    </row>
    <row r="1737" spans="2:14" x14ac:dyDescent="0.2">
      <c r="B1737" s="8"/>
      <c r="C1737" s="93" t="s">
        <v>127</v>
      </c>
      <c r="D1737" s="101" t="s">
        <v>1054</v>
      </c>
      <c r="E1737" s="95">
        <v>3000066001</v>
      </c>
      <c r="F1737" s="96"/>
      <c r="G1737" s="65" t="s">
        <v>1803</v>
      </c>
      <c r="H1737" s="103" t="s">
        <v>184</v>
      </c>
      <c r="I1737" s="104">
        <v>4</v>
      </c>
      <c r="J1737" s="106">
        <v>12540</v>
      </c>
      <c r="K1737" s="99"/>
      <c r="L1737" s="100"/>
      <c r="N1737" s="10"/>
    </row>
    <row r="1738" spans="2:14" x14ac:dyDescent="0.2">
      <c r="B1738" s="8"/>
      <c r="C1738" s="93" t="s">
        <v>127</v>
      </c>
      <c r="D1738" s="101" t="s">
        <v>1054</v>
      </c>
      <c r="E1738" s="95">
        <v>3000066001</v>
      </c>
      <c r="F1738" s="96"/>
      <c r="G1738" s="65" t="s">
        <v>1804</v>
      </c>
      <c r="H1738" s="103" t="s">
        <v>184</v>
      </c>
      <c r="I1738" s="104">
        <v>5</v>
      </c>
      <c r="J1738" s="106">
        <v>16192</v>
      </c>
      <c r="K1738" s="99"/>
      <c r="L1738" s="100"/>
      <c r="N1738" s="10"/>
    </row>
    <row r="1739" spans="2:14" x14ac:dyDescent="0.2">
      <c r="B1739" s="8"/>
      <c r="C1739" s="93" t="s">
        <v>127</v>
      </c>
      <c r="D1739" s="101" t="s">
        <v>1054</v>
      </c>
      <c r="E1739" s="95">
        <v>3000066001</v>
      </c>
      <c r="F1739" s="96"/>
      <c r="G1739" s="65" t="s">
        <v>1805</v>
      </c>
      <c r="H1739" s="103" t="s">
        <v>184</v>
      </c>
      <c r="I1739" s="104">
        <v>2</v>
      </c>
      <c r="J1739" s="106">
        <v>2250</v>
      </c>
      <c r="K1739" s="99"/>
      <c r="L1739" s="100"/>
      <c r="N1739" s="10"/>
    </row>
    <row r="1740" spans="2:14" x14ac:dyDescent="0.2">
      <c r="B1740" s="8"/>
      <c r="C1740" s="93" t="s">
        <v>127</v>
      </c>
      <c r="D1740" s="101" t="s">
        <v>1054</v>
      </c>
      <c r="E1740" s="95">
        <v>3000066001</v>
      </c>
      <c r="F1740" s="96"/>
      <c r="G1740" s="65" t="s">
        <v>1806</v>
      </c>
      <c r="H1740" s="103" t="s">
        <v>184</v>
      </c>
      <c r="I1740" s="104">
        <v>7</v>
      </c>
      <c r="J1740" s="106">
        <v>22860</v>
      </c>
      <c r="K1740" s="99"/>
      <c r="L1740" s="100"/>
      <c r="N1740" s="10"/>
    </row>
    <row r="1741" spans="2:14" x14ac:dyDescent="0.2">
      <c r="B1741" s="8"/>
      <c r="C1741" s="93" t="s">
        <v>127</v>
      </c>
      <c r="D1741" s="101" t="s">
        <v>1054</v>
      </c>
      <c r="E1741" s="95">
        <v>3000066001</v>
      </c>
      <c r="F1741" s="96"/>
      <c r="G1741" s="65" t="s">
        <v>1807</v>
      </c>
      <c r="H1741" s="103" t="s">
        <v>184</v>
      </c>
      <c r="I1741" s="104">
        <v>3</v>
      </c>
      <c r="J1741" s="106">
        <v>2794</v>
      </c>
      <c r="K1741" s="99"/>
      <c r="L1741" s="100"/>
      <c r="N1741" s="10"/>
    </row>
    <row r="1742" spans="2:14" x14ac:dyDescent="0.2">
      <c r="B1742" s="8"/>
      <c r="C1742" s="93" t="s">
        <v>127</v>
      </c>
      <c r="D1742" s="101" t="s">
        <v>1054</v>
      </c>
      <c r="E1742" s="95">
        <v>3000066001</v>
      </c>
      <c r="F1742" s="96"/>
      <c r="G1742" s="65" t="s">
        <v>1808</v>
      </c>
      <c r="H1742" s="103" t="s">
        <v>184</v>
      </c>
      <c r="I1742" s="104">
        <v>4</v>
      </c>
      <c r="J1742" s="106">
        <v>38062</v>
      </c>
      <c r="K1742" s="99"/>
      <c r="L1742" s="100"/>
      <c r="N1742" s="10"/>
    </row>
    <row r="1743" spans="2:14" x14ac:dyDescent="0.2">
      <c r="B1743" s="8"/>
      <c r="C1743" s="93" t="s">
        <v>127</v>
      </c>
      <c r="D1743" s="101" t="s">
        <v>1054</v>
      </c>
      <c r="E1743" s="95">
        <v>3000066001</v>
      </c>
      <c r="F1743" s="96"/>
      <c r="G1743" s="65" t="s">
        <v>1809</v>
      </c>
      <c r="H1743" s="103" t="s">
        <v>184</v>
      </c>
      <c r="I1743" s="104">
        <v>4</v>
      </c>
      <c r="J1743" s="106">
        <v>10395</v>
      </c>
      <c r="K1743" s="99"/>
      <c r="L1743" s="100"/>
      <c r="N1743" s="10"/>
    </row>
    <row r="1744" spans="2:14" x14ac:dyDescent="0.2">
      <c r="B1744" s="8"/>
      <c r="C1744" s="93" t="s">
        <v>127</v>
      </c>
      <c r="D1744" s="101" t="s">
        <v>1054</v>
      </c>
      <c r="E1744" s="95">
        <v>3000066001</v>
      </c>
      <c r="F1744" s="96"/>
      <c r="G1744" s="65" t="s">
        <v>1810</v>
      </c>
      <c r="H1744" s="103" t="s">
        <v>184</v>
      </c>
      <c r="I1744" s="104">
        <v>1</v>
      </c>
      <c r="J1744" s="106">
        <v>17867</v>
      </c>
      <c r="K1744" s="99"/>
      <c r="L1744" s="100"/>
      <c r="N1744" s="10"/>
    </row>
    <row r="1745" spans="2:14" x14ac:dyDescent="0.2">
      <c r="B1745" s="8"/>
      <c r="C1745" s="93" t="s">
        <v>127</v>
      </c>
      <c r="D1745" s="101" t="s">
        <v>1054</v>
      </c>
      <c r="E1745" s="95">
        <v>3000066001</v>
      </c>
      <c r="F1745" s="96"/>
      <c r="G1745" s="65" t="s">
        <v>1811</v>
      </c>
      <c r="H1745" s="103" t="s">
        <v>184</v>
      </c>
      <c r="I1745" s="104">
        <v>5</v>
      </c>
      <c r="J1745" s="106">
        <v>9745</v>
      </c>
      <c r="K1745" s="99"/>
      <c r="L1745" s="100"/>
      <c r="N1745" s="10"/>
    </row>
    <row r="1746" spans="2:14" x14ac:dyDescent="0.2">
      <c r="B1746" s="8"/>
      <c r="C1746" s="93" t="s">
        <v>127</v>
      </c>
      <c r="D1746" s="101" t="s">
        <v>1054</v>
      </c>
      <c r="E1746" s="95">
        <v>3000066001</v>
      </c>
      <c r="F1746" s="96"/>
      <c r="G1746" s="65" t="s">
        <v>1812</v>
      </c>
      <c r="H1746" s="103" t="s">
        <v>184</v>
      </c>
      <c r="I1746" s="104">
        <v>15</v>
      </c>
      <c r="J1746" s="106">
        <v>65862</v>
      </c>
      <c r="K1746" s="99"/>
      <c r="L1746" s="100"/>
      <c r="N1746" s="10"/>
    </row>
    <row r="1747" spans="2:14" x14ac:dyDescent="0.2">
      <c r="B1747" s="8"/>
      <c r="C1747" s="93" t="s">
        <v>127</v>
      </c>
      <c r="D1747" s="101" t="s">
        <v>1054</v>
      </c>
      <c r="E1747" s="95">
        <v>3000066001</v>
      </c>
      <c r="F1747" s="96"/>
      <c r="G1747" s="65" t="s">
        <v>1813</v>
      </c>
      <c r="H1747" s="103" t="s">
        <v>184</v>
      </c>
      <c r="I1747" s="104">
        <v>4</v>
      </c>
      <c r="J1747" s="106">
        <v>1714</v>
      </c>
      <c r="K1747" s="99"/>
      <c r="L1747" s="100"/>
      <c r="N1747" s="10"/>
    </row>
    <row r="1748" spans="2:14" x14ac:dyDescent="0.2">
      <c r="B1748" s="8"/>
      <c r="C1748" s="93" t="s">
        <v>127</v>
      </c>
      <c r="D1748" s="101" t="s">
        <v>1054</v>
      </c>
      <c r="E1748" s="95">
        <v>3000066001</v>
      </c>
      <c r="F1748" s="96"/>
      <c r="G1748" s="65" t="s">
        <v>1814</v>
      </c>
      <c r="H1748" s="103" t="s">
        <v>184</v>
      </c>
      <c r="I1748" s="104">
        <v>6</v>
      </c>
      <c r="J1748" s="106">
        <v>2550</v>
      </c>
      <c r="K1748" s="99"/>
      <c r="L1748" s="100"/>
      <c r="N1748" s="10"/>
    </row>
    <row r="1749" spans="2:14" x14ac:dyDescent="0.2">
      <c r="B1749" s="8"/>
      <c r="C1749" s="93" t="s">
        <v>127</v>
      </c>
      <c r="D1749" s="101" t="s">
        <v>1054</v>
      </c>
      <c r="E1749" s="95">
        <v>3000066001</v>
      </c>
      <c r="F1749" s="96"/>
      <c r="G1749" s="65" t="s">
        <v>1815</v>
      </c>
      <c r="H1749" s="103" t="s">
        <v>184</v>
      </c>
      <c r="I1749" s="104">
        <v>3</v>
      </c>
      <c r="J1749" s="106">
        <v>46687</v>
      </c>
      <c r="K1749" s="99"/>
      <c r="L1749" s="100"/>
      <c r="N1749" s="10"/>
    </row>
    <row r="1750" spans="2:14" x14ac:dyDescent="0.2">
      <c r="B1750" s="8"/>
      <c r="C1750" s="93" t="s">
        <v>127</v>
      </c>
      <c r="D1750" s="101" t="s">
        <v>1054</v>
      </c>
      <c r="E1750" s="95">
        <v>3000066001</v>
      </c>
      <c r="F1750" s="96"/>
      <c r="G1750" s="65" t="s">
        <v>1816</v>
      </c>
      <c r="H1750" s="103" t="s">
        <v>184</v>
      </c>
      <c r="I1750" s="104">
        <v>6</v>
      </c>
      <c r="J1750" s="106">
        <v>10650</v>
      </c>
      <c r="K1750" s="99"/>
      <c r="L1750" s="100"/>
      <c r="N1750" s="10"/>
    </row>
    <row r="1751" spans="2:14" x14ac:dyDescent="0.2">
      <c r="B1751" s="8"/>
      <c r="C1751" s="93" t="s">
        <v>127</v>
      </c>
      <c r="D1751" s="101" t="s">
        <v>1054</v>
      </c>
      <c r="E1751" s="95">
        <v>3000066001</v>
      </c>
      <c r="F1751" s="96"/>
      <c r="G1751" s="65" t="s">
        <v>1817</v>
      </c>
      <c r="H1751" s="103" t="s">
        <v>184</v>
      </c>
      <c r="I1751" s="104">
        <v>4</v>
      </c>
      <c r="J1751" s="106">
        <v>12356</v>
      </c>
      <c r="K1751" s="99"/>
      <c r="L1751" s="100"/>
      <c r="N1751" s="10"/>
    </row>
    <row r="1752" spans="2:14" x14ac:dyDescent="0.2">
      <c r="B1752" s="8"/>
      <c r="C1752" s="93" t="s">
        <v>127</v>
      </c>
      <c r="D1752" s="101" t="s">
        <v>1054</v>
      </c>
      <c r="E1752" s="95">
        <v>3000066001</v>
      </c>
      <c r="F1752" s="96"/>
      <c r="G1752" s="65" t="s">
        <v>1818</v>
      </c>
      <c r="H1752" s="103" t="s">
        <v>184</v>
      </c>
      <c r="I1752" s="104">
        <v>12</v>
      </c>
      <c r="J1752" s="106">
        <v>9937</v>
      </c>
      <c r="K1752" s="99"/>
      <c r="L1752" s="100"/>
      <c r="N1752" s="10"/>
    </row>
    <row r="1753" spans="2:14" x14ac:dyDescent="0.2">
      <c r="B1753" s="8"/>
      <c r="C1753" s="93" t="s">
        <v>127</v>
      </c>
      <c r="D1753" s="101" t="s">
        <v>1054</v>
      </c>
      <c r="E1753" s="95">
        <v>3000066001</v>
      </c>
      <c r="F1753" s="96"/>
      <c r="G1753" s="65" t="s">
        <v>1819</v>
      </c>
      <c r="H1753" s="103" t="s">
        <v>184</v>
      </c>
      <c r="I1753" s="104">
        <v>4</v>
      </c>
      <c r="J1753" s="106">
        <v>11200</v>
      </c>
      <c r="K1753" s="99"/>
      <c r="L1753" s="100"/>
      <c r="N1753" s="10"/>
    </row>
    <row r="1754" spans="2:14" x14ac:dyDescent="0.2">
      <c r="B1754" s="8"/>
      <c r="C1754" s="93" t="s">
        <v>127</v>
      </c>
      <c r="D1754" s="101" t="s">
        <v>1054</v>
      </c>
      <c r="E1754" s="95">
        <v>3000066001</v>
      </c>
      <c r="F1754" s="96"/>
      <c r="G1754" s="65" t="s">
        <v>1820</v>
      </c>
      <c r="H1754" s="103" t="s">
        <v>184</v>
      </c>
      <c r="I1754" s="104">
        <v>6</v>
      </c>
      <c r="J1754" s="106">
        <v>9956</v>
      </c>
      <c r="K1754" s="99"/>
      <c r="L1754" s="100"/>
      <c r="N1754" s="10"/>
    </row>
    <row r="1755" spans="2:14" x14ac:dyDescent="0.2">
      <c r="B1755" s="8"/>
      <c r="C1755" s="93" t="s">
        <v>127</v>
      </c>
      <c r="D1755" s="101" t="s">
        <v>1054</v>
      </c>
      <c r="E1755" s="95">
        <v>3000066001</v>
      </c>
      <c r="F1755" s="96"/>
      <c r="G1755" s="65" t="s">
        <v>1821</v>
      </c>
      <c r="H1755" s="103" t="s">
        <v>184</v>
      </c>
      <c r="I1755" s="104">
        <v>8</v>
      </c>
      <c r="J1755" s="106">
        <v>1006</v>
      </c>
      <c r="K1755" s="99"/>
      <c r="L1755" s="100"/>
      <c r="N1755" s="10"/>
    </row>
    <row r="1756" spans="2:14" x14ac:dyDescent="0.2">
      <c r="B1756" s="8"/>
      <c r="C1756" s="93" t="s">
        <v>127</v>
      </c>
      <c r="D1756" s="101" t="s">
        <v>1054</v>
      </c>
      <c r="E1756" s="95">
        <v>3000066001</v>
      </c>
      <c r="F1756" s="96"/>
      <c r="G1756" s="65" t="s">
        <v>1822</v>
      </c>
      <c r="H1756" s="103" t="s">
        <v>184</v>
      </c>
      <c r="I1756" s="104">
        <v>9</v>
      </c>
      <c r="J1756" s="106">
        <v>16062</v>
      </c>
      <c r="K1756" s="99"/>
      <c r="L1756" s="100"/>
      <c r="N1756" s="10"/>
    </row>
    <row r="1757" spans="2:14" x14ac:dyDescent="0.2">
      <c r="B1757" s="8"/>
      <c r="C1757" s="93" t="s">
        <v>127</v>
      </c>
      <c r="D1757" s="101" t="s">
        <v>1054</v>
      </c>
      <c r="E1757" s="95">
        <v>3000066001</v>
      </c>
      <c r="F1757" s="96"/>
      <c r="G1757" s="65" t="s">
        <v>1823</v>
      </c>
      <c r="H1757" s="103" t="s">
        <v>184</v>
      </c>
      <c r="I1757" s="104">
        <v>7</v>
      </c>
      <c r="J1757" s="106">
        <v>10285</v>
      </c>
      <c r="K1757" s="99"/>
      <c r="L1757" s="100"/>
      <c r="N1757" s="10"/>
    </row>
    <row r="1758" spans="2:14" x14ac:dyDescent="0.2">
      <c r="B1758" s="8"/>
      <c r="C1758" s="93" t="s">
        <v>127</v>
      </c>
      <c r="D1758" s="101" t="s">
        <v>1054</v>
      </c>
      <c r="E1758" s="95">
        <v>3000066001</v>
      </c>
      <c r="F1758" s="96"/>
      <c r="G1758" s="65" t="s">
        <v>1824</v>
      </c>
      <c r="H1758" s="103" t="s">
        <v>184</v>
      </c>
      <c r="I1758" s="104">
        <v>4</v>
      </c>
      <c r="J1758" s="106">
        <v>3428</v>
      </c>
      <c r="K1758" s="99"/>
      <c r="L1758" s="100"/>
      <c r="N1758" s="10"/>
    </row>
    <row r="1759" spans="2:14" x14ac:dyDescent="0.2">
      <c r="B1759" s="8"/>
      <c r="C1759" s="93" t="s">
        <v>127</v>
      </c>
      <c r="D1759" s="101" t="s">
        <v>1054</v>
      </c>
      <c r="E1759" s="95">
        <v>3000066001</v>
      </c>
      <c r="F1759" s="96"/>
      <c r="G1759" s="65" t="s">
        <v>1825</v>
      </c>
      <c r="H1759" s="103" t="s">
        <v>184</v>
      </c>
      <c r="I1759" s="104">
        <v>6</v>
      </c>
      <c r="J1759" s="106">
        <v>6257</v>
      </c>
      <c r="K1759" s="99"/>
      <c r="L1759" s="100"/>
      <c r="N1759" s="10"/>
    </row>
    <row r="1760" spans="2:14" x14ac:dyDescent="0.2">
      <c r="B1760" s="8"/>
      <c r="C1760" s="93" t="s">
        <v>127</v>
      </c>
      <c r="D1760" s="101" t="s">
        <v>1054</v>
      </c>
      <c r="E1760" s="95">
        <v>3000066001</v>
      </c>
      <c r="F1760" s="96"/>
      <c r="G1760" s="65" t="s">
        <v>1826</v>
      </c>
      <c r="H1760" s="103" t="s">
        <v>184</v>
      </c>
      <c r="I1760" s="104">
        <v>4</v>
      </c>
      <c r="J1760" s="106">
        <v>3150</v>
      </c>
      <c r="K1760" s="99"/>
      <c r="L1760" s="100"/>
      <c r="N1760" s="10"/>
    </row>
    <row r="1761" spans="2:14" x14ac:dyDescent="0.2">
      <c r="B1761" s="8"/>
      <c r="C1761" s="93" t="s">
        <v>127</v>
      </c>
      <c r="D1761" s="101" t="s">
        <v>1054</v>
      </c>
      <c r="E1761" s="95">
        <v>3000066001</v>
      </c>
      <c r="F1761" s="96"/>
      <c r="G1761" s="65" t="s">
        <v>1827</v>
      </c>
      <c r="H1761" s="103" t="s">
        <v>184</v>
      </c>
      <c r="I1761" s="104">
        <v>5</v>
      </c>
      <c r="J1761" s="106">
        <v>25725</v>
      </c>
      <c r="K1761" s="99"/>
      <c r="L1761" s="100"/>
      <c r="N1761" s="10"/>
    </row>
    <row r="1762" spans="2:14" x14ac:dyDescent="0.2">
      <c r="B1762" s="8"/>
      <c r="C1762" s="93" t="s">
        <v>127</v>
      </c>
      <c r="D1762" s="101" t="s">
        <v>1054</v>
      </c>
      <c r="E1762" s="95">
        <v>3000066001</v>
      </c>
      <c r="F1762" s="96"/>
      <c r="G1762" s="65" t="s">
        <v>1828</v>
      </c>
      <c r="H1762" s="103" t="s">
        <v>184</v>
      </c>
      <c r="I1762" s="104">
        <v>2</v>
      </c>
      <c r="J1762" s="106">
        <v>15250</v>
      </c>
      <c r="K1762" s="99"/>
      <c r="L1762" s="100"/>
      <c r="N1762" s="10"/>
    </row>
    <row r="1763" spans="2:14" x14ac:dyDescent="0.2">
      <c r="B1763" s="8"/>
      <c r="C1763" s="93" t="s">
        <v>127</v>
      </c>
      <c r="D1763" s="101" t="s">
        <v>1054</v>
      </c>
      <c r="E1763" s="95">
        <v>3000066001</v>
      </c>
      <c r="F1763" s="96"/>
      <c r="G1763" s="65" t="s">
        <v>1829</v>
      </c>
      <c r="H1763" s="103" t="s">
        <v>184</v>
      </c>
      <c r="I1763" s="104">
        <v>3</v>
      </c>
      <c r="J1763" s="106">
        <v>3010</v>
      </c>
      <c r="K1763" s="99"/>
      <c r="L1763" s="100"/>
      <c r="N1763" s="10"/>
    </row>
    <row r="1764" spans="2:14" x14ac:dyDescent="0.2">
      <c r="B1764" s="8"/>
      <c r="C1764" s="93" t="s">
        <v>127</v>
      </c>
      <c r="D1764" s="101" t="s">
        <v>1054</v>
      </c>
      <c r="E1764" s="95">
        <v>3000066001</v>
      </c>
      <c r="F1764" s="96"/>
      <c r="G1764" s="65" t="s">
        <v>1830</v>
      </c>
      <c r="H1764" s="103" t="s">
        <v>184</v>
      </c>
      <c r="I1764" s="104">
        <v>4</v>
      </c>
      <c r="J1764" s="106">
        <v>2950</v>
      </c>
      <c r="K1764" s="99"/>
      <c r="L1764" s="100"/>
      <c r="N1764" s="10"/>
    </row>
    <row r="1765" spans="2:14" x14ac:dyDescent="0.2">
      <c r="B1765" s="8"/>
      <c r="C1765" s="93" t="s">
        <v>127</v>
      </c>
      <c r="D1765" s="101" t="s">
        <v>1054</v>
      </c>
      <c r="E1765" s="95">
        <v>3000066001</v>
      </c>
      <c r="F1765" s="96"/>
      <c r="G1765" s="65" t="s">
        <v>1831</v>
      </c>
      <c r="H1765" s="103" t="s">
        <v>184</v>
      </c>
      <c r="I1765" s="104">
        <v>6</v>
      </c>
      <c r="J1765" s="106">
        <v>14014</v>
      </c>
      <c r="K1765" s="99"/>
      <c r="L1765" s="100"/>
      <c r="N1765" s="10"/>
    </row>
    <row r="1766" spans="2:14" x14ac:dyDescent="0.2">
      <c r="B1766" s="8"/>
      <c r="C1766" s="93" t="s">
        <v>127</v>
      </c>
      <c r="D1766" s="101" t="s">
        <v>1054</v>
      </c>
      <c r="E1766" s="95">
        <v>3000066001</v>
      </c>
      <c r="F1766" s="96"/>
      <c r="G1766" s="65" t="s">
        <v>1832</v>
      </c>
      <c r="H1766" s="103" t="s">
        <v>184</v>
      </c>
      <c r="I1766" s="104">
        <v>4</v>
      </c>
      <c r="J1766" s="106">
        <v>17425</v>
      </c>
      <c r="K1766" s="99"/>
      <c r="L1766" s="100"/>
      <c r="N1766" s="10"/>
    </row>
    <row r="1767" spans="2:14" x14ac:dyDescent="0.2">
      <c r="B1767" s="8"/>
      <c r="C1767" s="93" t="s">
        <v>127</v>
      </c>
      <c r="D1767" s="101" t="s">
        <v>1054</v>
      </c>
      <c r="E1767" s="95">
        <v>3000066001</v>
      </c>
      <c r="F1767" s="96"/>
      <c r="G1767" s="65" t="s">
        <v>1833</v>
      </c>
      <c r="H1767" s="103" t="s">
        <v>184</v>
      </c>
      <c r="I1767" s="104">
        <v>3</v>
      </c>
      <c r="J1767" s="106">
        <v>9057</v>
      </c>
      <c r="K1767" s="99"/>
      <c r="L1767" s="100"/>
      <c r="N1767" s="10"/>
    </row>
    <row r="1768" spans="2:14" x14ac:dyDescent="0.2">
      <c r="B1768" s="8"/>
      <c r="C1768" s="93" t="s">
        <v>127</v>
      </c>
      <c r="D1768" s="101" t="s">
        <v>1054</v>
      </c>
      <c r="E1768" s="95">
        <v>3000066001</v>
      </c>
      <c r="F1768" s="96"/>
      <c r="G1768" s="65" t="s">
        <v>1834</v>
      </c>
      <c r="H1768" s="103" t="s">
        <v>184</v>
      </c>
      <c r="I1768" s="104">
        <v>2</v>
      </c>
      <c r="J1768" s="106">
        <v>4065</v>
      </c>
      <c r="K1768" s="99"/>
      <c r="L1768" s="100"/>
      <c r="N1768" s="10"/>
    </row>
    <row r="1769" spans="2:14" x14ac:dyDescent="0.2">
      <c r="B1769" s="8"/>
      <c r="C1769" s="93" t="s">
        <v>127</v>
      </c>
      <c r="D1769" s="101" t="s">
        <v>1054</v>
      </c>
      <c r="E1769" s="95">
        <v>3000066001</v>
      </c>
      <c r="F1769" s="96"/>
      <c r="G1769" s="65" t="s">
        <v>1835</v>
      </c>
      <c r="H1769" s="103" t="s">
        <v>184</v>
      </c>
      <c r="I1769" s="104">
        <v>1</v>
      </c>
      <c r="J1769" s="106">
        <v>2434</v>
      </c>
      <c r="K1769" s="99"/>
      <c r="L1769" s="100"/>
      <c r="N1769" s="10"/>
    </row>
    <row r="1770" spans="2:14" x14ac:dyDescent="0.2">
      <c r="B1770" s="8"/>
      <c r="C1770" s="93" t="s">
        <v>127</v>
      </c>
      <c r="D1770" s="101" t="s">
        <v>1054</v>
      </c>
      <c r="E1770" s="95">
        <v>3000066001</v>
      </c>
      <c r="F1770" s="96"/>
      <c r="G1770" s="65" t="s">
        <v>1836</v>
      </c>
      <c r="H1770" s="103" t="s">
        <v>184</v>
      </c>
      <c r="I1770" s="104">
        <v>8</v>
      </c>
      <c r="J1770" s="106">
        <v>32161</v>
      </c>
      <c r="K1770" s="99"/>
      <c r="L1770" s="100"/>
      <c r="N1770" s="10"/>
    </row>
    <row r="1771" spans="2:14" x14ac:dyDescent="0.2">
      <c r="B1771" s="8"/>
      <c r="C1771" s="93" t="s">
        <v>127</v>
      </c>
      <c r="D1771" s="101" t="s">
        <v>1054</v>
      </c>
      <c r="E1771" s="95">
        <v>3000066001</v>
      </c>
      <c r="F1771" s="96"/>
      <c r="G1771" s="65" t="s">
        <v>1837</v>
      </c>
      <c r="H1771" s="103" t="s">
        <v>184</v>
      </c>
      <c r="I1771" s="104">
        <v>1</v>
      </c>
      <c r="J1771" s="106">
        <v>39617</v>
      </c>
      <c r="K1771" s="99"/>
      <c r="L1771" s="100"/>
      <c r="N1771" s="10"/>
    </row>
    <row r="1772" spans="2:14" x14ac:dyDescent="0.2">
      <c r="B1772" s="8"/>
      <c r="C1772" s="93" t="s">
        <v>127</v>
      </c>
      <c r="D1772" s="101" t="s">
        <v>1054</v>
      </c>
      <c r="E1772" s="95">
        <v>3000066001</v>
      </c>
      <c r="F1772" s="96"/>
      <c r="G1772" s="65" t="s">
        <v>1838</v>
      </c>
      <c r="H1772" s="103" t="s">
        <v>184</v>
      </c>
      <c r="I1772" s="104">
        <v>3</v>
      </c>
      <c r="J1772" s="106">
        <v>8040</v>
      </c>
      <c r="K1772" s="99"/>
      <c r="L1772" s="100"/>
      <c r="N1772" s="10"/>
    </row>
    <row r="1773" spans="2:14" x14ac:dyDescent="0.2">
      <c r="B1773" s="8"/>
      <c r="C1773" s="93" t="s">
        <v>127</v>
      </c>
      <c r="D1773" s="101" t="s">
        <v>1054</v>
      </c>
      <c r="E1773" s="95">
        <v>3000066001</v>
      </c>
      <c r="F1773" s="96"/>
      <c r="G1773" s="65" t="s">
        <v>1839</v>
      </c>
      <c r="H1773" s="103" t="s">
        <v>184</v>
      </c>
      <c r="I1773" s="104">
        <v>4</v>
      </c>
      <c r="J1773" s="106">
        <v>49830</v>
      </c>
      <c r="K1773" s="99"/>
      <c r="L1773" s="100"/>
      <c r="N1773" s="10"/>
    </row>
    <row r="1774" spans="2:14" x14ac:dyDescent="0.2">
      <c r="B1774" s="8"/>
      <c r="C1774" s="93" t="s">
        <v>127</v>
      </c>
      <c r="D1774" s="101" t="s">
        <v>1054</v>
      </c>
      <c r="E1774" s="95">
        <v>3000066001</v>
      </c>
      <c r="F1774" s="96"/>
      <c r="G1774" s="65" t="s">
        <v>1840</v>
      </c>
      <c r="H1774" s="103" t="s">
        <v>184</v>
      </c>
      <c r="I1774" s="104">
        <v>3</v>
      </c>
      <c r="J1774" s="106">
        <v>12559</v>
      </c>
      <c r="K1774" s="99"/>
      <c r="L1774" s="100"/>
      <c r="N1774" s="10"/>
    </row>
    <row r="1775" spans="2:14" x14ac:dyDescent="0.2">
      <c r="B1775" s="8"/>
      <c r="C1775" s="93" t="s">
        <v>127</v>
      </c>
      <c r="D1775" s="101" t="s">
        <v>1054</v>
      </c>
      <c r="E1775" s="95">
        <v>3000066001</v>
      </c>
      <c r="F1775" s="96"/>
      <c r="G1775" s="65" t="s">
        <v>1841</v>
      </c>
      <c r="H1775" s="103" t="s">
        <v>184</v>
      </c>
      <c r="I1775" s="104">
        <v>4</v>
      </c>
      <c r="J1775" s="106">
        <v>58993</v>
      </c>
      <c r="K1775" s="99"/>
      <c r="L1775" s="100"/>
      <c r="N1775" s="10"/>
    </row>
    <row r="1776" spans="2:14" x14ac:dyDescent="0.2">
      <c r="B1776" s="8"/>
      <c r="C1776" s="93" t="s">
        <v>127</v>
      </c>
      <c r="D1776" s="101" t="s">
        <v>1054</v>
      </c>
      <c r="E1776" s="95">
        <v>3000066001</v>
      </c>
      <c r="F1776" s="96"/>
      <c r="G1776" s="65" t="s">
        <v>1842</v>
      </c>
      <c r="H1776" s="103" t="s">
        <v>184</v>
      </c>
      <c r="I1776" s="104">
        <v>7</v>
      </c>
      <c r="J1776" s="106">
        <v>20974</v>
      </c>
      <c r="K1776" s="99"/>
      <c r="L1776" s="100"/>
      <c r="N1776" s="10"/>
    </row>
    <row r="1777" spans="2:14" x14ac:dyDescent="0.2">
      <c r="B1777" s="8"/>
      <c r="C1777" s="93" t="s">
        <v>127</v>
      </c>
      <c r="D1777" s="101" t="s">
        <v>1054</v>
      </c>
      <c r="E1777" s="95">
        <v>3000066001</v>
      </c>
      <c r="F1777" s="96"/>
      <c r="G1777" s="65" t="s">
        <v>1843</v>
      </c>
      <c r="H1777" s="103" t="s">
        <v>184</v>
      </c>
      <c r="I1777" s="104">
        <v>8</v>
      </c>
      <c r="J1777" s="106">
        <v>760</v>
      </c>
      <c r="K1777" s="99"/>
      <c r="L1777" s="100"/>
      <c r="N1777" s="10"/>
    </row>
    <row r="1778" spans="2:14" x14ac:dyDescent="0.2">
      <c r="B1778" s="8"/>
      <c r="C1778" s="93" t="s">
        <v>127</v>
      </c>
      <c r="D1778" s="101" t="s">
        <v>1054</v>
      </c>
      <c r="E1778" s="95">
        <v>3000066001</v>
      </c>
      <c r="F1778" s="96"/>
      <c r="G1778" s="65" t="s">
        <v>1844</v>
      </c>
      <c r="H1778" s="103" t="s">
        <v>184</v>
      </c>
      <c r="I1778" s="104">
        <v>1</v>
      </c>
      <c r="J1778" s="106">
        <v>6769</v>
      </c>
      <c r="K1778" s="99"/>
      <c r="L1778" s="100"/>
      <c r="N1778" s="10"/>
    </row>
    <row r="1779" spans="2:14" x14ac:dyDescent="0.2">
      <c r="B1779" s="8"/>
      <c r="C1779" s="93" t="s">
        <v>127</v>
      </c>
      <c r="D1779" s="101" t="s">
        <v>1054</v>
      </c>
      <c r="E1779" s="95">
        <v>3000066001</v>
      </c>
      <c r="F1779" s="96"/>
      <c r="G1779" s="65" t="s">
        <v>1845</v>
      </c>
      <c r="H1779" s="103" t="s">
        <v>184</v>
      </c>
      <c r="I1779" s="104">
        <v>2</v>
      </c>
      <c r="J1779" s="106">
        <v>640</v>
      </c>
      <c r="K1779" s="99"/>
      <c r="L1779" s="100"/>
      <c r="N1779" s="10"/>
    </row>
    <row r="1780" spans="2:14" x14ac:dyDescent="0.2">
      <c r="B1780" s="8"/>
      <c r="C1780" s="93" t="s">
        <v>127</v>
      </c>
      <c r="D1780" s="101" t="s">
        <v>1054</v>
      </c>
      <c r="E1780" s="95">
        <v>3000066001</v>
      </c>
      <c r="F1780" s="96"/>
      <c r="G1780" s="65" t="s">
        <v>1846</v>
      </c>
      <c r="H1780" s="103" t="s">
        <v>184</v>
      </c>
      <c r="I1780" s="104">
        <v>1</v>
      </c>
      <c r="J1780" s="106">
        <v>495</v>
      </c>
      <c r="K1780" s="99"/>
      <c r="L1780" s="100"/>
      <c r="N1780" s="10"/>
    </row>
    <row r="1781" spans="2:14" x14ac:dyDescent="0.2">
      <c r="B1781" s="8"/>
      <c r="C1781" s="93" t="s">
        <v>127</v>
      </c>
      <c r="D1781" s="101" t="s">
        <v>1054</v>
      </c>
      <c r="E1781" s="95">
        <v>3000066001</v>
      </c>
      <c r="F1781" s="96"/>
      <c r="G1781" s="65" t="s">
        <v>1847</v>
      </c>
      <c r="H1781" s="103" t="s">
        <v>184</v>
      </c>
      <c r="I1781" s="104">
        <v>3</v>
      </c>
      <c r="J1781" s="106">
        <v>510</v>
      </c>
      <c r="K1781" s="99"/>
      <c r="L1781" s="100"/>
      <c r="N1781" s="10"/>
    </row>
    <row r="1782" spans="2:14" x14ac:dyDescent="0.2">
      <c r="B1782" s="8"/>
      <c r="C1782" s="93" t="s">
        <v>127</v>
      </c>
      <c r="D1782" s="101" t="s">
        <v>1054</v>
      </c>
      <c r="E1782" s="95">
        <v>3000066001</v>
      </c>
      <c r="F1782" s="96"/>
      <c r="G1782" s="65" t="s">
        <v>1848</v>
      </c>
      <c r="H1782" s="103" t="s">
        <v>184</v>
      </c>
      <c r="I1782" s="104">
        <v>2</v>
      </c>
      <c r="J1782" s="106">
        <v>666.7</v>
      </c>
      <c r="K1782" s="99"/>
      <c r="L1782" s="100"/>
      <c r="N1782" s="10"/>
    </row>
    <row r="1783" spans="2:14" x14ac:dyDescent="0.2">
      <c r="B1783" s="8"/>
      <c r="C1783" s="93" t="s">
        <v>127</v>
      </c>
      <c r="D1783" s="101" t="s">
        <v>1054</v>
      </c>
      <c r="E1783" s="95">
        <v>3000066001</v>
      </c>
      <c r="F1783" s="96"/>
      <c r="G1783" s="65" t="s">
        <v>1849</v>
      </c>
      <c r="H1783" s="103" t="s">
        <v>184</v>
      </c>
      <c r="I1783" s="104">
        <v>1</v>
      </c>
      <c r="J1783" s="106">
        <v>1127</v>
      </c>
      <c r="K1783" s="99"/>
      <c r="L1783" s="100"/>
      <c r="N1783" s="10"/>
    </row>
    <row r="1784" spans="2:14" x14ac:dyDescent="0.2">
      <c r="B1784" s="8"/>
      <c r="C1784" s="93" t="s">
        <v>127</v>
      </c>
      <c r="D1784" s="101" t="s">
        <v>1054</v>
      </c>
      <c r="E1784" s="95">
        <v>3000066001</v>
      </c>
      <c r="F1784" s="96"/>
      <c r="G1784" s="65" t="s">
        <v>1850</v>
      </c>
      <c r="H1784" s="103" t="s">
        <v>184</v>
      </c>
      <c r="I1784" s="104">
        <v>4</v>
      </c>
      <c r="J1784" s="106">
        <v>47700</v>
      </c>
      <c r="K1784" s="99"/>
      <c r="L1784" s="100"/>
      <c r="N1784" s="10"/>
    </row>
    <row r="1785" spans="2:14" x14ac:dyDescent="0.2">
      <c r="B1785" s="8"/>
      <c r="C1785" s="93" t="s">
        <v>127</v>
      </c>
      <c r="D1785" s="101" t="s">
        <v>1054</v>
      </c>
      <c r="E1785" s="95">
        <v>3000066001</v>
      </c>
      <c r="F1785" s="96"/>
      <c r="G1785" s="65" t="s">
        <v>1851</v>
      </c>
      <c r="H1785" s="103" t="s">
        <v>184</v>
      </c>
      <c r="I1785" s="104">
        <v>6</v>
      </c>
      <c r="J1785" s="106">
        <v>17587</v>
      </c>
      <c r="K1785" s="99"/>
      <c r="L1785" s="100"/>
      <c r="N1785" s="10"/>
    </row>
    <row r="1786" spans="2:14" x14ac:dyDescent="0.2">
      <c r="B1786" s="8"/>
      <c r="C1786" s="93" t="s">
        <v>127</v>
      </c>
      <c r="D1786" s="101" t="s">
        <v>1054</v>
      </c>
      <c r="E1786" s="95">
        <v>3000066001</v>
      </c>
      <c r="F1786" s="96"/>
      <c r="G1786" s="65" t="s">
        <v>1852</v>
      </c>
      <c r="H1786" s="103" t="s">
        <v>184</v>
      </c>
      <c r="I1786" s="104">
        <v>9</v>
      </c>
      <c r="J1786" s="106">
        <v>14400</v>
      </c>
      <c r="K1786" s="99"/>
      <c r="L1786" s="100"/>
      <c r="N1786" s="10"/>
    </row>
    <row r="1787" spans="2:14" x14ac:dyDescent="0.2">
      <c r="B1787" s="8"/>
      <c r="C1787" s="93" t="s">
        <v>127</v>
      </c>
      <c r="D1787" s="101" t="s">
        <v>1054</v>
      </c>
      <c r="E1787" s="95">
        <v>3000066001</v>
      </c>
      <c r="F1787" s="96"/>
      <c r="G1787" s="65" t="s">
        <v>1853</v>
      </c>
      <c r="H1787" s="103" t="s">
        <v>184</v>
      </c>
      <c r="I1787" s="104">
        <v>4</v>
      </c>
      <c r="J1787" s="106">
        <v>29488</v>
      </c>
      <c r="K1787" s="99"/>
      <c r="L1787" s="100"/>
      <c r="N1787" s="10"/>
    </row>
    <row r="1788" spans="2:14" x14ac:dyDescent="0.2">
      <c r="B1788" s="8"/>
      <c r="C1788" s="93" t="s">
        <v>127</v>
      </c>
      <c r="D1788" s="101" t="s">
        <v>1054</v>
      </c>
      <c r="E1788" s="95">
        <v>3000066001</v>
      </c>
      <c r="F1788" s="96"/>
      <c r="G1788" s="65" t="s">
        <v>1854</v>
      </c>
      <c r="H1788" s="103" t="s">
        <v>184</v>
      </c>
      <c r="I1788" s="104">
        <v>12</v>
      </c>
      <c r="J1788" s="106">
        <v>2550</v>
      </c>
      <c r="K1788" s="99"/>
      <c r="L1788" s="100"/>
      <c r="N1788" s="10"/>
    </row>
    <row r="1789" spans="2:14" x14ac:dyDescent="0.2">
      <c r="B1789" s="8"/>
      <c r="C1789" s="93" t="s">
        <v>127</v>
      </c>
      <c r="D1789" s="101" t="s">
        <v>1054</v>
      </c>
      <c r="E1789" s="95">
        <v>3000066001</v>
      </c>
      <c r="F1789" s="96"/>
      <c r="G1789" s="65" t="s">
        <v>1855</v>
      </c>
      <c r="H1789" s="103" t="s">
        <v>184</v>
      </c>
      <c r="I1789" s="104">
        <v>4</v>
      </c>
      <c r="J1789" s="106">
        <v>61.27</v>
      </c>
      <c r="K1789" s="99"/>
      <c r="L1789" s="100"/>
      <c r="N1789" s="10"/>
    </row>
    <row r="1790" spans="2:14" x14ac:dyDescent="0.2">
      <c r="B1790" s="8"/>
      <c r="C1790" s="93" t="s">
        <v>127</v>
      </c>
      <c r="D1790" s="101" t="s">
        <v>1054</v>
      </c>
      <c r="E1790" s="95">
        <v>3000066001</v>
      </c>
      <c r="F1790" s="96"/>
      <c r="G1790" s="65" t="s">
        <v>1856</v>
      </c>
      <c r="H1790" s="103" t="s">
        <v>184</v>
      </c>
      <c r="I1790" s="104">
        <v>6</v>
      </c>
      <c r="J1790" s="106">
        <v>15180</v>
      </c>
      <c r="K1790" s="99"/>
      <c r="L1790" s="100"/>
      <c r="N1790" s="10"/>
    </row>
    <row r="1791" spans="2:14" x14ac:dyDescent="0.2">
      <c r="B1791" s="8"/>
      <c r="C1791" s="93" t="s">
        <v>127</v>
      </c>
      <c r="D1791" s="101" t="s">
        <v>1054</v>
      </c>
      <c r="E1791" s="95">
        <v>3000066001</v>
      </c>
      <c r="F1791" s="96"/>
      <c r="G1791" s="65" t="s">
        <v>1857</v>
      </c>
      <c r="H1791" s="103" t="s">
        <v>184</v>
      </c>
      <c r="I1791" s="104">
        <v>4</v>
      </c>
      <c r="J1791" s="106">
        <v>6515</v>
      </c>
      <c r="K1791" s="99"/>
      <c r="L1791" s="100"/>
      <c r="N1791" s="10"/>
    </row>
    <row r="1792" spans="2:14" x14ac:dyDescent="0.2">
      <c r="B1792" s="8"/>
      <c r="C1792" s="93" t="s">
        <v>127</v>
      </c>
      <c r="D1792" s="101" t="s">
        <v>1054</v>
      </c>
      <c r="E1792" s="95">
        <v>3000066001</v>
      </c>
      <c r="F1792" s="96"/>
      <c r="G1792" s="65" t="s">
        <v>1858</v>
      </c>
      <c r="H1792" s="103" t="s">
        <v>184</v>
      </c>
      <c r="I1792" s="104">
        <v>3</v>
      </c>
      <c r="J1792" s="106">
        <v>1618</v>
      </c>
      <c r="K1792" s="99"/>
      <c r="L1792" s="100"/>
      <c r="N1792" s="10"/>
    </row>
    <row r="1793" spans="2:14" x14ac:dyDescent="0.2">
      <c r="B1793" s="8"/>
      <c r="C1793" s="93" t="s">
        <v>127</v>
      </c>
      <c r="D1793" s="101" t="s">
        <v>1054</v>
      </c>
      <c r="E1793" s="95">
        <v>3000066001</v>
      </c>
      <c r="F1793" s="96"/>
      <c r="G1793" s="65" t="s">
        <v>1859</v>
      </c>
      <c r="H1793" s="103" t="s">
        <v>184</v>
      </c>
      <c r="I1793" s="104">
        <v>1</v>
      </c>
      <c r="J1793" s="106">
        <v>3782</v>
      </c>
      <c r="K1793" s="99"/>
      <c r="L1793" s="100"/>
      <c r="N1793" s="10"/>
    </row>
    <row r="1794" spans="2:14" x14ac:dyDescent="0.2">
      <c r="B1794" s="8"/>
      <c r="C1794" s="93" t="s">
        <v>127</v>
      </c>
      <c r="D1794" s="101" t="s">
        <v>1054</v>
      </c>
      <c r="E1794" s="95">
        <v>3000066001</v>
      </c>
      <c r="F1794" s="96"/>
      <c r="G1794" s="65" t="s">
        <v>1860</v>
      </c>
      <c r="H1794" s="103" t="s">
        <v>184</v>
      </c>
      <c r="I1794" s="104">
        <v>3</v>
      </c>
      <c r="J1794" s="106">
        <v>3435</v>
      </c>
      <c r="K1794" s="99"/>
      <c r="L1794" s="100"/>
      <c r="N1794" s="10"/>
    </row>
    <row r="1795" spans="2:14" x14ac:dyDescent="0.2">
      <c r="B1795" s="8"/>
      <c r="C1795" s="93" t="s">
        <v>127</v>
      </c>
      <c r="D1795" s="101" t="s">
        <v>1054</v>
      </c>
      <c r="E1795" s="95">
        <v>3000066001</v>
      </c>
      <c r="F1795" s="96"/>
      <c r="G1795" s="65" t="s">
        <v>1861</v>
      </c>
      <c r="H1795" s="103" t="s">
        <v>184</v>
      </c>
      <c r="I1795" s="104">
        <v>4</v>
      </c>
      <c r="J1795" s="106">
        <v>5050</v>
      </c>
      <c r="K1795" s="99"/>
      <c r="L1795" s="100"/>
      <c r="N1795" s="10"/>
    </row>
    <row r="1796" spans="2:14" x14ac:dyDescent="0.2">
      <c r="B1796" s="8"/>
      <c r="C1796" s="93" t="s">
        <v>127</v>
      </c>
      <c r="D1796" s="101" t="s">
        <v>1054</v>
      </c>
      <c r="E1796" s="95">
        <v>3000066001</v>
      </c>
      <c r="F1796" s="96"/>
      <c r="G1796" s="65" t="s">
        <v>1862</v>
      </c>
      <c r="H1796" s="103" t="s">
        <v>184</v>
      </c>
      <c r="I1796" s="104">
        <v>5</v>
      </c>
      <c r="J1796" s="106">
        <v>6681</v>
      </c>
      <c r="K1796" s="99"/>
      <c r="L1796" s="100"/>
      <c r="N1796" s="10"/>
    </row>
    <row r="1797" spans="2:14" x14ac:dyDescent="0.2">
      <c r="B1797" s="8"/>
      <c r="C1797" s="93" t="s">
        <v>127</v>
      </c>
      <c r="D1797" s="101" t="s">
        <v>1054</v>
      </c>
      <c r="E1797" s="95">
        <v>3000066001</v>
      </c>
      <c r="F1797" s="96"/>
      <c r="G1797" s="65" t="s">
        <v>1863</v>
      </c>
      <c r="H1797" s="103" t="s">
        <v>184</v>
      </c>
      <c r="I1797" s="104">
        <v>4</v>
      </c>
      <c r="J1797" s="106">
        <v>1398</v>
      </c>
      <c r="K1797" s="99"/>
      <c r="L1797" s="100"/>
      <c r="N1797" s="10"/>
    </row>
    <row r="1798" spans="2:14" x14ac:dyDescent="0.2">
      <c r="B1798" s="8"/>
      <c r="C1798" s="93" t="s">
        <v>127</v>
      </c>
      <c r="D1798" s="101" t="s">
        <v>1054</v>
      </c>
      <c r="E1798" s="95">
        <v>3000066001</v>
      </c>
      <c r="F1798" s="96"/>
      <c r="G1798" s="65" t="s">
        <v>1864</v>
      </c>
      <c r="H1798" s="103" t="s">
        <v>184</v>
      </c>
      <c r="I1798" s="104">
        <v>7</v>
      </c>
      <c r="J1798" s="106">
        <v>1025</v>
      </c>
      <c r="K1798" s="99"/>
      <c r="L1798" s="100"/>
      <c r="N1798" s="10"/>
    </row>
    <row r="1799" spans="2:14" x14ac:dyDescent="0.2">
      <c r="B1799" s="8"/>
      <c r="C1799" s="93" t="s">
        <v>127</v>
      </c>
      <c r="D1799" s="101" t="s">
        <v>1054</v>
      </c>
      <c r="E1799" s="95">
        <v>3000066001</v>
      </c>
      <c r="F1799" s="96"/>
      <c r="G1799" s="65" t="s">
        <v>1865</v>
      </c>
      <c r="H1799" s="103" t="s">
        <v>184</v>
      </c>
      <c r="I1799" s="104">
        <v>6</v>
      </c>
      <c r="J1799" s="106">
        <v>3802</v>
      </c>
      <c r="K1799" s="99"/>
      <c r="L1799" s="100"/>
      <c r="N1799" s="10"/>
    </row>
    <row r="1800" spans="2:14" x14ac:dyDescent="0.2">
      <c r="B1800" s="8"/>
      <c r="C1800" s="93" t="s">
        <v>127</v>
      </c>
      <c r="D1800" s="101" t="s">
        <v>1054</v>
      </c>
      <c r="E1800" s="95">
        <v>3000066001</v>
      </c>
      <c r="F1800" s="96"/>
      <c r="G1800" s="65" t="s">
        <v>1866</v>
      </c>
      <c r="H1800" s="103" t="s">
        <v>184</v>
      </c>
      <c r="I1800" s="104">
        <v>4</v>
      </c>
      <c r="J1800" s="106">
        <v>3802</v>
      </c>
      <c r="K1800" s="99"/>
      <c r="L1800" s="100"/>
      <c r="N1800" s="10"/>
    </row>
    <row r="1801" spans="2:14" x14ac:dyDescent="0.2">
      <c r="B1801" s="8"/>
      <c r="C1801" s="93" t="s">
        <v>127</v>
      </c>
      <c r="D1801" s="101" t="s">
        <v>1054</v>
      </c>
      <c r="E1801" s="95">
        <v>3000066001</v>
      </c>
      <c r="F1801" s="96"/>
      <c r="G1801" s="65" t="s">
        <v>1867</v>
      </c>
      <c r="H1801" s="103" t="s">
        <v>184</v>
      </c>
      <c r="I1801" s="104">
        <v>6</v>
      </c>
      <c r="J1801" s="106">
        <v>3852</v>
      </c>
      <c r="K1801" s="99"/>
      <c r="L1801" s="100"/>
      <c r="N1801" s="10"/>
    </row>
    <row r="1802" spans="2:14" x14ac:dyDescent="0.2">
      <c r="B1802" s="8"/>
      <c r="C1802" s="93" t="s">
        <v>127</v>
      </c>
      <c r="D1802" s="101" t="s">
        <v>1054</v>
      </c>
      <c r="E1802" s="95">
        <v>3000066001</v>
      </c>
      <c r="F1802" s="96"/>
      <c r="G1802" s="65" t="s">
        <v>1868</v>
      </c>
      <c r="H1802" s="103" t="s">
        <v>184</v>
      </c>
      <c r="I1802" s="104">
        <v>3</v>
      </c>
      <c r="J1802" s="106">
        <v>1325</v>
      </c>
      <c r="K1802" s="99"/>
      <c r="L1802" s="100"/>
      <c r="N1802" s="10"/>
    </row>
    <row r="1803" spans="2:14" x14ac:dyDescent="0.2">
      <c r="B1803" s="8"/>
      <c r="C1803" s="93" t="s">
        <v>127</v>
      </c>
      <c r="D1803" s="101" t="s">
        <v>1054</v>
      </c>
      <c r="E1803" s="95">
        <v>3000066001</v>
      </c>
      <c r="F1803" s="96"/>
      <c r="G1803" s="65" t="s">
        <v>1869</v>
      </c>
      <c r="H1803" s="103" t="s">
        <v>184</v>
      </c>
      <c r="I1803" s="104">
        <v>6</v>
      </c>
      <c r="J1803" s="106">
        <v>50384</v>
      </c>
      <c r="K1803" s="99"/>
      <c r="L1803" s="100"/>
      <c r="N1803" s="10"/>
    </row>
    <row r="1804" spans="2:14" x14ac:dyDescent="0.2">
      <c r="B1804" s="8"/>
      <c r="C1804" s="93" t="s">
        <v>127</v>
      </c>
      <c r="D1804" s="101" t="s">
        <v>1054</v>
      </c>
      <c r="E1804" s="95">
        <v>3000066001</v>
      </c>
      <c r="F1804" s="96"/>
      <c r="G1804" s="65" t="s">
        <v>1870</v>
      </c>
      <c r="H1804" s="103" t="s">
        <v>184</v>
      </c>
      <c r="I1804" s="104">
        <v>4</v>
      </c>
      <c r="J1804" s="106">
        <v>10384</v>
      </c>
      <c r="K1804" s="99"/>
      <c r="L1804" s="100"/>
      <c r="N1804" s="10"/>
    </row>
    <row r="1805" spans="2:14" x14ac:dyDescent="0.2">
      <c r="B1805" s="8"/>
      <c r="C1805" s="93" t="s">
        <v>127</v>
      </c>
      <c r="D1805" s="101" t="s">
        <v>1054</v>
      </c>
      <c r="E1805" s="95">
        <v>3000066001</v>
      </c>
      <c r="F1805" s="96"/>
      <c r="G1805" s="65" t="s">
        <v>1871</v>
      </c>
      <c r="H1805" s="103" t="s">
        <v>184</v>
      </c>
      <c r="I1805" s="104">
        <v>12</v>
      </c>
      <c r="J1805" s="106">
        <v>19629</v>
      </c>
      <c r="K1805" s="99"/>
      <c r="L1805" s="100"/>
      <c r="N1805" s="10"/>
    </row>
    <row r="1806" spans="2:14" x14ac:dyDescent="0.2">
      <c r="B1806" s="8"/>
      <c r="C1806" s="93" t="s">
        <v>127</v>
      </c>
      <c r="D1806" s="101" t="s">
        <v>1054</v>
      </c>
      <c r="E1806" s="95">
        <v>3000066001</v>
      </c>
      <c r="F1806" s="96"/>
      <c r="G1806" s="65" t="s">
        <v>1872</v>
      </c>
      <c r="H1806" s="103" t="s">
        <v>184</v>
      </c>
      <c r="I1806" s="104">
        <v>4</v>
      </c>
      <c r="J1806" s="106">
        <v>14344</v>
      </c>
      <c r="K1806" s="99"/>
      <c r="L1806" s="100"/>
      <c r="N1806" s="10"/>
    </row>
    <row r="1807" spans="2:14" x14ac:dyDescent="0.2">
      <c r="B1807" s="8"/>
      <c r="C1807" s="93" t="s">
        <v>127</v>
      </c>
      <c r="D1807" s="101" t="s">
        <v>1054</v>
      </c>
      <c r="E1807" s="95">
        <v>3000066001</v>
      </c>
      <c r="F1807" s="96"/>
      <c r="G1807" s="65" t="s">
        <v>1873</v>
      </c>
      <c r="H1807" s="103" t="s">
        <v>184</v>
      </c>
      <c r="I1807" s="104">
        <v>6</v>
      </c>
      <c r="J1807" s="106">
        <v>44543</v>
      </c>
      <c r="K1807" s="99"/>
      <c r="L1807" s="100"/>
      <c r="N1807" s="10"/>
    </row>
    <row r="1808" spans="2:14" x14ac:dyDescent="0.2">
      <c r="B1808" s="8"/>
      <c r="C1808" s="93" t="s">
        <v>127</v>
      </c>
      <c r="D1808" s="101" t="s">
        <v>1054</v>
      </c>
      <c r="E1808" s="95">
        <v>3000066001</v>
      </c>
      <c r="F1808" s="96"/>
      <c r="G1808" s="65" t="s">
        <v>1874</v>
      </c>
      <c r="H1808" s="103" t="s">
        <v>184</v>
      </c>
      <c r="I1808" s="104">
        <v>8</v>
      </c>
      <c r="J1808" s="106">
        <v>19629</v>
      </c>
      <c r="K1808" s="99"/>
      <c r="L1808" s="100"/>
      <c r="N1808" s="10"/>
    </row>
    <row r="1809" spans="2:14" x14ac:dyDescent="0.2">
      <c r="B1809" s="8"/>
      <c r="C1809" s="93" t="s">
        <v>127</v>
      </c>
      <c r="D1809" s="101" t="s">
        <v>1054</v>
      </c>
      <c r="E1809" s="95">
        <v>3000066001</v>
      </c>
      <c r="F1809" s="96"/>
      <c r="G1809" s="65" t="s">
        <v>1875</v>
      </c>
      <c r="H1809" s="103" t="s">
        <v>184</v>
      </c>
      <c r="I1809" s="104">
        <v>9</v>
      </c>
      <c r="J1809" s="106">
        <v>18874</v>
      </c>
      <c r="K1809" s="99"/>
      <c r="L1809" s="100"/>
      <c r="N1809" s="10"/>
    </row>
    <row r="1810" spans="2:14" x14ac:dyDescent="0.2">
      <c r="B1810" s="8"/>
      <c r="C1810" s="93" t="s">
        <v>127</v>
      </c>
      <c r="D1810" s="101" t="s">
        <v>1054</v>
      </c>
      <c r="E1810" s="95">
        <v>3000066001</v>
      </c>
      <c r="F1810" s="96"/>
      <c r="G1810" s="65" t="s">
        <v>1876</v>
      </c>
      <c r="H1810" s="103" t="s">
        <v>184</v>
      </c>
      <c r="I1810" s="104">
        <v>7</v>
      </c>
      <c r="J1810" s="106">
        <v>12359</v>
      </c>
      <c r="K1810" s="99"/>
      <c r="L1810" s="100"/>
      <c r="N1810" s="10"/>
    </row>
    <row r="1811" spans="2:14" x14ac:dyDescent="0.2">
      <c r="B1811" s="8"/>
      <c r="C1811" s="93" t="s">
        <v>127</v>
      </c>
      <c r="D1811" s="101" t="s">
        <v>1054</v>
      </c>
      <c r="E1811" s="95">
        <v>3000066001</v>
      </c>
      <c r="F1811" s="96"/>
      <c r="G1811" s="65" t="s">
        <v>1877</v>
      </c>
      <c r="H1811" s="103" t="s">
        <v>184</v>
      </c>
      <c r="I1811" s="104">
        <v>4</v>
      </c>
      <c r="J1811" s="106">
        <v>78437</v>
      </c>
      <c r="K1811" s="99"/>
      <c r="L1811" s="100"/>
      <c r="N1811" s="10"/>
    </row>
    <row r="1812" spans="2:14" x14ac:dyDescent="0.2">
      <c r="B1812" s="8"/>
      <c r="C1812" s="93" t="s">
        <v>127</v>
      </c>
      <c r="D1812" s="101" t="s">
        <v>1054</v>
      </c>
      <c r="E1812" s="95">
        <v>3000066001</v>
      </c>
      <c r="F1812" s="96"/>
      <c r="G1812" s="65" t="s">
        <v>1878</v>
      </c>
      <c r="H1812" s="103" t="s">
        <v>184</v>
      </c>
      <c r="I1812" s="104">
        <v>6</v>
      </c>
      <c r="J1812" s="106">
        <v>32291</v>
      </c>
      <c r="K1812" s="99"/>
      <c r="L1812" s="100"/>
      <c r="N1812" s="10"/>
    </row>
    <row r="1813" spans="2:14" x14ac:dyDescent="0.2">
      <c r="B1813" s="8"/>
      <c r="C1813" s="93" t="s">
        <v>127</v>
      </c>
      <c r="D1813" s="101" t="s">
        <v>1054</v>
      </c>
      <c r="E1813" s="95">
        <v>3000066001</v>
      </c>
      <c r="F1813" s="96"/>
      <c r="G1813" s="65" t="s">
        <v>1879</v>
      </c>
      <c r="H1813" s="103" t="s">
        <v>184</v>
      </c>
      <c r="I1813" s="104">
        <v>4</v>
      </c>
      <c r="J1813" s="106">
        <v>75543</v>
      </c>
      <c r="K1813" s="99"/>
      <c r="L1813" s="100"/>
      <c r="N1813" s="10"/>
    </row>
    <row r="1814" spans="2:14" x14ac:dyDescent="0.2">
      <c r="B1814" s="8"/>
      <c r="C1814" s="93" t="s">
        <v>127</v>
      </c>
      <c r="D1814" s="101" t="s">
        <v>1054</v>
      </c>
      <c r="E1814" s="95">
        <v>3000066001</v>
      </c>
      <c r="F1814" s="96"/>
      <c r="G1814" s="65" t="s">
        <v>1880</v>
      </c>
      <c r="H1814" s="103" t="s">
        <v>184</v>
      </c>
      <c r="I1814" s="104">
        <v>5</v>
      </c>
      <c r="J1814" s="106">
        <v>37771</v>
      </c>
      <c r="K1814" s="99"/>
      <c r="L1814" s="100"/>
      <c r="N1814" s="10"/>
    </row>
    <row r="1815" spans="2:14" x14ac:dyDescent="0.2">
      <c r="B1815" s="8"/>
      <c r="C1815" s="93" t="s">
        <v>127</v>
      </c>
      <c r="D1815" s="101" t="s">
        <v>1054</v>
      </c>
      <c r="E1815" s="95">
        <v>3000066001</v>
      </c>
      <c r="F1815" s="96"/>
      <c r="G1815" s="65" t="s">
        <v>1881</v>
      </c>
      <c r="H1815" s="103" t="s">
        <v>184</v>
      </c>
      <c r="I1815" s="104">
        <v>2</v>
      </c>
      <c r="J1815" s="106">
        <v>11331</v>
      </c>
      <c r="K1815" s="99"/>
      <c r="L1815" s="100"/>
      <c r="N1815" s="10"/>
    </row>
    <row r="1816" spans="2:14" x14ac:dyDescent="0.2">
      <c r="B1816" s="8"/>
      <c r="C1816" s="93" t="s">
        <v>127</v>
      </c>
      <c r="D1816" s="101" t="s">
        <v>1054</v>
      </c>
      <c r="E1816" s="95">
        <v>3000066001</v>
      </c>
      <c r="F1816" s="96"/>
      <c r="G1816" s="65" t="s">
        <v>1882</v>
      </c>
      <c r="H1816" s="103" t="s">
        <v>184</v>
      </c>
      <c r="I1816" s="104">
        <v>3</v>
      </c>
      <c r="J1816" s="106">
        <v>37771</v>
      </c>
      <c r="K1816" s="99"/>
      <c r="L1816" s="100"/>
      <c r="N1816" s="10"/>
    </row>
    <row r="1817" spans="2:14" x14ac:dyDescent="0.2">
      <c r="B1817" s="8"/>
      <c r="C1817" s="93" t="s">
        <v>127</v>
      </c>
      <c r="D1817" s="101" t="s">
        <v>1054</v>
      </c>
      <c r="E1817" s="95">
        <v>3000066001</v>
      </c>
      <c r="F1817" s="96"/>
      <c r="G1817" s="65" t="s">
        <v>1883</v>
      </c>
      <c r="H1817" s="103" t="s">
        <v>184</v>
      </c>
      <c r="I1817" s="104">
        <v>4</v>
      </c>
      <c r="J1817" s="106">
        <v>75543</v>
      </c>
      <c r="K1817" s="99"/>
      <c r="L1817" s="100"/>
      <c r="N1817" s="10"/>
    </row>
    <row r="1818" spans="2:14" x14ac:dyDescent="0.2">
      <c r="B1818" s="8"/>
      <c r="C1818" s="93" t="s">
        <v>127</v>
      </c>
      <c r="D1818" s="101" t="s">
        <v>1054</v>
      </c>
      <c r="E1818" s="95">
        <v>3000066001</v>
      </c>
      <c r="F1818" s="96"/>
      <c r="G1818" s="65" t="s">
        <v>1884</v>
      </c>
      <c r="H1818" s="103" t="s">
        <v>184</v>
      </c>
      <c r="I1818" s="104">
        <v>6</v>
      </c>
      <c r="J1818" s="106">
        <v>26440</v>
      </c>
      <c r="K1818" s="99"/>
      <c r="L1818" s="100"/>
      <c r="N1818" s="10"/>
    </row>
    <row r="1819" spans="2:14" x14ac:dyDescent="0.2">
      <c r="B1819" s="8"/>
      <c r="C1819" s="93" t="s">
        <v>127</v>
      </c>
      <c r="D1819" s="101" t="s">
        <v>1054</v>
      </c>
      <c r="E1819" s="95">
        <v>3000066001</v>
      </c>
      <c r="F1819" s="96"/>
      <c r="G1819" s="65" t="s">
        <v>1885</v>
      </c>
      <c r="H1819" s="103" t="s">
        <v>184</v>
      </c>
      <c r="I1819" s="104">
        <v>4</v>
      </c>
      <c r="J1819" s="106">
        <v>37771</v>
      </c>
      <c r="K1819" s="99"/>
      <c r="L1819" s="100"/>
      <c r="N1819" s="10"/>
    </row>
    <row r="1820" spans="2:14" x14ac:dyDescent="0.2">
      <c r="B1820" s="8"/>
      <c r="C1820" s="93" t="s">
        <v>127</v>
      </c>
      <c r="D1820" s="101" t="s">
        <v>1054</v>
      </c>
      <c r="E1820" s="95">
        <v>3000066001</v>
      </c>
      <c r="F1820" s="96"/>
      <c r="G1820" s="65" t="s">
        <v>1886</v>
      </c>
      <c r="H1820" s="103" t="s">
        <v>184</v>
      </c>
      <c r="I1820" s="104">
        <v>3</v>
      </c>
      <c r="J1820" s="106">
        <v>37771</v>
      </c>
      <c r="K1820" s="99"/>
      <c r="L1820" s="100"/>
      <c r="N1820" s="10"/>
    </row>
    <row r="1821" spans="2:14" x14ac:dyDescent="0.2">
      <c r="B1821" s="8"/>
      <c r="C1821" s="93" t="s">
        <v>127</v>
      </c>
      <c r="D1821" s="101" t="s">
        <v>1054</v>
      </c>
      <c r="E1821" s="95">
        <v>3000066001</v>
      </c>
      <c r="F1821" s="96"/>
      <c r="G1821" s="65" t="s">
        <v>1887</v>
      </c>
      <c r="H1821" s="103" t="s">
        <v>184</v>
      </c>
      <c r="I1821" s="104">
        <v>2</v>
      </c>
      <c r="J1821" s="106">
        <v>37771</v>
      </c>
      <c r="K1821" s="99"/>
      <c r="L1821" s="100"/>
      <c r="N1821" s="10"/>
    </row>
    <row r="1822" spans="2:14" x14ac:dyDescent="0.2">
      <c r="B1822" s="8"/>
      <c r="C1822" s="93" t="s">
        <v>127</v>
      </c>
      <c r="D1822" s="101" t="s">
        <v>1054</v>
      </c>
      <c r="E1822" s="95">
        <v>3000066001</v>
      </c>
      <c r="F1822" s="96"/>
      <c r="G1822" s="65" t="s">
        <v>1888</v>
      </c>
      <c r="H1822" s="103" t="s">
        <v>184</v>
      </c>
      <c r="I1822" s="104">
        <v>1</v>
      </c>
      <c r="J1822" s="106">
        <v>75543</v>
      </c>
      <c r="K1822" s="99"/>
      <c r="L1822" s="100"/>
      <c r="N1822" s="10"/>
    </row>
    <row r="1823" spans="2:14" x14ac:dyDescent="0.2">
      <c r="B1823" s="8"/>
      <c r="C1823" s="93" t="s">
        <v>127</v>
      </c>
      <c r="D1823" s="101" t="s">
        <v>1054</v>
      </c>
      <c r="E1823" s="95">
        <v>3000066001</v>
      </c>
      <c r="F1823" s="96"/>
      <c r="G1823" s="65" t="s">
        <v>1889</v>
      </c>
      <c r="H1823" s="103" t="s">
        <v>184</v>
      </c>
      <c r="I1823" s="104">
        <v>8</v>
      </c>
      <c r="J1823" s="106">
        <v>83047</v>
      </c>
      <c r="K1823" s="99"/>
      <c r="L1823" s="100"/>
      <c r="N1823" s="10"/>
    </row>
    <row r="1824" spans="2:14" x14ac:dyDescent="0.2">
      <c r="B1824" s="8"/>
      <c r="C1824" s="93" t="s">
        <v>127</v>
      </c>
      <c r="D1824" s="101" t="s">
        <v>1054</v>
      </c>
      <c r="E1824" s="95">
        <v>3000066001</v>
      </c>
      <c r="F1824" s="96"/>
      <c r="G1824" s="65" t="s">
        <v>1890</v>
      </c>
      <c r="H1824" s="103" t="s">
        <v>184</v>
      </c>
      <c r="I1824" s="104">
        <v>1</v>
      </c>
      <c r="J1824" s="106">
        <v>20384</v>
      </c>
      <c r="K1824" s="99"/>
      <c r="L1824" s="100"/>
      <c r="N1824" s="10"/>
    </row>
    <row r="1825" spans="2:14" x14ac:dyDescent="0.2">
      <c r="B1825" s="8"/>
      <c r="C1825" s="93" t="s">
        <v>127</v>
      </c>
      <c r="D1825" s="101" t="s">
        <v>1054</v>
      </c>
      <c r="E1825" s="95">
        <v>3000066001</v>
      </c>
      <c r="F1825" s="96"/>
      <c r="G1825" s="65" t="s">
        <v>1891</v>
      </c>
      <c r="H1825" s="103" t="s">
        <v>184</v>
      </c>
      <c r="I1825" s="104">
        <v>9</v>
      </c>
      <c r="J1825" s="106">
        <v>43788</v>
      </c>
      <c r="K1825" s="99"/>
      <c r="L1825" s="100"/>
      <c r="N1825" s="10"/>
    </row>
    <row r="1826" spans="2:14" x14ac:dyDescent="0.2">
      <c r="B1826" s="8"/>
      <c r="C1826" s="93" t="s">
        <v>127</v>
      </c>
      <c r="D1826" s="101" t="s">
        <v>1054</v>
      </c>
      <c r="E1826" s="95">
        <v>3000066001</v>
      </c>
      <c r="F1826" s="96"/>
      <c r="G1826" s="65" t="s">
        <v>1892</v>
      </c>
      <c r="H1826" s="103" t="s">
        <v>184</v>
      </c>
      <c r="I1826" s="104">
        <v>8</v>
      </c>
      <c r="J1826" s="106">
        <v>75543</v>
      </c>
      <c r="K1826" s="99"/>
      <c r="L1826" s="100"/>
      <c r="N1826" s="10"/>
    </row>
    <row r="1827" spans="2:14" x14ac:dyDescent="0.2">
      <c r="B1827" s="8"/>
      <c r="C1827" s="93" t="s">
        <v>127</v>
      </c>
      <c r="D1827" s="101" t="s">
        <v>1054</v>
      </c>
      <c r="E1827" s="95">
        <v>3000066001</v>
      </c>
      <c r="F1827" s="96"/>
      <c r="G1827" s="65" t="s">
        <v>1893</v>
      </c>
      <c r="H1827" s="103" t="s">
        <v>184</v>
      </c>
      <c r="I1827" s="104">
        <v>2</v>
      </c>
      <c r="J1827" s="106">
        <v>25878</v>
      </c>
      <c r="K1827" s="99"/>
      <c r="L1827" s="100"/>
      <c r="N1827" s="10"/>
    </row>
    <row r="1828" spans="2:14" x14ac:dyDescent="0.2">
      <c r="B1828" s="8"/>
      <c r="C1828" s="93" t="s">
        <v>127</v>
      </c>
      <c r="D1828" s="101" t="s">
        <v>1054</v>
      </c>
      <c r="E1828" s="95">
        <v>3000066001</v>
      </c>
      <c r="F1828" s="96"/>
      <c r="G1828" s="65" t="s">
        <v>1894</v>
      </c>
      <c r="H1828" s="103" t="s">
        <v>184</v>
      </c>
      <c r="I1828" s="104">
        <v>6</v>
      </c>
      <c r="J1828" s="106">
        <v>40002</v>
      </c>
      <c r="K1828" s="99"/>
      <c r="L1828" s="100"/>
      <c r="N1828" s="10"/>
    </row>
    <row r="1829" spans="2:14" x14ac:dyDescent="0.2">
      <c r="B1829" s="8"/>
      <c r="C1829" s="93" t="s">
        <v>127</v>
      </c>
      <c r="D1829" s="101" t="s">
        <v>1054</v>
      </c>
      <c r="E1829" s="95">
        <v>3000066001</v>
      </c>
      <c r="F1829" s="96"/>
      <c r="G1829" s="65" t="s">
        <v>1895</v>
      </c>
      <c r="H1829" s="103" t="s">
        <v>184</v>
      </c>
      <c r="I1829" s="104">
        <v>5</v>
      </c>
      <c r="J1829" s="106">
        <v>33769</v>
      </c>
      <c r="K1829" s="99"/>
      <c r="L1829" s="100"/>
      <c r="N1829" s="10"/>
    </row>
    <row r="1830" spans="2:14" x14ac:dyDescent="0.2">
      <c r="B1830" s="8"/>
      <c r="C1830" s="93" t="s">
        <v>127</v>
      </c>
      <c r="D1830" s="101" t="s">
        <v>1054</v>
      </c>
      <c r="E1830" s="95">
        <v>3000066001</v>
      </c>
      <c r="F1830" s="96"/>
      <c r="G1830" s="65" t="s">
        <v>1896</v>
      </c>
      <c r="H1830" s="103" t="s">
        <v>184</v>
      </c>
      <c r="I1830" s="104">
        <v>8</v>
      </c>
      <c r="J1830" s="106">
        <v>15868</v>
      </c>
      <c r="K1830" s="99"/>
      <c r="L1830" s="100"/>
      <c r="N1830" s="10"/>
    </row>
    <row r="1831" spans="2:14" x14ac:dyDescent="0.2">
      <c r="B1831" s="8"/>
      <c r="C1831" s="93" t="s">
        <v>127</v>
      </c>
      <c r="D1831" s="101" t="s">
        <v>1054</v>
      </c>
      <c r="E1831" s="95">
        <v>3000066001</v>
      </c>
      <c r="F1831" s="96"/>
      <c r="G1831" s="65" t="s">
        <v>1897</v>
      </c>
      <c r="H1831" s="103" t="s">
        <v>184</v>
      </c>
      <c r="I1831" s="104">
        <v>3</v>
      </c>
      <c r="J1831" s="106">
        <v>35190</v>
      </c>
      <c r="K1831" s="99"/>
      <c r="L1831" s="100"/>
      <c r="N1831" s="10"/>
    </row>
    <row r="1832" spans="2:14" x14ac:dyDescent="0.2">
      <c r="B1832" s="8"/>
      <c r="C1832" s="93" t="s">
        <v>127</v>
      </c>
      <c r="D1832" s="101" t="s">
        <v>1054</v>
      </c>
      <c r="E1832" s="95">
        <v>3000066001</v>
      </c>
      <c r="F1832" s="96"/>
      <c r="G1832" s="65" t="s">
        <v>1898</v>
      </c>
      <c r="H1832" s="103" t="s">
        <v>184</v>
      </c>
      <c r="I1832" s="104">
        <v>6</v>
      </c>
      <c r="J1832" s="106">
        <v>35597</v>
      </c>
      <c r="K1832" s="99"/>
      <c r="L1832" s="100"/>
      <c r="N1832" s="10"/>
    </row>
    <row r="1833" spans="2:14" x14ac:dyDescent="0.2">
      <c r="B1833" s="8"/>
      <c r="C1833" s="93" t="s">
        <v>127</v>
      </c>
      <c r="D1833" s="101" t="s">
        <v>1054</v>
      </c>
      <c r="E1833" s="95">
        <v>3000066001</v>
      </c>
      <c r="F1833" s="96"/>
      <c r="G1833" s="65" t="s">
        <v>1899</v>
      </c>
      <c r="H1833" s="103" t="s">
        <v>184</v>
      </c>
      <c r="I1833" s="104">
        <v>4</v>
      </c>
      <c r="J1833" s="106">
        <v>65693</v>
      </c>
      <c r="K1833" s="99"/>
      <c r="L1833" s="100"/>
      <c r="N1833" s="10"/>
    </row>
    <row r="1834" spans="2:14" x14ac:dyDescent="0.2">
      <c r="B1834" s="8"/>
      <c r="C1834" s="93" t="s">
        <v>127</v>
      </c>
      <c r="D1834" s="101" t="s">
        <v>1054</v>
      </c>
      <c r="E1834" s="95">
        <v>3000066001</v>
      </c>
      <c r="F1834" s="96"/>
      <c r="G1834" s="65" t="s">
        <v>1900</v>
      </c>
      <c r="H1834" s="103" t="s">
        <v>184</v>
      </c>
      <c r="I1834" s="104">
        <v>5</v>
      </c>
      <c r="J1834" s="106">
        <v>21383</v>
      </c>
      <c r="K1834" s="99"/>
      <c r="L1834" s="100"/>
      <c r="N1834" s="10"/>
    </row>
    <row r="1835" spans="2:14" x14ac:dyDescent="0.2">
      <c r="B1835" s="8"/>
      <c r="C1835" s="93" t="s">
        <v>127</v>
      </c>
      <c r="D1835" s="101" t="s">
        <v>1054</v>
      </c>
      <c r="E1835" s="95">
        <v>3000066001</v>
      </c>
      <c r="F1835" s="96"/>
      <c r="G1835" s="65" t="s">
        <v>1901</v>
      </c>
      <c r="H1835" s="103" t="s">
        <v>184</v>
      </c>
      <c r="I1835" s="104">
        <v>4</v>
      </c>
      <c r="J1835" s="106">
        <v>22195</v>
      </c>
      <c r="K1835" s="99"/>
      <c r="L1835" s="100"/>
      <c r="N1835" s="10"/>
    </row>
    <row r="1836" spans="2:14" x14ac:dyDescent="0.2">
      <c r="B1836" s="8"/>
      <c r="C1836" s="93" t="s">
        <v>127</v>
      </c>
      <c r="D1836" s="101" t="s">
        <v>1054</v>
      </c>
      <c r="E1836" s="95">
        <v>3000066001</v>
      </c>
      <c r="F1836" s="96"/>
      <c r="G1836" s="65" t="s">
        <v>1902</v>
      </c>
      <c r="H1836" s="103" t="s">
        <v>184</v>
      </c>
      <c r="I1836" s="104">
        <v>5</v>
      </c>
      <c r="J1836" s="106">
        <v>32951</v>
      </c>
      <c r="K1836" s="99"/>
      <c r="L1836" s="100"/>
      <c r="N1836" s="10"/>
    </row>
    <row r="1837" spans="2:14" x14ac:dyDescent="0.2">
      <c r="B1837" s="8"/>
      <c r="C1837" s="93" t="s">
        <v>127</v>
      </c>
      <c r="D1837" s="101" t="s">
        <v>1054</v>
      </c>
      <c r="E1837" s="95">
        <v>3000066001</v>
      </c>
      <c r="F1837" s="96"/>
      <c r="G1837" s="65" t="s">
        <v>1903</v>
      </c>
      <c r="H1837" s="103" t="s">
        <v>184</v>
      </c>
      <c r="I1837" s="104">
        <v>2</v>
      </c>
      <c r="J1837" s="106">
        <v>21646</v>
      </c>
      <c r="K1837" s="99"/>
      <c r="L1837" s="100"/>
      <c r="N1837" s="10"/>
    </row>
    <row r="1838" spans="2:14" x14ac:dyDescent="0.2">
      <c r="B1838" s="8"/>
      <c r="C1838" s="93" t="s">
        <v>127</v>
      </c>
      <c r="D1838" s="101" t="s">
        <v>1054</v>
      </c>
      <c r="E1838" s="95">
        <v>3000066001</v>
      </c>
      <c r="F1838" s="96"/>
      <c r="G1838" s="65" t="s">
        <v>1904</v>
      </c>
      <c r="H1838" s="103" t="s">
        <v>184</v>
      </c>
      <c r="I1838" s="104">
        <v>7</v>
      </c>
      <c r="J1838" s="106">
        <v>72143</v>
      </c>
      <c r="K1838" s="99"/>
      <c r="L1838" s="100"/>
      <c r="N1838" s="10"/>
    </row>
    <row r="1839" spans="2:14" x14ac:dyDescent="0.2">
      <c r="B1839" s="8"/>
      <c r="C1839" s="93" t="s">
        <v>127</v>
      </c>
      <c r="D1839" s="101" t="s">
        <v>1054</v>
      </c>
      <c r="E1839" s="95">
        <v>3000066001</v>
      </c>
      <c r="F1839" s="96"/>
      <c r="G1839" s="65" t="s">
        <v>1905</v>
      </c>
      <c r="H1839" s="103" t="s">
        <v>184</v>
      </c>
      <c r="I1839" s="104">
        <v>3</v>
      </c>
      <c r="J1839" s="106">
        <v>24091</v>
      </c>
      <c r="K1839" s="99"/>
      <c r="L1839" s="100"/>
      <c r="N1839" s="10"/>
    </row>
    <row r="1840" spans="2:14" x14ac:dyDescent="0.2">
      <c r="B1840" s="8"/>
      <c r="C1840" s="93" t="s">
        <v>127</v>
      </c>
      <c r="D1840" s="101" t="s">
        <v>1054</v>
      </c>
      <c r="E1840" s="95">
        <v>3000066001</v>
      </c>
      <c r="F1840" s="96"/>
      <c r="G1840" s="65" t="s">
        <v>1906</v>
      </c>
      <c r="H1840" s="103" t="s">
        <v>184</v>
      </c>
      <c r="I1840" s="104">
        <v>4</v>
      </c>
      <c r="J1840" s="106">
        <v>48789</v>
      </c>
      <c r="K1840" s="99"/>
      <c r="L1840" s="100"/>
      <c r="N1840" s="10"/>
    </row>
    <row r="1841" spans="2:14" x14ac:dyDescent="0.2">
      <c r="B1841" s="8"/>
      <c r="C1841" s="93" t="s">
        <v>127</v>
      </c>
      <c r="D1841" s="101" t="s">
        <v>1054</v>
      </c>
      <c r="E1841" s="95">
        <v>3000066001</v>
      </c>
      <c r="F1841" s="96"/>
      <c r="G1841" s="65" t="s">
        <v>1907</v>
      </c>
      <c r="H1841" s="103" t="s">
        <v>184</v>
      </c>
      <c r="I1841" s="104">
        <v>4</v>
      </c>
      <c r="J1841" s="106">
        <v>5758</v>
      </c>
      <c r="K1841" s="99"/>
      <c r="L1841" s="100"/>
      <c r="N1841" s="10"/>
    </row>
    <row r="1842" spans="2:14" x14ac:dyDescent="0.2">
      <c r="B1842" s="8"/>
      <c r="C1842" s="93" t="s">
        <v>127</v>
      </c>
      <c r="D1842" s="101" t="s">
        <v>1054</v>
      </c>
      <c r="E1842" s="95">
        <v>3000066001</v>
      </c>
      <c r="F1842" s="96"/>
      <c r="G1842" s="65" t="s">
        <v>1908</v>
      </c>
      <c r="H1842" s="103" t="s">
        <v>184</v>
      </c>
      <c r="I1842" s="104">
        <v>1</v>
      </c>
      <c r="J1842" s="106">
        <v>44202</v>
      </c>
      <c r="K1842" s="99"/>
      <c r="L1842" s="100"/>
      <c r="N1842" s="10"/>
    </row>
    <row r="1843" spans="2:14" x14ac:dyDescent="0.2">
      <c r="B1843" s="8"/>
      <c r="C1843" s="93" t="s">
        <v>127</v>
      </c>
      <c r="D1843" s="101" t="s">
        <v>1054</v>
      </c>
      <c r="E1843" s="95">
        <v>3000066001</v>
      </c>
      <c r="F1843" s="96"/>
      <c r="G1843" s="65" t="s">
        <v>1909</v>
      </c>
      <c r="H1843" s="103" t="s">
        <v>184</v>
      </c>
      <c r="I1843" s="104">
        <v>5</v>
      </c>
      <c r="J1843" s="106">
        <v>10222</v>
      </c>
      <c r="K1843" s="99"/>
      <c r="L1843" s="100"/>
      <c r="N1843" s="10"/>
    </row>
    <row r="1844" spans="2:14" x14ac:dyDescent="0.2">
      <c r="B1844" s="8"/>
      <c r="C1844" s="93" t="s">
        <v>127</v>
      </c>
      <c r="D1844" s="101" t="s">
        <v>1054</v>
      </c>
      <c r="E1844" s="95">
        <v>3000066001</v>
      </c>
      <c r="F1844" s="96"/>
      <c r="G1844" s="65" t="s">
        <v>1910</v>
      </c>
      <c r="H1844" s="103" t="s">
        <v>184</v>
      </c>
      <c r="I1844" s="104">
        <v>15</v>
      </c>
      <c r="J1844" s="106">
        <v>10222</v>
      </c>
      <c r="K1844" s="99"/>
      <c r="L1844" s="100"/>
      <c r="N1844" s="10"/>
    </row>
    <row r="1845" spans="2:14" x14ac:dyDescent="0.2">
      <c r="B1845" s="8"/>
      <c r="C1845" s="93" t="s">
        <v>127</v>
      </c>
      <c r="D1845" s="101" t="s">
        <v>1054</v>
      </c>
      <c r="E1845" s="95">
        <v>3000066001</v>
      </c>
      <c r="F1845" s="96"/>
      <c r="G1845" s="65" t="s">
        <v>1911</v>
      </c>
      <c r="H1845" s="103" t="s">
        <v>184</v>
      </c>
      <c r="I1845" s="104">
        <v>14</v>
      </c>
      <c r="J1845" s="106">
        <v>10473</v>
      </c>
      <c r="K1845" s="99"/>
      <c r="L1845" s="100"/>
      <c r="N1845" s="10"/>
    </row>
    <row r="1846" spans="2:14" x14ac:dyDescent="0.2">
      <c r="B1846" s="8"/>
      <c r="C1846" s="93" t="s">
        <v>127</v>
      </c>
      <c r="D1846" s="101" t="s">
        <v>1054</v>
      </c>
      <c r="E1846" s="95">
        <v>3000066001</v>
      </c>
      <c r="F1846" s="96"/>
      <c r="G1846" s="65" t="s">
        <v>1912</v>
      </c>
      <c r="H1846" s="103" t="s">
        <v>184</v>
      </c>
      <c r="I1846" s="104">
        <v>21</v>
      </c>
      <c r="J1846" s="106">
        <v>10222</v>
      </c>
      <c r="K1846" s="99"/>
      <c r="L1846" s="100"/>
      <c r="N1846" s="10"/>
    </row>
    <row r="1847" spans="2:14" x14ac:dyDescent="0.2">
      <c r="B1847" s="8"/>
      <c r="C1847" s="93" t="s">
        <v>127</v>
      </c>
      <c r="D1847" s="101" t="s">
        <v>1054</v>
      </c>
      <c r="E1847" s="95">
        <v>3000066001</v>
      </c>
      <c r="F1847" s="96"/>
      <c r="G1847" s="65" t="s">
        <v>1913</v>
      </c>
      <c r="H1847" s="103" t="s">
        <v>184</v>
      </c>
      <c r="I1847" s="104">
        <v>4</v>
      </c>
      <c r="J1847" s="106">
        <v>10222</v>
      </c>
      <c r="K1847" s="99"/>
      <c r="L1847" s="100"/>
      <c r="N1847" s="10"/>
    </row>
    <row r="1848" spans="2:14" x14ac:dyDescent="0.2">
      <c r="B1848" s="8"/>
      <c r="C1848" s="93" t="s">
        <v>127</v>
      </c>
      <c r="D1848" s="101" t="s">
        <v>1054</v>
      </c>
      <c r="E1848" s="95">
        <v>3000066001</v>
      </c>
      <c r="F1848" s="96"/>
      <c r="G1848" s="65" t="s">
        <v>1914</v>
      </c>
      <c r="H1848" s="103" t="s">
        <v>184</v>
      </c>
      <c r="I1848" s="104">
        <v>4</v>
      </c>
      <c r="J1848" s="106">
        <v>10222</v>
      </c>
      <c r="K1848" s="99"/>
      <c r="L1848" s="100"/>
      <c r="N1848" s="10"/>
    </row>
    <row r="1849" spans="2:14" x14ac:dyDescent="0.2">
      <c r="B1849" s="8"/>
      <c r="C1849" s="93" t="s">
        <v>127</v>
      </c>
      <c r="D1849" s="101" t="s">
        <v>1054</v>
      </c>
      <c r="E1849" s="95">
        <v>3000066001</v>
      </c>
      <c r="F1849" s="96"/>
      <c r="G1849" s="65" t="s">
        <v>1915</v>
      </c>
      <c r="H1849" s="103" t="s">
        <v>184</v>
      </c>
      <c r="I1849" s="104">
        <v>9</v>
      </c>
      <c r="J1849" s="106">
        <v>64153</v>
      </c>
      <c r="K1849" s="99"/>
      <c r="L1849" s="100"/>
      <c r="N1849" s="10"/>
    </row>
    <row r="1850" spans="2:14" x14ac:dyDescent="0.2">
      <c r="B1850" s="8"/>
      <c r="C1850" s="93" t="s">
        <v>127</v>
      </c>
      <c r="D1850" s="101" t="s">
        <v>1054</v>
      </c>
      <c r="E1850" s="95">
        <v>3000066001</v>
      </c>
      <c r="F1850" s="96"/>
      <c r="G1850" s="65" t="s">
        <v>1916</v>
      </c>
      <c r="H1850" s="103" t="s">
        <v>184</v>
      </c>
      <c r="I1850" s="104">
        <v>7</v>
      </c>
      <c r="J1850" s="106">
        <v>18814</v>
      </c>
      <c r="K1850" s="99"/>
      <c r="L1850" s="100"/>
      <c r="N1850" s="10"/>
    </row>
    <row r="1851" spans="2:14" x14ac:dyDescent="0.2">
      <c r="B1851" s="8"/>
      <c r="C1851" s="93" t="s">
        <v>127</v>
      </c>
      <c r="D1851" s="101" t="s">
        <v>1054</v>
      </c>
      <c r="E1851" s="95">
        <v>3000066001</v>
      </c>
      <c r="F1851" s="96"/>
      <c r="G1851" s="65" t="s">
        <v>1917</v>
      </c>
      <c r="H1851" s="103" t="s">
        <v>184</v>
      </c>
      <c r="I1851" s="104">
        <v>5</v>
      </c>
      <c r="J1851" s="106">
        <v>21248</v>
      </c>
      <c r="K1851" s="99"/>
      <c r="L1851" s="100"/>
      <c r="N1851" s="10"/>
    </row>
    <row r="1852" spans="2:14" x14ac:dyDescent="0.2">
      <c r="B1852" s="8"/>
      <c r="C1852" s="93" t="s">
        <v>127</v>
      </c>
      <c r="D1852" s="101" t="s">
        <v>1054</v>
      </c>
      <c r="E1852" s="95">
        <v>3000066001</v>
      </c>
      <c r="F1852" s="96"/>
      <c r="G1852" s="65" t="s">
        <v>1918</v>
      </c>
      <c r="H1852" s="103" t="s">
        <v>184</v>
      </c>
      <c r="I1852" s="104">
        <v>1</v>
      </c>
      <c r="J1852" s="106">
        <v>11442</v>
      </c>
      <c r="K1852" s="99"/>
      <c r="L1852" s="100"/>
      <c r="N1852" s="10"/>
    </row>
    <row r="1853" spans="2:14" x14ac:dyDescent="0.2">
      <c r="B1853" s="8"/>
      <c r="C1853" s="93" t="s">
        <v>127</v>
      </c>
      <c r="D1853" s="101" t="s">
        <v>1054</v>
      </c>
      <c r="E1853" s="95">
        <v>3000066001</v>
      </c>
      <c r="F1853" s="96"/>
      <c r="G1853" s="65" t="s">
        <v>1919</v>
      </c>
      <c r="H1853" s="103" t="s">
        <v>184</v>
      </c>
      <c r="I1853" s="104">
        <v>3</v>
      </c>
      <c r="J1853" s="106">
        <v>15011</v>
      </c>
      <c r="K1853" s="99"/>
      <c r="L1853" s="100"/>
      <c r="N1853" s="10"/>
    </row>
    <row r="1854" spans="2:14" x14ac:dyDescent="0.2">
      <c r="B1854" s="8"/>
      <c r="C1854" s="93" t="s">
        <v>127</v>
      </c>
      <c r="D1854" s="101" t="s">
        <v>1054</v>
      </c>
      <c r="E1854" s="95">
        <v>3000066001</v>
      </c>
      <c r="F1854" s="96"/>
      <c r="G1854" s="65" t="s">
        <v>1920</v>
      </c>
      <c r="H1854" s="103" t="s">
        <v>184</v>
      </c>
      <c r="I1854" s="104">
        <v>4</v>
      </c>
      <c r="J1854" s="106">
        <v>17735</v>
      </c>
      <c r="K1854" s="99"/>
      <c r="L1854" s="100"/>
      <c r="N1854" s="10"/>
    </row>
    <row r="1855" spans="2:14" x14ac:dyDescent="0.2">
      <c r="B1855" s="8"/>
      <c r="C1855" s="93" t="s">
        <v>127</v>
      </c>
      <c r="D1855" s="101" t="s">
        <v>1054</v>
      </c>
      <c r="E1855" s="95">
        <v>3000066001</v>
      </c>
      <c r="F1855" s="96"/>
      <c r="G1855" s="65" t="s">
        <v>1921</v>
      </c>
      <c r="H1855" s="103" t="s">
        <v>184</v>
      </c>
      <c r="I1855" s="104">
        <v>3</v>
      </c>
      <c r="J1855" s="106">
        <v>12011</v>
      </c>
      <c r="K1855" s="99"/>
      <c r="L1855" s="100"/>
      <c r="N1855" s="10"/>
    </row>
    <row r="1856" spans="2:14" x14ac:dyDescent="0.2">
      <c r="B1856" s="8"/>
      <c r="C1856" s="93" t="s">
        <v>127</v>
      </c>
      <c r="D1856" s="101" t="s">
        <v>1054</v>
      </c>
      <c r="E1856" s="95">
        <v>3000066001</v>
      </c>
      <c r="F1856" s="96"/>
      <c r="G1856" s="65" t="s">
        <v>1922</v>
      </c>
      <c r="H1856" s="103" t="s">
        <v>184</v>
      </c>
      <c r="I1856" s="104">
        <v>4</v>
      </c>
      <c r="J1856" s="106">
        <v>99425</v>
      </c>
      <c r="K1856" s="99"/>
      <c r="L1856" s="100"/>
      <c r="N1856" s="10"/>
    </row>
    <row r="1857" spans="2:14" x14ac:dyDescent="0.2">
      <c r="B1857" s="8"/>
      <c r="C1857" s="93" t="s">
        <v>127</v>
      </c>
      <c r="D1857" s="101" t="s">
        <v>1054</v>
      </c>
      <c r="E1857" s="95">
        <v>3000066001</v>
      </c>
      <c r="F1857" s="96"/>
      <c r="G1857" s="65" t="s">
        <v>1923</v>
      </c>
      <c r="H1857" s="103" t="s">
        <v>184</v>
      </c>
      <c r="I1857" s="104">
        <v>7</v>
      </c>
      <c r="J1857" s="106">
        <v>69017</v>
      </c>
      <c r="K1857" s="99"/>
      <c r="L1857" s="100"/>
      <c r="N1857" s="10"/>
    </row>
    <row r="1858" spans="2:14" x14ac:dyDescent="0.2">
      <c r="B1858" s="8"/>
      <c r="C1858" s="93" t="s">
        <v>127</v>
      </c>
      <c r="D1858" s="101" t="s">
        <v>1054</v>
      </c>
      <c r="E1858" s="95">
        <v>3000066001</v>
      </c>
      <c r="F1858" s="96"/>
      <c r="G1858" s="65" t="s">
        <v>1924</v>
      </c>
      <c r="H1858" s="103" t="s">
        <v>184</v>
      </c>
      <c r="I1858" s="104">
        <v>8</v>
      </c>
      <c r="J1858" s="106">
        <v>48054</v>
      </c>
      <c r="K1858" s="99"/>
      <c r="L1858" s="100"/>
      <c r="N1858" s="10"/>
    </row>
    <row r="1859" spans="2:14" x14ac:dyDescent="0.2">
      <c r="B1859" s="8"/>
      <c r="C1859" s="93" t="s">
        <v>127</v>
      </c>
      <c r="D1859" s="101" t="s">
        <v>1054</v>
      </c>
      <c r="E1859" s="95">
        <v>3000066001</v>
      </c>
      <c r="F1859" s="96"/>
      <c r="G1859" s="65" t="s">
        <v>1925</v>
      </c>
      <c r="H1859" s="103" t="s">
        <v>184</v>
      </c>
      <c r="I1859" s="104">
        <v>1</v>
      </c>
      <c r="J1859" s="106">
        <v>95835</v>
      </c>
      <c r="K1859" s="99"/>
      <c r="L1859" s="100"/>
      <c r="N1859" s="10"/>
    </row>
    <row r="1860" spans="2:14" x14ac:dyDescent="0.2">
      <c r="B1860" s="8"/>
      <c r="C1860" s="93" t="s">
        <v>127</v>
      </c>
      <c r="D1860" s="101" t="s">
        <v>1054</v>
      </c>
      <c r="E1860" s="95">
        <v>3000066001</v>
      </c>
      <c r="F1860" s="96"/>
      <c r="G1860" s="65" t="s">
        <v>1926</v>
      </c>
      <c r="H1860" s="103" t="s">
        <v>184</v>
      </c>
      <c r="I1860" s="104">
        <v>2</v>
      </c>
      <c r="J1860" s="106">
        <v>57910</v>
      </c>
      <c r="K1860" s="99"/>
      <c r="L1860" s="100"/>
      <c r="N1860" s="10"/>
    </row>
    <row r="1861" spans="2:14" x14ac:dyDescent="0.2">
      <c r="B1861" s="8"/>
      <c r="C1861" s="93" t="s">
        <v>127</v>
      </c>
      <c r="D1861" s="101" t="s">
        <v>1054</v>
      </c>
      <c r="E1861" s="95">
        <v>3000066001</v>
      </c>
      <c r="F1861" s="96"/>
      <c r="G1861" s="65" t="s">
        <v>1927</v>
      </c>
      <c r="H1861" s="103" t="s">
        <v>184</v>
      </c>
      <c r="I1861" s="104">
        <v>1</v>
      </c>
      <c r="J1861" s="106">
        <v>17177</v>
      </c>
      <c r="K1861" s="99"/>
      <c r="L1861" s="100"/>
      <c r="N1861" s="10"/>
    </row>
    <row r="1862" spans="2:14" x14ac:dyDescent="0.2">
      <c r="B1862" s="8"/>
      <c r="C1862" s="93" t="s">
        <v>127</v>
      </c>
      <c r="D1862" s="101" t="s">
        <v>1054</v>
      </c>
      <c r="E1862" s="95">
        <v>3000066001</v>
      </c>
      <c r="F1862" s="96"/>
      <c r="G1862" s="65" t="s">
        <v>1928</v>
      </c>
      <c r="H1862" s="103" t="s">
        <v>184</v>
      </c>
      <c r="I1862" s="104">
        <v>3</v>
      </c>
      <c r="J1862" s="106">
        <v>27415</v>
      </c>
      <c r="K1862" s="99"/>
      <c r="L1862" s="100"/>
      <c r="N1862" s="10"/>
    </row>
    <row r="1863" spans="2:14" x14ac:dyDescent="0.2">
      <c r="B1863" s="8"/>
      <c r="C1863" s="93" t="s">
        <v>127</v>
      </c>
      <c r="D1863" s="101" t="s">
        <v>1054</v>
      </c>
      <c r="E1863" s="95">
        <v>3000066001</v>
      </c>
      <c r="F1863" s="96"/>
      <c r="G1863" s="65" t="s">
        <v>1929</v>
      </c>
      <c r="H1863" s="103" t="s">
        <v>184</v>
      </c>
      <c r="I1863" s="104">
        <v>2</v>
      </c>
      <c r="J1863" s="106">
        <v>13653</v>
      </c>
      <c r="K1863" s="99"/>
      <c r="L1863" s="100"/>
      <c r="N1863" s="10"/>
    </row>
    <row r="1864" spans="2:14" x14ac:dyDescent="0.2">
      <c r="B1864" s="8"/>
      <c r="C1864" s="93" t="s">
        <v>127</v>
      </c>
      <c r="D1864" s="101" t="s">
        <v>1054</v>
      </c>
      <c r="E1864" s="95">
        <v>3000066001</v>
      </c>
      <c r="F1864" s="96"/>
      <c r="G1864" s="65" t="s">
        <v>1930</v>
      </c>
      <c r="H1864" s="103" t="s">
        <v>184</v>
      </c>
      <c r="I1864" s="104">
        <v>1</v>
      </c>
      <c r="J1864" s="106">
        <v>34676</v>
      </c>
      <c r="K1864" s="99"/>
      <c r="L1864" s="100"/>
      <c r="N1864" s="10"/>
    </row>
    <row r="1865" spans="2:14" x14ac:dyDescent="0.2">
      <c r="B1865" s="8"/>
      <c r="C1865" s="93" t="s">
        <v>127</v>
      </c>
      <c r="D1865" s="101" t="s">
        <v>1054</v>
      </c>
      <c r="E1865" s="95">
        <v>3000066001</v>
      </c>
      <c r="F1865" s="96"/>
      <c r="G1865" s="65" t="s">
        <v>1931</v>
      </c>
      <c r="H1865" s="103" t="s">
        <v>184</v>
      </c>
      <c r="I1865" s="104">
        <v>4</v>
      </c>
      <c r="J1865" s="106">
        <v>40138</v>
      </c>
      <c r="K1865" s="99"/>
      <c r="L1865" s="100"/>
      <c r="N1865" s="10"/>
    </row>
    <row r="1866" spans="2:14" x14ac:dyDescent="0.2">
      <c r="B1866" s="8"/>
      <c r="C1866" s="93" t="s">
        <v>127</v>
      </c>
      <c r="D1866" s="101" t="s">
        <v>1054</v>
      </c>
      <c r="E1866" s="95">
        <v>3000066001</v>
      </c>
      <c r="F1866" s="96"/>
      <c r="G1866" s="65" t="s">
        <v>1932</v>
      </c>
      <c r="H1866" s="103" t="s">
        <v>184</v>
      </c>
      <c r="I1866" s="104">
        <v>6</v>
      </c>
      <c r="J1866" s="106">
        <v>53517</v>
      </c>
      <c r="K1866" s="99"/>
      <c r="L1866" s="100"/>
      <c r="N1866" s="10"/>
    </row>
    <row r="1867" spans="2:14" x14ac:dyDescent="0.2">
      <c r="B1867" s="8"/>
      <c r="C1867" s="93" t="s">
        <v>127</v>
      </c>
      <c r="D1867" s="101" t="s">
        <v>1054</v>
      </c>
      <c r="E1867" s="95">
        <v>3000066001</v>
      </c>
      <c r="F1867" s="96"/>
      <c r="G1867" s="65" t="s">
        <v>1933</v>
      </c>
      <c r="H1867" s="103" t="s">
        <v>184</v>
      </c>
      <c r="I1867" s="104">
        <v>9</v>
      </c>
      <c r="J1867" s="106">
        <v>24879</v>
      </c>
      <c r="K1867" s="99"/>
      <c r="L1867" s="100"/>
      <c r="N1867" s="10"/>
    </row>
    <row r="1868" spans="2:14" x14ac:dyDescent="0.2">
      <c r="B1868" s="8"/>
      <c r="C1868" s="93" t="s">
        <v>127</v>
      </c>
      <c r="D1868" s="101" t="s">
        <v>1054</v>
      </c>
      <c r="E1868" s="95">
        <v>3000066001</v>
      </c>
      <c r="F1868" s="96"/>
      <c r="G1868" s="65" t="s">
        <v>1934</v>
      </c>
      <c r="H1868" s="103" t="s">
        <v>184</v>
      </c>
      <c r="I1868" s="104">
        <v>4</v>
      </c>
      <c r="J1868" s="106">
        <v>15882</v>
      </c>
      <c r="K1868" s="99"/>
      <c r="L1868" s="100"/>
      <c r="N1868" s="10"/>
    </row>
    <row r="1869" spans="2:14" x14ac:dyDescent="0.2">
      <c r="B1869" s="8"/>
      <c r="C1869" s="93" t="s">
        <v>127</v>
      </c>
      <c r="D1869" s="101" t="s">
        <v>1054</v>
      </c>
      <c r="E1869" s="95">
        <v>3000066001</v>
      </c>
      <c r="F1869" s="96"/>
      <c r="G1869" s="65" t="s">
        <v>1935</v>
      </c>
      <c r="H1869" s="103" t="s">
        <v>184</v>
      </c>
      <c r="I1869" s="104">
        <v>12</v>
      </c>
      <c r="J1869" s="106">
        <v>10765</v>
      </c>
      <c r="K1869" s="99"/>
      <c r="L1869" s="100"/>
      <c r="N1869" s="10"/>
    </row>
    <row r="1870" spans="2:14" x14ac:dyDescent="0.2">
      <c r="B1870" s="8"/>
      <c r="C1870" s="93" t="s">
        <v>127</v>
      </c>
      <c r="D1870" s="101" t="s">
        <v>1054</v>
      </c>
      <c r="E1870" s="95">
        <v>3000066001</v>
      </c>
      <c r="F1870" s="96"/>
      <c r="G1870" s="65" t="s">
        <v>1936</v>
      </c>
      <c r="H1870" s="103" t="s">
        <v>184</v>
      </c>
      <c r="I1870" s="104">
        <v>4</v>
      </c>
      <c r="J1870" s="106">
        <v>18620</v>
      </c>
      <c r="K1870" s="99"/>
      <c r="L1870" s="100"/>
      <c r="N1870" s="10"/>
    </row>
    <row r="1871" spans="2:14" x14ac:dyDescent="0.2">
      <c r="B1871" s="8"/>
      <c r="C1871" s="93" t="s">
        <v>127</v>
      </c>
      <c r="D1871" s="101" t="s">
        <v>1054</v>
      </c>
      <c r="E1871" s="95">
        <v>3000066001</v>
      </c>
      <c r="F1871" s="96"/>
      <c r="G1871" s="65" t="s">
        <v>1937</v>
      </c>
      <c r="H1871" s="103" t="s">
        <v>184</v>
      </c>
      <c r="I1871" s="104">
        <v>6</v>
      </c>
      <c r="J1871" s="106">
        <v>10401</v>
      </c>
      <c r="K1871" s="99"/>
      <c r="L1871" s="100"/>
      <c r="N1871" s="10"/>
    </row>
    <row r="1872" spans="2:14" x14ac:dyDescent="0.2">
      <c r="B1872" s="8"/>
      <c r="C1872" s="93" t="s">
        <v>127</v>
      </c>
      <c r="D1872" s="101" t="s">
        <v>1054</v>
      </c>
      <c r="E1872" s="95">
        <v>3000066001</v>
      </c>
      <c r="F1872" s="96"/>
      <c r="G1872" s="65" t="s">
        <v>1938</v>
      </c>
      <c r="H1872" s="103" t="s">
        <v>184</v>
      </c>
      <c r="I1872" s="104">
        <v>4</v>
      </c>
      <c r="J1872" s="106">
        <v>62332</v>
      </c>
      <c r="K1872" s="99"/>
      <c r="L1872" s="100"/>
      <c r="N1872" s="10"/>
    </row>
    <row r="1873" spans="2:14" x14ac:dyDescent="0.2">
      <c r="B1873" s="8"/>
      <c r="C1873" s="93" t="s">
        <v>127</v>
      </c>
      <c r="D1873" s="101" t="s">
        <v>1054</v>
      </c>
      <c r="E1873" s="95">
        <v>3000066001</v>
      </c>
      <c r="F1873" s="96"/>
      <c r="G1873" s="65" t="s">
        <v>1939</v>
      </c>
      <c r="H1873" s="103" t="s">
        <v>184</v>
      </c>
      <c r="I1873" s="104">
        <v>3</v>
      </c>
      <c r="J1873" s="106">
        <v>13379</v>
      </c>
      <c r="K1873" s="99"/>
      <c r="L1873" s="100"/>
      <c r="N1873" s="10"/>
    </row>
    <row r="1874" spans="2:14" x14ac:dyDescent="0.2">
      <c r="B1874" s="8"/>
      <c r="C1874" s="93" t="s">
        <v>127</v>
      </c>
      <c r="D1874" s="101" t="s">
        <v>1054</v>
      </c>
      <c r="E1874" s="95">
        <v>3000066001</v>
      </c>
      <c r="F1874" s="96"/>
      <c r="G1874" s="65" t="s">
        <v>1940</v>
      </c>
      <c r="H1874" s="103" t="s">
        <v>184</v>
      </c>
      <c r="I1874" s="104">
        <v>1</v>
      </c>
      <c r="J1874" s="106">
        <v>15882</v>
      </c>
      <c r="K1874" s="99"/>
      <c r="L1874" s="100"/>
      <c r="N1874" s="10"/>
    </row>
    <row r="1875" spans="2:14" x14ac:dyDescent="0.2">
      <c r="B1875" s="8"/>
      <c r="C1875" s="93" t="s">
        <v>127</v>
      </c>
      <c r="D1875" s="101" t="s">
        <v>1054</v>
      </c>
      <c r="E1875" s="95">
        <v>3000066001</v>
      </c>
      <c r="F1875" s="96"/>
      <c r="G1875" s="65" t="s">
        <v>1941</v>
      </c>
      <c r="H1875" s="103" t="s">
        <v>184</v>
      </c>
      <c r="I1875" s="104">
        <v>3</v>
      </c>
      <c r="J1875" s="106">
        <v>55030</v>
      </c>
      <c r="K1875" s="99"/>
      <c r="L1875" s="100"/>
      <c r="N1875" s="10"/>
    </row>
    <row r="1876" spans="2:14" x14ac:dyDescent="0.2">
      <c r="B1876" s="8"/>
      <c r="C1876" s="93" t="s">
        <v>127</v>
      </c>
      <c r="D1876" s="101" t="s">
        <v>1054</v>
      </c>
      <c r="E1876" s="95">
        <v>3000066001</v>
      </c>
      <c r="F1876" s="96"/>
      <c r="G1876" s="65" t="s">
        <v>1942</v>
      </c>
      <c r="H1876" s="103" t="s">
        <v>184</v>
      </c>
      <c r="I1876" s="104">
        <v>4</v>
      </c>
      <c r="J1876" s="106">
        <v>15062</v>
      </c>
      <c r="K1876" s="99"/>
      <c r="L1876" s="100"/>
      <c r="N1876" s="10"/>
    </row>
    <row r="1877" spans="2:14" x14ac:dyDescent="0.2">
      <c r="B1877" s="8"/>
      <c r="C1877" s="93" t="s">
        <v>127</v>
      </c>
      <c r="D1877" s="101" t="s">
        <v>1054</v>
      </c>
      <c r="E1877" s="95">
        <v>3000066001</v>
      </c>
      <c r="F1877" s="96"/>
      <c r="G1877" s="65" t="s">
        <v>1943</v>
      </c>
      <c r="H1877" s="103" t="s">
        <v>184</v>
      </c>
      <c r="I1877" s="104">
        <v>5</v>
      </c>
      <c r="J1877" s="106">
        <v>20533</v>
      </c>
      <c r="K1877" s="99"/>
      <c r="L1877" s="100"/>
      <c r="N1877" s="10"/>
    </row>
    <row r="1878" spans="2:14" x14ac:dyDescent="0.2">
      <c r="B1878" s="8"/>
      <c r="C1878" s="93" t="s">
        <v>127</v>
      </c>
      <c r="D1878" s="101" t="s">
        <v>1054</v>
      </c>
      <c r="E1878" s="95">
        <v>3000066001</v>
      </c>
      <c r="F1878" s="96"/>
      <c r="G1878" s="65" t="s">
        <v>1944</v>
      </c>
      <c r="H1878" s="103" t="s">
        <v>184</v>
      </c>
      <c r="I1878" s="104">
        <v>4</v>
      </c>
      <c r="J1878" s="106">
        <v>20267</v>
      </c>
      <c r="K1878" s="99"/>
      <c r="L1878" s="100"/>
      <c r="N1878" s="10"/>
    </row>
    <row r="1879" spans="2:14" x14ac:dyDescent="0.2">
      <c r="B1879" s="8"/>
      <c r="C1879" s="93" t="s">
        <v>127</v>
      </c>
      <c r="D1879" s="101" t="s">
        <v>1054</v>
      </c>
      <c r="E1879" s="95">
        <v>3000066001</v>
      </c>
      <c r="F1879" s="96"/>
      <c r="G1879" s="65" t="s">
        <v>1945</v>
      </c>
      <c r="H1879" s="103" t="s">
        <v>184</v>
      </c>
      <c r="I1879" s="104">
        <v>7</v>
      </c>
      <c r="J1879" s="106">
        <v>13633</v>
      </c>
      <c r="K1879" s="99"/>
      <c r="L1879" s="100"/>
      <c r="N1879" s="10"/>
    </row>
    <row r="1880" spans="2:14" x14ac:dyDescent="0.2">
      <c r="B1880" s="8"/>
      <c r="C1880" s="93" t="s">
        <v>127</v>
      </c>
      <c r="D1880" s="101" t="s">
        <v>1054</v>
      </c>
      <c r="E1880" s="95">
        <v>3000066001</v>
      </c>
      <c r="F1880" s="96"/>
      <c r="G1880" s="65" t="s">
        <v>1946</v>
      </c>
      <c r="H1880" s="103" t="s">
        <v>184</v>
      </c>
      <c r="I1880" s="104">
        <v>6</v>
      </c>
      <c r="J1880" s="106">
        <v>12466</v>
      </c>
      <c r="K1880" s="99"/>
      <c r="L1880" s="100"/>
      <c r="N1880" s="10"/>
    </row>
    <row r="1881" spans="2:14" x14ac:dyDescent="0.2">
      <c r="B1881" s="8"/>
      <c r="C1881" s="93" t="s">
        <v>127</v>
      </c>
      <c r="D1881" s="101" t="s">
        <v>1054</v>
      </c>
      <c r="E1881" s="95">
        <v>3000066001</v>
      </c>
      <c r="F1881" s="96"/>
      <c r="G1881" s="65" t="s">
        <v>1947</v>
      </c>
      <c r="H1881" s="103" t="s">
        <v>184</v>
      </c>
      <c r="I1881" s="104">
        <v>4</v>
      </c>
      <c r="J1881" s="106">
        <v>30125</v>
      </c>
      <c r="K1881" s="99"/>
      <c r="L1881" s="100"/>
      <c r="N1881" s="10"/>
    </row>
    <row r="1882" spans="2:14" x14ac:dyDescent="0.2">
      <c r="B1882" s="8"/>
      <c r="C1882" s="93" t="s">
        <v>127</v>
      </c>
      <c r="D1882" s="101" t="s">
        <v>1054</v>
      </c>
      <c r="E1882" s="95">
        <v>3000066001</v>
      </c>
      <c r="F1882" s="96"/>
      <c r="G1882" s="65" t="s">
        <v>1948</v>
      </c>
      <c r="H1882" s="103" t="s">
        <v>184</v>
      </c>
      <c r="I1882" s="104">
        <v>6</v>
      </c>
      <c r="J1882" s="106">
        <v>18536</v>
      </c>
      <c r="K1882" s="99"/>
      <c r="L1882" s="100"/>
      <c r="N1882" s="10"/>
    </row>
    <row r="1883" spans="2:14" x14ac:dyDescent="0.2">
      <c r="B1883" s="8"/>
      <c r="C1883" s="93" t="s">
        <v>127</v>
      </c>
      <c r="D1883" s="101" t="s">
        <v>1054</v>
      </c>
      <c r="E1883" s="95">
        <v>3000066001</v>
      </c>
      <c r="F1883" s="96"/>
      <c r="G1883" s="65" t="s">
        <v>1949</v>
      </c>
      <c r="H1883" s="103" t="s">
        <v>184</v>
      </c>
      <c r="I1883" s="104">
        <v>3</v>
      </c>
      <c r="J1883" s="106">
        <v>31114</v>
      </c>
      <c r="K1883" s="99"/>
      <c r="L1883" s="100"/>
      <c r="N1883" s="10"/>
    </row>
    <row r="1884" spans="2:14" x14ac:dyDescent="0.2">
      <c r="B1884" s="8"/>
      <c r="C1884" s="93" t="s">
        <v>127</v>
      </c>
      <c r="D1884" s="101" t="s">
        <v>1054</v>
      </c>
      <c r="E1884" s="95">
        <v>3000066001</v>
      </c>
      <c r="F1884" s="96"/>
      <c r="G1884" s="65" t="s">
        <v>1950</v>
      </c>
      <c r="H1884" s="103" t="s">
        <v>184</v>
      </c>
      <c r="I1884" s="104">
        <v>6</v>
      </c>
      <c r="J1884" s="106">
        <v>58180</v>
      </c>
      <c r="K1884" s="99"/>
      <c r="L1884" s="100"/>
      <c r="N1884" s="10"/>
    </row>
    <row r="1885" spans="2:14" x14ac:dyDescent="0.2">
      <c r="B1885" s="8"/>
      <c r="C1885" s="93" t="s">
        <v>127</v>
      </c>
      <c r="D1885" s="101" t="s">
        <v>1054</v>
      </c>
      <c r="E1885" s="95">
        <v>3000066001</v>
      </c>
      <c r="F1885" s="96"/>
      <c r="G1885" s="65" t="s">
        <v>1951</v>
      </c>
      <c r="H1885" s="103" t="s">
        <v>184</v>
      </c>
      <c r="I1885" s="104">
        <v>4</v>
      </c>
      <c r="J1885" s="106">
        <v>90036</v>
      </c>
      <c r="K1885" s="99"/>
      <c r="L1885" s="100"/>
      <c r="N1885" s="10"/>
    </row>
    <row r="1886" spans="2:14" x14ac:dyDescent="0.2">
      <c r="B1886" s="8"/>
      <c r="C1886" s="93" t="s">
        <v>127</v>
      </c>
      <c r="D1886" s="101" t="s">
        <v>1054</v>
      </c>
      <c r="E1886" s="95">
        <v>3000066001</v>
      </c>
      <c r="F1886" s="96"/>
      <c r="G1886" s="65" t="s">
        <v>1952</v>
      </c>
      <c r="H1886" s="103" t="s">
        <v>184</v>
      </c>
      <c r="I1886" s="104">
        <v>12</v>
      </c>
      <c r="J1886" s="106">
        <v>35090</v>
      </c>
      <c r="K1886" s="99"/>
      <c r="L1886" s="100"/>
      <c r="N1886" s="10"/>
    </row>
    <row r="1887" spans="2:14" x14ac:dyDescent="0.2">
      <c r="B1887" s="8"/>
      <c r="C1887" s="93" t="s">
        <v>127</v>
      </c>
      <c r="D1887" s="101" t="s">
        <v>1054</v>
      </c>
      <c r="E1887" s="95">
        <v>3000066001</v>
      </c>
      <c r="F1887" s="96"/>
      <c r="G1887" s="65" t="s">
        <v>1953</v>
      </c>
      <c r="H1887" s="103" t="s">
        <v>184</v>
      </c>
      <c r="I1887" s="104">
        <v>4</v>
      </c>
      <c r="J1887" s="106">
        <v>44040</v>
      </c>
      <c r="K1887" s="99"/>
      <c r="L1887" s="100"/>
      <c r="N1887" s="10"/>
    </row>
    <row r="1888" spans="2:14" x14ac:dyDescent="0.2">
      <c r="B1888" s="8"/>
      <c r="C1888" s="93" t="s">
        <v>127</v>
      </c>
      <c r="D1888" s="101" t="s">
        <v>1054</v>
      </c>
      <c r="E1888" s="95">
        <v>3000066001</v>
      </c>
      <c r="F1888" s="96"/>
      <c r="G1888" s="65" t="s">
        <v>1954</v>
      </c>
      <c r="H1888" s="103" t="s">
        <v>184</v>
      </c>
      <c r="I1888" s="104">
        <v>6</v>
      </c>
      <c r="J1888" s="106">
        <v>12793</v>
      </c>
      <c r="K1888" s="99"/>
      <c r="L1888" s="100"/>
      <c r="N1888" s="10"/>
    </row>
    <row r="1889" spans="2:14" x14ac:dyDescent="0.2">
      <c r="B1889" s="8"/>
      <c r="C1889" s="93" t="s">
        <v>127</v>
      </c>
      <c r="D1889" s="101" t="s">
        <v>1054</v>
      </c>
      <c r="E1889" s="95">
        <v>3000066001</v>
      </c>
      <c r="F1889" s="96"/>
      <c r="G1889" s="65" t="s">
        <v>1955</v>
      </c>
      <c r="H1889" s="103" t="s">
        <v>184</v>
      </c>
      <c r="I1889" s="104">
        <v>8</v>
      </c>
      <c r="J1889" s="106">
        <v>11582</v>
      </c>
      <c r="K1889" s="99"/>
      <c r="L1889" s="100"/>
      <c r="N1889" s="10"/>
    </row>
    <row r="1890" spans="2:14" x14ac:dyDescent="0.2">
      <c r="B1890" s="8"/>
      <c r="C1890" s="93" t="s">
        <v>127</v>
      </c>
      <c r="D1890" s="101" t="s">
        <v>1054</v>
      </c>
      <c r="E1890" s="95">
        <v>3000066001</v>
      </c>
      <c r="F1890" s="96"/>
      <c r="G1890" s="65" t="s">
        <v>1956</v>
      </c>
      <c r="H1890" s="103" t="s">
        <v>184</v>
      </c>
      <c r="I1890" s="104">
        <v>9</v>
      </c>
      <c r="J1890" s="106">
        <v>50368</v>
      </c>
      <c r="K1890" s="99"/>
      <c r="L1890" s="100"/>
      <c r="N1890" s="10"/>
    </row>
    <row r="1891" spans="2:14" x14ac:dyDescent="0.2">
      <c r="B1891" s="8"/>
      <c r="C1891" s="93" t="s">
        <v>127</v>
      </c>
      <c r="D1891" s="101" t="s">
        <v>1054</v>
      </c>
      <c r="E1891" s="95">
        <v>3000066001</v>
      </c>
      <c r="F1891" s="96"/>
      <c r="G1891" s="65" t="s">
        <v>1957</v>
      </c>
      <c r="H1891" s="103" t="s">
        <v>184</v>
      </c>
      <c r="I1891" s="104">
        <v>7</v>
      </c>
      <c r="J1891" s="106">
        <v>35090</v>
      </c>
      <c r="K1891" s="99"/>
      <c r="L1891" s="100"/>
      <c r="N1891" s="10"/>
    </row>
    <row r="1892" spans="2:14" x14ac:dyDescent="0.2">
      <c r="B1892" s="8"/>
      <c r="C1892" s="93" t="s">
        <v>127</v>
      </c>
      <c r="D1892" s="101" t="s">
        <v>1054</v>
      </c>
      <c r="E1892" s="95">
        <v>3000066001</v>
      </c>
      <c r="F1892" s="96"/>
      <c r="G1892" s="65" t="s">
        <v>1958</v>
      </c>
      <c r="H1892" s="103" t="s">
        <v>184</v>
      </c>
      <c r="I1892" s="104">
        <v>4</v>
      </c>
      <c r="J1892" s="106">
        <v>61892</v>
      </c>
      <c r="K1892" s="99"/>
      <c r="L1892" s="100"/>
      <c r="N1892" s="10"/>
    </row>
    <row r="1893" spans="2:14" x14ac:dyDescent="0.2">
      <c r="B1893" s="8"/>
      <c r="C1893" s="93" t="s">
        <v>127</v>
      </c>
      <c r="D1893" s="101" t="s">
        <v>1054</v>
      </c>
      <c r="E1893" s="95">
        <v>3000066001</v>
      </c>
      <c r="F1893" s="96"/>
      <c r="G1893" s="65" t="s">
        <v>1959</v>
      </c>
      <c r="H1893" s="103" t="s">
        <v>184</v>
      </c>
      <c r="I1893" s="104">
        <v>6</v>
      </c>
      <c r="J1893" s="106">
        <v>13532</v>
      </c>
      <c r="K1893" s="99"/>
      <c r="L1893" s="100"/>
      <c r="N1893" s="10"/>
    </row>
    <row r="1894" spans="2:14" x14ac:dyDescent="0.2">
      <c r="B1894" s="8"/>
      <c r="C1894" s="93" t="s">
        <v>127</v>
      </c>
      <c r="D1894" s="101" t="s">
        <v>1054</v>
      </c>
      <c r="E1894" s="95">
        <v>3000066001</v>
      </c>
      <c r="F1894" s="96"/>
      <c r="G1894" s="65" t="s">
        <v>1960</v>
      </c>
      <c r="H1894" s="103" t="s">
        <v>184</v>
      </c>
      <c r="I1894" s="104">
        <v>4</v>
      </c>
      <c r="J1894" s="106">
        <v>10141</v>
      </c>
      <c r="K1894" s="99"/>
      <c r="L1894" s="100"/>
      <c r="N1894" s="10"/>
    </row>
    <row r="1895" spans="2:14" x14ac:dyDescent="0.2">
      <c r="B1895" s="8"/>
      <c r="C1895" s="93" t="s">
        <v>127</v>
      </c>
      <c r="D1895" s="101" t="s">
        <v>1054</v>
      </c>
      <c r="E1895" s="95">
        <v>3000066001</v>
      </c>
      <c r="F1895" s="96"/>
      <c r="G1895" s="65" t="s">
        <v>1961</v>
      </c>
      <c r="H1895" s="103" t="s">
        <v>184</v>
      </c>
      <c r="I1895" s="104">
        <v>5</v>
      </c>
      <c r="J1895" s="106">
        <v>11841</v>
      </c>
      <c r="K1895" s="99"/>
      <c r="L1895" s="100"/>
      <c r="N1895" s="10"/>
    </row>
    <row r="1896" spans="2:14" x14ac:dyDescent="0.2">
      <c r="B1896" s="8"/>
      <c r="C1896" s="93" t="s">
        <v>127</v>
      </c>
      <c r="D1896" s="101" t="s">
        <v>1054</v>
      </c>
      <c r="E1896" s="95">
        <v>3000066001</v>
      </c>
      <c r="F1896" s="96"/>
      <c r="G1896" s="65" t="s">
        <v>1962</v>
      </c>
      <c r="H1896" s="103" t="s">
        <v>184</v>
      </c>
      <c r="I1896" s="104">
        <v>2</v>
      </c>
      <c r="J1896" s="106">
        <v>20533</v>
      </c>
      <c r="K1896" s="99"/>
      <c r="L1896" s="100"/>
      <c r="N1896" s="10"/>
    </row>
    <row r="1897" spans="2:14" x14ac:dyDescent="0.2">
      <c r="B1897" s="8"/>
      <c r="C1897" s="93" t="s">
        <v>127</v>
      </c>
      <c r="D1897" s="101" t="s">
        <v>1054</v>
      </c>
      <c r="E1897" s="95">
        <v>3000066001</v>
      </c>
      <c r="F1897" s="96"/>
      <c r="G1897" s="65" t="s">
        <v>1963</v>
      </c>
      <c r="H1897" s="103" t="s">
        <v>184</v>
      </c>
      <c r="I1897" s="104">
        <v>3</v>
      </c>
      <c r="J1897" s="106">
        <v>63718</v>
      </c>
      <c r="K1897" s="99"/>
      <c r="L1897" s="100"/>
      <c r="N1897" s="10"/>
    </row>
    <row r="1898" spans="2:14" x14ac:dyDescent="0.2">
      <c r="B1898" s="8"/>
      <c r="C1898" s="93" t="s">
        <v>127</v>
      </c>
      <c r="D1898" s="101" t="s">
        <v>1054</v>
      </c>
      <c r="E1898" s="95">
        <v>3000066001</v>
      </c>
      <c r="F1898" s="96"/>
      <c r="G1898" s="65" t="s">
        <v>1964</v>
      </c>
      <c r="H1898" s="103" t="s">
        <v>184</v>
      </c>
      <c r="I1898" s="104">
        <v>4</v>
      </c>
      <c r="J1898" s="106">
        <v>37176</v>
      </c>
      <c r="K1898" s="99"/>
      <c r="L1898" s="100"/>
      <c r="N1898" s="10"/>
    </row>
    <row r="1899" spans="2:14" x14ac:dyDescent="0.2">
      <c r="B1899" s="8"/>
      <c r="C1899" s="93" t="s">
        <v>127</v>
      </c>
      <c r="D1899" s="101" t="s">
        <v>1054</v>
      </c>
      <c r="E1899" s="95">
        <v>3000066001</v>
      </c>
      <c r="F1899" s="96"/>
      <c r="G1899" s="65" t="s">
        <v>1965</v>
      </c>
      <c r="H1899" s="103" t="s">
        <v>184</v>
      </c>
      <c r="I1899" s="104">
        <v>6</v>
      </c>
      <c r="J1899" s="106">
        <v>15062</v>
      </c>
      <c r="K1899" s="99"/>
      <c r="L1899" s="100"/>
      <c r="N1899" s="10"/>
    </row>
    <row r="1900" spans="2:14" x14ac:dyDescent="0.2">
      <c r="B1900" s="8"/>
      <c r="C1900" s="93" t="s">
        <v>127</v>
      </c>
      <c r="D1900" s="101" t="s">
        <v>1054</v>
      </c>
      <c r="E1900" s="95">
        <v>3000066001</v>
      </c>
      <c r="F1900" s="96"/>
      <c r="G1900" s="65" t="s">
        <v>1966</v>
      </c>
      <c r="H1900" s="103" t="s">
        <v>184</v>
      </c>
      <c r="I1900" s="104">
        <v>4</v>
      </c>
      <c r="J1900" s="106">
        <v>38413</v>
      </c>
      <c r="K1900" s="99"/>
      <c r="L1900" s="100"/>
      <c r="N1900" s="10"/>
    </row>
    <row r="1901" spans="2:14" x14ac:dyDescent="0.2">
      <c r="B1901" s="8"/>
      <c r="C1901" s="93" t="s">
        <v>127</v>
      </c>
      <c r="D1901" s="101" t="s">
        <v>1054</v>
      </c>
      <c r="E1901" s="95">
        <v>3000066001</v>
      </c>
      <c r="F1901" s="96"/>
      <c r="G1901" s="65" t="s">
        <v>1967</v>
      </c>
      <c r="H1901" s="103" t="s">
        <v>184</v>
      </c>
      <c r="I1901" s="104">
        <v>3</v>
      </c>
      <c r="J1901" s="106">
        <v>22143</v>
      </c>
      <c r="K1901" s="99"/>
      <c r="L1901" s="100"/>
      <c r="N1901" s="10"/>
    </row>
    <row r="1902" spans="2:14" x14ac:dyDescent="0.2">
      <c r="B1902" s="8"/>
      <c r="C1902" s="93" t="s">
        <v>127</v>
      </c>
      <c r="D1902" s="101" t="s">
        <v>1054</v>
      </c>
      <c r="E1902" s="95">
        <v>3000066001</v>
      </c>
      <c r="F1902" s="96"/>
      <c r="G1902" s="65" t="s">
        <v>1968</v>
      </c>
      <c r="H1902" s="103" t="s">
        <v>184</v>
      </c>
      <c r="I1902" s="104">
        <v>2</v>
      </c>
      <c r="J1902" s="106">
        <v>44387</v>
      </c>
      <c r="K1902" s="99"/>
      <c r="L1902" s="100"/>
      <c r="N1902" s="10"/>
    </row>
    <row r="1903" spans="2:14" x14ac:dyDescent="0.2">
      <c r="B1903" s="8"/>
      <c r="C1903" s="93" t="s">
        <v>127</v>
      </c>
      <c r="D1903" s="101" t="s">
        <v>1054</v>
      </c>
      <c r="E1903" s="95">
        <v>3000066001</v>
      </c>
      <c r="F1903" s="96"/>
      <c r="G1903" s="65" t="s">
        <v>1969</v>
      </c>
      <c r="H1903" s="103" t="s">
        <v>184</v>
      </c>
      <c r="I1903" s="104">
        <v>1</v>
      </c>
      <c r="J1903" s="106">
        <v>51910</v>
      </c>
      <c r="K1903" s="99"/>
      <c r="L1903" s="100"/>
      <c r="N1903" s="10"/>
    </row>
    <row r="1904" spans="2:14" x14ac:dyDescent="0.2">
      <c r="B1904" s="8"/>
      <c r="C1904" s="93" t="s">
        <v>127</v>
      </c>
      <c r="D1904" s="101" t="s">
        <v>1054</v>
      </c>
      <c r="E1904" s="95">
        <v>3000066001</v>
      </c>
      <c r="F1904" s="96"/>
      <c r="G1904" s="65" t="s">
        <v>1970</v>
      </c>
      <c r="H1904" s="103" t="s">
        <v>184</v>
      </c>
      <c r="I1904" s="104">
        <v>8</v>
      </c>
      <c r="J1904" s="106">
        <v>11843</v>
      </c>
      <c r="K1904" s="99"/>
      <c r="L1904" s="100"/>
      <c r="N1904" s="10"/>
    </row>
    <row r="1905" spans="2:14" x14ac:dyDescent="0.2">
      <c r="B1905" s="8"/>
      <c r="C1905" s="93" t="s">
        <v>127</v>
      </c>
      <c r="D1905" s="101" t="s">
        <v>1054</v>
      </c>
      <c r="E1905" s="95">
        <v>3000066001</v>
      </c>
      <c r="F1905" s="96"/>
      <c r="G1905" s="65" t="s">
        <v>1971</v>
      </c>
      <c r="H1905" s="103" t="s">
        <v>184</v>
      </c>
      <c r="I1905" s="104">
        <v>1</v>
      </c>
      <c r="J1905" s="106">
        <v>64124</v>
      </c>
      <c r="K1905" s="99"/>
      <c r="L1905" s="100"/>
      <c r="N1905" s="10"/>
    </row>
    <row r="1906" spans="2:14" x14ac:dyDescent="0.2">
      <c r="B1906" s="8"/>
      <c r="C1906" s="93" t="s">
        <v>127</v>
      </c>
      <c r="D1906" s="101" t="s">
        <v>1054</v>
      </c>
      <c r="E1906" s="95">
        <v>3000066001</v>
      </c>
      <c r="F1906" s="96"/>
      <c r="G1906" s="65" t="s">
        <v>1972</v>
      </c>
      <c r="H1906" s="103" t="s">
        <v>184</v>
      </c>
      <c r="I1906" s="104">
        <v>3</v>
      </c>
      <c r="J1906" s="106">
        <v>13137</v>
      </c>
      <c r="K1906" s="99"/>
      <c r="L1906" s="100"/>
      <c r="N1906" s="10"/>
    </row>
    <row r="1907" spans="2:14" x14ac:dyDescent="0.2">
      <c r="B1907" s="8"/>
      <c r="C1907" s="93" t="s">
        <v>127</v>
      </c>
      <c r="D1907" s="101" t="s">
        <v>1054</v>
      </c>
      <c r="E1907" s="95">
        <v>3000066001</v>
      </c>
      <c r="F1907" s="96"/>
      <c r="G1907" s="65" t="s">
        <v>1973</v>
      </c>
      <c r="H1907" s="103" t="s">
        <v>184</v>
      </c>
      <c r="I1907" s="104">
        <v>4</v>
      </c>
      <c r="J1907" s="106">
        <v>51944</v>
      </c>
      <c r="K1907" s="99"/>
      <c r="L1907" s="100"/>
      <c r="N1907" s="10"/>
    </row>
    <row r="1908" spans="2:14" x14ac:dyDescent="0.2">
      <c r="B1908" s="8"/>
      <c r="C1908" s="93" t="s">
        <v>127</v>
      </c>
      <c r="D1908" s="101" t="s">
        <v>1054</v>
      </c>
      <c r="E1908" s="95">
        <v>3000066001</v>
      </c>
      <c r="F1908" s="96"/>
      <c r="G1908" s="65" t="s">
        <v>1974</v>
      </c>
      <c r="H1908" s="103" t="s">
        <v>184</v>
      </c>
      <c r="I1908" s="104">
        <v>3</v>
      </c>
      <c r="J1908" s="106">
        <v>51910</v>
      </c>
      <c r="K1908" s="99"/>
      <c r="L1908" s="100"/>
      <c r="N1908" s="10"/>
    </row>
    <row r="1909" spans="2:14" x14ac:dyDescent="0.2">
      <c r="B1909" s="8"/>
      <c r="C1909" s="93" t="s">
        <v>127</v>
      </c>
      <c r="D1909" s="101" t="s">
        <v>1054</v>
      </c>
      <c r="E1909" s="95">
        <v>3000066001</v>
      </c>
      <c r="F1909" s="96"/>
      <c r="G1909" s="65" t="s">
        <v>1975</v>
      </c>
      <c r="H1909" s="103" t="s">
        <v>184</v>
      </c>
      <c r="I1909" s="104">
        <v>4</v>
      </c>
      <c r="J1909" s="106">
        <v>33046</v>
      </c>
      <c r="K1909" s="99"/>
      <c r="L1909" s="100"/>
      <c r="N1909" s="10"/>
    </row>
    <row r="1910" spans="2:14" x14ac:dyDescent="0.2">
      <c r="B1910" s="8"/>
      <c r="C1910" s="93" t="s">
        <v>127</v>
      </c>
      <c r="D1910" s="101" t="s">
        <v>1054</v>
      </c>
      <c r="E1910" s="95">
        <v>3000066001</v>
      </c>
      <c r="F1910" s="96"/>
      <c r="G1910" s="65" t="s">
        <v>1976</v>
      </c>
      <c r="H1910" s="103" t="s">
        <v>184</v>
      </c>
      <c r="I1910" s="104">
        <v>7</v>
      </c>
      <c r="J1910" s="106">
        <v>56341</v>
      </c>
      <c r="K1910" s="99"/>
      <c r="L1910" s="100"/>
      <c r="N1910" s="10"/>
    </row>
    <row r="1911" spans="2:14" x14ac:dyDescent="0.2">
      <c r="B1911" s="8"/>
      <c r="C1911" s="93" t="s">
        <v>127</v>
      </c>
      <c r="D1911" s="101" t="s">
        <v>1054</v>
      </c>
      <c r="E1911" s="95">
        <v>3000066001</v>
      </c>
      <c r="F1911" s="96"/>
      <c r="G1911" s="65" t="s">
        <v>1977</v>
      </c>
      <c r="H1911" s="103" t="s">
        <v>184</v>
      </c>
      <c r="I1911" s="104">
        <v>8</v>
      </c>
      <c r="J1911" s="106">
        <v>55030</v>
      </c>
      <c r="K1911" s="99"/>
      <c r="L1911" s="100"/>
      <c r="N1911" s="10"/>
    </row>
    <row r="1912" spans="2:14" x14ac:dyDescent="0.2">
      <c r="B1912" s="8"/>
      <c r="C1912" s="93" t="s">
        <v>127</v>
      </c>
      <c r="D1912" s="101" t="s">
        <v>1054</v>
      </c>
      <c r="E1912" s="95">
        <v>3000066001</v>
      </c>
      <c r="F1912" s="96"/>
      <c r="G1912" s="65" t="s">
        <v>1978</v>
      </c>
      <c r="H1912" s="103" t="s">
        <v>184</v>
      </c>
      <c r="I1912" s="104">
        <v>1</v>
      </c>
      <c r="J1912" s="106">
        <v>11981</v>
      </c>
      <c r="K1912" s="99"/>
      <c r="L1912" s="100"/>
      <c r="N1912" s="10"/>
    </row>
    <row r="1913" spans="2:14" x14ac:dyDescent="0.2">
      <c r="B1913" s="8"/>
      <c r="C1913" s="93" t="s">
        <v>127</v>
      </c>
      <c r="D1913" s="101" t="s">
        <v>1054</v>
      </c>
      <c r="E1913" s="95">
        <v>3000066001</v>
      </c>
      <c r="F1913" s="96"/>
      <c r="G1913" s="65" t="s">
        <v>1979</v>
      </c>
      <c r="H1913" s="103" t="s">
        <v>184</v>
      </c>
      <c r="I1913" s="104">
        <v>2</v>
      </c>
      <c r="J1913" s="106">
        <v>52907</v>
      </c>
      <c r="K1913" s="99"/>
      <c r="L1913" s="100"/>
      <c r="N1913" s="10"/>
    </row>
    <row r="1914" spans="2:14" x14ac:dyDescent="0.2">
      <c r="B1914" s="8"/>
      <c r="C1914" s="93" t="s">
        <v>127</v>
      </c>
      <c r="D1914" s="101" t="s">
        <v>1054</v>
      </c>
      <c r="E1914" s="95">
        <v>3000066001</v>
      </c>
      <c r="F1914" s="96"/>
      <c r="G1914" s="65" t="s">
        <v>1980</v>
      </c>
      <c r="H1914" s="103" t="s">
        <v>184</v>
      </c>
      <c r="I1914" s="104">
        <v>1</v>
      </c>
      <c r="J1914" s="106">
        <v>67303</v>
      </c>
      <c r="K1914" s="99"/>
      <c r="L1914" s="100"/>
      <c r="N1914" s="10"/>
    </row>
    <row r="1915" spans="2:14" x14ac:dyDescent="0.2">
      <c r="B1915" s="8"/>
      <c r="C1915" s="93" t="s">
        <v>127</v>
      </c>
      <c r="D1915" s="101" t="s">
        <v>1054</v>
      </c>
      <c r="E1915" s="95">
        <v>3000066001</v>
      </c>
      <c r="F1915" s="96"/>
      <c r="G1915" s="65" t="s">
        <v>1981</v>
      </c>
      <c r="H1915" s="103" t="s">
        <v>184</v>
      </c>
      <c r="I1915" s="104">
        <v>3</v>
      </c>
      <c r="J1915" s="106">
        <v>83949</v>
      </c>
      <c r="K1915" s="99"/>
      <c r="L1915" s="100"/>
      <c r="N1915" s="10"/>
    </row>
    <row r="1916" spans="2:14" x14ac:dyDescent="0.2">
      <c r="B1916" s="8"/>
      <c r="C1916" s="93" t="s">
        <v>127</v>
      </c>
      <c r="D1916" s="101" t="s">
        <v>1054</v>
      </c>
      <c r="E1916" s="95">
        <v>3000066001</v>
      </c>
      <c r="F1916" s="96"/>
      <c r="G1916" s="65" t="s">
        <v>1982</v>
      </c>
      <c r="H1916" s="103" t="s">
        <v>184</v>
      </c>
      <c r="I1916" s="104">
        <v>2</v>
      </c>
      <c r="J1916" s="106">
        <v>54056</v>
      </c>
      <c r="K1916" s="99"/>
      <c r="L1916" s="100"/>
      <c r="N1916" s="10"/>
    </row>
    <row r="1917" spans="2:14" x14ac:dyDescent="0.2">
      <c r="B1917" s="8"/>
      <c r="C1917" s="93" t="s">
        <v>127</v>
      </c>
      <c r="D1917" s="101" t="s">
        <v>1054</v>
      </c>
      <c r="E1917" s="95">
        <v>3000066001</v>
      </c>
      <c r="F1917" s="96"/>
      <c r="G1917" s="65" t="s">
        <v>1983</v>
      </c>
      <c r="H1917" s="103" t="s">
        <v>184</v>
      </c>
      <c r="I1917" s="104">
        <v>1</v>
      </c>
      <c r="J1917" s="106">
        <v>57710</v>
      </c>
      <c r="K1917" s="99"/>
      <c r="L1917" s="100"/>
      <c r="N1917" s="10"/>
    </row>
    <row r="1918" spans="2:14" x14ac:dyDescent="0.2">
      <c r="B1918" s="8"/>
      <c r="C1918" s="93" t="s">
        <v>127</v>
      </c>
      <c r="D1918" s="101" t="s">
        <v>1054</v>
      </c>
      <c r="E1918" s="95">
        <v>3000066001</v>
      </c>
      <c r="F1918" s="96"/>
      <c r="G1918" s="65" t="s">
        <v>1984</v>
      </c>
      <c r="H1918" s="103" t="s">
        <v>184</v>
      </c>
      <c r="I1918" s="104">
        <v>4</v>
      </c>
      <c r="J1918" s="106">
        <v>14616</v>
      </c>
      <c r="K1918" s="99"/>
      <c r="L1918" s="100"/>
      <c r="N1918" s="10"/>
    </row>
    <row r="1919" spans="2:14" x14ac:dyDescent="0.2">
      <c r="B1919" s="8"/>
      <c r="C1919" s="93" t="s">
        <v>127</v>
      </c>
      <c r="D1919" s="101" t="s">
        <v>1054</v>
      </c>
      <c r="E1919" s="95">
        <v>3000066001</v>
      </c>
      <c r="F1919" s="96"/>
      <c r="G1919" s="65" t="s">
        <v>1985</v>
      </c>
      <c r="H1919" s="103" t="s">
        <v>184</v>
      </c>
      <c r="I1919" s="104">
        <v>6</v>
      </c>
      <c r="J1919" s="106">
        <v>64716</v>
      </c>
      <c r="K1919" s="99"/>
      <c r="L1919" s="100"/>
      <c r="N1919" s="10"/>
    </row>
    <row r="1920" spans="2:14" x14ac:dyDescent="0.2">
      <c r="B1920" s="8"/>
      <c r="C1920" s="93" t="s">
        <v>127</v>
      </c>
      <c r="D1920" s="101" t="s">
        <v>1054</v>
      </c>
      <c r="E1920" s="95">
        <v>3000066001</v>
      </c>
      <c r="F1920" s="96"/>
      <c r="G1920" s="65" t="s">
        <v>1986</v>
      </c>
      <c r="H1920" s="103" t="s">
        <v>184</v>
      </c>
      <c r="I1920" s="104">
        <v>9</v>
      </c>
      <c r="J1920" s="106">
        <v>11542</v>
      </c>
      <c r="K1920" s="99"/>
      <c r="L1920" s="100"/>
      <c r="N1920" s="10"/>
    </row>
    <row r="1921" spans="2:14" x14ac:dyDescent="0.2">
      <c r="B1921" s="8"/>
      <c r="C1921" s="93" t="s">
        <v>127</v>
      </c>
      <c r="D1921" s="101" t="s">
        <v>1054</v>
      </c>
      <c r="E1921" s="95">
        <v>3000066001</v>
      </c>
      <c r="F1921" s="96"/>
      <c r="G1921" s="65" t="s">
        <v>1987</v>
      </c>
      <c r="H1921" s="103" t="s">
        <v>184</v>
      </c>
      <c r="I1921" s="104">
        <v>4</v>
      </c>
      <c r="J1921" s="106">
        <v>77290</v>
      </c>
      <c r="K1921" s="99"/>
      <c r="L1921" s="100"/>
      <c r="N1921" s="10"/>
    </row>
    <row r="1922" spans="2:14" x14ac:dyDescent="0.2">
      <c r="B1922" s="8"/>
      <c r="C1922" s="93" t="s">
        <v>127</v>
      </c>
      <c r="D1922" s="101" t="s">
        <v>1054</v>
      </c>
      <c r="E1922" s="95">
        <v>3000066001</v>
      </c>
      <c r="F1922" s="96"/>
      <c r="G1922" s="65" t="s">
        <v>1988</v>
      </c>
      <c r="H1922" s="103" t="s">
        <v>184</v>
      </c>
      <c r="I1922" s="104">
        <v>12</v>
      </c>
      <c r="J1922" s="106">
        <v>68938</v>
      </c>
      <c r="K1922" s="99"/>
      <c r="L1922" s="100"/>
      <c r="N1922" s="10"/>
    </row>
    <row r="1923" spans="2:14" x14ac:dyDescent="0.2">
      <c r="B1923" s="8"/>
      <c r="C1923" s="93" t="s">
        <v>127</v>
      </c>
      <c r="D1923" s="101" t="s">
        <v>1054</v>
      </c>
      <c r="E1923" s="95">
        <v>3000066001</v>
      </c>
      <c r="F1923" s="96"/>
      <c r="G1923" s="65" t="s">
        <v>1989</v>
      </c>
      <c r="H1923" s="103" t="s">
        <v>184</v>
      </c>
      <c r="I1923" s="104">
        <v>4</v>
      </c>
      <c r="J1923" s="106">
        <v>67140</v>
      </c>
      <c r="K1923" s="99"/>
      <c r="L1923" s="100"/>
      <c r="N1923" s="10"/>
    </row>
    <row r="1924" spans="2:14" x14ac:dyDescent="0.2">
      <c r="B1924" s="8"/>
      <c r="C1924" s="93" t="s">
        <v>127</v>
      </c>
      <c r="D1924" s="101" t="s">
        <v>1054</v>
      </c>
      <c r="E1924" s="95">
        <v>3000066001</v>
      </c>
      <c r="F1924" s="96"/>
      <c r="G1924" s="65" t="s">
        <v>1990</v>
      </c>
      <c r="H1924" s="103" t="s">
        <v>184</v>
      </c>
      <c r="I1924" s="104">
        <v>6</v>
      </c>
      <c r="J1924" s="106">
        <v>10263</v>
      </c>
      <c r="K1924" s="99"/>
      <c r="L1924" s="100"/>
      <c r="N1924" s="10"/>
    </row>
    <row r="1925" spans="2:14" x14ac:dyDescent="0.2">
      <c r="B1925" s="8"/>
      <c r="C1925" s="93" t="s">
        <v>127</v>
      </c>
      <c r="D1925" s="101" t="s">
        <v>1054</v>
      </c>
      <c r="E1925" s="95">
        <v>3000066001</v>
      </c>
      <c r="F1925" s="96"/>
      <c r="G1925" s="65" t="s">
        <v>1991</v>
      </c>
      <c r="H1925" s="103" t="s">
        <v>184</v>
      </c>
      <c r="I1925" s="104">
        <v>4</v>
      </c>
      <c r="J1925" s="106">
        <v>74216</v>
      </c>
      <c r="K1925" s="99"/>
      <c r="L1925" s="100"/>
      <c r="N1925" s="10"/>
    </row>
    <row r="1926" spans="2:14" x14ac:dyDescent="0.2">
      <c r="B1926" s="8"/>
      <c r="C1926" s="93" t="s">
        <v>127</v>
      </c>
      <c r="D1926" s="101" t="s">
        <v>1054</v>
      </c>
      <c r="E1926" s="95">
        <v>3000066001</v>
      </c>
      <c r="F1926" s="96"/>
      <c r="G1926" s="65" t="s">
        <v>1992</v>
      </c>
      <c r="H1926" s="103" t="s">
        <v>184</v>
      </c>
      <c r="I1926" s="104">
        <v>3</v>
      </c>
      <c r="J1926" s="106">
        <v>51910</v>
      </c>
      <c r="K1926" s="99"/>
      <c r="L1926" s="100"/>
      <c r="N1926" s="10"/>
    </row>
    <row r="1927" spans="2:14" x14ac:dyDescent="0.2">
      <c r="B1927" s="8"/>
      <c r="C1927" s="93" t="s">
        <v>127</v>
      </c>
      <c r="D1927" s="101" t="s">
        <v>1054</v>
      </c>
      <c r="E1927" s="95">
        <v>3000066001</v>
      </c>
      <c r="F1927" s="96"/>
      <c r="G1927" s="65" t="s">
        <v>1993</v>
      </c>
      <c r="H1927" s="103" t="s">
        <v>184</v>
      </c>
      <c r="I1927" s="104">
        <v>1</v>
      </c>
      <c r="J1927" s="106">
        <v>22697</v>
      </c>
      <c r="K1927" s="99"/>
      <c r="L1927" s="100"/>
      <c r="N1927" s="10"/>
    </row>
    <row r="1928" spans="2:14" x14ac:dyDescent="0.2">
      <c r="B1928" s="8"/>
      <c r="C1928" s="93" t="s">
        <v>127</v>
      </c>
      <c r="D1928" s="101" t="s">
        <v>1054</v>
      </c>
      <c r="E1928" s="95">
        <v>3000066001</v>
      </c>
      <c r="F1928" s="96"/>
      <c r="G1928" s="65" t="s">
        <v>1994</v>
      </c>
      <c r="H1928" s="103" t="s">
        <v>184</v>
      </c>
      <c r="I1928" s="104">
        <v>3</v>
      </c>
      <c r="J1928" s="106">
        <v>71337</v>
      </c>
      <c r="K1928" s="99"/>
      <c r="L1928" s="100"/>
      <c r="N1928" s="10"/>
    </row>
    <row r="1929" spans="2:14" x14ac:dyDescent="0.2">
      <c r="B1929" s="8"/>
      <c r="C1929" s="93" t="s">
        <v>127</v>
      </c>
      <c r="D1929" s="101" t="s">
        <v>1054</v>
      </c>
      <c r="E1929" s="95">
        <v>3000066001</v>
      </c>
      <c r="F1929" s="96"/>
      <c r="G1929" s="65" t="s">
        <v>1995</v>
      </c>
      <c r="H1929" s="103" t="s">
        <v>184</v>
      </c>
      <c r="I1929" s="104">
        <v>4</v>
      </c>
      <c r="J1929" s="106">
        <v>77213</v>
      </c>
      <c r="K1929" s="99"/>
      <c r="L1929" s="100"/>
      <c r="N1929" s="10"/>
    </row>
    <row r="1930" spans="2:14" x14ac:dyDescent="0.2">
      <c r="B1930" s="8"/>
      <c r="C1930" s="93" t="s">
        <v>127</v>
      </c>
      <c r="D1930" s="101" t="s">
        <v>1054</v>
      </c>
      <c r="E1930" s="95">
        <v>3000066001</v>
      </c>
      <c r="F1930" s="96"/>
      <c r="G1930" s="65" t="s">
        <v>1996</v>
      </c>
      <c r="H1930" s="103" t="s">
        <v>184</v>
      </c>
      <c r="I1930" s="104">
        <v>5</v>
      </c>
      <c r="J1930" s="106">
        <v>53129</v>
      </c>
      <c r="K1930" s="99"/>
      <c r="L1930" s="100"/>
      <c r="N1930" s="10"/>
    </row>
    <row r="1931" spans="2:14" x14ac:dyDescent="0.2">
      <c r="B1931" s="8"/>
      <c r="C1931" s="93" t="s">
        <v>127</v>
      </c>
      <c r="D1931" s="101" t="s">
        <v>1054</v>
      </c>
      <c r="E1931" s="95">
        <v>3000066001</v>
      </c>
      <c r="F1931" s="96"/>
      <c r="G1931" s="65" t="s">
        <v>1997</v>
      </c>
      <c r="H1931" s="103" t="s">
        <v>184</v>
      </c>
      <c r="I1931" s="104">
        <v>4</v>
      </c>
      <c r="J1931" s="106">
        <v>45124</v>
      </c>
      <c r="K1931" s="99"/>
      <c r="L1931" s="100"/>
      <c r="N1931" s="10"/>
    </row>
    <row r="1932" spans="2:14" x14ac:dyDescent="0.2">
      <c r="B1932" s="8"/>
      <c r="C1932" s="93" t="s">
        <v>127</v>
      </c>
      <c r="D1932" s="101" t="s">
        <v>1054</v>
      </c>
      <c r="E1932" s="95">
        <v>3000066001</v>
      </c>
      <c r="F1932" s="96"/>
      <c r="G1932" s="65" t="s">
        <v>1998</v>
      </c>
      <c r="H1932" s="103" t="s">
        <v>184</v>
      </c>
      <c r="I1932" s="104">
        <v>7</v>
      </c>
      <c r="J1932" s="106">
        <v>16574</v>
      </c>
      <c r="K1932" s="99"/>
      <c r="L1932" s="100"/>
      <c r="N1932" s="10"/>
    </row>
    <row r="1933" spans="2:14" x14ac:dyDescent="0.2">
      <c r="B1933" s="8"/>
      <c r="C1933" s="93" t="s">
        <v>127</v>
      </c>
      <c r="D1933" s="101" t="s">
        <v>1054</v>
      </c>
      <c r="E1933" s="95">
        <v>3000066001</v>
      </c>
      <c r="F1933" s="96"/>
      <c r="G1933" s="65" t="s">
        <v>1999</v>
      </c>
      <c r="H1933" s="103" t="s">
        <v>184</v>
      </c>
      <c r="I1933" s="104">
        <v>6</v>
      </c>
      <c r="J1933" s="106">
        <v>15471</v>
      </c>
      <c r="K1933" s="99"/>
      <c r="L1933" s="100"/>
      <c r="N1933" s="10"/>
    </row>
    <row r="1934" spans="2:14" x14ac:dyDescent="0.2">
      <c r="B1934" s="8"/>
      <c r="C1934" s="93" t="s">
        <v>127</v>
      </c>
      <c r="D1934" s="101" t="s">
        <v>1054</v>
      </c>
      <c r="E1934" s="95">
        <v>3000066001</v>
      </c>
      <c r="F1934" s="96"/>
      <c r="G1934" s="65" t="s">
        <v>2000</v>
      </c>
      <c r="H1934" s="103" t="s">
        <v>184</v>
      </c>
      <c r="I1934" s="104">
        <v>4</v>
      </c>
      <c r="J1934" s="106">
        <v>11784</v>
      </c>
      <c r="K1934" s="99"/>
      <c r="L1934" s="100"/>
      <c r="N1934" s="10"/>
    </row>
    <row r="1935" spans="2:14" x14ac:dyDescent="0.2">
      <c r="B1935" s="8"/>
      <c r="C1935" s="93" t="s">
        <v>127</v>
      </c>
      <c r="D1935" s="101" t="s">
        <v>1054</v>
      </c>
      <c r="E1935" s="95">
        <v>3000066001</v>
      </c>
      <c r="F1935" s="96"/>
      <c r="G1935" s="65" t="s">
        <v>2001</v>
      </c>
      <c r="H1935" s="103" t="s">
        <v>184</v>
      </c>
      <c r="I1935" s="104">
        <v>6</v>
      </c>
      <c r="J1935" s="106">
        <v>81248</v>
      </c>
      <c r="K1935" s="99"/>
      <c r="L1935" s="100"/>
      <c r="N1935" s="10"/>
    </row>
    <row r="1936" spans="2:14" x14ac:dyDescent="0.2">
      <c r="B1936" s="8"/>
      <c r="C1936" s="93" t="s">
        <v>127</v>
      </c>
      <c r="D1936" s="101" t="s">
        <v>1054</v>
      </c>
      <c r="E1936" s="95">
        <v>3000066001</v>
      </c>
      <c r="F1936" s="96"/>
      <c r="G1936" s="65" t="s">
        <v>2002</v>
      </c>
      <c r="H1936" s="103" t="s">
        <v>184</v>
      </c>
      <c r="I1936" s="104">
        <v>3</v>
      </c>
      <c r="J1936" s="106">
        <v>22020</v>
      </c>
      <c r="K1936" s="99"/>
      <c r="L1936" s="100"/>
      <c r="N1936" s="10"/>
    </row>
    <row r="1937" spans="2:14" x14ac:dyDescent="0.2">
      <c r="B1937" s="8"/>
      <c r="C1937" s="93" t="s">
        <v>127</v>
      </c>
      <c r="D1937" s="101" t="s">
        <v>1054</v>
      </c>
      <c r="E1937" s="95">
        <v>3000066001</v>
      </c>
      <c r="F1937" s="96"/>
      <c r="G1937" s="65" t="s">
        <v>2003</v>
      </c>
      <c r="H1937" s="103" t="s">
        <v>184</v>
      </c>
      <c r="I1937" s="104">
        <v>6</v>
      </c>
      <c r="J1937" s="106">
        <v>12793</v>
      </c>
      <c r="K1937" s="99"/>
      <c r="L1937" s="100"/>
      <c r="N1937" s="10"/>
    </row>
    <row r="1938" spans="2:14" x14ac:dyDescent="0.2">
      <c r="B1938" s="8"/>
      <c r="C1938" s="93" t="s">
        <v>127</v>
      </c>
      <c r="D1938" s="101" t="s">
        <v>1054</v>
      </c>
      <c r="E1938" s="95">
        <v>3000066001</v>
      </c>
      <c r="F1938" s="96"/>
      <c r="G1938" s="65" t="s">
        <v>2004</v>
      </c>
      <c r="H1938" s="103" t="s">
        <v>184</v>
      </c>
      <c r="I1938" s="104">
        <v>4</v>
      </c>
      <c r="J1938" s="106">
        <v>13532</v>
      </c>
      <c r="K1938" s="99"/>
      <c r="L1938" s="100"/>
      <c r="N1938" s="10"/>
    </row>
    <row r="1939" spans="2:14" x14ac:dyDescent="0.2">
      <c r="B1939" s="8"/>
      <c r="C1939" s="93" t="s">
        <v>127</v>
      </c>
      <c r="D1939" s="101" t="s">
        <v>1054</v>
      </c>
      <c r="E1939" s="95">
        <v>3000066001</v>
      </c>
      <c r="F1939" s="96"/>
      <c r="G1939" s="65" t="s">
        <v>2005</v>
      </c>
      <c r="H1939" s="103" t="s">
        <v>184</v>
      </c>
      <c r="I1939" s="104">
        <v>12</v>
      </c>
      <c r="J1939" s="106">
        <v>32688</v>
      </c>
      <c r="K1939" s="99"/>
      <c r="L1939" s="100"/>
      <c r="N1939" s="10"/>
    </row>
    <row r="1940" spans="2:14" x14ac:dyDescent="0.2">
      <c r="B1940" s="8"/>
      <c r="C1940" s="93" t="s">
        <v>127</v>
      </c>
      <c r="D1940" s="101" t="s">
        <v>1054</v>
      </c>
      <c r="E1940" s="95">
        <v>3000066001</v>
      </c>
      <c r="F1940" s="96"/>
      <c r="G1940" s="65" t="s">
        <v>2006</v>
      </c>
      <c r="H1940" s="103" t="s">
        <v>184</v>
      </c>
      <c r="I1940" s="104">
        <v>4</v>
      </c>
      <c r="J1940" s="106">
        <v>11582</v>
      </c>
      <c r="K1940" s="99"/>
      <c r="L1940" s="100"/>
      <c r="N1940" s="10"/>
    </row>
    <row r="1941" spans="2:14" x14ac:dyDescent="0.2">
      <c r="B1941" s="8"/>
      <c r="C1941" s="93" t="s">
        <v>127</v>
      </c>
      <c r="D1941" s="101" t="s">
        <v>1054</v>
      </c>
      <c r="E1941" s="95">
        <v>3000066001</v>
      </c>
      <c r="F1941" s="96"/>
      <c r="G1941" s="65" t="s">
        <v>2007</v>
      </c>
      <c r="H1941" s="103" t="s">
        <v>184</v>
      </c>
      <c r="I1941" s="104">
        <v>6</v>
      </c>
      <c r="J1941" s="106">
        <v>54056</v>
      </c>
      <c r="K1941" s="99"/>
      <c r="L1941" s="100"/>
      <c r="N1941" s="10"/>
    </row>
    <row r="1942" spans="2:14" x14ac:dyDescent="0.2">
      <c r="B1942" s="8"/>
      <c r="C1942" s="93" t="s">
        <v>127</v>
      </c>
      <c r="D1942" s="101" t="s">
        <v>1054</v>
      </c>
      <c r="E1942" s="95">
        <v>3000066001</v>
      </c>
      <c r="F1942" s="96"/>
      <c r="G1942" s="65" t="s">
        <v>2008</v>
      </c>
      <c r="H1942" s="103" t="s">
        <v>184</v>
      </c>
      <c r="I1942" s="104">
        <v>8</v>
      </c>
      <c r="J1942" s="106">
        <v>89737</v>
      </c>
      <c r="K1942" s="99"/>
      <c r="L1942" s="100"/>
      <c r="N1942" s="10"/>
    </row>
    <row r="1943" spans="2:14" x14ac:dyDescent="0.2">
      <c r="B1943" s="8"/>
      <c r="C1943" s="93" t="s">
        <v>127</v>
      </c>
      <c r="D1943" s="101" t="s">
        <v>1054</v>
      </c>
      <c r="E1943" s="95">
        <v>3000066001</v>
      </c>
      <c r="F1943" s="96"/>
      <c r="G1943" s="65" t="s">
        <v>2009</v>
      </c>
      <c r="H1943" s="103" t="s">
        <v>184</v>
      </c>
      <c r="I1943" s="104">
        <v>9</v>
      </c>
      <c r="J1943" s="106">
        <v>79982</v>
      </c>
      <c r="K1943" s="99"/>
      <c r="L1943" s="100"/>
      <c r="N1943" s="10"/>
    </row>
    <row r="1944" spans="2:14" x14ac:dyDescent="0.2">
      <c r="B1944" s="8"/>
      <c r="C1944" s="93" t="s">
        <v>127</v>
      </c>
      <c r="D1944" s="101" t="s">
        <v>1054</v>
      </c>
      <c r="E1944" s="95">
        <v>3000066001</v>
      </c>
      <c r="F1944" s="96"/>
      <c r="G1944" s="65" t="s">
        <v>2010</v>
      </c>
      <c r="H1944" s="103" t="s">
        <v>184</v>
      </c>
      <c r="I1944" s="104">
        <v>7</v>
      </c>
      <c r="J1944" s="106">
        <v>10349</v>
      </c>
      <c r="K1944" s="99"/>
      <c r="L1944" s="100"/>
      <c r="N1944" s="10"/>
    </row>
    <row r="1945" spans="2:14" x14ac:dyDescent="0.2">
      <c r="B1945" s="8"/>
      <c r="C1945" s="93" t="s">
        <v>127</v>
      </c>
      <c r="D1945" s="101" t="s">
        <v>1054</v>
      </c>
      <c r="E1945" s="95">
        <v>3000066001</v>
      </c>
      <c r="F1945" s="96"/>
      <c r="G1945" s="65" t="s">
        <v>2011</v>
      </c>
      <c r="H1945" s="103" t="s">
        <v>184</v>
      </c>
      <c r="I1945" s="104">
        <v>4</v>
      </c>
      <c r="J1945" s="106">
        <v>93101</v>
      </c>
      <c r="K1945" s="99"/>
      <c r="L1945" s="100"/>
      <c r="N1945" s="10"/>
    </row>
    <row r="1946" spans="2:14" x14ac:dyDescent="0.2">
      <c r="B1946" s="8"/>
      <c r="C1946" s="93" t="s">
        <v>127</v>
      </c>
      <c r="D1946" s="101" t="s">
        <v>1054</v>
      </c>
      <c r="E1946" s="95">
        <v>3000066001</v>
      </c>
      <c r="F1946" s="96"/>
      <c r="G1946" s="65" t="s">
        <v>2012</v>
      </c>
      <c r="H1946" s="103" t="s">
        <v>184</v>
      </c>
      <c r="I1946" s="104">
        <v>6</v>
      </c>
      <c r="J1946" s="106">
        <v>42341</v>
      </c>
      <c r="K1946" s="99"/>
      <c r="L1946" s="100"/>
      <c r="N1946" s="10"/>
    </row>
    <row r="1947" spans="2:14" x14ac:dyDescent="0.2">
      <c r="B1947" s="8"/>
      <c r="C1947" s="93" t="s">
        <v>127</v>
      </c>
      <c r="D1947" s="101" t="s">
        <v>1054</v>
      </c>
      <c r="E1947" s="95">
        <v>3000066001</v>
      </c>
      <c r="F1947" s="96"/>
      <c r="G1947" s="65" t="s">
        <v>2013</v>
      </c>
      <c r="H1947" s="103" t="s">
        <v>184</v>
      </c>
      <c r="I1947" s="104">
        <v>4</v>
      </c>
      <c r="J1947" s="106">
        <v>16530</v>
      </c>
      <c r="K1947" s="99"/>
      <c r="L1947" s="100"/>
      <c r="N1947" s="10"/>
    </row>
    <row r="1948" spans="2:14" x14ac:dyDescent="0.2">
      <c r="B1948" s="8"/>
      <c r="C1948" s="93" t="s">
        <v>127</v>
      </c>
      <c r="D1948" s="101" t="s">
        <v>1054</v>
      </c>
      <c r="E1948" s="95">
        <v>3000066001</v>
      </c>
      <c r="F1948" s="96"/>
      <c r="G1948" s="65" t="s">
        <v>2014</v>
      </c>
      <c r="H1948" s="103" t="s">
        <v>184</v>
      </c>
      <c r="I1948" s="104">
        <v>5</v>
      </c>
      <c r="J1948" s="106">
        <v>61503</v>
      </c>
      <c r="K1948" s="99"/>
      <c r="L1948" s="100"/>
      <c r="N1948" s="10"/>
    </row>
    <row r="1949" spans="2:14" x14ac:dyDescent="0.2">
      <c r="B1949" s="8"/>
      <c r="C1949" s="93" t="s">
        <v>127</v>
      </c>
      <c r="D1949" s="101" t="s">
        <v>1054</v>
      </c>
      <c r="E1949" s="95">
        <v>3000066001</v>
      </c>
      <c r="F1949" s="96"/>
      <c r="G1949" s="65" t="s">
        <v>2015</v>
      </c>
      <c r="H1949" s="103" t="s">
        <v>184</v>
      </c>
      <c r="I1949" s="104">
        <v>2</v>
      </c>
      <c r="J1949" s="106">
        <v>11848</v>
      </c>
      <c r="K1949" s="99"/>
      <c r="L1949" s="100"/>
      <c r="N1949" s="10"/>
    </row>
    <row r="1950" spans="2:14" x14ac:dyDescent="0.2">
      <c r="B1950" s="8"/>
      <c r="C1950" s="93" t="s">
        <v>127</v>
      </c>
      <c r="D1950" s="101" t="s">
        <v>1054</v>
      </c>
      <c r="E1950" s="95">
        <v>3000066001</v>
      </c>
      <c r="F1950" s="96"/>
      <c r="G1950" s="65" t="s">
        <v>2016</v>
      </c>
      <c r="H1950" s="103" t="s">
        <v>184</v>
      </c>
      <c r="I1950" s="104">
        <v>3</v>
      </c>
      <c r="J1950" s="106">
        <v>51410</v>
      </c>
      <c r="K1950" s="99"/>
      <c r="L1950" s="100"/>
      <c r="N1950" s="10"/>
    </row>
    <row r="1951" spans="2:14" x14ac:dyDescent="0.2">
      <c r="B1951" s="8"/>
      <c r="C1951" s="93" t="s">
        <v>127</v>
      </c>
      <c r="D1951" s="101" t="s">
        <v>1054</v>
      </c>
      <c r="E1951" s="95">
        <v>3000066001</v>
      </c>
      <c r="F1951" s="96"/>
      <c r="G1951" s="65" t="s">
        <v>2017</v>
      </c>
      <c r="H1951" s="103" t="s">
        <v>184</v>
      </c>
      <c r="I1951" s="104">
        <v>4</v>
      </c>
      <c r="J1951" s="106">
        <v>53882</v>
      </c>
      <c r="K1951" s="99"/>
      <c r="L1951" s="100"/>
      <c r="N1951" s="10"/>
    </row>
    <row r="1952" spans="2:14" x14ac:dyDescent="0.2">
      <c r="B1952" s="8"/>
      <c r="C1952" s="93" t="s">
        <v>127</v>
      </c>
      <c r="D1952" s="101" t="s">
        <v>1054</v>
      </c>
      <c r="E1952" s="95">
        <v>3000066001</v>
      </c>
      <c r="F1952" s="96"/>
      <c r="G1952" s="65" t="s">
        <v>2018</v>
      </c>
      <c r="H1952" s="103" t="s">
        <v>184</v>
      </c>
      <c r="I1952" s="104">
        <v>6</v>
      </c>
      <c r="J1952" s="106">
        <v>16161</v>
      </c>
      <c r="K1952" s="99"/>
      <c r="L1952" s="100"/>
      <c r="N1952" s="10"/>
    </row>
    <row r="1953" spans="2:14" x14ac:dyDescent="0.2">
      <c r="B1953" s="8"/>
      <c r="C1953" s="93" t="s">
        <v>127</v>
      </c>
      <c r="D1953" s="101" t="s">
        <v>1054</v>
      </c>
      <c r="E1953" s="95">
        <v>3000066001</v>
      </c>
      <c r="F1953" s="96"/>
      <c r="G1953" s="65" t="s">
        <v>2019</v>
      </c>
      <c r="H1953" s="103" t="s">
        <v>184</v>
      </c>
      <c r="I1953" s="104">
        <v>4</v>
      </c>
      <c r="J1953" s="106">
        <v>63162</v>
      </c>
      <c r="K1953" s="99"/>
      <c r="L1953" s="100"/>
      <c r="N1953" s="10"/>
    </row>
    <row r="1954" spans="2:14" x14ac:dyDescent="0.2">
      <c r="B1954" s="8"/>
      <c r="C1954" s="93" t="s">
        <v>127</v>
      </c>
      <c r="D1954" s="101" t="s">
        <v>1054</v>
      </c>
      <c r="E1954" s="95">
        <v>3000066001</v>
      </c>
      <c r="F1954" s="96"/>
      <c r="G1954" s="65" t="s">
        <v>2020</v>
      </c>
      <c r="H1954" s="103" t="s">
        <v>184</v>
      </c>
      <c r="I1954" s="104">
        <v>3</v>
      </c>
      <c r="J1954" s="106">
        <v>61561</v>
      </c>
      <c r="K1954" s="99"/>
      <c r="L1954" s="100"/>
      <c r="N1954" s="10"/>
    </row>
    <row r="1955" spans="2:14" x14ac:dyDescent="0.2">
      <c r="B1955" s="8"/>
      <c r="C1955" s="93" t="s">
        <v>127</v>
      </c>
      <c r="D1955" s="101" t="s">
        <v>1054</v>
      </c>
      <c r="E1955" s="95">
        <v>3000066001</v>
      </c>
      <c r="F1955" s="96"/>
      <c r="G1955" s="65" t="s">
        <v>2021</v>
      </c>
      <c r="H1955" s="103" t="s">
        <v>184</v>
      </c>
      <c r="I1955" s="104">
        <v>2</v>
      </c>
      <c r="J1955" s="106">
        <v>85797</v>
      </c>
      <c r="K1955" s="99"/>
      <c r="L1955" s="100"/>
      <c r="N1955" s="10"/>
    </row>
    <row r="1956" spans="2:14" x14ac:dyDescent="0.2">
      <c r="B1956" s="8"/>
      <c r="C1956" s="93" t="s">
        <v>127</v>
      </c>
      <c r="D1956" s="101" t="s">
        <v>1054</v>
      </c>
      <c r="E1956" s="95">
        <v>3000066001</v>
      </c>
      <c r="F1956" s="96"/>
      <c r="G1956" s="65" t="s">
        <v>2022</v>
      </c>
      <c r="H1956" s="103" t="s">
        <v>184</v>
      </c>
      <c r="I1956" s="104">
        <v>1</v>
      </c>
      <c r="J1956" s="106">
        <v>61892</v>
      </c>
      <c r="K1956" s="99"/>
      <c r="L1956" s="100"/>
      <c r="N1956" s="10"/>
    </row>
    <row r="1957" spans="2:14" x14ac:dyDescent="0.2">
      <c r="B1957" s="8"/>
      <c r="C1957" s="93" t="s">
        <v>127</v>
      </c>
      <c r="D1957" s="101" t="s">
        <v>1054</v>
      </c>
      <c r="E1957" s="95">
        <v>3000066001</v>
      </c>
      <c r="F1957" s="96"/>
      <c r="G1957" s="65" t="s">
        <v>2023</v>
      </c>
      <c r="H1957" s="103" t="s">
        <v>184</v>
      </c>
      <c r="I1957" s="104">
        <v>8</v>
      </c>
      <c r="J1957" s="106">
        <v>13140</v>
      </c>
      <c r="K1957" s="99"/>
      <c r="L1957" s="100"/>
      <c r="N1957" s="10"/>
    </row>
    <row r="1958" spans="2:14" x14ac:dyDescent="0.2">
      <c r="B1958" s="8"/>
      <c r="C1958" s="93" t="s">
        <v>127</v>
      </c>
      <c r="D1958" s="101" t="s">
        <v>1054</v>
      </c>
      <c r="E1958" s="95">
        <v>3000066001</v>
      </c>
      <c r="F1958" s="96"/>
      <c r="G1958" s="65" t="s">
        <v>2024</v>
      </c>
      <c r="H1958" s="103" t="s">
        <v>184</v>
      </c>
      <c r="I1958" s="104">
        <v>1</v>
      </c>
      <c r="J1958" s="106">
        <v>16861</v>
      </c>
      <c r="K1958" s="99"/>
      <c r="L1958" s="100"/>
      <c r="N1958" s="10"/>
    </row>
    <row r="1959" spans="2:14" x14ac:dyDescent="0.2">
      <c r="B1959" s="8"/>
      <c r="C1959" s="93" t="s">
        <v>127</v>
      </c>
      <c r="D1959" s="101" t="s">
        <v>1054</v>
      </c>
      <c r="E1959" s="95">
        <v>3000066001</v>
      </c>
      <c r="F1959" s="96"/>
      <c r="G1959" s="65" t="s">
        <v>2025</v>
      </c>
      <c r="H1959" s="103" t="s">
        <v>184</v>
      </c>
      <c r="I1959" s="104">
        <v>3</v>
      </c>
      <c r="J1959" s="106">
        <v>62152</v>
      </c>
      <c r="K1959" s="99"/>
      <c r="L1959" s="100"/>
      <c r="N1959" s="10"/>
    </row>
    <row r="1960" spans="2:14" x14ac:dyDescent="0.2">
      <c r="B1960" s="8"/>
      <c r="C1960" s="93" t="s">
        <v>127</v>
      </c>
      <c r="D1960" s="101" t="s">
        <v>1054</v>
      </c>
      <c r="E1960" s="95">
        <v>3000066001</v>
      </c>
      <c r="F1960" s="96"/>
      <c r="G1960" s="65" t="s">
        <v>2026</v>
      </c>
      <c r="H1960" s="103" t="s">
        <v>184</v>
      </c>
      <c r="I1960" s="104">
        <v>4</v>
      </c>
      <c r="J1960" s="106">
        <v>55622</v>
      </c>
      <c r="K1960" s="99"/>
      <c r="L1960" s="100"/>
      <c r="N1960" s="10"/>
    </row>
    <row r="1961" spans="2:14" x14ac:dyDescent="0.2">
      <c r="B1961" s="8"/>
      <c r="C1961" s="93" t="s">
        <v>127</v>
      </c>
      <c r="D1961" s="101" t="s">
        <v>1054</v>
      </c>
      <c r="E1961" s="95">
        <v>3000066001</v>
      </c>
      <c r="F1961" s="96"/>
      <c r="G1961" s="65" t="s">
        <v>2027</v>
      </c>
      <c r="H1961" s="103" t="s">
        <v>184</v>
      </c>
      <c r="I1961" s="104">
        <v>3</v>
      </c>
      <c r="J1961" s="106">
        <v>19863</v>
      </c>
      <c r="K1961" s="99"/>
      <c r="L1961" s="100"/>
      <c r="N1961" s="10"/>
    </row>
    <row r="1962" spans="2:14" x14ac:dyDescent="0.2">
      <c r="B1962" s="8"/>
      <c r="C1962" s="93" t="s">
        <v>127</v>
      </c>
      <c r="D1962" s="101" t="s">
        <v>1054</v>
      </c>
      <c r="E1962" s="95">
        <v>3000066001</v>
      </c>
      <c r="F1962" s="96"/>
      <c r="G1962" s="65" t="s">
        <v>2028</v>
      </c>
      <c r="H1962" s="103" t="s">
        <v>184</v>
      </c>
      <c r="I1962" s="104">
        <v>4</v>
      </c>
      <c r="J1962" s="106">
        <v>70528</v>
      </c>
      <c r="K1962" s="99"/>
      <c r="L1962" s="100"/>
      <c r="N1962" s="10"/>
    </row>
    <row r="1963" spans="2:14" x14ac:dyDescent="0.2">
      <c r="B1963" s="8"/>
      <c r="C1963" s="93" t="s">
        <v>127</v>
      </c>
      <c r="D1963" s="101" t="s">
        <v>1054</v>
      </c>
      <c r="E1963" s="95">
        <v>3000066001</v>
      </c>
      <c r="F1963" s="96"/>
      <c r="G1963" s="65" t="s">
        <v>2029</v>
      </c>
      <c r="H1963" s="103" t="s">
        <v>184</v>
      </c>
      <c r="I1963" s="104">
        <v>7</v>
      </c>
      <c r="J1963" s="106">
        <v>50935</v>
      </c>
      <c r="K1963" s="99"/>
      <c r="L1963" s="100"/>
      <c r="N1963" s="10"/>
    </row>
    <row r="1964" spans="2:14" x14ac:dyDescent="0.2">
      <c r="B1964" s="8"/>
      <c r="C1964" s="93" t="s">
        <v>127</v>
      </c>
      <c r="D1964" s="101" t="s">
        <v>1054</v>
      </c>
      <c r="E1964" s="95">
        <v>3000066001</v>
      </c>
      <c r="F1964" s="96"/>
      <c r="G1964" s="65" t="s">
        <v>2030</v>
      </c>
      <c r="H1964" s="103" t="s">
        <v>184</v>
      </c>
      <c r="I1964" s="104">
        <v>8</v>
      </c>
      <c r="J1964" s="106">
        <v>29812</v>
      </c>
      <c r="K1964" s="99"/>
      <c r="L1964" s="100"/>
      <c r="N1964" s="10"/>
    </row>
    <row r="1965" spans="2:14" x14ac:dyDescent="0.2">
      <c r="B1965" s="8"/>
      <c r="C1965" s="93" t="s">
        <v>127</v>
      </c>
      <c r="D1965" s="101" t="s">
        <v>1054</v>
      </c>
      <c r="E1965" s="95">
        <v>3000066001</v>
      </c>
      <c r="F1965" s="96"/>
      <c r="G1965" s="65" t="s">
        <v>2031</v>
      </c>
      <c r="H1965" s="103" t="s">
        <v>184</v>
      </c>
      <c r="I1965" s="104">
        <v>1</v>
      </c>
      <c r="J1965" s="106">
        <v>45071</v>
      </c>
      <c r="K1965" s="99"/>
      <c r="L1965" s="100"/>
      <c r="N1965" s="10"/>
    </row>
    <row r="1966" spans="2:14" x14ac:dyDescent="0.2">
      <c r="B1966" s="8"/>
      <c r="C1966" s="93" t="s">
        <v>127</v>
      </c>
      <c r="D1966" s="101" t="s">
        <v>1054</v>
      </c>
      <c r="E1966" s="95">
        <v>3000066001</v>
      </c>
      <c r="F1966" s="96"/>
      <c r="G1966" s="65" t="s">
        <v>2032</v>
      </c>
      <c r="H1966" s="103" t="s">
        <v>184</v>
      </c>
      <c r="I1966" s="104">
        <v>2</v>
      </c>
      <c r="J1966" s="106">
        <v>67530</v>
      </c>
      <c r="K1966" s="99"/>
      <c r="L1966" s="100"/>
      <c r="N1966" s="10"/>
    </row>
    <row r="1967" spans="2:14" x14ac:dyDescent="0.2">
      <c r="B1967" s="8"/>
      <c r="C1967" s="93" t="s">
        <v>127</v>
      </c>
      <c r="D1967" s="101" t="s">
        <v>1054</v>
      </c>
      <c r="E1967" s="95">
        <v>3000066001</v>
      </c>
      <c r="F1967" s="96"/>
      <c r="G1967" s="65" t="s">
        <v>2033</v>
      </c>
      <c r="H1967" s="103" t="s">
        <v>184</v>
      </c>
      <c r="I1967" s="104">
        <v>1</v>
      </c>
      <c r="J1967" s="106">
        <v>12623</v>
      </c>
      <c r="K1967" s="99"/>
      <c r="L1967" s="100"/>
      <c r="N1967" s="10"/>
    </row>
    <row r="1968" spans="2:14" x14ac:dyDescent="0.2">
      <c r="B1968" s="8"/>
      <c r="C1968" s="93" t="s">
        <v>127</v>
      </c>
      <c r="D1968" s="101" t="s">
        <v>1054</v>
      </c>
      <c r="E1968" s="95">
        <v>3000066001</v>
      </c>
      <c r="F1968" s="96"/>
      <c r="G1968" s="65" t="s">
        <v>2034</v>
      </c>
      <c r="H1968" s="103" t="s">
        <v>184</v>
      </c>
      <c r="I1968" s="104">
        <v>3</v>
      </c>
      <c r="J1968" s="106">
        <v>64855</v>
      </c>
      <c r="K1968" s="99"/>
      <c r="L1968" s="100"/>
      <c r="N1968" s="10"/>
    </row>
    <row r="1969" spans="2:14" x14ac:dyDescent="0.2">
      <c r="B1969" s="8"/>
      <c r="C1969" s="93" t="s">
        <v>127</v>
      </c>
      <c r="D1969" s="101" t="s">
        <v>1054</v>
      </c>
      <c r="E1969" s="95">
        <v>3000066001</v>
      </c>
      <c r="F1969" s="96"/>
      <c r="G1969" s="65" t="s">
        <v>2035</v>
      </c>
      <c r="H1969" s="103" t="s">
        <v>184</v>
      </c>
      <c r="I1969" s="104">
        <v>2</v>
      </c>
      <c r="J1969" s="106">
        <v>76525</v>
      </c>
      <c r="K1969" s="99"/>
      <c r="L1969" s="100"/>
      <c r="N1969" s="10"/>
    </row>
    <row r="1970" spans="2:14" x14ac:dyDescent="0.2">
      <c r="B1970" s="8"/>
      <c r="C1970" s="93" t="s">
        <v>127</v>
      </c>
      <c r="D1970" s="58" t="s">
        <v>1054</v>
      </c>
      <c r="E1970" s="95" t="s">
        <v>107</v>
      </c>
      <c r="F1970" s="96"/>
      <c r="G1970" s="65" t="s">
        <v>2036</v>
      </c>
      <c r="H1970" s="94" t="s">
        <v>30</v>
      </c>
      <c r="I1970" s="107">
        <v>1</v>
      </c>
      <c r="J1970" s="108">
        <v>3711.82</v>
      </c>
      <c r="K1970" s="99"/>
      <c r="L1970" s="100"/>
      <c r="N1970" s="10"/>
    </row>
    <row r="1971" spans="2:14" x14ac:dyDescent="0.2">
      <c r="B1971" s="8"/>
      <c r="C1971" s="93" t="s">
        <v>127</v>
      </c>
      <c r="D1971" s="58" t="s">
        <v>1054</v>
      </c>
      <c r="E1971" s="95" t="s">
        <v>107</v>
      </c>
      <c r="F1971" s="96"/>
      <c r="G1971" s="65" t="s">
        <v>2037</v>
      </c>
      <c r="H1971" s="94" t="s">
        <v>30</v>
      </c>
      <c r="I1971" s="107">
        <v>4</v>
      </c>
      <c r="J1971" s="108">
        <v>6386.36</v>
      </c>
      <c r="K1971" s="99"/>
      <c r="L1971" s="100"/>
      <c r="N1971" s="10"/>
    </row>
    <row r="1972" spans="2:14" x14ac:dyDescent="0.2">
      <c r="B1972" s="8"/>
      <c r="C1972" s="93" t="s">
        <v>127</v>
      </c>
      <c r="D1972" s="58" t="s">
        <v>1054</v>
      </c>
      <c r="E1972" s="95" t="s">
        <v>107</v>
      </c>
      <c r="F1972" s="96"/>
      <c r="G1972" s="65" t="s">
        <v>1004</v>
      </c>
      <c r="H1972" s="94" t="s">
        <v>30</v>
      </c>
      <c r="I1972" s="107">
        <v>3</v>
      </c>
      <c r="J1972" s="108">
        <v>7924.41</v>
      </c>
      <c r="K1972" s="99"/>
      <c r="L1972" s="100"/>
      <c r="N1972" s="10"/>
    </row>
    <row r="1973" spans="2:14" x14ac:dyDescent="0.2">
      <c r="B1973" s="8"/>
      <c r="C1973" s="93" t="s">
        <v>127</v>
      </c>
      <c r="D1973" s="58" t="s">
        <v>1054</v>
      </c>
      <c r="E1973" s="95" t="s">
        <v>107</v>
      </c>
      <c r="F1973" s="96"/>
      <c r="G1973" s="65" t="s">
        <v>1005</v>
      </c>
      <c r="H1973" s="94" t="s">
        <v>30</v>
      </c>
      <c r="I1973" s="107">
        <v>1</v>
      </c>
      <c r="J1973" s="108">
        <v>4084.75</v>
      </c>
      <c r="K1973" s="99"/>
      <c r="L1973" s="100"/>
      <c r="N1973" s="10"/>
    </row>
    <row r="1974" spans="2:14" x14ac:dyDescent="0.2">
      <c r="B1974" s="8"/>
      <c r="C1974" s="93" t="s">
        <v>127</v>
      </c>
      <c r="D1974" s="58" t="s">
        <v>1054</v>
      </c>
      <c r="E1974" s="95" t="s">
        <v>107</v>
      </c>
      <c r="F1974" s="96"/>
      <c r="G1974" s="65" t="s">
        <v>1006</v>
      </c>
      <c r="H1974" s="94" t="s">
        <v>30</v>
      </c>
      <c r="I1974" s="107">
        <v>6</v>
      </c>
      <c r="J1974" s="108">
        <v>4084.75</v>
      </c>
      <c r="K1974" s="99"/>
      <c r="L1974" s="100"/>
      <c r="N1974" s="10"/>
    </row>
    <row r="1975" spans="2:14" x14ac:dyDescent="0.2">
      <c r="B1975" s="8"/>
      <c r="C1975" s="93" t="s">
        <v>127</v>
      </c>
      <c r="D1975" s="58" t="s">
        <v>1054</v>
      </c>
      <c r="E1975" s="95" t="s">
        <v>107</v>
      </c>
      <c r="F1975" s="96"/>
      <c r="G1975" s="65" t="s">
        <v>1007</v>
      </c>
      <c r="H1975" s="94" t="s">
        <v>30</v>
      </c>
      <c r="I1975" s="107">
        <v>8</v>
      </c>
      <c r="J1975" s="108">
        <v>3880.51</v>
      </c>
      <c r="K1975" s="99"/>
      <c r="L1975" s="100"/>
      <c r="N1975" s="10"/>
    </row>
    <row r="1976" spans="2:14" x14ac:dyDescent="0.2">
      <c r="B1976" s="8"/>
      <c r="C1976" s="93" t="s">
        <v>127</v>
      </c>
      <c r="D1976" s="58" t="s">
        <v>1054</v>
      </c>
      <c r="E1976" s="95" t="s">
        <v>107</v>
      </c>
      <c r="F1976" s="96"/>
      <c r="G1976" s="65" t="s">
        <v>1008</v>
      </c>
      <c r="H1976" s="94" t="s">
        <v>30</v>
      </c>
      <c r="I1976" s="107">
        <v>4</v>
      </c>
      <c r="J1976" s="108">
        <v>8169.49</v>
      </c>
      <c r="K1976" s="99"/>
      <c r="L1976" s="100"/>
      <c r="N1976" s="10"/>
    </row>
    <row r="1977" spans="2:14" x14ac:dyDescent="0.2">
      <c r="B1977" s="8"/>
      <c r="C1977" s="93" t="s">
        <v>127</v>
      </c>
      <c r="D1977" s="58" t="s">
        <v>1054</v>
      </c>
      <c r="E1977" s="95" t="s">
        <v>107</v>
      </c>
      <c r="F1977" s="96"/>
      <c r="G1977" s="65" t="s">
        <v>1009</v>
      </c>
      <c r="H1977" s="94" t="s">
        <v>30</v>
      </c>
      <c r="I1977" s="107">
        <v>10</v>
      </c>
      <c r="J1977" s="108">
        <v>3937.29</v>
      </c>
      <c r="K1977" s="99"/>
      <c r="L1977" s="100"/>
      <c r="N1977" s="10"/>
    </row>
    <row r="1978" spans="2:14" x14ac:dyDescent="0.2">
      <c r="B1978" s="8"/>
      <c r="C1978" s="93" t="s">
        <v>127</v>
      </c>
      <c r="D1978" s="58" t="s">
        <v>1054</v>
      </c>
      <c r="E1978" s="95" t="s">
        <v>107</v>
      </c>
      <c r="F1978" s="96"/>
      <c r="G1978" s="65" t="s">
        <v>1010</v>
      </c>
      <c r="H1978" s="94" t="s">
        <v>30</v>
      </c>
      <c r="I1978" s="107">
        <v>4</v>
      </c>
      <c r="J1978" s="108">
        <v>4166.4399999999996</v>
      </c>
      <c r="K1978" s="99"/>
      <c r="L1978" s="100"/>
      <c r="N1978" s="10"/>
    </row>
    <row r="1979" spans="2:14" x14ac:dyDescent="0.2">
      <c r="B1979" s="8"/>
      <c r="C1979" s="93" t="s">
        <v>127</v>
      </c>
      <c r="D1979" s="58" t="s">
        <v>1054</v>
      </c>
      <c r="E1979" s="95" t="s">
        <v>107</v>
      </c>
      <c r="F1979" s="96"/>
      <c r="G1979" s="65" t="s">
        <v>1011</v>
      </c>
      <c r="H1979" s="94" t="s">
        <v>30</v>
      </c>
      <c r="I1979" s="107">
        <v>1</v>
      </c>
      <c r="J1979" s="108">
        <v>7696.19</v>
      </c>
      <c r="K1979" s="99"/>
      <c r="L1979" s="100"/>
      <c r="N1979" s="10"/>
    </row>
    <row r="1980" spans="2:14" x14ac:dyDescent="0.2">
      <c r="B1980" s="8"/>
      <c r="C1980" s="93" t="s">
        <v>127</v>
      </c>
      <c r="D1980" s="58" t="s">
        <v>1054</v>
      </c>
      <c r="E1980" s="95" t="s">
        <v>107</v>
      </c>
      <c r="F1980" s="96"/>
      <c r="G1980" s="65" t="s">
        <v>1012</v>
      </c>
      <c r="H1980" s="94" t="s">
        <v>30</v>
      </c>
      <c r="I1980" s="107">
        <v>8</v>
      </c>
      <c r="J1980" s="108">
        <v>8071.61</v>
      </c>
      <c r="K1980" s="99"/>
      <c r="L1980" s="100"/>
      <c r="N1980" s="10"/>
    </row>
    <row r="1981" spans="2:14" x14ac:dyDescent="0.2">
      <c r="B1981" s="8"/>
      <c r="C1981" s="93" t="s">
        <v>127</v>
      </c>
      <c r="D1981" s="58" t="s">
        <v>1054</v>
      </c>
      <c r="E1981" s="95" t="s">
        <v>107</v>
      </c>
      <c r="F1981" s="96"/>
      <c r="G1981" s="65" t="s">
        <v>1013</v>
      </c>
      <c r="H1981" s="94" t="s">
        <v>30</v>
      </c>
      <c r="I1981" s="107">
        <v>6</v>
      </c>
      <c r="J1981" s="108">
        <v>21967.25</v>
      </c>
      <c r="K1981" s="99"/>
      <c r="L1981" s="100"/>
      <c r="N1981" s="10"/>
    </row>
    <row r="1982" spans="2:14" x14ac:dyDescent="0.2">
      <c r="B1982" s="8"/>
      <c r="C1982" s="93" t="s">
        <v>127</v>
      </c>
      <c r="D1982" s="58" t="s">
        <v>1054</v>
      </c>
      <c r="E1982" s="95" t="s">
        <v>107</v>
      </c>
      <c r="F1982" s="96"/>
      <c r="G1982" s="65" t="s">
        <v>1014</v>
      </c>
      <c r="H1982" s="94" t="s">
        <v>30</v>
      </c>
      <c r="I1982" s="107">
        <v>1</v>
      </c>
      <c r="J1982" s="108">
        <v>22702.69</v>
      </c>
      <c r="K1982" s="99"/>
      <c r="L1982" s="100"/>
      <c r="N1982" s="10"/>
    </row>
    <row r="1983" spans="2:14" x14ac:dyDescent="0.2">
      <c r="B1983" s="8"/>
      <c r="C1983" s="93" t="s">
        <v>127</v>
      </c>
      <c r="D1983" s="58" t="s">
        <v>1054</v>
      </c>
      <c r="E1983" s="95" t="s">
        <v>107</v>
      </c>
      <c r="F1983" s="96"/>
      <c r="G1983" s="65" t="s">
        <v>1015</v>
      </c>
      <c r="H1983" s="94" t="s">
        <v>30</v>
      </c>
      <c r="I1983" s="107">
        <v>2</v>
      </c>
      <c r="J1983" s="108">
        <v>27154.2</v>
      </c>
      <c r="K1983" s="99"/>
      <c r="L1983" s="100"/>
      <c r="N1983" s="10"/>
    </row>
    <row r="1984" spans="2:14" x14ac:dyDescent="0.2">
      <c r="B1984" s="8"/>
      <c r="C1984" s="93" t="s">
        <v>127</v>
      </c>
      <c r="D1984" s="58" t="s">
        <v>1054</v>
      </c>
      <c r="E1984" s="95" t="s">
        <v>106</v>
      </c>
      <c r="F1984" s="96"/>
      <c r="G1984" s="65" t="s">
        <v>2038</v>
      </c>
      <c r="H1984" s="94" t="s">
        <v>1022</v>
      </c>
      <c r="I1984" s="107">
        <v>1</v>
      </c>
      <c r="J1984" s="108">
        <v>400000</v>
      </c>
      <c r="K1984" s="99"/>
      <c r="L1984" s="100"/>
      <c r="N1984" s="10"/>
    </row>
    <row r="1985" spans="2:14" x14ac:dyDescent="0.2">
      <c r="B1985" s="8"/>
      <c r="C1985" s="93" t="s">
        <v>127</v>
      </c>
      <c r="D1985" s="58" t="s">
        <v>1054</v>
      </c>
      <c r="E1985" s="95" t="s">
        <v>106</v>
      </c>
      <c r="F1985" s="96"/>
      <c r="G1985" s="65" t="s">
        <v>1021</v>
      </c>
      <c r="H1985" s="94" t="s">
        <v>1022</v>
      </c>
      <c r="I1985" s="107">
        <v>3</v>
      </c>
      <c r="J1985" s="108">
        <v>6206.78</v>
      </c>
      <c r="K1985" s="99"/>
      <c r="L1985" s="100"/>
      <c r="N1985" s="10"/>
    </row>
    <row r="1986" spans="2:14" x14ac:dyDescent="0.2">
      <c r="B1986" s="8"/>
      <c r="C1986" s="93" t="s">
        <v>127</v>
      </c>
      <c r="D1986" s="58" t="s">
        <v>1054</v>
      </c>
      <c r="E1986" s="95" t="s">
        <v>106</v>
      </c>
      <c r="F1986" s="96"/>
      <c r="G1986" s="65" t="s">
        <v>1023</v>
      </c>
      <c r="H1986" s="94" t="s">
        <v>1022</v>
      </c>
      <c r="I1986" s="107">
        <v>1</v>
      </c>
      <c r="J1986" s="108">
        <v>60501</v>
      </c>
      <c r="K1986" s="99"/>
      <c r="L1986" s="100"/>
      <c r="N1986" s="10"/>
    </row>
    <row r="1987" spans="2:14" x14ac:dyDescent="0.2">
      <c r="B1987" s="8"/>
      <c r="C1987" s="93" t="s">
        <v>127</v>
      </c>
      <c r="D1987" s="58" t="s">
        <v>1054</v>
      </c>
      <c r="E1987" s="95" t="s">
        <v>106</v>
      </c>
      <c r="F1987" s="96"/>
      <c r="G1987" s="65" t="s">
        <v>1024</v>
      </c>
      <c r="H1987" s="94" t="s">
        <v>1022</v>
      </c>
      <c r="I1987" s="107">
        <v>2</v>
      </c>
      <c r="J1987" s="108">
        <v>27723.5</v>
      </c>
      <c r="K1987" s="99"/>
      <c r="L1987" s="100"/>
      <c r="N1987" s="10"/>
    </row>
    <row r="1988" spans="2:14" x14ac:dyDescent="0.2">
      <c r="B1988" s="8"/>
      <c r="C1988" s="93" t="s">
        <v>127</v>
      </c>
      <c r="D1988" s="58" t="s">
        <v>1054</v>
      </c>
      <c r="E1988" s="95" t="s">
        <v>106</v>
      </c>
      <c r="F1988" s="96"/>
      <c r="G1988" s="65" t="s">
        <v>1021</v>
      </c>
      <c r="H1988" s="94" t="s">
        <v>1022</v>
      </c>
      <c r="I1988" s="107">
        <v>1</v>
      </c>
      <c r="J1988" s="108">
        <v>6206.78</v>
      </c>
      <c r="K1988" s="99"/>
      <c r="L1988" s="100"/>
      <c r="N1988" s="10"/>
    </row>
    <row r="1989" spans="2:14" x14ac:dyDescent="0.2">
      <c r="B1989" s="8"/>
      <c r="C1989" s="93" t="s">
        <v>127</v>
      </c>
      <c r="D1989" s="58" t="s">
        <v>1054</v>
      </c>
      <c r="E1989" s="95">
        <v>3000001031</v>
      </c>
      <c r="F1989" s="96"/>
      <c r="G1989" s="65" t="s">
        <v>1025</v>
      </c>
      <c r="H1989" s="94" t="s">
        <v>39</v>
      </c>
      <c r="I1989" s="97">
        <v>1</v>
      </c>
      <c r="J1989" s="109">
        <v>19902.68</v>
      </c>
      <c r="K1989" s="99"/>
      <c r="L1989" s="100"/>
      <c r="N1989" s="10"/>
    </row>
    <row r="1990" spans="2:14" x14ac:dyDescent="0.2">
      <c r="B1990" s="8"/>
      <c r="C1990" s="93" t="s">
        <v>127</v>
      </c>
      <c r="D1990" s="58" t="s">
        <v>1054</v>
      </c>
      <c r="E1990" s="95">
        <v>3000001031</v>
      </c>
      <c r="F1990" s="96"/>
      <c r="G1990" s="65" t="s">
        <v>1026</v>
      </c>
      <c r="H1990" s="94" t="s">
        <v>39</v>
      </c>
      <c r="I1990" s="97">
        <v>1</v>
      </c>
      <c r="J1990" s="109">
        <v>348715.47</v>
      </c>
      <c r="K1990" s="99"/>
      <c r="L1990" s="100"/>
      <c r="N1990" s="10"/>
    </row>
    <row r="1991" spans="2:14" x14ac:dyDescent="0.2">
      <c r="B1991" s="8"/>
      <c r="C1991" s="93" t="s">
        <v>127</v>
      </c>
      <c r="D1991" s="58" t="s">
        <v>1054</v>
      </c>
      <c r="E1991" s="95">
        <v>3000001031</v>
      </c>
      <c r="F1991" s="96"/>
      <c r="G1991" s="65" t="s">
        <v>1027</v>
      </c>
      <c r="H1991" s="94" t="s">
        <v>39</v>
      </c>
      <c r="I1991" s="97">
        <v>1</v>
      </c>
      <c r="J1991" s="109">
        <v>100487.29</v>
      </c>
      <c r="K1991" s="99"/>
      <c r="L1991" s="100"/>
      <c r="N1991" s="10"/>
    </row>
    <row r="1992" spans="2:14" x14ac:dyDescent="0.2">
      <c r="B1992" s="8"/>
      <c r="C1992" s="93" t="s">
        <v>127</v>
      </c>
      <c r="D1992" s="58" t="s">
        <v>1054</v>
      </c>
      <c r="E1992" s="95">
        <v>3000001031</v>
      </c>
      <c r="F1992" s="96"/>
      <c r="G1992" s="65" t="s">
        <v>1028</v>
      </c>
      <c r="H1992" s="94" t="s">
        <v>39</v>
      </c>
      <c r="I1992" s="97">
        <v>2</v>
      </c>
      <c r="J1992" s="109">
        <v>6891.24</v>
      </c>
      <c r="K1992" s="99"/>
      <c r="L1992" s="100"/>
      <c r="N1992" s="10"/>
    </row>
    <row r="1993" spans="2:14" x14ac:dyDescent="0.2">
      <c r="B1993" s="8"/>
      <c r="C1993" s="93" t="s">
        <v>127</v>
      </c>
      <c r="D1993" s="58" t="s">
        <v>1054</v>
      </c>
      <c r="E1993" s="95">
        <v>3000001031</v>
      </c>
      <c r="F1993" s="96"/>
      <c r="G1993" s="65" t="s">
        <v>1029</v>
      </c>
      <c r="H1993" s="94" t="s">
        <v>39</v>
      </c>
      <c r="I1993" s="97">
        <v>2</v>
      </c>
      <c r="J1993" s="109">
        <v>6891.24</v>
      </c>
      <c r="K1993" s="99"/>
      <c r="L1993" s="100"/>
      <c r="N1993" s="10"/>
    </row>
    <row r="1994" spans="2:14" x14ac:dyDescent="0.2">
      <c r="B1994" s="8"/>
      <c r="C1994" s="93" t="s">
        <v>127</v>
      </c>
      <c r="D1994" s="58" t="s">
        <v>1054</v>
      </c>
      <c r="E1994" s="95">
        <v>3000001031</v>
      </c>
      <c r="F1994" s="96"/>
      <c r="G1994" s="65" t="s">
        <v>1030</v>
      </c>
      <c r="H1994" s="94" t="s">
        <v>39</v>
      </c>
      <c r="I1994" s="97">
        <v>6</v>
      </c>
      <c r="J1994" s="109">
        <v>6891.24</v>
      </c>
      <c r="K1994" s="99"/>
      <c r="L1994" s="100"/>
      <c r="N1994" s="10"/>
    </row>
    <row r="1995" spans="2:14" x14ac:dyDescent="0.2">
      <c r="B1995" s="8"/>
      <c r="C1995" s="93" t="s">
        <v>127</v>
      </c>
      <c r="D1995" s="58" t="s">
        <v>1054</v>
      </c>
      <c r="E1995" s="95" t="s">
        <v>105</v>
      </c>
      <c r="F1995" s="96"/>
      <c r="G1995" s="65" t="s">
        <v>2039</v>
      </c>
      <c r="H1995" s="94" t="s">
        <v>1032</v>
      </c>
      <c r="I1995" s="97">
        <v>2</v>
      </c>
      <c r="J1995" s="98">
        <v>31026</v>
      </c>
      <c r="K1995" s="99"/>
      <c r="L1995" s="100"/>
      <c r="N1995" s="10"/>
    </row>
    <row r="1996" spans="2:14" x14ac:dyDescent="0.2">
      <c r="B1996" s="8"/>
      <c r="C1996" s="93" t="s">
        <v>127</v>
      </c>
      <c r="D1996" s="58" t="s">
        <v>1054</v>
      </c>
      <c r="E1996" s="95" t="s">
        <v>105</v>
      </c>
      <c r="F1996" s="96"/>
      <c r="G1996" s="65" t="s">
        <v>2040</v>
      </c>
      <c r="H1996" s="94" t="s">
        <v>1032</v>
      </c>
      <c r="I1996" s="97">
        <v>3</v>
      </c>
      <c r="J1996" s="98">
        <v>96048</v>
      </c>
      <c r="K1996" s="99"/>
      <c r="L1996" s="100"/>
      <c r="N1996" s="10"/>
    </row>
    <row r="1997" spans="2:14" x14ac:dyDescent="0.2">
      <c r="B1997" s="8"/>
      <c r="C1997" s="93" t="s">
        <v>127</v>
      </c>
      <c r="D1997" s="58" t="s">
        <v>1054</v>
      </c>
      <c r="E1997" s="95" t="s">
        <v>105</v>
      </c>
      <c r="F1997" s="96"/>
      <c r="G1997" s="65" t="s">
        <v>2041</v>
      </c>
      <c r="H1997" s="94" t="s">
        <v>1032</v>
      </c>
      <c r="I1997" s="97">
        <v>4</v>
      </c>
      <c r="J1997" s="98">
        <v>11788</v>
      </c>
      <c r="K1997" s="99"/>
      <c r="L1997" s="100"/>
      <c r="N1997" s="10"/>
    </row>
    <row r="1998" spans="2:14" x14ac:dyDescent="0.2">
      <c r="B1998" s="8"/>
      <c r="C1998" s="93" t="s">
        <v>127</v>
      </c>
      <c r="D1998" s="58" t="s">
        <v>1054</v>
      </c>
      <c r="E1998" s="95" t="s">
        <v>105</v>
      </c>
      <c r="F1998" s="96"/>
      <c r="G1998" s="65" t="s">
        <v>2042</v>
      </c>
      <c r="H1998" s="94" t="s">
        <v>1032</v>
      </c>
      <c r="I1998" s="97">
        <v>6</v>
      </c>
      <c r="J1998" s="98">
        <v>42192</v>
      </c>
      <c r="K1998" s="99"/>
      <c r="L1998" s="100"/>
      <c r="N1998" s="10"/>
    </row>
    <row r="1999" spans="2:14" x14ac:dyDescent="0.2">
      <c r="B1999" s="8"/>
      <c r="C1999" s="93" t="s">
        <v>127</v>
      </c>
      <c r="D1999" s="58" t="s">
        <v>1054</v>
      </c>
      <c r="E1999" s="95" t="s">
        <v>105</v>
      </c>
      <c r="F1999" s="96"/>
      <c r="G1999" s="65" t="s">
        <v>2043</v>
      </c>
      <c r="H1999" s="94" t="s">
        <v>1032</v>
      </c>
      <c r="I1999" s="97">
        <v>4</v>
      </c>
      <c r="J1999" s="98">
        <v>28475</v>
      </c>
      <c r="K1999" s="99"/>
      <c r="L1999" s="100"/>
      <c r="N1999" s="10"/>
    </row>
    <row r="2000" spans="2:14" x14ac:dyDescent="0.2">
      <c r="B2000" s="8"/>
      <c r="C2000" s="93" t="s">
        <v>127</v>
      </c>
      <c r="D2000" s="58" t="s">
        <v>1054</v>
      </c>
      <c r="E2000" s="95" t="s">
        <v>105</v>
      </c>
      <c r="F2000" s="96"/>
      <c r="G2000" s="65" t="s">
        <v>2044</v>
      </c>
      <c r="H2000" s="94" t="s">
        <v>1032</v>
      </c>
      <c r="I2000" s="97">
        <v>3</v>
      </c>
      <c r="J2000" s="98">
        <v>18900</v>
      </c>
      <c r="K2000" s="99"/>
      <c r="L2000" s="100"/>
      <c r="N2000" s="10"/>
    </row>
    <row r="2001" spans="2:14" x14ac:dyDescent="0.2">
      <c r="B2001" s="8"/>
      <c r="C2001" s="93" t="s">
        <v>127</v>
      </c>
      <c r="D2001" s="58" t="s">
        <v>1054</v>
      </c>
      <c r="E2001" s="95" t="s">
        <v>105</v>
      </c>
      <c r="F2001" s="96"/>
      <c r="G2001" s="65" t="s">
        <v>2045</v>
      </c>
      <c r="H2001" s="94" t="s">
        <v>1032</v>
      </c>
      <c r="I2001" s="97">
        <v>2</v>
      </c>
      <c r="J2001" s="98">
        <v>16464</v>
      </c>
      <c r="K2001" s="99"/>
      <c r="L2001" s="100"/>
      <c r="N2001" s="10"/>
    </row>
    <row r="2002" spans="2:14" x14ac:dyDescent="0.2">
      <c r="B2002" s="8"/>
      <c r="C2002" s="93" t="s">
        <v>127</v>
      </c>
      <c r="D2002" s="58" t="s">
        <v>1054</v>
      </c>
      <c r="E2002" s="95" t="s">
        <v>105</v>
      </c>
      <c r="F2002" s="96"/>
      <c r="G2002" s="65" t="s">
        <v>2046</v>
      </c>
      <c r="H2002" s="94" t="s">
        <v>1032</v>
      </c>
      <c r="I2002" s="97">
        <v>1</v>
      </c>
      <c r="J2002" s="98">
        <v>10493</v>
      </c>
      <c r="K2002" s="99"/>
      <c r="L2002" s="100"/>
      <c r="N2002" s="10"/>
    </row>
    <row r="2003" spans="2:14" x14ac:dyDescent="0.2">
      <c r="B2003" s="8"/>
      <c r="C2003" s="93" t="s">
        <v>127</v>
      </c>
      <c r="D2003" s="58" t="s">
        <v>1054</v>
      </c>
      <c r="E2003" s="95" t="s">
        <v>105</v>
      </c>
      <c r="F2003" s="96"/>
      <c r="G2003" s="65" t="s">
        <v>2047</v>
      </c>
      <c r="H2003" s="94" t="s">
        <v>1032</v>
      </c>
      <c r="I2003" s="97">
        <v>8</v>
      </c>
      <c r="J2003" s="98">
        <v>11756</v>
      </c>
      <c r="K2003" s="99"/>
      <c r="L2003" s="100"/>
      <c r="N2003" s="10"/>
    </row>
    <row r="2004" spans="2:14" x14ac:dyDescent="0.2">
      <c r="B2004" s="8"/>
      <c r="C2004" s="93" t="s">
        <v>127</v>
      </c>
      <c r="D2004" s="58" t="s">
        <v>1054</v>
      </c>
      <c r="E2004" s="95" t="s">
        <v>105</v>
      </c>
      <c r="F2004" s="96"/>
      <c r="G2004" s="65" t="s">
        <v>2048</v>
      </c>
      <c r="H2004" s="94" t="s">
        <v>1032</v>
      </c>
      <c r="I2004" s="97">
        <v>1</v>
      </c>
      <c r="J2004" s="98">
        <v>12493</v>
      </c>
      <c r="K2004" s="99"/>
      <c r="L2004" s="100"/>
      <c r="N2004" s="10"/>
    </row>
    <row r="2005" spans="2:14" x14ac:dyDescent="0.2">
      <c r="B2005" s="8"/>
      <c r="C2005" s="93" t="s">
        <v>127</v>
      </c>
      <c r="D2005" s="58" t="s">
        <v>1054</v>
      </c>
      <c r="E2005" s="95" t="s">
        <v>105</v>
      </c>
      <c r="F2005" s="96"/>
      <c r="G2005" s="65" t="s">
        <v>2049</v>
      </c>
      <c r="H2005" s="94" t="s">
        <v>1032</v>
      </c>
      <c r="I2005" s="97">
        <v>3</v>
      </c>
      <c r="J2005" s="98">
        <v>84837</v>
      </c>
      <c r="K2005" s="99"/>
      <c r="L2005" s="100"/>
      <c r="N2005" s="10"/>
    </row>
    <row r="2006" spans="2:14" x14ac:dyDescent="0.2">
      <c r="B2006" s="8"/>
      <c r="C2006" s="93" t="s">
        <v>127</v>
      </c>
      <c r="D2006" s="58" t="s">
        <v>1054</v>
      </c>
      <c r="E2006" s="95" t="s">
        <v>105</v>
      </c>
      <c r="F2006" s="96"/>
      <c r="G2006" s="65" t="s">
        <v>2050</v>
      </c>
      <c r="H2006" s="94" t="s">
        <v>1032</v>
      </c>
      <c r="I2006" s="97">
        <v>4</v>
      </c>
      <c r="J2006" s="98">
        <v>12563</v>
      </c>
      <c r="K2006" s="99"/>
      <c r="L2006" s="100"/>
      <c r="N2006" s="10"/>
    </row>
    <row r="2007" spans="2:14" x14ac:dyDescent="0.2">
      <c r="B2007" s="8"/>
      <c r="C2007" s="93" t="s">
        <v>127</v>
      </c>
      <c r="D2007" s="58" t="s">
        <v>1054</v>
      </c>
      <c r="E2007" s="95" t="s">
        <v>105</v>
      </c>
      <c r="F2007" s="96"/>
      <c r="G2007" s="65" t="s">
        <v>2051</v>
      </c>
      <c r="H2007" s="94" t="s">
        <v>1032</v>
      </c>
      <c r="I2007" s="97">
        <v>3</v>
      </c>
      <c r="J2007" s="98">
        <v>12768</v>
      </c>
      <c r="K2007" s="99"/>
      <c r="L2007" s="100"/>
      <c r="N2007" s="10"/>
    </row>
    <row r="2008" spans="2:14" x14ac:dyDescent="0.2">
      <c r="B2008" s="8"/>
      <c r="C2008" s="93" t="s">
        <v>127</v>
      </c>
      <c r="D2008" s="58" t="s">
        <v>1054</v>
      </c>
      <c r="E2008" s="95" t="s">
        <v>105</v>
      </c>
      <c r="F2008" s="96"/>
      <c r="G2008" s="65" t="s">
        <v>2052</v>
      </c>
      <c r="H2008" s="94" t="s">
        <v>1032</v>
      </c>
      <c r="I2008" s="97">
        <v>4</v>
      </c>
      <c r="J2008" s="98">
        <v>46404</v>
      </c>
      <c r="K2008" s="99"/>
      <c r="L2008" s="100"/>
      <c r="N2008" s="10"/>
    </row>
    <row r="2009" spans="2:14" x14ac:dyDescent="0.2">
      <c r="B2009" s="8"/>
      <c r="C2009" s="93" t="s">
        <v>127</v>
      </c>
      <c r="D2009" s="58" t="s">
        <v>1054</v>
      </c>
      <c r="E2009" s="95" t="s">
        <v>105</v>
      </c>
      <c r="F2009" s="96"/>
      <c r="G2009" s="65" t="s">
        <v>2053</v>
      </c>
      <c r="H2009" s="94" t="s">
        <v>1032</v>
      </c>
      <c r="I2009" s="97">
        <v>7</v>
      </c>
      <c r="J2009" s="98">
        <v>61872</v>
      </c>
      <c r="K2009" s="99"/>
      <c r="L2009" s="100"/>
      <c r="N2009" s="10"/>
    </row>
    <row r="2010" spans="2:14" x14ac:dyDescent="0.2">
      <c r="B2010" s="8"/>
      <c r="C2010" s="93" t="s">
        <v>127</v>
      </c>
      <c r="D2010" s="58" t="s">
        <v>1054</v>
      </c>
      <c r="E2010" s="95" t="s">
        <v>105</v>
      </c>
      <c r="F2010" s="96"/>
      <c r="G2010" s="65" t="s">
        <v>2054</v>
      </c>
      <c r="H2010" s="94" t="s">
        <v>1032</v>
      </c>
      <c r="I2010" s="97">
        <v>8</v>
      </c>
      <c r="J2010" s="98">
        <v>23202</v>
      </c>
      <c r="K2010" s="99"/>
      <c r="L2010" s="100"/>
      <c r="N2010" s="10"/>
    </row>
    <row r="2011" spans="2:14" x14ac:dyDescent="0.2">
      <c r="B2011" s="8"/>
      <c r="C2011" s="93" t="s">
        <v>127</v>
      </c>
      <c r="D2011" s="58" t="s">
        <v>1054</v>
      </c>
      <c r="E2011" s="95" t="s">
        <v>105</v>
      </c>
      <c r="F2011" s="96"/>
      <c r="G2011" s="65" t="s">
        <v>2055</v>
      </c>
      <c r="H2011" s="94" t="s">
        <v>1032</v>
      </c>
      <c r="I2011" s="97">
        <v>1</v>
      </c>
      <c r="J2011" s="98">
        <v>7734</v>
      </c>
      <c r="K2011" s="99"/>
      <c r="L2011" s="100"/>
      <c r="N2011" s="10"/>
    </row>
    <row r="2012" spans="2:14" x14ac:dyDescent="0.2">
      <c r="B2012" s="8"/>
      <c r="C2012" s="93" t="s">
        <v>127</v>
      </c>
      <c r="D2012" s="58" t="s">
        <v>1054</v>
      </c>
      <c r="E2012" s="95" t="s">
        <v>105</v>
      </c>
      <c r="F2012" s="96"/>
      <c r="G2012" s="65" t="s">
        <v>2056</v>
      </c>
      <c r="H2012" s="94" t="s">
        <v>1032</v>
      </c>
      <c r="I2012" s="97">
        <v>2</v>
      </c>
      <c r="J2012" s="98">
        <v>10827</v>
      </c>
      <c r="K2012" s="99"/>
      <c r="L2012" s="100"/>
      <c r="N2012" s="10"/>
    </row>
    <row r="2013" spans="2:14" x14ac:dyDescent="0.2">
      <c r="B2013" s="8"/>
      <c r="C2013" s="93" t="s">
        <v>127</v>
      </c>
      <c r="D2013" s="58" t="s">
        <v>1054</v>
      </c>
      <c r="E2013" s="95" t="s">
        <v>105</v>
      </c>
      <c r="F2013" s="96"/>
      <c r="G2013" s="65" t="s">
        <v>2057</v>
      </c>
      <c r="H2013" s="94" t="s">
        <v>1032</v>
      </c>
      <c r="I2013" s="97">
        <v>1</v>
      </c>
      <c r="J2013" s="98">
        <v>11601</v>
      </c>
      <c r="K2013" s="99"/>
      <c r="L2013" s="100"/>
      <c r="N2013" s="10"/>
    </row>
    <row r="2014" spans="2:14" x14ac:dyDescent="0.2">
      <c r="B2014" s="8"/>
      <c r="C2014" s="93" t="s">
        <v>127</v>
      </c>
      <c r="D2014" s="58" t="s">
        <v>1054</v>
      </c>
      <c r="E2014" s="95" t="s">
        <v>105</v>
      </c>
      <c r="F2014" s="96"/>
      <c r="G2014" s="65" t="s">
        <v>2058</v>
      </c>
      <c r="H2014" s="94" t="s">
        <v>1032</v>
      </c>
      <c r="I2014" s="97">
        <v>3</v>
      </c>
      <c r="J2014" s="98">
        <v>4680</v>
      </c>
      <c r="K2014" s="99"/>
      <c r="L2014" s="100"/>
      <c r="N2014" s="10"/>
    </row>
    <row r="2015" spans="2:14" x14ac:dyDescent="0.2">
      <c r="B2015" s="8"/>
      <c r="C2015" s="93" t="s">
        <v>127</v>
      </c>
      <c r="D2015" s="58" t="s">
        <v>1054</v>
      </c>
      <c r="E2015" s="95" t="s">
        <v>105</v>
      </c>
      <c r="F2015" s="96"/>
      <c r="G2015" s="65" t="s">
        <v>2059</v>
      </c>
      <c r="H2015" s="94" t="s">
        <v>1032</v>
      </c>
      <c r="I2015" s="97">
        <v>2</v>
      </c>
      <c r="J2015" s="98">
        <v>26840</v>
      </c>
      <c r="K2015" s="99"/>
      <c r="L2015" s="100"/>
      <c r="N2015" s="10"/>
    </row>
    <row r="2016" spans="2:14" x14ac:dyDescent="0.2">
      <c r="B2016" s="8"/>
      <c r="C2016" s="93" t="s">
        <v>127</v>
      </c>
      <c r="D2016" s="58" t="s">
        <v>1054</v>
      </c>
      <c r="E2016" s="95" t="s">
        <v>105</v>
      </c>
      <c r="F2016" s="96"/>
      <c r="G2016" s="65" t="s">
        <v>2060</v>
      </c>
      <c r="H2016" s="94" t="s">
        <v>1032</v>
      </c>
      <c r="I2016" s="97">
        <v>1</v>
      </c>
      <c r="J2016" s="98">
        <v>13420</v>
      </c>
      <c r="K2016" s="99"/>
      <c r="L2016" s="100"/>
      <c r="N2016" s="10"/>
    </row>
    <row r="2017" spans="2:14" x14ac:dyDescent="0.2">
      <c r="B2017" s="8"/>
      <c r="C2017" s="93" t="s">
        <v>127</v>
      </c>
      <c r="D2017" s="58" t="s">
        <v>1054</v>
      </c>
      <c r="E2017" s="95" t="s">
        <v>105</v>
      </c>
      <c r="F2017" s="96"/>
      <c r="G2017" s="65" t="s">
        <v>2061</v>
      </c>
      <c r="H2017" s="94" t="s">
        <v>1032</v>
      </c>
      <c r="I2017" s="97">
        <v>4</v>
      </c>
      <c r="J2017" s="98">
        <v>13420</v>
      </c>
      <c r="K2017" s="99"/>
      <c r="L2017" s="100"/>
      <c r="N2017" s="10"/>
    </row>
    <row r="2018" spans="2:14" x14ac:dyDescent="0.2">
      <c r="B2018" s="8"/>
      <c r="C2018" s="93" t="s">
        <v>127</v>
      </c>
      <c r="D2018" s="58" t="s">
        <v>1054</v>
      </c>
      <c r="E2018" s="95" t="s">
        <v>105</v>
      </c>
      <c r="F2018" s="96"/>
      <c r="G2018" s="65" t="s">
        <v>2062</v>
      </c>
      <c r="H2018" s="94" t="s">
        <v>1032</v>
      </c>
      <c r="I2018" s="97">
        <v>6</v>
      </c>
      <c r="J2018" s="98">
        <v>80520</v>
      </c>
      <c r="K2018" s="99"/>
      <c r="L2018" s="100"/>
      <c r="N2018" s="10"/>
    </row>
    <row r="2019" spans="2:14" x14ac:dyDescent="0.2">
      <c r="B2019" s="8"/>
      <c r="C2019" s="93" t="s">
        <v>127</v>
      </c>
      <c r="D2019" s="58" t="s">
        <v>1054</v>
      </c>
      <c r="E2019" s="95" t="s">
        <v>105</v>
      </c>
      <c r="F2019" s="96"/>
      <c r="G2019" s="65" t="s">
        <v>2063</v>
      </c>
      <c r="H2019" s="94" t="s">
        <v>1032</v>
      </c>
      <c r="I2019" s="97">
        <v>9</v>
      </c>
      <c r="J2019" s="98">
        <v>80520</v>
      </c>
      <c r="K2019" s="99"/>
      <c r="L2019" s="100"/>
      <c r="N2019" s="10"/>
    </row>
    <row r="2020" spans="2:14" x14ac:dyDescent="0.2">
      <c r="B2020" s="8"/>
      <c r="C2020" s="93" t="s">
        <v>127</v>
      </c>
      <c r="D2020" s="58" t="s">
        <v>1054</v>
      </c>
      <c r="E2020" s="95" t="s">
        <v>105</v>
      </c>
      <c r="F2020" s="96"/>
      <c r="G2020" s="65" t="s">
        <v>2064</v>
      </c>
      <c r="H2020" s="94" t="s">
        <v>1032</v>
      </c>
      <c r="I2020" s="97">
        <v>4</v>
      </c>
      <c r="J2020" s="98">
        <v>40260</v>
      </c>
      <c r="K2020" s="99"/>
      <c r="L2020" s="100"/>
      <c r="N2020" s="10"/>
    </row>
    <row r="2021" spans="2:14" x14ac:dyDescent="0.2">
      <c r="B2021" s="8"/>
      <c r="C2021" s="93" t="s">
        <v>127</v>
      </c>
      <c r="D2021" s="58" t="s">
        <v>1054</v>
      </c>
      <c r="E2021" s="95" t="s">
        <v>105</v>
      </c>
      <c r="F2021" s="96"/>
      <c r="G2021" s="65" t="s">
        <v>2065</v>
      </c>
      <c r="H2021" s="94" t="s">
        <v>1032</v>
      </c>
      <c r="I2021" s="97">
        <v>12</v>
      </c>
      <c r="J2021" s="98">
        <v>40260</v>
      </c>
      <c r="K2021" s="99"/>
      <c r="L2021" s="100"/>
      <c r="N2021" s="10"/>
    </row>
    <row r="2022" spans="2:14" x14ac:dyDescent="0.2">
      <c r="B2022" s="8"/>
      <c r="C2022" s="93" t="s">
        <v>127</v>
      </c>
      <c r="D2022" s="58" t="s">
        <v>1054</v>
      </c>
      <c r="E2022" s="95" t="s">
        <v>105</v>
      </c>
      <c r="F2022" s="96"/>
      <c r="G2022" s="65" t="s">
        <v>2066</v>
      </c>
      <c r="H2022" s="94" t="s">
        <v>1032</v>
      </c>
      <c r="I2022" s="97">
        <v>4</v>
      </c>
      <c r="J2022" s="98">
        <v>13420</v>
      </c>
      <c r="K2022" s="99"/>
      <c r="L2022" s="100"/>
      <c r="N2022" s="10"/>
    </row>
    <row r="2023" spans="2:14" x14ac:dyDescent="0.2">
      <c r="B2023" s="8"/>
      <c r="C2023" s="93" t="s">
        <v>127</v>
      </c>
      <c r="D2023" s="58" t="s">
        <v>1054</v>
      </c>
      <c r="E2023" s="95" t="s">
        <v>105</v>
      </c>
      <c r="F2023" s="96"/>
      <c r="G2023" s="65" t="s">
        <v>2067</v>
      </c>
      <c r="H2023" s="94" t="s">
        <v>1032</v>
      </c>
      <c r="I2023" s="97">
        <v>6</v>
      </c>
      <c r="J2023" s="98">
        <v>13420</v>
      </c>
      <c r="K2023" s="99"/>
      <c r="L2023" s="100"/>
      <c r="N2023" s="10"/>
    </row>
    <row r="2024" spans="2:14" x14ac:dyDescent="0.2">
      <c r="B2024" s="8"/>
      <c r="C2024" s="93" t="s">
        <v>127</v>
      </c>
      <c r="D2024" s="58" t="s">
        <v>1054</v>
      </c>
      <c r="E2024" s="95" t="s">
        <v>105</v>
      </c>
      <c r="F2024" s="96"/>
      <c r="G2024" s="65" t="s">
        <v>2068</v>
      </c>
      <c r="H2024" s="94" t="s">
        <v>1032</v>
      </c>
      <c r="I2024" s="97">
        <v>4</v>
      </c>
      <c r="J2024" s="98">
        <v>40260</v>
      </c>
      <c r="K2024" s="99"/>
      <c r="L2024" s="100"/>
      <c r="N2024" s="10"/>
    </row>
    <row r="2025" spans="2:14" x14ac:dyDescent="0.2">
      <c r="B2025" s="8"/>
      <c r="C2025" s="93" t="s">
        <v>127</v>
      </c>
      <c r="D2025" s="58" t="s">
        <v>1054</v>
      </c>
      <c r="E2025" s="111" t="s">
        <v>110</v>
      </c>
      <c r="F2025" s="96"/>
      <c r="G2025" s="65" t="s">
        <v>2069</v>
      </c>
      <c r="H2025" s="58" t="s">
        <v>1051</v>
      </c>
      <c r="I2025" s="97">
        <v>6</v>
      </c>
      <c r="J2025" s="110">
        <v>5238.2</v>
      </c>
      <c r="K2025" s="99"/>
      <c r="L2025" s="100"/>
      <c r="N2025" s="10"/>
    </row>
    <row r="2026" spans="2:14" x14ac:dyDescent="0.2">
      <c r="B2026" s="8"/>
      <c r="C2026" s="93" t="s">
        <v>127</v>
      </c>
      <c r="D2026" s="58" t="s">
        <v>1054</v>
      </c>
      <c r="E2026" s="111" t="s">
        <v>110</v>
      </c>
      <c r="F2026" s="96"/>
      <c r="G2026" s="65" t="s">
        <v>2070</v>
      </c>
      <c r="H2026" s="58" t="s">
        <v>1051</v>
      </c>
      <c r="I2026" s="97">
        <v>7</v>
      </c>
      <c r="J2026" s="110">
        <v>74040</v>
      </c>
      <c r="K2026" s="99"/>
      <c r="L2026" s="100"/>
      <c r="N2026" s="10"/>
    </row>
    <row r="2027" spans="2:14" x14ac:dyDescent="0.2">
      <c r="B2027" s="8"/>
      <c r="C2027" s="93" t="s">
        <v>127</v>
      </c>
      <c r="D2027" s="58" t="s">
        <v>1054</v>
      </c>
      <c r="E2027" s="111" t="s">
        <v>110</v>
      </c>
      <c r="F2027" s="96"/>
      <c r="G2027" s="65" t="s">
        <v>2071</v>
      </c>
      <c r="H2027" s="58" t="s">
        <v>1051</v>
      </c>
      <c r="I2027" s="97">
        <v>5</v>
      </c>
      <c r="J2027" s="110">
        <v>165</v>
      </c>
      <c r="K2027" s="99"/>
      <c r="L2027" s="100"/>
      <c r="N2027" s="10"/>
    </row>
    <row r="2028" spans="2:14" x14ac:dyDescent="0.2">
      <c r="B2028" s="8"/>
      <c r="C2028" s="93" t="s">
        <v>127</v>
      </c>
      <c r="D2028" s="58" t="s">
        <v>1054</v>
      </c>
      <c r="E2028" s="111" t="s">
        <v>110</v>
      </c>
      <c r="F2028" s="96"/>
      <c r="G2028" s="65" t="s">
        <v>2072</v>
      </c>
      <c r="H2028" s="58" t="s">
        <v>1051</v>
      </c>
      <c r="I2028" s="97">
        <v>9</v>
      </c>
      <c r="J2028" s="110">
        <v>550</v>
      </c>
      <c r="K2028" s="99"/>
      <c r="L2028" s="100"/>
      <c r="N2028" s="10"/>
    </row>
    <row r="2029" spans="2:14" x14ac:dyDescent="0.2">
      <c r="B2029" s="8"/>
      <c r="C2029" s="93" t="s">
        <v>127</v>
      </c>
      <c r="D2029" s="58" t="s">
        <v>1054</v>
      </c>
      <c r="E2029" s="111" t="s">
        <v>110</v>
      </c>
      <c r="F2029" s="96"/>
      <c r="G2029" s="65" t="s">
        <v>2073</v>
      </c>
      <c r="H2029" s="58" t="s">
        <v>1051</v>
      </c>
      <c r="I2029" s="97">
        <v>4</v>
      </c>
      <c r="J2029" s="110">
        <v>4633</v>
      </c>
      <c r="K2029" s="99"/>
      <c r="L2029" s="100"/>
      <c r="N2029" s="10"/>
    </row>
    <row r="2030" spans="2:14" x14ac:dyDescent="0.2">
      <c r="B2030" s="8"/>
      <c r="C2030" s="93" t="s">
        <v>127</v>
      </c>
      <c r="D2030" s="58" t="s">
        <v>1054</v>
      </c>
      <c r="E2030" s="111" t="s">
        <v>110</v>
      </c>
      <c r="F2030" s="96"/>
      <c r="G2030" s="65" t="s">
        <v>2074</v>
      </c>
      <c r="H2030" s="58" t="s">
        <v>1051</v>
      </c>
      <c r="I2030" s="97">
        <v>6</v>
      </c>
      <c r="J2030" s="110">
        <v>5040</v>
      </c>
      <c r="K2030" s="99"/>
      <c r="L2030" s="100"/>
      <c r="N2030" s="10"/>
    </row>
    <row r="2031" spans="2:14" x14ac:dyDescent="0.2">
      <c r="B2031" s="8"/>
      <c r="C2031" s="93" t="s">
        <v>127</v>
      </c>
      <c r="D2031" s="58" t="s">
        <v>1054</v>
      </c>
      <c r="E2031" s="111" t="s">
        <v>110</v>
      </c>
      <c r="F2031" s="96"/>
      <c r="G2031" s="65" t="s">
        <v>2075</v>
      </c>
      <c r="H2031" s="58" t="s">
        <v>1051</v>
      </c>
      <c r="I2031" s="97">
        <v>4</v>
      </c>
      <c r="J2031" s="110">
        <v>5400</v>
      </c>
      <c r="K2031" s="99"/>
      <c r="L2031" s="100"/>
      <c r="N2031" s="10"/>
    </row>
    <row r="2032" spans="2:14" x14ac:dyDescent="0.2">
      <c r="B2032" s="8"/>
      <c r="C2032" s="93" t="s">
        <v>127</v>
      </c>
      <c r="D2032" s="58" t="s">
        <v>1054</v>
      </c>
      <c r="E2032" s="111" t="s">
        <v>110</v>
      </c>
      <c r="F2032" s="96"/>
      <c r="G2032" s="65" t="s">
        <v>2076</v>
      </c>
      <c r="H2032" s="58" t="s">
        <v>1051</v>
      </c>
      <c r="I2032" s="97">
        <v>2</v>
      </c>
      <c r="J2032" s="110">
        <v>880</v>
      </c>
      <c r="K2032" s="99"/>
      <c r="L2032" s="100"/>
      <c r="N2032" s="10"/>
    </row>
    <row r="2033" spans="2:14" x14ac:dyDescent="0.2">
      <c r="B2033" s="8"/>
      <c r="C2033" s="93" t="s">
        <v>127</v>
      </c>
      <c r="D2033" s="58" t="s">
        <v>1054</v>
      </c>
      <c r="E2033" s="111" t="s">
        <v>110</v>
      </c>
      <c r="F2033" s="96"/>
      <c r="G2033" s="65" t="s">
        <v>2077</v>
      </c>
      <c r="H2033" s="58" t="s">
        <v>1051</v>
      </c>
      <c r="I2033" s="97">
        <v>5</v>
      </c>
      <c r="J2033" s="110">
        <v>240</v>
      </c>
      <c r="K2033" s="99"/>
      <c r="L2033" s="100"/>
      <c r="N2033" s="10"/>
    </row>
    <row r="2034" spans="2:14" x14ac:dyDescent="0.2">
      <c r="B2034" s="8"/>
      <c r="C2034" s="93" t="s">
        <v>127</v>
      </c>
      <c r="D2034" s="58" t="s">
        <v>1054</v>
      </c>
      <c r="E2034" s="111" t="s">
        <v>110</v>
      </c>
      <c r="F2034" s="96"/>
      <c r="G2034" s="65" t="s">
        <v>2078</v>
      </c>
      <c r="H2034" s="58" t="s">
        <v>1051</v>
      </c>
      <c r="I2034" s="97">
        <v>1</v>
      </c>
      <c r="J2034" s="110">
        <v>221</v>
      </c>
      <c r="K2034" s="99"/>
      <c r="L2034" s="100"/>
      <c r="N2034" s="10"/>
    </row>
    <row r="2035" spans="2:14" x14ac:dyDescent="0.2">
      <c r="B2035" s="8"/>
      <c r="C2035" s="93" t="s">
        <v>127</v>
      </c>
      <c r="D2035" s="58" t="s">
        <v>1054</v>
      </c>
      <c r="E2035" s="111" t="s">
        <v>110</v>
      </c>
      <c r="F2035" s="96"/>
      <c r="G2035" s="65" t="s">
        <v>2079</v>
      </c>
      <c r="H2035" s="58" t="s">
        <v>1051</v>
      </c>
      <c r="I2035" s="97">
        <v>7</v>
      </c>
      <c r="J2035" s="110">
        <v>1512</v>
      </c>
      <c r="K2035" s="99"/>
      <c r="L2035" s="100"/>
      <c r="N2035" s="10"/>
    </row>
    <row r="2036" spans="2:14" x14ac:dyDescent="0.2">
      <c r="B2036" s="8"/>
      <c r="C2036" s="93" t="s">
        <v>127</v>
      </c>
      <c r="D2036" s="94" t="s">
        <v>2080</v>
      </c>
      <c r="E2036" s="95">
        <v>1413154067</v>
      </c>
      <c r="F2036" s="96"/>
      <c r="G2036" s="65" t="s">
        <v>129</v>
      </c>
      <c r="H2036" s="94" t="s">
        <v>130</v>
      </c>
      <c r="I2036" s="97">
        <v>9</v>
      </c>
      <c r="J2036" s="98">
        <v>270000</v>
      </c>
      <c r="K2036" s="99"/>
      <c r="L2036" s="100"/>
      <c r="N2036" s="10"/>
    </row>
    <row r="2037" spans="2:14" x14ac:dyDescent="0.2">
      <c r="B2037" s="8"/>
      <c r="C2037" s="93" t="s">
        <v>127</v>
      </c>
      <c r="D2037" s="94" t="s">
        <v>2080</v>
      </c>
      <c r="E2037" s="95">
        <v>1413154067</v>
      </c>
      <c r="F2037" s="96"/>
      <c r="G2037" s="65" t="s">
        <v>136</v>
      </c>
      <c r="H2037" s="94" t="s">
        <v>130</v>
      </c>
      <c r="I2037" s="97">
        <v>3</v>
      </c>
      <c r="J2037" s="98">
        <v>12744</v>
      </c>
      <c r="K2037" s="99"/>
      <c r="L2037" s="100"/>
      <c r="N2037" s="10"/>
    </row>
    <row r="2038" spans="2:14" x14ac:dyDescent="0.2">
      <c r="B2038" s="8"/>
      <c r="C2038" s="93" t="s">
        <v>127</v>
      </c>
      <c r="D2038" s="94" t="s">
        <v>2080</v>
      </c>
      <c r="E2038" s="95">
        <v>1413154067</v>
      </c>
      <c r="F2038" s="96"/>
      <c r="G2038" s="65" t="s">
        <v>137</v>
      </c>
      <c r="H2038" s="94" t="s">
        <v>130</v>
      </c>
      <c r="I2038" s="97">
        <v>1</v>
      </c>
      <c r="J2038" s="98">
        <v>73074.039999999994</v>
      </c>
      <c r="K2038" s="99"/>
      <c r="L2038" s="100"/>
      <c r="N2038" s="10"/>
    </row>
    <row r="2039" spans="2:14" x14ac:dyDescent="0.2">
      <c r="B2039" s="8"/>
      <c r="C2039" s="93" t="s">
        <v>127</v>
      </c>
      <c r="D2039" s="94" t="s">
        <v>2080</v>
      </c>
      <c r="E2039" s="95">
        <v>1413154067</v>
      </c>
      <c r="F2039" s="96"/>
      <c r="G2039" s="65" t="s">
        <v>138</v>
      </c>
      <c r="H2039" s="94" t="s">
        <v>130</v>
      </c>
      <c r="I2039" s="97">
        <v>3</v>
      </c>
      <c r="J2039" s="98">
        <v>45260.25</v>
      </c>
      <c r="K2039" s="99"/>
      <c r="L2039" s="100"/>
      <c r="N2039" s="10"/>
    </row>
    <row r="2040" spans="2:14" x14ac:dyDescent="0.2">
      <c r="B2040" s="8"/>
      <c r="C2040" s="93" t="s">
        <v>127</v>
      </c>
      <c r="D2040" s="94" t="s">
        <v>2080</v>
      </c>
      <c r="E2040" s="95">
        <v>1413154067</v>
      </c>
      <c r="F2040" s="96"/>
      <c r="G2040" s="65" t="s">
        <v>139</v>
      </c>
      <c r="H2040" s="94" t="s">
        <v>130</v>
      </c>
      <c r="I2040" s="97">
        <v>7</v>
      </c>
      <c r="J2040" s="98">
        <v>54360</v>
      </c>
      <c r="K2040" s="99"/>
      <c r="L2040" s="100"/>
      <c r="N2040" s="10"/>
    </row>
    <row r="2041" spans="2:14" x14ac:dyDescent="0.2">
      <c r="B2041" s="8"/>
      <c r="C2041" s="93" t="s">
        <v>127</v>
      </c>
      <c r="D2041" s="94" t="s">
        <v>2080</v>
      </c>
      <c r="E2041" s="95">
        <v>1413154067</v>
      </c>
      <c r="F2041" s="96"/>
      <c r="G2041" s="65" t="s">
        <v>140</v>
      </c>
      <c r="H2041" s="94" t="s">
        <v>130</v>
      </c>
      <c r="I2041" s="97">
        <v>6</v>
      </c>
      <c r="J2041" s="98">
        <v>30526.5</v>
      </c>
      <c r="K2041" s="99"/>
      <c r="L2041" s="100"/>
      <c r="N2041" s="10"/>
    </row>
    <row r="2042" spans="2:14" x14ac:dyDescent="0.2">
      <c r="B2042" s="8"/>
      <c r="C2042" s="93" t="s">
        <v>127</v>
      </c>
      <c r="D2042" s="94" t="s">
        <v>2080</v>
      </c>
      <c r="E2042" s="95">
        <v>1413154067</v>
      </c>
      <c r="F2042" s="96"/>
      <c r="G2042" s="65" t="s">
        <v>141</v>
      </c>
      <c r="H2042" s="94" t="s">
        <v>130</v>
      </c>
      <c r="I2042" s="97">
        <v>5</v>
      </c>
      <c r="J2042" s="98">
        <v>8705.5300000000007</v>
      </c>
      <c r="K2042" s="99"/>
      <c r="L2042" s="100"/>
      <c r="N2042" s="10"/>
    </row>
    <row r="2043" spans="2:14" x14ac:dyDescent="0.2">
      <c r="B2043" s="8"/>
      <c r="C2043" s="93" t="s">
        <v>127</v>
      </c>
      <c r="D2043" s="94" t="s">
        <v>2080</v>
      </c>
      <c r="E2043" s="95">
        <v>1413154067</v>
      </c>
      <c r="F2043" s="96"/>
      <c r="G2043" s="65" t="s">
        <v>142</v>
      </c>
      <c r="H2043" s="94" t="s">
        <v>130</v>
      </c>
      <c r="I2043" s="97">
        <v>4</v>
      </c>
      <c r="J2043" s="98">
        <v>7676.01</v>
      </c>
      <c r="K2043" s="99"/>
      <c r="L2043" s="100"/>
      <c r="N2043" s="10"/>
    </row>
    <row r="2044" spans="2:14" x14ac:dyDescent="0.2">
      <c r="B2044" s="8"/>
      <c r="C2044" s="93" t="s">
        <v>127</v>
      </c>
      <c r="D2044" s="94" t="s">
        <v>2080</v>
      </c>
      <c r="E2044" s="95">
        <v>1413154067</v>
      </c>
      <c r="F2044" s="96"/>
      <c r="G2044" s="65" t="s">
        <v>144</v>
      </c>
      <c r="H2044" s="94" t="s">
        <v>130</v>
      </c>
      <c r="I2044" s="97">
        <v>3</v>
      </c>
      <c r="J2044" s="98">
        <v>106596</v>
      </c>
      <c r="K2044" s="99"/>
      <c r="L2044" s="100"/>
      <c r="N2044" s="10"/>
    </row>
    <row r="2045" spans="2:14" x14ac:dyDescent="0.2">
      <c r="B2045" s="8"/>
      <c r="C2045" s="93" t="s">
        <v>127</v>
      </c>
      <c r="D2045" s="94" t="s">
        <v>2080</v>
      </c>
      <c r="E2045" s="95">
        <v>1413154067</v>
      </c>
      <c r="F2045" s="96"/>
      <c r="G2045" s="65" t="s">
        <v>145</v>
      </c>
      <c r="H2045" s="94" t="s">
        <v>130</v>
      </c>
      <c r="I2045" s="97">
        <v>6</v>
      </c>
      <c r="J2045" s="98">
        <v>183400</v>
      </c>
      <c r="K2045" s="99"/>
      <c r="L2045" s="100"/>
      <c r="N2045" s="10"/>
    </row>
    <row r="2046" spans="2:14" x14ac:dyDescent="0.2">
      <c r="B2046" s="8"/>
      <c r="C2046" s="93" t="s">
        <v>127</v>
      </c>
      <c r="D2046" s="94" t="s">
        <v>2080</v>
      </c>
      <c r="E2046" s="95">
        <v>1413154067</v>
      </c>
      <c r="F2046" s="96"/>
      <c r="G2046" s="65" t="s">
        <v>148</v>
      </c>
      <c r="H2046" s="94" t="s">
        <v>130</v>
      </c>
      <c r="I2046" s="97">
        <v>7</v>
      </c>
      <c r="J2046" s="98">
        <v>9084.6</v>
      </c>
      <c r="K2046" s="99"/>
      <c r="L2046" s="100"/>
      <c r="N2046" s="10"/>
    </row>
    <row r="2047" spans="2:14" x14ac:dyDescent="0.2">
      <c r="B2047" s="8"/>
      <c r="C2047" s="93" t="s">
        <v>127</v>
      </c>
      <c r="D2047" s="94" t="s">
        <v>2080</v>
      </c>
      <c r="E2047" s="95">
        <v>1413154067</v>
      </c>
      <c r="F2047" s="96"/>
      <c r="G2047" s="65" t="s">
        <v>150</v>
      </c>
      <c r="H2047" s="94" t="s">
        <v>130</v>
      </c>
      <c r="I2047" s="97">
        <v>8</v>
      </c>
      <c r="J2047" s="98">
        <v>932.2</v>
      </c>
      <c r="K2047" s="99"/>
      <c r="L2047" s="100"/>
      <c r="N2047" s="10"/>
    </row>
    <row r="2048" spans="2:14" x14ac:dyDescent="0.2">
      <c r="B2048" s="8"/>
      <c r="C2048" s="93" t="s">
        <v>127</v>
      </c>
      <c r="D2048" s="94" t="s">
        <v>2080</v>
      </c>
      <c r="E2048" s="95">
        <v>1413154067</v>
      </c>
      <c r="F2048" s="96"/>
      <c r="G2048" s="65" t="s">
        <v>151</v>
      </c>
      <c r="H2048" s="94" t="s">
        <v>130</v>
      </c>
      <c r="I2048" s="97">
        <v>3</v>
      </c>
      <c r="J2048" s="98">
        <v>1355.93</v>
      </c>
      <c r="K2048" s="99"/>
      <c r="L2048" s="100"/>
      <c r="N2048" s="10"/>
    </row>
    <row r="2049" spans="2:14" x14ac:dyDescent="0.2">
      <c r="B2049" s="8"/>
      <c r="C2049" s="93" t="s">
        <v>127</v>
      </c>
      <c r="D2049" s="94" t="s">
        <v>2080</v>
      </c>
      <c r="E2049" s="95">
        <v>1413154067</v>
      </c>
      <c r="F2049" s="96"/>
      <c r="G2049" s="65" t="s">
        <v>152</v>
      </c>
      <c r="H2049" s="94" t="s">
        <v>130</v>
      </c>
      <c r="I2049" s="97">
        <v>7</v>
      </c>
      <c r="J2049" s="98">
        <v>262.7</v>
      </c>
      <c r="K2049" s="99"/>
      <c r="L2049" s="100"/>
      <c r="N2049" s="10"/>
    </row>
    <row r="2050" spans="2:14" x14ac:dyDescent="0.2">
      <c r="B2050" s="8"/>
      <c r="C2050" s="93" t="s">
        <v>127</v>
      </c>
      <c r="D2050" s="94" t="s">
        <v>2080</v>
      </c>
      <c r="E2050" s="95">
        <v>1413154067</v>
      </c>
      <c r="F2050" s="96"/>
      <c r="G2050" s="65" t="s">
        <v>159</v>
      </c>
      <c r="H2050" s="94" t="s">
        <v>130</v>
      </c>
      <c r="I2050" s="97">
        <v>4</v>
      </c>
      <c r="J2050" s="98">
        <v>8175.6</v>
      </c>
      <c r="K2050" s="99"/>
      <c r="L2050" s="100"/>
      <c r="N2050" s="10"/>
    </row>
    <row r="2051" spans="2:14" x14ac:dyDescent="0.2">
      <c r="B2051" s="8"/>
      <c r="C2051" s="93" t="s">
        <v>127</v>
      </c>
      <c r="D2051" s="94" t="s">
        <v>2080</v>
      </c>
      <c r="E2051" s="95">
        <v>1413154067</v>
      </c>
      <c r="F2051" s="96"/>
      <c r="G2051" s="65" t="s">
        <v>160</v>
      </c>
      <c r="H2051" s="94" t="s">
        <v>130</v>
      </c>
      <c r="I2051" s="97">
        <v>6</v>
      </c>
      <c r="J2051" s="98">
        <v>143.71</v>
      </c>
      <c r="K2051" s="99"/>
      <c r="L2051" s="100"/>
      <c r="N2051" s="10"/>
    </row>
    <row r="2052" spans="2:14" x14ac:dyDescent="0.2">
      <c r="B2052" s="8"/>
      <c r="C2052" s="93" t="s">
        <v>127</v>
      </c>
      <c r="D2052" s="94" t="s">
        <v>2080</v>
      </c>
      <c r="E2052" s="95">
        <v>1413154067</v>
      </c>
      <c r="F2052" s="96"/>
      <c r="G2052" s="65" t="s">
        <v>162</v>
      </c>
      <c r="H2052" s="94" t="s">
        <v>130</v>
      </c>
      <c r="I2052" s="97">
        <v>7</v>
      </c>
      <c r="J2052" s="98">
        <v>5005</v>
      </c>
      <c r="K2052" s="99"/>
      <c r="L2052" s="100"/>
      <c r="N2052" s="10"/>
    </row>
    <row r="2053" spans="2:14" x14ac:dyDescent="0.2">
      <c r="B2053" s="8"/>
      <c r="C2053" s="93" t="s">
        <v>127</v>
      </c>
      <c r="D2053" s="94" t="s">
        <v>2080</v>
      </c>
      <c r="E2053" s="95">
        <v>1413154067</v>
      </c>
      <c r="F2053" s="96"/>
      <c r="G2053" s="65" t="s">
        <v>163</v>
      </c>
      <c r="H2053" s="94" t="s">
        <v>130</v>
      </c>
      <c r="I2053" s="97">
        <v>8</v>
      </c>
      <c r="J2053" s="98">
        <v>13484</v>
      </c>
      <c r="K2053" s="99"/>
      <c r="L2053" s="100"/>
      <c r="N2053" s="10"/>
    </row>
    <row r="2054" spans="2:14" x14ac:dyDescent="0.2">
      <c r="B2054" s="8"/>
      <c r="C2054" s="93" t="s">
        <v>127</v>
      </c>
      <c r="D2054" s="94" t="s">
        <v>2080</v>
      </c>
      <c r="E2054" s="95">
        <v>1413154067</v>
      </c>
      <c r="F2054" s="96"/>
      <c r="G2054" s="65" t="s">
        <v>163</v>
      </c>
      <c r="H2054" s="94" t="s">
        <v>130</v>
      </c>
      <c r="I2054" s="97">
        <v>9</v>
      </c>
      <c r="J2054" s="98">
        <v>11798.5</v>
      </c>
      <c r="K2054" s="99"/>
      <c r="L2054" s="100"/>
      <c r="N2054" s="10"/>
    </row>
    <row r="2055" spans="2:14" x14ac:dyDescent="0.2">
      <c r="B2055" s="8"/>
      <c r="C2055" s="93" t="s">
        <v>127</v>
      </c>
      <c r="D2055" s="94" t="s">
        <v>2080</v>
      </c>
      <c r="E2055" s="95">
        <v>1413154067</v>
      </c>
      <c r="F2055" s="96"/>
      <c r="G2055" s="65" t="s">
        <v>164</v>
      </c>
      <c r="H2055" s="94" t="s">
        <v>130</v>
      </c>
      <c r="I2055" s="97">
        <v>2</v>
      </c>
      <c r="J2055" s="98">
        <v>15189</v>
      </c>
      <c r="K2055" s="99"/>
      <c r="L2055" s="100"/>
      <c r="N2055" s="10"/>
    </row>
    <row r="2056" spans="2:14" x14ac:dyDescent="0.2">
      <c r="B2056" s="8"/>
      <c r="C2056" s="93" t="s">
        <v>127</v>
      </c>
      <c r="D2056" s="94" t="s">
        <v>2080</v>
      </c>
      <c r="E2056" s="95">
        <v>1413154067</v>
      </c>
      <c r="F2056" s="96"/>
      <c r="G2056" s="65" t="s">
        <v>165</v>
      </c>
      <c r="H2056" s="94" t="s">
        <v>130</v>
      </c>
      <c r="I2056" s="97">
        <v>1</v>
      </c>
      <c r="J2056" s="98">
        <v>2005.92</v>
      </c>
      <c r="K2056" s="99"/>
      <c r="L2056" s="100"/>
      <c r="N2056" s="10"/>
    </row>
    <row r="2057" spans="2:14" x14ac:dyDescent="0.2">
      <c r="B2057" s="8"/>
      <c r="C2057" s="93" t="s">
        <v>127</v>
      </c>
      <c r="D2057" s="94" t="s">
        <v>2080</v>
      </c>
      <c r="E2057" s="95">
        <v>1413154067</v>
      </c>
      <c r="F2057" s="96"/>
      <c r="G2057" s="65" t="s">
        <v>167</v>
      </c>
      <c r="H2057" s="94" t="s">
        <v>130</v>
      </c>
      <c r="I2057" s="97">
        <v>6</v>
      </c>
      <c r="J2057" s="98">
        <v>381.5</v>
      </c>
      <c r="K2057" s="99"/>
      <c r="L2057" s="100"/>
      <c r="N2057" s="10"/>
    </row>
    <row r="2058" spans="2:14" x14ac:dyDescent="0.2">
      <c r="B2058" s="8"/>
      <c r="C2058" s="93" t="s">
        <v>127</v>
      </c>
      <c r="D2058" s="94" t="s">
        <v>2080</v>
      </c>
      <c r="E2058" s="95">
        <v>1413154067</v>
      </c>
      <c r="F2058" s="96"/>
      <c r="G2058" s="65" t="s">
        <v>166</v>
      </c>
      <c r="H2058" s="94" t="s">
        <v>130</v>
      </c>
      <c r="I2058" s="97">
        <v>4</v>
      </c>
      <c r="J2058" s="98">
        <v>6243</v>
      </c>
      <c r="K2058" s="99"/>
      <c r="L2058" s="100"/>
      <c r="N2058" s="10"/>
    </row>
    <row r="2059" spans="2:14" x14ac:dyDescent="0.2">
      <c r="B2059" s="8"/>
      <c r="C2059" s="93" t="s">
        <v>127</v>
      </c>
      <c r="D2059" s="58" t="s">
        <v>2080</v>
      </c>
      <c r="E2059" s="95" t="s">
        <v>108</v>
      </c>
      <c r="F2059" s="96"/>
      <c r="G2059" s="65" t="s">
        <v>169</v>
      </c>
      <c r="H2059" s="94" t="s">
        <v>26</v>
      </c>
      <c r="I2059" s="97">
        <v>3</v>
      </c>
      <c r="J2059" s="98">
        <v>37258.61</v>
      </c>
      <c r="K2059" s="99"/>
      <c r="L2059" s="100"/>
      <c r="N2059" s="10"/>
    </row>
    <row r="2060" spans="2:14" x14ac:dyDescent="0.2">
      <c r="B2060" s="8"/>
      <c r="C2060" s="93" t="s">
        <v>127</v>
      </c>
      <c r="D2060" s="58" t="s">
        <v>2080</v>
      </c>
      <c r="E2060" s="95" t="s">
        <v>108</v>
      </c>
      <c r="F2060" s="96"/>
      <c r="G2060" s="65" t="s">
        <v>170</v>
      </c>
      <c r="H2060" s="94" t="s">
        <v>26</v>
      </c>
      <c r="I2060" s="97">
        <v>4</v>
      </c>
      <c r="J2060" s="98">
        <v>111513.66</v>
      </c>
      <c r="K2060" s="99"/>
      <c r="L2060" s="100"/>
      <c r="N2060" s="10"/>
    </row>
    <row r="2061" spans="2:14" x14ac:dyDescent="0.2">
      <c r="B2061" s="8"/>
      <c r="C2061" s="93" t="s">
        <v>127</v>
      </c>
      <c r="D2061" s="58" t="s">
        <v>2080</v>
      </c>
      <c r="E2061" s="95" t="s">
        <v>108</v>
      </c>
      <c r="F2061" s="96"/>
      <c r="G2061" s="65" t="s">
        <v>171</v>
      </c>
      <c r="H2061" s="94" t="s">
        <v>26</v>
      </c>
      <c r="I2061" s="97">
        <v>7</v>
      </c>
      <c r="J2061" s="98">
        <v>23346.27</v>
      </c>
      <c r="K2061" s="99"/>
      <c r="L2061" s="100"/>
      <c r="N2061" s="10"/>
    </row>
    <row r="2062" spans="2:14" x14ac:dyDescent="0.2">
      <c r="B2062" s="8"/>
      <c r="C2062" s="93" t="s">
        <v>127</v>
      </c>
      <c r="D2062" s="58" t="s">
        <v>2080</v>
      </c>
      <c r="E2062" s="95" t="s">
        <v>108</v>
      </c>
      <c r="F2062" s="96"/>
      <c r="G2062" s="65" t="s">
        <v>172</v>
      </c>
      <c r="H2062" s="94" t="s">
        <v>26</v>
      </c>
      <c r="I2062" s="97">
        <v>8</v>
      </c>
      <c r="J2062" s="98">
        <v>4782.53</v>
      </c>
      <c r="K2062" s="99"/>
      <c r="L2062" s="100"/>
      <c r="N2062" s="10"/>
    </row>
    <row r="2063" spans="2:14" x14ac:dyDescent="0.2">
      <c r="B2063" s="8"/>
      <c r="C2063" s="93" t="s">
        <v>127</v>
      </c>
      <c r="D2063" s="58" t="s">
        <v>2080</v>
      </c>
      <c r="E2063" s="95" t="s">
        <v>108</v>
      </c>
      <c r="F2063" s="96"/>
      <c r="G2063" s="65" t="s">
        <v>173</v>
      </c>
      <c r="H2063" s="94" t="s">
        <v>26</v>
      </c>
      <c r="I2063" s="97">
        <v>5</v>
      </c>
      <c r="J2063" s="98">
        <v>55898.31</v>
      </c>
      <c r="K2063" s="99"/>
      <c r="L2063" s="100"/>
      <c r="N2063" s="10"/>
    </row>
    <row r="2064" spans="2:14" x14ac:dyDescent="0.2">
      <c r="B2064" s="8"/>
      <c r="C2064" s="93" t="s">
        <v>127</v>
      </c>
      <c r="D2064" s="58" t="s">
        <v>2080</v>
      </c>
      <c r="E2064" s="95" t="s">
        <v>108</v>
      </c>
      <c r="F2064" s="96"/>
      <c r="G2064" s="65" t="s">
        <v>174</v>
      </c>
      <c r="H2064" s="94" t="s">
        <v>26</v>
      </c>
      <c r="I2064" s="97">
        <v>2</v>
      </c>
      <c r="J2064" s="98">
        <v>38916.28</v>
      </c>
      <c r="K2064" s="99"/>
      <c r="L2064" s="100"/>
      <c r="N2064" s="10"/>
    </row>
    <row r="2065" spans="2:14" x14ac:dyDescent="0.2">
      <c r="B2065" s="8"/>
      <c r="C2065" s="93" t="s">
        <v>127</v>
      </c>
      <c r="D2065" s="58" t="s">
        <v>2080</v>
      </c>
      <c r="E2065" s="95" t="s">
        <v>108</v>
      </c>
      <c r="F2065" s="96"/>
      <c r="G2065" s="65" t="s">
        <v>175</v>
      </c>
      <c r="H2065" s="94" t="s">
        <v>26</v>
      </c>
      <c r="I2065" s="97">
        <v>7</v>
      </c>
      <c r="J2065" s="98">
        <v>12585.6</v>
      </c>
      <c r="K2065" s="99"/>
      <c r="L2065" s="100"/>
      <c r="N2065" s="10"/>
    </row>
    <row r="2066" spans="2:14" x14ac:dyDescent="0.2">
      <c r="B2066" s="8"/>
      <c r="C2066" s="93" t="s">
        <v>127</v>
      </c>
      <c r="D2066" s="58" t="s">
        <v>2080</v>
      </c>
      <c r="E2066" s="95" t="s">
        <v>108</v>
      </c>
      <c r="F2066" s="96"/>
      <c r="G2066" s="65" t="s">
        <v>176</v>
      </c>
      <c r="H2066" s="94" t="s">
        <v>26</v>
      </c>
      <c r="I2066" s="97">
        <v>8</v>
      </c>
      <c r="J2066" s="98">
        <v>55898.31</v>
      </c>
      <c r="K2066" s="99"/>
      <c r="L2066" s="100"/>
      <c r="N2066" s="10"/>
    </row>
    <row r="2067" spans="2:14" x14ac:dyDescent="0.2">
      <c r="B2067" s="8"/>
      <c r="C2067" s="93" t="s">
        <v>127</v>
      </c>
      <c r="D2067" s="58" t="s">
        <v>2080</v>
      </c>
      <c r="E2067" s="95" t="s">
        <v>108</v>
      </c>
      <c r="F2067" s="96"/>
      <c r="G2067" s="65" t="s">
        <v>177</v>
      </c>
      <c r="H2067" s="94" t="s">
        <v>26</v>
      </c>
      <c r="I2067" s="97">
        <v>1</v>
      </c>
      <c r="J2067" s="98">
        <v>11536.78</v>
      </c>
      <c r="K2067" s="99"/>
      <c r="L2067" s="100"/>
      <c r="N2067" s="10"/>
    </row>
    <row r="2068" spans="2:14" x14ac:dyDescent="0.2">
      <c r="B2068" s="8"/>
      <c r="C2068" s="93" t="s">
        <v>127</v>
      </c>
      <c r="D2068" s="58" t="s">
        <v>2080</v>
      </c>
      <c r="E2068" s="95" t="s">
        <v>108</v>
      </c>
      <c r="F2068" s="96"/>
      <c r="G2068" s="65" t="s">
        <v>178</v>
      </c>
      <c r="H2068" s="94" t="s">
        <v>26</v>
      </c>
      <c r="I2068" s="97">
        <v>7</v>
      </c>
      <c r="J2068" s="98">
        <v>13739.31</v>
      </c>
      <c r="K2068" s="99"/>
      <c r="L2068" s="100"/>
      <c r="N2068" s="10"/>
    </row>
    <row r="2069" spans="2:14" x14ac:dyDescent="0.2">
      <c r="B2069" s="8"/>
      <c r="C2069" s="93" t="s">
        <v>127</v>
      </c>
      <c r="D2069" s="58" t="s">
        <v>2080</v>
      </c>
      <c r="E2069" s="95" t="s">
        <v>109</v>
      </c>
      <c r="F2069" s="96"/>
      <c r="G2069" s="65" t="s">
        <v>179</v>
      </c>
      <c r="H2069" s="94" t="s">
        <v>25</v>
      </c>
      <c r="I2069" s="97">
        <v>6</v>
      </c>
      <c r="J2069" s="98">
        <v>2021.44</v>
      </c>
      <c r="K2069" s="99"/>
      <c r="L2069" s="100"/>
      <c r="N2069" s="10"/>
    </row>
    <row r="2070" spans="2:14" x14ac:dyDescent="0.2">
      <c r="B2070" s="8"/>
      <c r="C2070" s="93" t="s">
        <v>127</v>
      </c>
      <c r="D2070" s="58" t="s">
        <v>2080</v>
      </c>
      <c r="E2070" s="95" t="s">
        <v>109</v>
      </c>
      <c r="F2070" s="96"/>
      <c r="G2070" s="65" t="s">
        <v>180</v>
      </c>
      <c r="H2070" s="94" t="s">
        <v>25</v>
      </c>
      <c r="I2070" s="97">
        <v>4</v>
      </c>
      <c r="J2070" s="98">
        <v>70.47</v>
      </c>
      <c r="K2070" s="99"/>
      <c r="L2070" s="100"/>
      <c r="N2070" s="10"/>
    </row>
    <row r="2071" spans="2:14" x14ac:dyDescent="0.2">
      <c r="B2071" s="8"/>
      <c r="C2071" s="93" t="s">
        <v>127</v>
      </c>
      <c r="D2071" s="58" t="s">
        <v>2080</v>
      </c>
      <c r="E2071" s="95" t="s">
        <v>109</v>
      </c>
      <c r="F2071" s="96"/>
      <c r="G2071" s="65" t="s">
        <v>181</v>
      </c>
      <c r="H2071" s="94" t="s">
        <v>25</v>
      </c>
      <c r="I2071" s="97">
        <v>2</v>
      </c>
      <c r="J2071" s="98">
        <v>6008.9</v>
      </c>
      <c r="K2071" s="99"/>
      <c r="L2071" s="100"/>
      <c r="N2071" s="10"/>
    </row>
    <row r="2072" spans="2:14" x14ac:dyDescent="0.2">
      <c r="B2072" s="8"/>
      <c r="C2072" s="93" t="s">
        <v>127</v>
      </c>
      <c r="D2072" s="58" t="s">
        <v>2080</v>
      </c>
      <c r="E2072" s="95" t="s">
        <v>109</v>
      </c>
      <c r="F2072" s="96"/>
      <c r="G2072" s="65" t="s">
        <v>182</v>
      </c>
      <c r="H2072" s="94" t="s">
        <v>25</v>
      </c>
      <c r="I2072" s="97">
        <v>2</v>
      </c>
      <c r="J2072" s="98">
        <v>13192.16</v>
      </c>
      <c r="K2072" s="99"/>
      <c r="L2072" s="100"/>
      <c r="N2072" s="10"/>
    </row>
    <row r="2073" spans="2:14" x14ac:dyDescent="0.2">
      <c r="B2073" s="8"/>
      <c r="C2073" s="93" t="s">
        <v>127</v>
      </c>
      <c r="D2073" s="58" t="s">
        <v>2080</v>
      </c>
      <c r="E2073" s="95" t="s">
        <v>109</v>
      </c>
      <c r="F2073" s="96"/>
      <c r="G2073" s="65" t="s">
        <v>2081</v>
      </c>
      <c r="H2073" s="94" t="s">
        <v>25</v>
      </c>
      <c r="I2073" s="97">
        <v>1</v>
      </c>
      <c r="J2073" s="98">
        <v>1488</v>
      </c>
      <c r="K2073" s="99"/>
      <c r="L2073" s="100"/>
      <c r="N2073" s="10"/>
    </row>
    <row r="2074" spans="2:14" x14ac:dyDescent="0.2">
      <c r="B2074" s="8"/>
      <c r="C2074" s="93" t="s">
        <v>127</v>
      </c>
      <c r="D2074" s="58" t="s">
        <v>2080</v>
      </c>
      <c r="E2074" s="95" t="s">
        <v>109</v>
      </c>
      <c r="F2074" s="96"/>
      <c r="G2074" s="65" t="s">
        <v>924</v>
      </c>
      <c r="H2074" s="94" t="s">
        <v>25</v>
      </c>
      <c r="I2074" s="97">
        <v>6</v>
      </c>
      <c r="J2074" s="98">
        <v>432.2</v>
      </c>
      <c r="K2074" s="99"/>
      <c r="L2074" s="100"/>
      <c r="N2074" s="10"/>
    </row>
    <row r="2075" spans="2:14" x14ac:dyDescent="0.2">
      <c r="B2075" s="8"/>
      <c r="C2075" s="93" t="s">
        <v>127</v>
      </c>
      <c r="D2075" s="101" t="s">
        <v>2080</v>
      </c>
      <c r="E2075" s="95">
        <v>3000066001</v>
      </c>
      <c r="F2075" s="96"/>
      <c r="G2075" s="65" t="s">
        <v>2082</v>
      </c>
      <c r="H2075" s="103" t="s">
        <v>184</v>
      </c>
      <c r="I2075" s="104">
        <v>1</v>
      </c>
      <c r="J2075" s="106">
        <v>13204</v>
      </c>
      <c r="K2075" s="99"/>
      <c r="L2075" s="100"/>
      <c r="N2075" s="10"/>
    </row>
    <row r="2076" spans="2:14" x14ac:dyDescent="0.2">
      <c r="B2076" s="8"/>
      <c r="C2076" s="93" t="s">
        <v>127</v>
      </c>
      <c r="D2076" s="101" t="s">
        <v>2080</v>
      </c>
      <c r="E2076" s="95">
        <v>3000066001</v>
      </c>
      <c r="F2076" s="96"/>
      <c r="G2076" s="65" t="s">
        <v>2083</v>
      </c>
      <c r="H2076" s="103" t="s">
        <v>184</v>
      </c>
      <c r="I2076" s="104">
        <v>4</v>
      </c>
      <c r="J2076" s="106">
        <v>13720</v>
      </c>
      <c r="K2076" s="99"/>
      <c r="L2076" s="100"/>
      <c r="N2076" s="10"/>
    </row>
    <row r="2077" spans="2:14" x14ac:dyDescent="0.2">
      <c r="B2077" s="8"/>
      <c r="C2077" s="93" t="s">
        <v>127</v>
      </c>
      <c r="D2077" s="101" t="s">
        <v>2080</v>
      </c>
      <c r="E2077" s="95">
        <v>3000066001</v>
      </c>
      <c r="F2077" s="96"/>
      <c r="G2077" s="65" t="s">
        <v>2084</v>
      </c>
      <c r="H2077" s="103" t="s">
        <v>184</v>
      </c>
      <c r="I2077" s="104">
        <v>6</v>
      </c>
      <c r="J2077" s="106">
        <v>78694</v>
      </c>
      <c r="K2077" s="99"/>
      <c r="L2077" s="100"/>
      <c r="N2077" s="10"/>
    </row>
    <row r="2078" spans="2:14" x14ac:dyDescent="0.2">
      <c r="B2078" s="8"/>
      <c r="C2078" s="93" t="s">
        <v>127</v>
      </c>
      <c r="D2078" s="101" t="s">
        <v>2080</v>
      </c>
      <c r="E2078" s="95">
        <v>3000066001</v>
      </c>
      <c r="F2078" s="96"/>
      <c r="G2078" s="65" t="s">
        <v>2085</v>
      </c>
      <c r="H2078" s="103" t="s">
        <v>184</v>
      </c>
      <c r="I2078" s="104">
        <v>9</v>
      </c>
      <c r="J2078" s="106">
        <v>64182</v>
      </c>
      <c r="K2078" s="99"/>
      <c r="L2078" s="100"/>
      <c r="N2078" s="10"/>
    </row>
    <row r="2079" spans="2:14" x14ac:dyDescent="0.2">
      <c r="B2079" s="8"/>
      <c r="C2079" s="93" t="s">
        <v>127</v>
      </c>
      <c r="D2079" s="101" t="s">
        <v>2080</v>
      </c>
      <c r="E2079" s="95">
        <v>3000066001</v>
      </c>
      <c r="F2079" s="96"/>
      <c r="G2079" s="65" t="s">
        <v>2086</v>
      </c>
      <c r="H2079" s="103" t="s">
        <v>184</v>
      </c>
      <c r="I2079" s="104">
        <v>4</v>
      </c>
      <c r="J2079" s="106">
        <v>27265</v>
      </c>
      <c r="K2079" s="99"/>
      <c r="L2079" s="100"/>
      <c r="N2079" s="10"/>
    </row>
    <row r="2080" spans="2:14" x14ac:dyDescent="0.2">
      <c r="B2080" s="8"/>
      <c r="C2080" s="93" t="s">
        <v>127</v>
      </c>
      <c r="D2080" s="101" t="s">
        <v>2080</v>
      </c>
      <c r="E2080" s="95">
        <v>3000066001</v>
      </c>
      <c r="F2080" s="96"/>
      <c r="G2080" s="65" t="s">
        <v>2087</v>
      </c>
      <c r="H2080" s="103" t="s">
        <v>184</v>
      </c>
      <c r="I2080" s="104">
        <v>12</v>
      </c>
      <c r="J2080" s="106">
        <v>10783</v>
      </c>
      <c r="K2080" s="99"/>
      <c r="L2080" s="100"/>
      <c r="N2080" s="10"/>
    </row>
    <row r="2081" spans="2:14" x14ac:dyDescent="0.2">
      <c r="B2081" s="8"/>
      <c r="C2081" s="93" t="s">
        <v>127</v>
      </c>
      <c r="D2081" s="101" t="s">
        <v>2080</v>
      </c>
      <c r="E2081" s="95">
        <v>3000066001</v>
      </c>
      <c r="F2081" s="96"/>
      <c r="G2081" s="65" t="s">
        <v>2088</v>
      </c>
      <c r="H2081" s="103" t="s">
        <v>184</v>
      </c>
      <c r="I2081" s="104">
        <v>4</v>
      </c>
      <c r="J2081" s="106">
        <v>26713</v>
      </c>
      <c r="K2081" s="99"/>
      <c r="L2081" s="100"/>
      <c r="N2081" s="10"/>
    </row>
    <row r="2082" spans="2:14" x14ac:dyDescent="0.2">
      <c r="B2082" s="8"/>
      <c r="C2082" s="93" t="s">
        <v>127</v>
      </c>
      <c r="D2082" s="101" t="s">
        <v>2080</v>
      </c>
      <c r="E2082" s="95">
        <v>3000066001</v>
      </c>
      <c r="F2082" s="96"/>
      <c r="G2082" s="65" t="s">
        <v>2089</v>
      </c>
      <c r="H2082" s="103" t="s">
        <v>184</v>
      </c>
      <c r="I2082" s="104">
        <v>6</v>
      </c>
      <c r="J2082" s="106">
        <v>33070</v>
      </c>
      <c r="K2082" s="99"/>
      <c r="L2082" s="100"/>
      <c r="N2082" s="10"/>
    </row>
    <row r="2083" spans="2:14" x14ac:dyDescent="0.2">
      <c r="B2083" s="8"/>
      <c r="C2083" s="93" t="s">
        <v>127</v>
      </c>
      <c r="D2083" s="101" t="s">
        <v>2080</v>
      </c>
      <c r="E2083" s="95">
        <v>3000066001</v>
      </c>
      <c r="F2083" s="96"/>
      <c r="G2083" s="65" t="s">
        <v>2090</v>
      </c>
      <c r="H2083" s="103" t="s">
        <v>184</v>
      </c>
      <c r="I2083" s="104">
        <v>4</v>
      </c>
      <c r="J2083" s="106">
        <v>19646</v>
      </c>
      <c r="K2083" s="99"/>
      <c r="L2083" s="100"/>
      <c r="N2083" s="10"/>
    </row>
    <row r="2084" spans="2:14" x14ac:dyDescent="0.2">
      <c r="B2084" s="8"/>
      <c r="C2084" s="93" t="s">
        <v>127</v>
      </c>
      <c r="D2084" s="101" t="s">
        <v>2080</v>
      </c>
      <c r="E2084" s="95">
        <v>3000066001</v>
      </c>
      <c r="F2084" s="96"/>
      <c r="G2084" s="65" t="s">
        <v>2091</v>
      </c>
      <c r="H2084" s="103" t="s">
        <v>184</v>
      </c>
      <c r="I2084" s="104">
        <v>3</v>
      </c>
      <c r="J2084" s="106">
        <v>17615</v>
      </c>
      <c r="K2084" s="99"/>
      <c r="L2084" s="100"/>
      <c r="N2084" s="10"/>
    </row>
    <row r="2085" spans="2:14" x14ac:dyDescent="0.2">
      <c r="B2085" s="8"/>
      <c r="C2085" s="93" t="s">
        <v>127</v>
      </c>
      <c r="D2085" s="101" t="s">
        <v>2080</v>
      </c>
      <c r="E2085" s="95">
        <v>3000066001</v>
      </c>
      <c r="F2085" s="96"/>
      <c r="G2085" s="65" t="s">
        <v>2092</v>
      </c>
      <c r="H2085" s="103" t="s">
        <v>184</v>
      </c>
      <c r="I2085" s="104">
        <v>1</v>
      </c>
      <c r="J2085" s="106">
        <v>24682</v>
      </c>
      <c r="K2085" s="99"/>
      <c r="L2085" s="100"/>
      <c r="N2085" s="10"/>
    </row>
    <row r="2086" spans="2:14" x14ac:dyDescent="0.2">
      <c r="B2086" s="8"/>
      <c r="C2086" s="93" t="s">
        <v>127</v>
      </c>
      <c r="D2086" s="101" t="s">
        <v>2080</v>
      </c>
      <c r="E2086" s="95">
        <v>3000066001</v>
      </c>
      <c r="F2086" s="96"/>
      <c r="G2086" s="65" t="s">
        <v>2093</v>
      </c>
      <c r="H2086" s="103" t="s">
        <v>184</v>
      </c>
      <c r="I2086" s="104">
        <v>3</v>
      </c>
      <c r="J2086" s="106">
        <v>22528</v>
      </c>
      <c r="K2086" s="99"/>
      <c r="L2086" s="100"/>
      <c r="N2086" s="10"/>
    </row>
    <row r="2087" spans="2:14" x14ac:dyDescent="0.2">
      <c r="B2087" s="8"/>
      <c r="C2087" s="93" t="s">
        <v>127</v>
      </c>
      <c r="D2087" s="101" t="s">
        <v>2080</v>
      </c>
      <c r="E2087" s="95">
        <v>3000066001</v>
      </c>
      <c r="F2087" s="96"/>
      <c r="G2087" s="65" t="s">
        <v>2094</v>
      </c>
      <c r="H2087" s="103" t="s">
        <v>184</v>
      </c>
      <c r="I2087" s="104">
        <v>4</v>
      </c>
      <c r="J2087" s="106">
        <v>35796</v>
      </c>
      <c r="K2087" s="99"/>
      <c r="L2087" s="100"/>
      <c r="N2087" s="10"/>
    </row>
    <row r="2088" spans="2:14" x14ac:dyDescent="0.2">
      <c r="B2088" s="8"/>
      <c r="C2088" s="93" t="s">
        <v>127</v>
      </c>
      <c r="D2088" s="101" t="s">
        <v>2080</v>
      </c>
      <c r="E2088" s="95">
        <v>3000066001</v>
      </c>
      <c r="F2088" s="96"/>
      <c r="G2088" s="65" t="s">
        <v>2095</v>
      </c>
      <c r="H2088" s="103" t="s">
        <v>184</v>
      </c>
      <c r="I2088" s="104">
        <v>5</v>
      </c>
      <c r="J2088" s="106">
        <v>32169</v>
      </c>
      <c r="K2088" s="99"/>
      <c r="L2088" s="100"/>
      <c r="N2088" s="10"/>
    </row>
    <row r="2089" spans="2:14" x14ac:dyDescent="0.2">
      <c r="B2089" s="8"/>
      <c r="C2089" s="93" t="s">
        <v>127</v>
      </c>
      <c r="D2089" s="101" t="s">
        <v>2080</v>
      </c>
      <c r="E2089" s="95">
        <v>3000066001</v>
      </c>
      <c r="F2089" s="96"/>
      <c r="G2089" s="65" t="s">
        <v>2096</v>
      </c>
      <c r="H2089" s="103" t="s">
        <v>184</v>
      </c>
      <c r="I2089" s="104">
        <v>4</v>
      </c>
      <c r="J2089" s="106">
        <v>19956</v>
      </c>
      <c r="K2089" s="99"/>
      <c r="L2089" s="100"/>
      <c r="N2089" s="10"/>
    </row>
    <row r="2090" spans="2:14" x14ac:dyDescent="0.2">
      <c r="B2090" s="8"/>
      <c r="C2090" s="93" t="s">
        <v>127</v>
      </c>
      <c r="D2090" s="101" t="s">
        <v>2080</v>
      </c>
      <c r="E2090" s="95">
        <v>3000066001</v>
      </c>
      <c r="F2090" s="96"/>
      <c r="G2090" s="65" t="s">
        <v>2097</v>
      </c>
      <c r="H2090" s="103" t="s">
        <v>184</v>
      </c>
      <c r="I2090" s="104">
        <v>7</v>
      </c>
      <c r="J2090" s="106">
        <v>39963</v>
      </c>
      <c r="K2090" s="99"/>
      <c r="L2090" s="100"/>
      <c r="N2090" s="10"/>
    </row>
    <row r="2091" spans="2:14" x14ac:dyDescent="0.2">
      <c r="B2091" s="8"/>
      <c r="C2091" s="93" t="s">
        <v>127</v>
      </c>
      <c r="D2091" s="101" t="s">
        <v>2080</v>
      </c>
      <c r="E2091" s="95">
        <v>3000066001</v>
      </c>
      <c r="F2091" s="96"/>
      <c r="G2091" s="65" t="s">
        <v>2098</v>
      </c>
      <c r="H2091" s="103" t="s">
        <v>184</v>
      </c>
      <c r="I2091" s="104">
        <v>6</v>
      </c>
      <c r="J2091" s="106">
        <v>33366</v>
      </c>
      <c r="K2091" s="99"/>
      <c r="L2091" s="100"/>
      <c r="N2091" s="10"/>
    </row>
    <row r="2092" spans="2:14" x14ac:dyDescent="0.2">
      <c r="B2092" s="8"/>
      <c r="C2092" s="93" t="s">
        <v>127</v>
      </c>
      <c r="D2092" s="101" t="s">
        <v>2080</v>
      </c>
      <c r="E2092" s="95">
        <v>3000066001</v>
      </c>
      <c r="F2092" s="96"/>
      <c r="G2092" s="65" t="s">
        <v>2099</v>
      </c>
      <c r="H2092" s="103" t="s">
        <v>184</v>
      </c>
      <c r="I2092" s="104">
        <v>4</v>
      </c>
      <c r="J2092" s="106">
        <v>19517</v>
      </c>
      <c r="K2092" s="99"/>
      <c r="L2092" s="100"/>
      <c r="N2092" s="10"/>
    </row>
    <row r="2093" spans="2:14" x14ac:dyDescent="0.2">
      <c r="B2093" s="8"/>
      <c r="C2093" s="93" t="s">
        <v>127</v>
      </c>
      <c r="D2093" s="101" t="s">
        <v>2080</v>
      </c>
      <c r="E2093" s="95">
        <v>3000066001</v>
      </c>
      <c r="F2093" s="96"/>
      <c r="G2093" s="65" t="s">
        <v>2100</v>
      </c>
      <c r="H2093" s="103" t="s">
        <v>184</v>
      </c>
      <c r="I2093" s="104">
        <v>6</v>
      </c>
      <c r="J2093" s="106">
        <v>12921</v>
      </c>
      <c r="K2093" s="99"/>
      <c r="L2093" s="100"/>
      <c r="N2093" s="10"/>
    </row>
    <row r="2094" spans="2:14" x14ac:dyDescent="0.2">
      <c r="B2094" s="8"/>
      <c r="C2094" s="93" t="s">
        <v>127</v>
      </c>
      <c r="D2094" s="101" t="s">
        <v>2080</v>
      </c>
      <c r="E2094" s="95">
        <v>3000066001</v>
      </c>
      <c r="F2094" s="96"/>
      <c r="G2094" s="65" t="s">
        <v>2101</v>
      </c>
      <c r="H2094" s="103" t="s">
        <v>184</v>
      </c>
      <c r="I2094" s="104">
        <v>3</v>
      </c>
      <c r="J2094" s="106">
        <v>54676</v>
      </c>
      <c r="K2094" s="99"/>
      <c r="L2094" s="100"/>
      <c r="N2094" s="10"/>
    </row>
    <row r="2095" spans="2:14" x14ac:dyDescent="0.2">
      <c r="B2095" s="8"/>
      <c r="C2095" s="93" t="s">
        <v>127</v>
      </c>
      <c r="D2095" s="101" t="s">
        <v>2080</v>
      </c>
      <c r="E2095" s="95">
        <v>3000066001</v>
      </c>
      <c r="F2095" s="96"/>
      <c r="G2095" s="65" t="s">
        <v>2102</v>
      </c>
      <c r="H2095" s="103" t="s">
        <v>184</v>
      </c>
      <c r="I2095" s="104">
        <v>6</v>
      </c>
      <c r="J2095" s="106">
        <v>22247</v>
      </c>
      <c r="K2095" s="99"/>
      <c r="L2095" s="100"/>
      <c r="N2095" s="10"/>
    </row>
    <row r="2096" spans="2:14" x14ac:dyDescent="0.2">
      <c r="B2096" s="8"/>
      <c r="C2096" s="93" t="s">
        <v>127</v>
      </c>
      <c r="D2096" s="101" t="s">
        <v>2080</v>
      </c>
      <c r="E2096" s="95">
        <v>3000066001</v>
      </c>
      <c r="F2096" s="96"/>
      <c r="G2096" s="65" t="s">
        <v>2103</v>
      </c>
      <c r="H2096" s="103" t="s">
        <v>184</v>
      </c>
      <c r="I2096" s="104">
        <v>4</v>
      </c>
      <c r="J2096" s="106">
        <v>23723</v>
      </c>
      <c r="K2096" s="99"/>
      <c r="L2096" s="100"/>
      <c r="N2096" s="10"/>
    </row>
    <row r="2097" spans="2:14" x14ac:dyDescent="0.2">
      <c r="B2097" s="8"/>
      <c r="C2097" s="93" t="s">
        <v>127</v>
      </c>
      <c r="D2097" s="101" t="s">
        <v>2080</v>
      </c>
      <c r="E2097" s="95">
        <v>3000066001</v>
      </c>
      <c r="F2097" s="96"/>
      <c r="G2097" s="65" t="s">
        <v>2104</v>
      </c>
      <c r="H2097" s="103" t="s">
        <v>184</v>
      </c>
      <c r="I2097" s="104">
        <v>12</v>
      </c>
      <c r="J2097" s="106">
        <v>10716</v>
      </c>
      <c r="K2097" s="99"/>
      <c r="L2097" s="100"/>
      <c r="N2097" s="10"/>
    </row>
    <row r="2098" spans="2:14" x14ac:dyDescent="0.2">
      <c r="B2098" s="8"/>
      <c r="C2098" s="93" t="s">
        <v>127</v>
      </c>
      <c r="D2098" s="101" t="s">
        <v>2080</v>
      </c>
      <c r="E2098" s="95">
        <v>3000066001</v>
      </c>
      <c r="F2098" s="96"/>
      <c r="G2098" s="65" t="s">
        <v>2105</v>
      </c>
      <c r="H2098" s="103" t="s">
        <v>184</v>
      </c>
      <c r="I2098" s="104">
        <v>4</v>
      </c>
      <c r="J2098" s="106">
        <v>54881</v>
      </c>
      <c r="K2098" s="99"/>
      <c r="L2098" s="100"/>
      <c r="N2098" s="10"/>
    </row>
    <row r="2099" spans="2:14" x14ac:dyDescent="0.2">
      <c r="B2099" s="8"/>
      <c r="C2099" s="93" t="s">
        <v>127</v>
      </c>
      <c r="D2099" s="101" t="s">
        <v>2080</v>
      </c>
      <c r="E2099" s="95">
        <v>3000066001</v>
      </c>
      <c r="F2099" s="96"/>
      <c r="G2099" s="65" t="s">
        <v>2106</v>
      </c>
      <c r="H2099" s="103" t="s">
        <v>184</v>
      </c>
      <c r="I2099" s="104">
        <v>6</v>
      </c>
      <c r="J2099" s="106">
        <v>54056</v>
      </c>
      <c r="K2099" s="99"/>
      <c r="L2099" s="100"/>
      <c r="N2099" s="10"/>
    </row>
    <row r="2100" spans="2:14" x14ac:dyDescent="0.2">
      <c r="B2100" s="8"/>
      <c r="C2100" s="93" t="s">
        <v>127</v>
      </c>
      <c r="D2100" s="101" t="s">
        <v>2080</v>
      </c>
      <c r="E2100" s="95">
        <v>3000066001</v>
      </c>
      <c r="F2100" s="96"/>
      <c r="G2100" s="65" t="s">
        <v>2107</v>
      </c>
      <c r="H2100" s="103" t="s">
        <v>184</v>
      </c>
      <c r="I2100" s="104">
        <v>8</v>
      </c>
      <c r="J2100" s="106">
        <v>75572</v>
      </c>
      <c r="K2100" s="99"/>
      <c r="L2100" s="100"/>
      <c r="N2100" s="10"/>
    </row>
    <row r="2101" spans="2:14" x14ac:dyDescent="0.2">
      <c r="B2101" s="8"/>
      <c r="C2101" s="93" t="s">
        <v>127</v>
      </c>
      <c r="D2101" s="101" t="s">
        <v>2080</v>
      </c>
      <c r="E2101" s="95">
        <v>3000066001</v>
      </c>
      <c r="F2101" s="96"/>
      <c r="G2101" s="65" t="s">
        <v>2108</v>
      </c>
      <c r="H2101" s="103" t="s">
        <v>184</v>
      </c>
      <c r="I2101" s="104">
        <v>9</v>
      </c>
      <c r="J2101" s="106">
        <v>56452</v>
      </c>
      <c r="K2101" s="99"/>
      <c r="L2101" s="100"/>
      <c r="N2101" s="10"/>
    </row>
    <row r="2102" spans="2:14" x14ac:dyDescent="0.2">
      <c r="B2102" s="8"/>
      <c r="C2102" s="93" t="s">
        <v>127</v>
      </c>
      <c r="D2102" s="101" t="s">
        <v>2080</v>
      </c>
      <c r="E2102" s="95">
        <v>3000066001</v>
      </c>
      <c r="F2102" s="96"/>
      <c r="G2102" s="65" t="s">
        <v>2109</v>
      </c>
      <c r="H2102" s="103" t="s">
        <v>184</v>
      </c>
      <c r="I2102" s="104">
        <v>7</v>
      </c>
      <c r="J2102" s="106">
        <v>77643</v>
      </c>
      <c r="K2102" s="99"/>
      <c r="L2102" s="100"/>
      <c r="N2102" s="10"/>
    </row>
    <row r="2103" spans="2:14" x14ac:dyDescent="0.2">
      <c r="B2103" s="8"/>
      <c r="C2103" s="93" t="s">
        <v>127</v>
      </c>
      <c r="D2103" s="101" t="s">
        <v>2080</v>
      </c>
      <c r="E2103" s="95">
        <v>3000066001</v>
      </c>
      <c r="F2103" s="96"/>
      <c r="G2103" s="65" t="s">
        <v>2110</v>
      </c>
      <c r="H2103" s="103" t="s">
        <v>184</v>
      </c>
      <c r="I2103" s="104">
        <v>4</v>
      </c>
      <c r="J2103" s="106">
        <v>10703</v>
      </c>
      <c r="K2103" s="99"/>
      <c r="L2103" s="100"/>
      <c r="N2103" s="10"/>
    </row>
    <row r="2104" spans="2:14" x14ac:dyDescent="0.2">
      <c r="B2104" s="8"/>
      <c r="C2104" s="93" t="s">
        <v>127</v>
      </c>
      <c r="D2104" s="101" t="s">
        <v>2080</v>
      </c>
      <c r="E2104" s="95">
        <v>3000066001</v>
      </c>
      <c r="F2104" s="96"/>
      <c r="G2104" s="65" t="s">
        <v>2111</v>
      </c>
      <c r="H2104" s="103" t="s">
        <v>184</v>
      </c>
      <c r="I2104" s="104">
        <v>6</v>
      </c>
      <c r="J2104" s="106">
        <v>21832</v>
      </c>
      <c r="K2104" s="99"/>
      <c r="L2104" s="100"/>
      <c r="N2104" s="10"/>
    </row>
    <row r="2105" spans="2:14" x14ac:dyDescent="0.2">
      <c r="B2105" s="8"/>
      <c r="C2105" s="93" t="s">
        <v>127</v>
      </c>
      <c r="D2105" s="101" t="s">
        <v>2080</v>
      </c>
      <c r="E2105" s="95">
        <v>3000066001</v>
      </c>
      <c r="F2105" s="96"/>
      <c r="G2105" s="65" t="s">
        <v>2112</v>
      </c>
      <c r="H2105" s="103" t="s">
        <v>184</v>
      </c>
      <c r="I2105" s="104">
        <v>4</v>
      </c>
      <c r="J2105" s="106">
        <v>39380</v>
      </c>
      <c r="K2105" s="99"/>
      <c r="L2105" s="100"/>
      <c r="N2105" s="10"/>
    </row>
    <row r="2106" spans="2:14" x14ac:dyDescent="0.2">
      <c r="B2106" s="8"/>
      <c r="C2106" s="93" t="s">
        <v>127</v>
      </c>
      <c r="D2106" s="101" t="s">
        <v>2080</v>
      </c>
      <c r="E2106" s="95">
        <v>3000066001</v>
      </c>
      <c r="F2106" s="96"/>
      <c r="G2106" s="65" t="s">
        <v>2113</v>
      </c>
      <c r="H2106" s="103" t="s">
        <v>184</v>
      </c>
      <c r="I2106" s="104">
        <v>5</v>
      </c>
      <c r="J2106" s="106">
        <v>26656</v>
      </c>
      <c r="K2106" s="99"/>
      <c r="L2106" s="100"/>
      <c r="N2106" s="10"/>
    </row>
    <row r="2107" spans="2:14" x14ac:dyDescent="0.2">
      <c r="B2107" s="8"/>
      <c r="C2107" s="93" t="s">
        <v>127</v>
      </c>
      <c r="D2107" s="101" t="s">
        <v>2080</v>
      </c>
      <c r="E2107" s="95">
        <v>3000066001</v>
      </c>
      <c r="F2107" s="96"/>
      <c r="G2107" s="65" t="s">
        <v>2114</v>
      </c>
      <c r="H2107" s="103" t="s">
        <v>184</v>
      </c>
      <c r="I2107" s="104">
        <v>2</v>
      </c>
      <c r="J2107" s="106">
        <v>81859</v>
      </c>
      <c r="K2107" s="99"/>
      <c r="L2107" s="100"/>
      <c r="N2107" s="10"/>
    </row>
    <row r="2108" spans="2:14" x14ac:dyDescent="0.2">
      <c r="B2108" s="8"/>
      <c r="C2108" s="93" t="s">
        <v>127</v>
      </c>
      <c r="D2108" s="101" t="s">
        <v>2080</v>
      </c>
      <c r="E2108" s="95">
        <v>3000066001</v>
      </c>
      <c r="F2108" s="96"/>
      <c r="G2108" s="65" t="s">
        <v>2115</v>
      </c>
      <c r="H2108" s="103" t="s">
        <v>184</v>
      </c>
      <c r="I2108" s="104">
        <v>3</v>
      </c>
      <c r="J2108" s="106">
        <v>14256</v>
      </c>
      <c r="K2108" s="99"/>
      <c r="L2108" s="100"/>
      <c r="N2108" s="10"/>
    </row>
    <row r="2109" spans="2:14" x14ac:dyDescent="0.2">
      <c r="B2109" s="8"/>
      <c r="C2109" s="93" t="s">
        <v>127</v>
      </c>
      <c r="D2109" s="101" t="s">
        <v>2080</v>
      </c>
      <c r="E2109" s="95">
        <v>3000066001</v>
      </c>
      <c r="F2109" s="96"/>
      <c r="G2109" s="65" t="s">
        <v>2116</v>
      </c>
      <c r="H2109" s="103" t="s">
        <v>184</v>
      </c>
      <c r="I2109" s="104">
        <v>4</v>
      </c>
      <c r="J2109" s="106">
        <v>47977</v>
      </c>
      <c r="K2109" s="99"/>
      <c r="L2109" s="100"/>
      <c r="N2109" s="10"/>
    </row>
    <row r="2110" spans="2:14" x14ac:dyDescent="0.2">
      <c r="B2110" s="8"/>
      <c r="C2110" s="93" t="s">
        <v>127</v>
      </c>
      <c r="D2110" s="101" t="s">
        <v>2080</v>
      </c>
      <c r="E2110" s="95">
        <v>3000066001</v>
      </c>
      <c r="F2110" s="96"/>
      <c r="G2110" s="65" t="s">
        <v>2117</v>
      </c>
      <c r="H2110" s="103" t="s">
        <v>184</v>
      </c>
      <c r="I2110" s="104">
        <v>6</v>
      </c>
      <c r="J2110" s="106">
        <v>22721</v>
      </c>
      <c r="K2110" s="99"/>
      <c r="L2110" s="100"/>
      <c r="N2110" s="10"/>
    </row>
    <row r="2111" spans="2:14" x14ac:dyDescent="0.2">
      <c r="B2111" s="8"/>
      <c r="C2111" s="93" t="s">
        <v>127</v>
      </c>
      <c r="D2111" s="101" t="s">
        <v>2080</v>
      </c>
      <c r="E2111" s="95">
        <v>3000066001</v>
      </c>
      <c r="F2111" s="96"/>
      <c r="G2111" s="65" t="s">
        <v>2118</v>
      </c>
      <c r="H2111" s="103" t="s">
        <v>184</v>
      </c>
      <c r="I2111" s="104">
        <v>4</v>
      </c>
      <c r="J2111" s="106">
        <v>93357</v>
      </c>
      <c r="K2111" s="99"/>
      <c r="L2111" s="100"/>
      <c r="N2111" s="10"/>
    </row>
    <row r="2112" spans="2:14" x14ac:dyDescent="0.2">
      <c r="B2112" s="8"/>
      <c r="C2112" s="93" t="s">
        <v>127</v>
      </c>
      <c r="D2112" s="101" t="s">
        <v>2080</v>
      </c>
      <c r="E2112" s="95">
        <v>3000066001</v>
      </c>
      <c r="F2112" s="96"/>
      <c r="G2112" s="65" t="s">
        <v>2119</v>
      </c>
      <c r="H2112" s="103" t="s">
        <v>184</v>
      </c>
      <c r="I2112" s="104">
        <v>3</v>
      </c>
      <c r="J2112" s="106">
        <v>36392</v>
      </c>
      <c r="K2112" s="99"/>
      <c r="L2112" s="100"/>
      <c r="N2112" s="10"/>
    </row>
    <row r="2113" spans="2:14" x14ac:dyDescent="0.2">
      <c r="B2113" s="8"/>
      <c r="C2113" s="93" t="s">
        <v>127</v>
      </c>
      <c r="D2113" s="101" t="s">
        <v>2080</v>
      </c>
      <c r="E2113" s="95">
        <v>3000066001</v>
      </c>
      <c r="F2113" s="96"/>
      <c r="G2113" s="65" t="s">
        <v>2120</v>
      </c>
      <c r="H2113" s="103" t="s">
        <v>184</v>
      </c>
      <c r="I2113" s="104">
        <v>2</v>
      </c>
      <c r="J2113" s="106">
        <v>15939</v>
      </c>
      <c r="K2113" s="99"/>
      <c r="L2113" s="100"/>
      <c r="N2113" s="10"/>
    </row>
    <row r="2114" spans="2:14" x14ac:dyDescent="0.2">
      <c r="B2114" s="8"/>
      <c r="C2114" s="93" t="s">
        <v>127</v>
      </c>
      <c r="D2114" s="101" t="s">
        <v>2080</v>
      </c>
      <c r="E2114" s="95">
        <v>3000066001</v>
      </c>
      <c r="F2114" s="96"/>
      <c r="G2114" s="65" t="s">
        <v>2121</v>
      </c>
      <c r="H2114" s="103" t="s">
        <v>184</v>
      </c>
      <c r="I2114" s="104">
        <v>1</v>
      </c>
      <c r="J2114" s="106">
        <v>12022</v>
      </c>
      <c r="K2114" s="99"/>
      <c r="L2114" s="100"/>
      <c r="N2114" s="10"/>
    </row>
    <row r="2115" spans="2:14" x14ac:dyDescent="0.2">
      <c r="B2115" s="8"/>
      <c r="C2115" s="93" t="s">
        <v>127</v>
      </c>
      <c r="D2115" s="101" t="s">
        <v>2080</v>
      </c>
      <c r="E2115" s="95">
        <v>3000066001</v>
      </c>
      <c r="F2115" s="96"/>
      <c r="G2115" s="65" t="s">
        <v>2122</v>
      </c>
      <c r="H2115" s="103" t="s">
        <v>184</v>
      </c>
      <c r="I2115" s="104">
        <v>8</v>
      </c>
      <c r="J2115" s="106">
        <v>12813</v>
      </c>
      <c r="K2115" s="99"/>
      <c r="L2115" s="100"/>
      <c r="N2115" s="10"/>
    </row>
    <row r="2116" spans="2:14" x14ac:dyDescent="0.2">
      <c r="B2116" s="8"/>
      <c r="C2116" s="93" t="s">
        <v>127</v>
      </c>
      <c r="D2116" s="101" t="s">
        <v>2080</v>
      </c>
      <c r="E2116" s="95">
        <v>3000066001</v>
      </c>
      <c r="F2116" s="96"/>
      <c r="G2116" s="65" t="s">
        <v>2123</v>
      </c>
      <c r="H2116" s="103" t="s">
        <v>184</v>
      </c>
      <c r="I2116" s="104">
        <v>1</v>
      </c>
      <c r="J2116" s="106">
        <v>38313</v>
      </c>
      <c r="K2116" s="99"/>
      <c r="L2116" s="100"/>
      <c r="N2116" s="10"/>
    </row>
    <row r="2117" spans="2:14" x14ac:dyDescent="0.2">
      <c r="B2117" s="8"/>
      <c r="C2117" s="93" t="s">
        <v>127</v>
      </c>
      <c r="D2117" s="101" t="s">
        <v>2080</v>
      </c>
      <c r="E2117" s="95">
        <v>3000066001</v>
      </c>
      <c r="F2117" s="96"/>
      <c r="G2117" s="65" t="s">
        <v>2124</v>
      </c>
      <c r="H2117" s="103" t="s">
        <v>184</v>
      </c>
      <c r="I2117" s="104">
        <v>9</v>
      </c>
      <c r="J2117" s="106">
        <v>12081</v>
      </c>
      <c r="K2117" s="99"/>
      <c r="L2117" s="100"/>
      <c r="N2117" s="10"/>
    </row>
    <row r="2118" spans="2:14" x14ac:dyDescent="0.2">
      <c r="B2118" s="8"/>
      <c r="C2118" s="93" t="s">
        <v>127</v>
      </c>
      <c r="D2118" s="101" t="s">
        <v>2080</v>
      </c>
      <c r="E2118" s="95">
        <v>3000066001</v>
      </c>
      <c r="F2118" s="96"/>
      <c r="G2118" s="65" t="s">
        <v>2125</v>
      </c>
      <c r="H2118" s="103" t="s">
        <v>184</v>
      </c>
      <c r="I2118" s="104">
        <v>8</v>
      </c>
      <c r="J2118" s="106">
        <v>76683</v>
      </c>
      <c r="K2118" s="99"/>
      <c r="L2118" s="100"/>
      <c r="N2118" s="10"/>
    </row>
    <row r="2119" spans="2:14" x14ac:dyDescent="0.2">
      <c r="B2119" s="8"/>
      <c r="C2119" s="93" t="s">
        <v>127</v>
      </c>
      <c r="D2119" s="101" t="s">
        <v>2080</v>
      </c>
      <c r="E2119" s="95">
        <v>3000066001</v>
      </c>
      <c r="F2119" s="96"/>
      <c r="G2119" s="65" t="s">
        <v>2126</v>
      </c>
      <c r="H2119" s="103" t="s">
        <v>184</v>
      </c>
      <c r="I2119" s="104">
        <v>2</v>
      </c>
      <c r="J2119" s="106">
        <v>26716</v>
      </c>
      <c r="K2119" s="99"/>
      <c r="L2119" s="100"/>
      <c r="N2119" s="10"/>
    </row>
    <row r="2120" spans="2:14" x14ac:dyDescent="0.2">
      <c r="B2120" s="8"/>
      <c r="C2120" s="93" t="s">
        <v>127</v>
      </c>
      <c r="D2120" s="101" t="s">
        <v>2080</v>
      </c>
      <c r="E2120" s="95">
        <v>3000066001</v>
      </c>
      <c r="F2120" s="96"/>
      <c r="G2120" s="65" t="s">
        <v>2127</v>
      </c>
      <c r="H2120" s="103" t="s">
        <v>184</v>
      </c>
      <c r="I2120" s="104">
        <v>6</v>
      </c>
      <c r="J2120" s="106">
        <v>20231</v>
      </c>
      <c r="K2120" s="99"/>
      <c r="L2120" s="100"/>
      <c r="N2120" s="10"/>
    </row>
    <row r="2121" spans="2:14" x14ac:dyDescent="0.2">
      <c r="B2121" s="8"/>
      <c r="C2121" s="93" t="s">
        <v>127</v>
      </c>
      <c r="D2121" s="101" t="s">
        <v>2080</v>
      </c>
      <c r="E2121" s="95">
        <v>3000066001</v>
      </c>
      <c r="F2121" s="96"/>
      <c r="G2121" s="65" t="s">
        <v>2128</v>
      </c>
      <c r="H2121" s="103" t="s">
        <v>184</v>
      </c>
      <c r="I2121" s="104">
        <v>5</v>
      </c>
      <c r="J2121" s="106">
        <v>44057</v>
      </c>
      <c r="K2121" s="99"/>
      <c r="L2121" s="100"/>
      <c r="N2121" s="10"/>
    </row>
    <row r="2122" spans="2:14" x14ac:dyDescent="0.2">
      <c r="B2122" s="8"/>
      <c r="C2122" s="93" t="s">
        <v>127</v>
      </c>
      <c r="D2122" s="101" t="s">
        <v>2080</v>
      </c>
      <c r="E2122" s="95">
        <v>3000066001</v>
      </c>
      <c r="F2122" s="96"/>
      <c r="G2122" s="65" t="s">
        <v>2129</v>
      </c>
      <c r="H2122" s="103" t="s">
        <v>184</v>
      </c>
      <c r="I2122" s="104">
        <v>8</v>
      </c>
      <c r="J2122" s="106">
        <v>39231</v>
      </c>
      <c r="K2122" s="99"/>
      <c r="L2122" s="100"/>
      <c r="N2122" s="10"/>
    </row>
    <row r="2123" spans="2:14" x14ac:dyDescent="0.2">
      <c r="B2123" s="8"/>
      <c r="C2123" s="93" t="s">
        <v>127</v>
      </c>
      <c r="D2123" s="101" t="s">
        <v>2080</v>
      </c>
      <c r="E2123" s="95">
        <v>3000066001</v>
      </c>
      <c r="F2123" s="96"/>
      <c r="G2123" s="65" t="s">
        <v>2130</v>
      </c>
      <c r="H2123" s="103" t="s">
        <v>184</v>
      </c>
      <c r="I2123" s="104">
        <v>3</v>
      </c>
      <c r="J2123" s="112">
        <v>50504</v>
      </c>
      <c r="K2123" s="99"/>
      <c r="L2123" s="100"/>
      <c r="N2123" s="10"/>
    </row>
    <row r="2124" spans="2:14" x14ac:dyDescent="0.2">
      <c r="B2124" s="8"/>
      <c r="C2124" s="93" t="s">
        <v>127</v>
      </c>
      <c r="D2124" s="101" t="s">
        <v>2080</v>
      </c>
      <c r="E2124" s="95">
        <v>3000066001</v>
      </c>
      <c r="F2124" s="96"/>
      <c r="G2124" s="65" t="s">
        <v>2131</v>
      </c>
      <c r="H2124" s="103" t="s">
        <v>184</v>
      </c>
      <c r="I2124" s="104">
        <v>6</v>
      </c>
      <c r="J2124" s="112">
        <v>12793</v>
      </c>
      <c r="K2124" s="99"/>
      <c r="L2124" s="100"/>
      <c r="N2124" s="10"/>
    </row>
    <row r="2125" spans="2:14" x14ac:dyDescent="0.2">
      <c r="B2125" s="8"/>
      <c r="C2125" s="93" t="s">
        <v>127</v>
      </c>
      <c r="D2125" s="101" t="s">
        <v>2080</v>
      </c>
      <c r="E2125" s="95">
        <v>3000066001</v>
      </c>
      <c r="F2125" s="96"/>
      <c r="G2125" s="65" t="s">
        <v>2132</v>
      </c>
      <c r="H2125" s="103" t="s">
        <v>184</v>
      </c>
      <c r="I2125" s="104">
        <v>4</v>
      </c>
      <c r="J2125" s="112">
        <v>65215</v>
      </c>
      <c r="K2125" s="99"/>
      <c r="L2125" s="100"/>
      <c r="N2125" s="10"/>
    </row>
    <row r="2126" spans="2:14" x14ac:dyDescent="0.2">
      <c r="B2126" s="8"/>
      <c r="C2126" s="93" t="s">
        <v>127</v>
      </c>
      <c r="D2126" s="101" t="s">
        <v>2080</v>
      </c>
      <c r="E2126" s="95">
        <v>3000066001</v>
      </c>
      <c r="F2126" s="96"/>
      <c r="G2126" s="65" t="s">
        <v>2133</v>
      </c>
      <c r="H2126" s="103" t="s">
        <v>184</v>
      </c>
      <c r="I2126" s="104">
        <v>5</v>
      </c>
      <c r="J2126" s="112">
        <v>36355</v>
      </c>
      <c r="K2126" s="99"/>
      <c r="L2126" s="100"/>
      <c r="N2126" s="10"/>
    </row>
    <row r="2127" spans="2:14" x14ac:dyDescent="0.2">
      <c r="B2127" s="8"/>
      <c r="C2127" s="93" t="s">
        <v>127</v>
      </c>
      <c r="D2127" s="101" t="s">
        <v>2080</v>
      </c>
      <c r="E2127" s="95">
        <v>3000066001</v>
      </c>
      <c r="F2127" s="96"/>
      <c r="G2127" s="65" t="s">
        <v>2134</v>
      </c>
      <c r="H2127" s="103" t="s">
        <v>184</v>
      </c>
      <c r="I2127" s="104">
        <v>4</v>
      </c>
      <c r="J2127" s="112">
        <v>13586</v>
      </c>
      <c r="K2127" s="99"/>
      <c r="L2127" s="100"/>
      <c r="N2127" s="10"/>
    </row>
    <row r="2128" spans="2:14" x14ac:dyDescent="0.2">
      <c r="B2128" s="8"/>
      <c r="C2128" s="93" t="s">
        <v>127</v>
      </c>
      <c r="D2128" s="101" t="s">
        <v>2080</v>
      </c>
      <c r="E2128" s="95">
        <v>3000066001</v>
      </c>
      <c r="F2128" s="96"/>
      <c r="G2128" s="65" t="s">
        <v>2135</v>
      </c>
      <c r="H2128" s="103" t="s">
        <v>184</v>
      </c>
      <c r="I2128" s="104">
        <v>5</v>
      </c>
      <c r="J2128" s="112">
        <v>22696</v>
      </c>
      <c r="K2128" s="99"/>
      <c r="L2128" s="100"/>
      <c r="N2128" s="10"/>
    </row>
    <row r="2129" spans="2:14" x14ac:dyDescent="0.2">
      <c r="B2129" s="8"/>
      <c r="C2129" s="93" t="s">
        <v>127</v>
      </c>
      <c r="D2129" s="101" t="s">
        <v>2080</v>
      </c>
      <c r="E2129" s="95">
        <v>3000066001</v>
      </c>
      <c r="F2129" s="96"/>
      <c r="G2129" s="65" t="s">
        <v>2136</v>
      </c>
      <c r="H2129" s="103" t="s">
        <v>184</v>
      </c>
      <c r="I2129" s="104">
        <v>2</v>
      </c>
      <c r="J2129" s="112">
        <v>54743</v>
      </c>
      <c r="K2129" s="99"/>
      <c r="L2129" s="100"/>
      <c r="N2129" s="10"/>
    </row>
    <row r="2130" spans="2:14" x14ac:dyDescent="0.2">
      <c r="B2130" s="8"/>
      <c r="C2130" s="93" t="s">
        <v>127</v>
      </c>
      <c r="D2130" s="101" t="s">
        <v>2080</v>
      </c>
      <c r="E2130" s="95">
        <v>3000066001</v>
      </c>
      <c r="F2130" s="96"/>
      <c r="G2130" s="65" t="s">
        <v>2137</v>
      </c>
      <c r="H2130" s="103" t="s">
        <v>184</v>
      </c>
      <c r="I2130" s="104">
        <v>7</v>
      </c>
      <c r="J2130" s="112">
        <v>10821</v>
      </c>
      <c r="K2130" s="99"/>
      <c r="L2130" s="100"/>
      <c r="N2130" s="10"/>
    </row>
    <row r="2131" spans="2:14" x14ac:dyDescent="0.2">
      <c r="B2131" s="8"/>
      <c r="C2131" s="93" t="s">
        <v>127</v>
      </c>
      <c r="D2131" s="101" t="s">
        <v>2080</v>
      </c>
      <c r="E2131" s="95">
        <v>3000066001</v>
      </c>
      <c r="F2131" s="96"/>
      <c r="G2131" s="65" t="s">
        <v>2138</v>
      </c>
      <c r="H2131" s="103" t="s">
        <v>184</v>
      </c>
      <c r="I2131" s="104">
        <v>3</v>
      </c>
      <c r="J2131" s="112">
        <v>47470</v>
      </c>
      <c r="K2131" s="99"/>
      <c r="L2131" s="100"/>
      <c r="N2131" s="10"/>
    </row>
    <row r="2132" spans="2:14" x14ac:dyDescent="0.2">
      <c r="B2132" s="8"/>
      <c r="C2132" s="93" t="s">
        <v>127</v>
      </c>
      <c r="D2132" s="101" t="s">
        <v>2080</v>
      </c>
      <c r="E2132" s="95">
        <v>3000066001</v>
      </c>
      <c r="F2132" s="96"/>
      <c r="G2132" s="65" t="s">
        <v>2139</v>
      </c>
      <c r="H2132" s="103" t="s">
        <v>184</v>
      </c>
      <c r="I2132" s="104">
        <v>4</v>
      </c>
      <c r="J2132" s="112">
        <v>36355</v>
      </c>
      <c r="K2132" s="99"/>
      <c r="L2132" s="100"/>
      <c r="N2132" s="10"/>
    </row>
    <row r="2133" spans="2:14" x14ac:dyDescent="0.2">
      <c r="B2133" s="8"/>
      <c r="C2133" s="93" t="s">
        <v>127</v>
      </c>
      <c r="D2133" s="101" t="s">
        <v>2080</v>
      </c>
      <c r="E2133" s="95">
        <v>3000066001</v>
      </c>
      <c r="F2133" s="96"/>
      <c r="G2133" s="65" t="s">
        <v>2140</v>
      </c>
      <c r="H2133" s="103" t="s">
        <v>184</v>
      </c>
      <c r="I2133" s="104">
        <v>4</v>
      </c>
      <c r="J2133" s="112">
        <v>55694</v>
      </c>
      <c r="K2133" s="99"/>
      <c r="L2133" s="100"/>
      <c r="N2133" s="10"/>
    </row>
    <row r="2134" spans="2:14" x14ac:dyDescent="0.2">
      <c r="B2134" s="8"/>
      <c r="C2134" s="93" t="s">
        <v>127</v>
      </c>
      <c r="D2134" s="101" t="s">
        <v>2080</v>
      </c>
      <c r="E2134" s="95">
        <v>3000066001</v>
      </c>
      <c r="F2134" s="96"/>
      <c r="G2134" s="65" t="s">
        <v>2141</v>
      </c>
      <c r="H2134" s="103" t="s">
        <v>184</v>
      </c>
      <c r="I2134" s="104">
        <v>1</v>
      </c>
      <c r="J2134" s="112">
        <v>36516</v>
      </c>
      <c r="K2134" s="99"/>
      <c r="L2134" s="100"/>
      <c r="N2134" s="10"/>
    </row>
    <row r="2135" spans="2:14" x14ac:dyDescent="0.2">
      <c r="B2135" s="8"/>
      <c r="C2135" s="93" t="s">
        <v>127</v>
      </c>
      <c r="D2135" s="101" t="s">
        <v>2080</v>
      </c>
      <c r="E2135" s="95">
        <v>3000066001</v>
      </c>
      <c r="F2135" s="96"/>
      <c r="G2135" s="65" t="s">
        <v>2142</v>
      </c>
      <c r="H2135" s="103" t="s">
        <v>184</v>
      </c>
      <c r="I2135" s="104">
        <v>5</v>
      </c>
      <c r="J2135" s="112">
        <v>21565</v>
      </c>
      <c r="K2135" s="99"/>
      <c r="L2135" s="100"/>
      <c r="N2135" s="10"/>
    </row>
    <row r="2136" spans="2:14" x14ac:dyDescent="0.2">
      <c r="B2136" s="8"/>
      <c r="C2136" s="93" t="s">
        <v>127</v>
      </c>
      <c r="D2136" s="101" t="s">
        <v>2080</v>
      </c>
      <c r="E2136" s="95">
        <v>3000066001</v>
      </c>
      <c r="F2136" s="96"/>
      <c r="G2136" s="65" t="s">
        <v>2143</v>
      </c>
      <c r="H2136" s="103" t="s">
        <v>184</v>
      </c>
      <c r="I2136" s="104">
        <v>15</v>
      </c>
      <c r="J2136" s="112">
        <v>75385</v>
      </c>
      <c r="K2136" s="99"/>
      <c r="L2136" s="100"/>
      <c r="N2136" s="10"/>
    </row>
    <row r="2137" spans="2:14" x14ac:dyDescent="0.2">
      <c r="B2137" s="8"/>
      <c r="C2137" s="93" t="s">
        <v>127</v>
      </c>
      <c r="D2137" s="101" t="s">
        <v>2080</v>
      </c>
      <c r="E2137" s="95">
        <v>3000066001</v>
      </c>
      <c r="F2137" s="96"/>
      <c r="G2137" s="65" t="s">
        <v>2144</v>
      </c>
      <c r="H2137" s="103" t="s">
        <v>184</v>
      </c>
      <c r="I2137" s="104">
        <v>4</v>
      </c>
      <c r="J2137" s="112">
        <v>26691</v>
      </c>
      <c r="K2137" s="99"/>
      <c r="L2137" s="100"/>
      <c r="N2137" s="10"/>
    </row>
    <row r="2138" spans="2:14" x14ac:dyDescent="0.2">
      <c r="B2138" s="8"/>
      <c r="C2138" s="93" t="s">
        <v>127</v>
      </c>
      <c r="D2138" s="101" t="s">
        <v>2080</v>
      </c>
      <c r="E2138" s="95">
        <v>3000066001</v>
      </c>
      <c r="F2138" s="96"/>
      <c r="G2138" s="65" t="s">
        <v>2145</v>
      </c>
      <c r="H2138" s="103" t="s">
        <v>184</v>
      </c>
      <c r="I2138" s="104">
        <v>6</v>
      </c>
      <c r="J2138" s="112">
        <v>10610</v>
      </c>
      <c r="K2138" s="99"/>
      <c r="L2138" s="100"/>
      <c r="N2138" s="10"/>
    </row>
    <row r="2139" spans="2:14" x14ac:dyDescent="0.2">
      <c r="B2139" s="8"/>
      <c r="C2139" s="93" t="s">
        <v>127</v>
      </c>
      <c r="D2139" s="101" t="s">
        <v>2080</v>
      </c>
      <c r="E2139" s="95">
        <v>3000066001</v>
      </c>
      <c r="F2139" s="96"/>
      <c r="G2139" s="65" t="s">
        <v>2146</v>
      </c>
      <c r="H2139" s="103" t="s">
        <v>184</v>
      </c>
      <c r="I2139" s="104">
        <v>3</v>
      </c>
      <c r="J2139" s="112">
        <v>36516</v>
      </c>
      <c r="K2139" s="99"/>
      <c r="L2139" s="100"/>
      <c r="N2139" s="10"/>
    </row>
    <row r="2140" spans="2:14" x14ac:dyDescent="0.2">
      <c r="B2140" s="8"/>
      <c r="C2140" s="93" t="s">
        <v>127</v>
      </c>
      <c r="D2140" s="101" t="s">
        <v>2080</v>
      </c>
      <c r="E2140" s="95">
        <v>3000066001</v>
      </c>
      <c r="F2140" s="96"/>
      <c r="G2140" s="65" t="s">
        <v>2147</v>
      </c>
      <c r="H2140" s="103" t="s">
        <v>184</v>
      </c>
      <c r="I2140" s="104">
        <v>6</v>
      </c>
      <c r="J2140" s="112">
        <v>36353</v>
      </c>
      <c r="K2140" s="99"/>
      <c r="L2140" s="100"/>
      <c r="N2140" s="10"/>
    </row>
    <row r="2141" spans="2:14" x14ac:dyDescent="0.2">
      <c r="B2141" s="8"/>
      <c r="C2141" s="93" t="s">
        <v>127</v>
      </c>
      <c r="D2141" s="101" t="s">
        <v>2080</v>
      </c>
      <c r="E2141" s="95">
        <v>3000066001</v>
      </c>
      <c r="F2141" s="96"/>
      <c r="G2141" s="65" t="s">
        <v>2148</v>
      </c>
      <c r="H2141" s="103" t="s">
        <v>184</v>
      </c>
      <c r="I2141" s="104">
        <v>4</v>
      </c>
      <c r="J2141" s="112">
        <v>16416</v>
      </c>
      <c r="K2141" s="99"/>
      <c r="L2141" s="100"/>
      <c r="N2141" s="10"/>
    </row>
    <row r="2142" spans="2:14" x14ac:dyDescent="0.2">
      <c r="B2142" s="8"/>
      <c r="C2142" s="93" t="s">
        <v>127</v>
      </c>
      <c r="D2142" s="101" t="s">
        <v>2080</v>
      </c>
      <c r="E2142" s="95">
        <v>3000066001</v>
      </c>
      <c r="F2142" s="96"/>
      <c r="G2142" s="65" t="s">
        <v>2149</v>
      </c>
      <c r="H2142" s="103" t="s">
        <v>184</v>
      </c>
      <c r="I2142" s="104">
        <v>12</v>
      </c>
      <c r="J2142" s="112">
        <v>84416</v>
      </c>
      <c r="K2142" s="99"/>
      <c r="L2142" s="100"/>
      <c r="N2142" s="10"/>
    </row>
    <row r="2143" spans="2:14" x14ac:dyDescent="0.2">
      <c r="B2143" s="8"/>
      <c r="C2143" s="93" t="s">
        <v>127</v>
      </c>
      <c r="D2143" s="101" t="s">
        <v>2080</v>
      </c>
      <c r="E2143" s="95">
        <v>3000066001</v>
      </c>
      <c r="F2143" s="96"/>
      <c r="G2143" s="65" t="s">
        <v>2150</v>
      </c>
      <c r="H2143" s="103" t="s">
        <v>184</v>
      </c>
      <c r="I2143" s="104">
        <v>4</v>
      </c>
      <c r="J2143" s="112">
        <v>11027</v>
      </c>
      <c r="K2143" s="99"/>
      <c r="L2143" s="100"/>
      <c r="N2143" s="10"/>
    </row>
    <row r="2144" spans="2:14" x14ac:dyDescent="0.2">
      <c r="B2144" s="8"/>
      <c r="C2144" s="93" t="s">
        <v>127</v>
      </c>
      <c r="D2144" s="101" t="s">
        <v>2080</v>
      </c>
      <c r="E2144" s="95">
        <v>3000066001</v>
      </c>
      <c r="F2144" s="96"/>
      <c r="G2144" s="65" t="s">
        <v>2151</v>
      </c>
      <c r="H2144" s="103" t="s">
        <v>184</v>
      </c>
      <c r="I2144" s="104">
        <v>6</v>
      </c>
      <c r="J2144" s="112">
        <v>36516</v>
      </c>
      <c r="K2144" s="99"/>
      <c r="L2144" s="100"/>
      <c r="N2144" s="10"/>
    </row>
    <row r="2145" spans="2:14" x14ac:dyDescent="0.2">
      <c r="B2145" s="8"/>
      <c r="C2145" s="93" t="s">
        <v>127</v>
      </c>
      <c r="D2145" s="101" t="s">
        <v>2080</v>
      </c>
      <c r="E2145" s="95">
        <v>3000066001</v>
      </c>
      <c r="F2145" s="96"/>
      <c r="G2145" s="65" t="s">
        <v>2152</v>
      </c>
      <c r="H2145" s="103" t="s">
        <v>184</v>
      </c>
      <c r="I2145" s="104">
        <v>8</v>
      </c>
      <c r="J2145" s="112">
        <v>24566</v>
      </c>
      <c r="K2145" s="99"/>
      <c r="L2145" s="100"/>
      <c r="N2145" s="10"/>
    </row>
    <row r="2146" spans="2:14" x14ac:dyDescent="0.2">
      <c r="B2146" s="8"/>
      <c r="C2146" s="93" t="s">
        <v>127</v>
      </c>
      <c r="D2146" s="101" t="s">
        <v>2080</v>
      </c>
      <c r="E2146" s="95">
        <v>3000066001</v>
      </c>
      <c r="F2146" s="96"/>
      <c r="G2146" s="65" t="s">
        <v>2153</v>
      </c>
      <c r="H2146" s="103" t="s">
        <v>184</v>
      </c>
      <c r="I2146" s="104">
        <v>9</v>
      </c>
      <c r="J2146" s="112">
        <v>34392</v>
      </c>
      <c r="K2146" s="99"/>
      <c r="L2146" s="100"/>
      <c r="N2146" s="10"/>
    </row>
    <row r="2147" spans="2:14" x14ac:dyDescent="0.2">
      <c r="B2147" s="8"/>
      <c r="C2147" s="93" t="s">
        <v>127</v>
      </c>
      <c r="D2147" s="101" t="s">
        <v>2080</v>
      </c>
      <c r="E2147" s="95">
        <v>3000066001</v>
      </c>
      <c r="F2147" s="96"/>
      <c r="G2147" s="65" t="s">
        <v>2154</v>
      </c>
      <c r="H2147" s="103" t="s">
        <v>184</v>
      </c>
      <c r="I2147" s="104">
        <v>7</v>
      </c>
      <c r="J2147" s="112">
        <v>84416</v>
      </c>
      <c r="K2147" s="99"/>
      <c r="L2147" s="100"/>
      <c r="N2147" s="10"/>
    </row>
    <row r="2148" spans="2:14" x14ac:dyDescent="0.2">
      <c r="B2148" s="8"/>
      <c r="C2148" s="93" t="s">
        <v>127</v>
      </c>
      <c r="D2148" s="101" t="s">
        <v>2080</v>
      </c>
      <c r="E2148" s="95">
        <v>3000066001</v>
      </c>
      <c r="F2148" s="96"/>
      <c r="G2148" s="65" t="s">
        <v>2155</v>
      </c>
      <c r="H2148" s="103" t="s">
        <v>184</v>
      </c>
      <c r="I2148" s="104">
        <v>4</v>
      </c>
      <c r="J2148" s="112">
        <v>11477</v>
      </c>
      <c r="K2148" s="99"/>
      <c r="L2148" s="100"/>
      <c r="N2148" s="10"/>
    </row>
    <row r="2149" spans="2:14" x14ac:dyDescent="0.2">
      <c r="B2149" s="8"/>
      <c r="C2149" s="93" t="s">
        <v>127</v>
      </c>
      <c r="D2149" s="101" t="s">
        <v>2080</v>
      </c>
      <c r="E2149" s="95">
        <v>3000066001</v>
      </c>
      <c r="F2149" s="96"/>
      <c r="G2149" s="65" t="s">
        <v>2156</v>
      </c>
      <c r="H2149" s="103" t="s">
        <v>184</v>
      </c>
      <c r="I2149" s="104">
        <v>6</v>
      </c>
      <c r="J2149" s="112">
        <v>35805</v>
      </c>
      <c r="K2149" s="99"/>
      <c r="L2149" s="100"/>
      <c r="N2149" s="10"/>
    </row>
    <row r="2150" spans="2:14" x14ac:dyDescent="0.2">
      <c r="B2150" s="8"/>
      <c r="C2150" s="93" t="s">
        <v>127</v>
      </c>
      <c r="D2150" s="101" t="s">
        <v>2080</v>
      </c>
      <c r="E2150" s="95">
        <v>3000066001</v>
      </c>
      <c r="F2150" s="96"/>
      <c r="G2150" s="65" t="s">
        <v>2157</v>
      </c>
      <c r="H2150" s="103" t="s">
        <v>184</v>
      </c>
      <c r="I2150" s="104">
        <v>4</v>
      </c>
      <c r="J2150" s="112">
        <v>35805</v>
      </c>
      <c r="K2150" s="99"/>
      <c r="L2150" s="100"/>
      <c r="N2150" s="10"/>
    </row>
    <row r="2151" spans="2:14" x14ac:dyDescent="0.2">
      <c r="B2151" s="8"/>
      <c r="C2151" s="93" t="s">
        <v>127</v>
      </c>
      <c r="D2151" s="101" t="s">
        <v>2080</v>
      </c>
      <c r="E2151" s="95">
        <v>3000066001</v>
      </c>
      <c r="F2151" s="96"/>
      <c r="G2151" s="65" t="s">
        <v>2158</v>
      </c>
      <c r="H2151" s="103" t="s">
        <v>184</v>
      </c>
      <c r="I2151" s="104">
        <v>5</v>
      </c>
      <c r="J2151" s="112">
        <v>10017</v>
      </c>
      <c r="K2151" s="99"/>
      <c r="L2151" s="100"/>
      <c r="N2151" s="10"/>
    </row>
    <row r="2152" spans="2:14" x14ac:dyDescent="0.2">
      <c r="B2152" s="8"/>
      <c r="C2152" s="93" t="s">
        <v>127</v>
      </c>
      <c r="D2152" s="101" t="s">
        <v>2080</v>
      </c>
      <c r="E2152" s="95">
        <v>3000066001</v>
      </c>
      <c r="F2152" s="96"/>
      <c r="G2152" s="65" t="s">
        <v>2159</v>
      </c>
      <c r="H2152" s="103" t="s">
        <v>184</v>
      </c>
      <c r="I2152" s="104">
        <v>2</v>
      </c>
      <c r="J2152" s="112">
        <v>11912</v>
      </c>
      <c r="K2152" s="99"/>
      <c r="L2152" s="100"/>
      <c r="N2152" s="10"/>
    </row>
    <row r="2153" spans="2:14" x14ac:dyDescent="0.2">
      <c r="B2153" s="8"/>
      <c r="C2153" s="93" t="s">
        <v>127</v>
      </c>
      <c r="D2153" s="101" t="s">
        <v>2080</v>
      </c>
      <c r="E2153" s="95">
        <v>3000066001</v>
      </c>
      <c r="F2153" s="96"/>
      <c r="G2153" s="65" t="s">
        <v>2160</v>
      </c>
      <c r="H2153" s="103" t="s">
        <v>184</v>
      </c>
      <c r="I2153" s="104">
        <v>3</v>
      </c>
      <c r="J2153" s="112">
        <v>10364</v>
      </c>
      <c r="K2153" s="99"/>
      <c r="L2153" s="100"/>
      <c r="N2153" s="10"/>
    </row>
    <row r="2154" spans="2:14" x14ac:dyDescent="0.2">
      <c r="B2154" s="8"/>
      <c r="C2154" s="93" t="s">
        <v>127</v>
      </c>
      <c r="D2154" s="101" t="s">
        <v>2080</v>
      </c>
      <c r="E2154" s="95">
        <v>3000066001</v>
      </c>
      <c r="F2154" s="96"/>
      <c r="G2154" s="65" t="s">
        <v>2161</v>
      </c>
      <c r="H2154" s="103" t="s">
        <v>184</v>
      </c>
      <c r="I2154" s="104">
        <v>4</v>
      </c>
      <c r="J2154" s="112">
        <v>35342</v>
      </c>
      <c r="K2154" s="99"/>
      <c r="L2154" s="100"/>
      <c r="N2154" s="10"/>
    </row>
    <row r="2155" spans="2:14" x14ac:dyDescent="0.2">
      <c r="B2155" s="8"/>
      <c r="C2155" s="93" t="s">
        <v>127</v>
      </c>
      <c r="D2155" s="101" t="s">
        <v>2080</v>
      </c>
      <c r="E2155" s="95">
        <v>3000066001</v>
      </c>
      <c r="F2155" s="96"/>
      <c r="G2155" s="65" t="s">
        <v>2162</v>
      </c>
      <c r="H2155" s="103" t="s">
        <v>184</v>
      </c>
      <c r="I2155" s="104">
        <v>6</v>
      </c>
      <c r="J2155" s="112">
        <v>1063</v>
      </c>
      <c r="K2155" s="99"/>
      <c r="L2155" s="100"/>
      <c r="N2155" s="10"/>
    </row>
    <row r="2156" spans="2:14" x14ac:dyDescent="0.2">
      <c r="B2156" s="8"/>
      <c r="C2156" s="93" t="s">
        <v>127</v>
      </c>
      <c r="D2156" s="101" t="s">
        <v>2080</v>
      </c>
      <c r="E2156" s="95">
        <v>3000066001</v>
      </c>
      <c r="F2156" s="96"/>
      <c r="G2156" s="65" t="s">
        <v>2163</v>
      </c>
      <c r="H2156" s="103" t="s">
        <v>184</v>
      </c>
      <c r="I2156" s="104">
        <v>4</v>
      </c>
      <c r="J2156" s="112">
        <v>1344</v>
      </c>
      <c r="K2156" s="99"/>
      <c r="L2156" s="100"/>
      <c r="N2156" s="10"/>
    </row>
    <row r="2157" spans="2:14" x14ac:dyDescent="0.2">
      <c r="B2157" s="8"/>
      <c r="C2157" s="93" t="s">
        <v>127</v>
      </c>
      <c r="D2157" s="101" t="s">
        <v>2080</v>
      </c>
      <c r="E2157" s="95">
        <v>3000066001</v>
      </c>
      <c r="F2157" s="96"/>
      <c r="G2157" s="65" t="s">
        <v>2164</v>
      </c>
      <c r="H2157" s="103" t="s">
        <v>184</v>
      </c>
      <c r="I2157" s="104">
        <v>3</v>
      </c>
      <c r="J2157" s="112">
        <v>818.5</v>
      </c>
      <c r="K2157" s="99"/>
      <c r="L2157" s="100"/>
      <c r="N2157" s="10"/>
    </row>
    <row r="2158" spans="2:14" x14ac:dyDescent="0.2">
      <c r="B2158" s="8"/>
      <c r="C2158" s="93" t="s">
        <v>127</v>
      </c>
      <c r="D2158" s="101" t="s">
        <v>2080</v>
      </c>
      <c r="E2158" s="95">
        <v>3000066001</v>
      </c>
      <c r="F2158" s="96"/>
      <c r="G2158" s="65" t="s">
        <v>2165</v>
      </c>
      <c r="H2158" s="103" t="s">
        <v>184</v>
      </c>
      <c r="I2158" s="104">
        <v>2</v>
      </c>
      <c r="J2158" s="112">
        <v>22.6</v>
      </c>
      <c r="K2158" s="99"/>
      <c r="L2158" s="100"/>
      <c r="N2158" s="10"/>
    </row>
    <row r="2159" spans="2:14" x14ac:dyDescent="0.2">
      <c r="B2159" s="8"/>
      <c r="C2159" s="93" t="s">
        <v>127</v>
      </c>
      <c r="D2159" s="101" t="s">
        <v>2080</v>
      </c>
      <c r="E2159" s="95">
        <v>3000066001</v>
      </c>
      <c r="F2159" s="96"/>
      <c r="G2159" s="65" t="s">
        <v>2166</v>
      </c>
      <c r="H2159" s="103" t="s">
        <v>184</v>
      </c>
      <c r="I2159" s="104">
        <v>1</v>
      </c>
      <c r="J2159" s="112">
        <v>136</v>
      </c>
      <c r="K2159" s="99"/>
      <c r="L2159" s="100"/>
      <c r="N2159" s="10"/>
    </row>
    <row r="2160" spans="2:14" x14ac:dyDescent="0.2">
      <c r="B2160" s="8"/>
      <c r="C2160" s="93" t="s">
        <v>127</v>
      </c>
      <c r="D2160" s="101" t="s">
        <v>2080</v>
      </c>
      <c r="E2160" s="95">
        <v>3000066001</v>
      </c>
      <c r="F2160" s="96"/>
      <c r="G2160" s="65" t="s">
        <v>2167</v>
      </c>
      <c r="H2160" s="103" t="s">
        <v>184</v>
      </c>
      <c r="I2160" s="104">
        <v>8</v>
      </c>
      <c r="J2160" s="112">
        <v>124.5</v>
      </c>
      <c r="K2160" s="99"/>
      <c r="L2160" s="100"/>
      <c r="N2160" s="10"/>
    </row>
    <row r="2161" spans="2:14" x14ac:dyDescent="0.2">
      <c r="B2161" s="8"/>
      <c r="C2161" s="93" t="s">
        <v>127</v>
      </c>
      <c r="D2161" s="101" t="s">
        <v>2080</v>
      </c>
      <c r="E2161" s="95">
        <v>3000066001</v>
      </c>
      <c r="F2161" s="96"/>
      <c r="G2161" s="65" t="s">
        <v>2168</v>
      </c>
      <c r="H2161" s="103" t="s">
        <v>184</v>
      </c>
      <c r="I2161" s="104">
        <v>1</v>
      </c>
      <c r="J2161" s="112">
        <v>606.70000000000005</v>
      </c>
      <c r="K2161" s="99"/>
      <c r="L2161" s="100"/>
      <c r="N2161" s="10"/>
    </row>
    <row r="2162" spans="2:14" x14ac:dyDescent="0.2">
      <c r="B2162" s="8"/>
      <c r="C2162" s="93" t="s">
        <v>127</v>
      </c>
      <c r="D2162" s="101" t="s">
        <v>2080</v>
      </c>
      <c r="E2162" s="95">
        <v>3000066001</v>
      </c>
      <c r="F2162" s="96"/>
      <c r="G2162" s="65" t="s">
        <v>2169</v>
      </c>
      <c r="H2162" s="103" t="s">
        <v>184</v>
      </c>
      <c r="I2162" s="104">
        <v>3</v>
      </c>
      <c r="J2162" s="112">
        <v>789.8</v>
      </c>
      <c r="K2162" s="99"/>
      <c r="L2162" s="100"/>
      <c r="N2162" s="10"/>
    </row>
    <row r="2163" spans="2:14" x14ac:dyDescent="0.2">
      <c r="B2163" s="8"/>
      <c r="C2163" s="93" t="s">
        <v>127</v>
      </c>
      <c r="D2163" s="101" t="s">
        <v>2080</v>
      </c>
      <c r="E2163" s="95">
        <v>3000066001</v>
      </c>
      <c r="F2163" s="96"/>
      <c r="G2163" s="65" t="s">
        <v>2170</v>
      </c>
      <c r="H2163" s="103" t="s">
        <v>184</v>
      </c>
      <c r="I2163" s="104">
        <v>4</v>
      </c>
      <c r="J2163" s="112">
        <v>804.6</v>
      </c>
      <c r="K2163" s="99"/>
      <c r="L2163" s="100"/>
      <c r="N2163" s="10"/>
    </row>
    <row r="2164" spans="2:14" x14ac:dyDescent="0.2">
      <c r="B2164" s="8"/>
      <c r="C2164" s="93" t="s">
        <v>127</v>
      </c>
      <c r="D2164" s="101" t="s">
        <v>2080</v>
      </c>
      <c r="E2164" s="95">
        <v>3000066001</v>
      </c>
      <c r="F2164" s="96"/>
      <c r="G2164" s="65" t="s">
        <v>2171</v>
      </c>
      <c r="H2164" s="103" t="s">
        <v>184</v>
      </c>
      <c r="I2164" s="104">
        <v>3</v>
      </c>
      <c r="J2164" s="112">
        <v>840.6</v>
      </c>
      <c r="K2164" s="99"/>
      <c r="L2164" s="100"/>
      <c r="N2164" s="10"/>
    </row>
    <row r="2165" spans="2:14" x14ac:dyDescent="0.2">
      <c r="B2165" s="8"/>
      <c r="C2165" s="93" t="s">
        <v>127</v>
      </c>
      <c r="D2165" s="101" t="s">
        <v>2080</v>
      </c>
      <c r="E2165" s="95">
        <v>3000066001</v>
      </c>
      <c r="F2165" s="96"/>
      <c r="G2165" s="65" t="s">
        <v>2172</v>
      </c>
      <c r="H2165" s="103" t="s">
        <v>184</v>
      </c>
      <c r="I2165" s="104">
        <v>4</v>
      </c>
      <c r="J2165" s="112">
        <v>69.3</v>
      </c>
      <c r="K2165" s="99"/>
      <c r="L2165" s="100"/>
      <c r="N2165" s="10"/>
    </row>
    <row r="2166" spans="2:14" x14ac:dyDescent="0.2">
      <c r="B2166" s="8"/>
      <c r="C2166" s="93" t="s">
        <v>127</v>
      </c>
      <c r="D2166" s="101" t="s">
        <v>2080</v>
      </c>
      <c r="E2166" s="95">
        <v>3000066001</v>
      </c>
      <c r="F2166" s="96"/>
      <c r="G2166" s="65" t="s">
        <v>2173</v>
      </c>
      <c r="H2166" s="103" t="s">
        <v>184</v>
      </c>
      <c r="I2166" s="104">
        <v>7</v>
      </c>
      <c r="J2166" s="112">
        <v>119.8</v>
      </c>
      <c r="K2166" s="99"/>
      <c r="L2166" s="100"/>
      <c r="N2166" s="10"/>
    </row>
    <row r="2167" spans="2:14" x14ac:dyDescent="0.2">
      <c r="B2167" s="8"/>
      <c r="C2167" s="93" t="s">
        <v>127</v>
      </c>
      <c r="D2167" s="101" t="s">
        <v>2080</v>
      </c>
      <c r="E2167" s="95">
        <v>3000066001</v>
      </c>
      <c r="F2167" s="96"/>
      <c r="G2167" s="65" t="s">
        <v>2174</v>
      </c>
      <c r="H2167" s="103" t="s">
        <v>184</v>
      </c>
      <c r="I2167" s="104">
        <v>8</v>
      </c>
      <c r="J2167" s="112">
        <v>470.2</v>
      </c>
      <c r="K2167" s="99"/>
      <c r="L2167" s="100"/>
      <c r="N2167" s="10"/>
    </row>
    <row r="2168" spans="2:14" x14ac:dyDescent="0.2">
      <c r="B2168" s="8"/>
      <c r="C2168" s="93" t="s">
        <v>127</v>
      </c>
      <c r="D2168" s="101" t="s">
        <v>2080</v>
      </c>
      <c r="E2168" s="95">
        <v>3000066001</v>
      </c>
      <c r="F2168" s="96"/>
      <c r="G2168" s="65" t="s">
        <v>2175</v>
      </c>
      <c r="H2168" s="103" t="s">
        <v>184</v>
      </c>
      <c r="I2168" s="104">
        <v>1</v>
      </c>
      <c r="J2168" s="112">
        <v>89.9</v>
      </c>
      <c r="K2168" s="99"/>
      <c r="L2168" s="100"/>
      <c r="N2168" s="10"/>
    </row>
    <row r="2169" spans="2:14" x14ac:dyDescent="0.2">
      <c r="B2169" s="8"/>
      <c r="C2169" s="93" t="s">
        <v>127</v>
      </c>
      <c r="D2169" s="101" t="s">
        <v>2080</v>
      </c>
      <c r="E2169" s="95">
        <v>3000066001</v>
      </c>
      <c r="F2169" s="96"/>
      <c r="G2169" s="65" t="s">
        <v>2176</v>
      </c>
      <c r="H2169" s="103" t="s">
        <v>184</v>
      </c>
      <c r="I2169" s="104">
        <v>2</v>
      </c>
      <c r="J2169" s="112">
        <v>9322</v>
      </c>
      <c r="K2169" s="99"/>
      <c r="L2169" s="100"/>
      <c r="N2169" s="10"/>
    </row>
    <row r="2170" spans="2:14" x14ac:dyDescent="0.2">
      <c r="B2170" s="8"/>
      <c r="C2170" s="93" t="s">
        <v>127</v>
      </c>
      <c r="D2170" s="101" t="s">
        <v>2080</v>
      </c>
      <c r="E2170" s="95">
        <v>3000066001</v>
      </c>
      <c r="F2170" s="96"/>
      <c r="G2170" s="65" t="s">
        <v>2177</v>
      </c>
      <c r="H2170" s="103" t="s">
        <v>184</v>
      </c>
      <c r="I2170" s="104">
        <v>1</v>
      </c>
      <c r="J2170" s="112">
        <v>264</v>
      </c>
      <c r="K2170" s="99"/>
      <c r="L2170" s="100"/>
      <c r="N2170" s="10"/>
    </row>
    <row r="2171" spans="2:14" x14ac:dyDescent="0.2">
      <c r="B2171" s="8"/>
      <c r="C2171" s="93" t="s">
        <v>127</v>
      </c>
      <c r="D2171" s="101" t="s">
        <v>2080</v>
      </c>
      <c r="E2171" s="95">
        <v>3000066001</v>
      </c>
      <c r="F2171" s="96"/>
      <c r="G2171" s="65" t="s">
        <v>2178</v>
      </c>
      <c r="H2171" s="103" t="s">
        <v>184</v>
      </c>
      <c r="I2171" s="104">
        <v>3</v>
      </c>
      <c r="J2171" s="112">
        <v>660</v>
      </c>
      <c r="K2171" s="99"/>
      <c r="L2171" s="100"/>
      <c r="N2171" s="10"/>
    </row>
    <row r="2172" spans="2:14" x14ac:dyDescent="0.2">
      <c r="B2172" s="8"/>
      <c r="C2172" s="93" t="s">
        <v>127</v>
      </c>
      <c r="D2172" s="101" t="s">
        <v>2080</v>
      </c>
      <c r="E2172" s="95">
        <v>3000066001</v>
      </c>
      <c r="F2172" s="96"/>
      <c r="G2172" s="65" t="s">
        <v>2179</v>
      </c>
      <c r="H2172" s="103" t="s">
        <v>184</v>
      </c>
      <c r="I2172" s="104">
        <v>2</v>
      </c>
      <c r="J2172" s="112">
        <v>396</v>
      </c>
      <c r="K2172" s="99"/>
      <c r="L2172" s="100"/>
      <c r="N2172" s="10"/>
    </row>
    <row r="2173" spans="2:14" x14ac:dyDescent="0.2">
      <c r="B2173" s="8"/>
      <c r="C2173" s="93" t="s">
        <v>127</v>
      </c>
      <c r="D2173" s="101" t="s">
        <v>2080</v>
      </c>
      <c r="E2173" s="95">
        <v>3000066001</v>
      </c>
      <c r="F2173" s="96"/>
      <c r="G2173" s="65" t="s">
        <v>2180</v>
      </c>
      <c r="H2173" s="103" t="s">
        <v>184</v>
      </c>
      <c r="I2173" s="104">
        <v>1</v>
      </c>
      <c r="J2173" s="112">
        <v>1056</v>
      </c>
      <c r="K2173" s="99"/>
      <c r="L2173" s="100"/>
      <c r="N2173" s="10"/>
    </row>
    <row r="2174" spans="2:14" x14ac:dyDescent="0.2">
      <c r="B2174" s="8"/>
      <c r="C2174" s="93" t="s">
        <v>127</v>
      </c>
      <c r="D2174" s="101" t="s">
        <v>2080</v>
      </c>
      <c r="E2174" s="95">
        <v>3000066001</v>
      </c>
      <c r="F2174" s="96"/>
      <c r="G2174" s="65" t="s">
        <v>2181</v>
      </c>
      <c r="H2174" s="103" t="s">
        <v>184</v>
      </c>
      <c r="I2174" s="104">
        <v>4</v>
      </c>
      <c r="J2174" s="112">
        <v>396</v>
      </c>
      <c r="K2174" s="99"/>
      <c r="L2174" s="100"/>
      <c r="N2174" s="10"/>
    </row>
    <row r="2175" spans="2:14" x14ac:dyDescent="0.2">
      <c r="B2175" s="8"/>
      <c r="C2175" s="93" t="s">
        <v>127</v>
      </c>
      <c r="D2175" s="101" t="s">
        <v>2080</v>
      </c>
      <c r="E2175" s="95">
        <v>3000066001</v>
      </c>
      <c r="F2175" s="96"/>
      <c r="G2175" s="65" t="s">
        <v>2182</v>
      </c>
      <c r="H2175" s="103" t="s">
        <v>184</v>
      </c>
      <c r="I2175" s="104">
        <v>6</v>
      </c>
      <c r="J2175" s="112">
        <v>1320</v>
      </c>
      <c r="K2175" s="99"/>
      <c r="L2175" s="100"/>
      <c r="N2175" s="10"/>
    </row>
    <row r="2176" spans="2:14" x14ac:dyDescent="0.2">
      <c r="B2176" s="8"/>
      <c r="C2176" s="93" t="s">
        <v>127</v>
      </c>
      <c r="D2176" s="101" t="s">
        <v>2080</v>
      </c>
      <c r="E2176" s="95">
        <v>3000066001</v>
      </c>
      <c r="F2176" s="96"/>
      <c r="G2176" s="65" t="s">
        <v>2183</v>
      </c>
      <c r="H2176" s="103" t="s">
        <v>184</v>
      </c>
      <c r="I2176" s="104">
        <v>9</v>
      </c>
      <c r="J2176" s="112">
        <v>3900</v>
      </c>
      <c r="K2176" s="99"/>
      <c r="L2176" s="100"/>
      <c r="N2176" s="10"/>
    </row>
    <row r="2177" spans="2:14" x14ac:dyDescent="0.2">
      <c r="B2177" s="8"/>
      <c r="C2177" s="93" t="s">
        <v>127</v>
      </c>
      <c r="D2177" s="101" t="s">
        <v>2080</v>
      </c>
      <c r="E2177" s="95">
        <v>3000066001</v>
      </c>
      <c r="F2177" s="96"/>
      <c r="G2177" s="65" t="s">
        <v>2184</v>
      </c>
      <c r="H2177" s="103" t="s">
        <v>184</v>
      </c>
      <c r="I2177" s="104">
        <v>4</v>
      </c>
      <c r="J2177" s="112">
        <v>12482</v>
      </c>
      <c r="K2177" s="99"/>
      <c r="L2177" s="100"/>
      <c r="N2177" s="10"/>
    </row>
    <row r="2178" spans="2:14" x14ac:dyDescent="0.2">
      <c r="B2178" s="8"/>
      <c r="C2178" s="93" t="s">
        <v>127</v>
      </c>
      <c r="D2178" s="101" t="s">
        <v>2080</v>
      </c>
      <c r="E2178" s="95">
        <v>3000066001</v>
      </c>
      <c r="F2178" s="96"/>
      <c r="G2178" s="65" t="s">
        <v>2185</v>
      </c>
      <c r="H2178" s="103" t="s">
        <v>184</v>
      </c>
      <c r="I2178" s="104">
        <v>12</v>
      </c>
      <c r="J2178" s="112">
        <v>13377</v>
      </c>
      <c r="K2178" s="99"/>
      <c r="L2178" s="100"/>
      <c r="N2178" s="10"/>
    </row>
    <row r="2179" spans="2:14" x14ac:dyDescent="0.2">
      <c r="B2179" s="8"/>
      <c r="C2179" s="93" t="s">
        <v>127</v>
      </c>
      <c r="D2179" s="101" t="s">
        <v>2080</v>
      </c>
      <c r="E2179" s="95">
        <v>3000066001</v>
      </c>
      <c r="F2179" s="96"/>
      <c r="G2179" s="65" t="s">
        <v>2186</v>
      </c>
      <c r="H2179" s="103" t="s">
        <v>184</v>
      </c>
      <c r="I2179" s="104">
        <v>4</v>
      </c>
      <c r="J2179" s="112">
        <v>99931</v>
      </c>
      <c r="K2179" s="99"/>
      <c r="L2179" s="100"/>
      <c r="N2179" s="10"/>
    </row>
    <row r="2180" spans="2:14" x14ac:dyDescent="0.2">
      <c r="B2180" s="8"/>
      <c r="C2180" s="93" t="s">
        <v>127</v>
      </c>
      <c r="D2180" s="101" t="s">
        <v>2080</v>
      </c>
      <c r="E2180" s="95">
        <v>3000066001</v>
      </c>
      <c r="F2180" s="96"/>
      <c r="G2180" s="65" t="s">
        <v>2187</v>
      </c>
      <c r="H2180" s="103" t="s">
        <v>184</v>
      </c>
      <c r="I2180" s="104">
        <v>6</v>
      </c>
      <c r="J2180" s="112">
        <v>24526</v>
      </c>
      <c r="K2180" s="99"/>
      <c r="L2180" s="100"/>
      <c r="N2180" s="10"/>
    </row>
    <row r="2181" spans="2:14" x14ac:dyDescent="0.2">
      <c r="B2181" s="8"/>
      <c r="C2181" s="93" t="s">
        <v>127</v>
      </c>
      <c r="D2181" s="101" t="s">
        <v>2080</v>
      </c>
      <c r="E2181" s="95">
        <v>3000066001</v>
      </c>
      <c r="F2181" s="96"/>
      <c r="G2181" s="65" t="s">
        <v>2188</v>
      </c>
      <c r="H2181" s="103" t="s">
        <v>184</v>
      </c>
      <c r="I2181" s="104">
        <v>4</v>
      </c>
      <c r="J2181" s="112">
        <v>20026</v>
      </c>
      <c r="K2181" s="99"/>
      <c r="L2181" s="100"/>
      <c r="N2181" s="10"/>
    </row>
    <row r="2182" spans="2:14" x14ac:dyDescent="0.2">
      <c r="B2182" s="8"/>
      <c r="C2182" s="93" t="s">
        <v>127</v>
      </c>
      <c r="D2182" s="101" t="s">
        <v>2080</v>
      </c>
      <c r="E2182" s="95">
        <v>3000066001</v>
      </c>
      <c r="F2182" s="96"/>
      <c r="G2182" s="65" t="s">
        <v>2189</v>
      </c>
      <c r="H2182" s="103" t="s">
        <v>184</v>
      </c>
      <c r="I2182" s="104">
        <v>3</v>
      </c>
      <c r="J2182" s="112">
        <v>13338</v>
      </c>
      <c r="K2182" s="99"/>
      <c r="L2182" s="100"/>
      <c r="N2182" s="10"/>
    </row>
    <row r="2183" spans="2:14" x14ac:dyDescent="0.2">
      <c r="B2183" s="8"/>
      <c r="C2183" s="93" t="s">
        <v>127</v>
      </c>
      <c r="D2183" s="101" t="s">
        <v>2080</v>
      </c>
      <c r="E2183" s="95">
        <v>3000066001</v>
      </c>
      <c r="F2183" s="96"/>
      <c r="G2183" s="65" t="s">
        <v>2190</v>
      </c>
      <c r="H2183" s="103" t="s">
        <v>184</v>
      </c>
      <c r="I2183" s="104">
        <v>1</v>
      </c>
      <c r="J2183" s="112">
        <v>99916</v>
      </c>
      <c r="K2183" s="99"/>
      <c r="L2183" s="100"/>
      <c r="N2183" s="10"/>
    </row>
    <row r="2184" spans="2:14" x14ac:dyDescent="0.2">
      <c r="B2184" s="8"/>
      <c r="C2184" s="93" t="s">
        <v>127</v>
      </c>
      <c r="D2184" s="101" t="s">
        <v>2080</v>
      </c>
      <c r="E2184" s="95">
        <v>3000066001</v>
      </c>
      <c r="F2184" s="96"/>
      <c r="G2184" s="65" t="s">
        <v>2191</v>
      </c>
      <c r="H2184" s="103" t="s">
        <v>184</v>
      </c>
      <c r="I2184" s="104">
        <v>3</v>
      </c>
      <c r="J2184" s="112">
        <v>18330</v>
      </c>
      <c r="K2184" s="99"/>
      <c r="L2184" s="100"/>
      <c r="N2184" s="10"/>
    </row>
    <row r="2185" spans="2:14" x14ac:dyDescent="0.2">
      <c r="B2185" s="8"/>
      <c r="C2185" s="93" t="s">
        <v>127</v>
      </c>
      <c r="D2185" s="101" t="s">
        <v>2080</v>
      </c>
      <c r="E2185" s="95">
        <v>3000066001</v>
      </c>
      <c r="F2185" s="96"/>
      <c r="G2185" s="65" t="s">
        <v>2192</v>
      </c>
      <c r="H2185" s="103" t="s">
        <v>184</v>
      </c>
      <c r="I2185" s="104">
        <v>4</v>
      </c>
      <c r="J2185" s="112">
        <v>1837</v>
      </c>
      <c r="K2185" s="99"/>
      <c r="L2185" s="100"/>
      <c r="N2185" s="10"/>
    </row>
    <row r="2186" spans="2:14" x14ac:dyDescent="0.2">
      <c r="B2186" s="8"/>
      <c r="C2186" s="93" t="s">
        <v>127</v>
      </c>
      <c r="D2186" s="101" t="s">
        <v>2080</v>
      </c>
      <c r="E2186" s="95">
        <v>3000066001</v>
      </c>
      <c r="F2186" s="96"/>
      <c r="G2186" s="65" t="s">
        <v>2193</v>
      </c>
      <c r="H2186" s="103" t="s">
        <v>184</v>
      </c>
      <c r="I2186" s="104">
        <v>5</v>
      </c>
      <c r="J2186" s="112">
        <v>19110</v>
      </c>
      <c r="K2186" s="99"/>
      <c r="L2186" s="100"/>
      <c r="N2186" s="10"/>
    </row>
    <row r="2187" spans="2:14" x14ac:dyDescent="0.2">
      <c r="B2187" s="8"/>
      <c r="C2187" s="93" t="s">
        <v>127</v>
      </c>
      <c r="D2187" s="101" t="s">
        <v>2080</v>
      </c>
      <c r="E2187" s="95">
        <v>3000066001</v>
      </c>
      <c r="F2187" s="96"/>
      <c r="G2187" s="65" t="s">
        <v>2194</v>
      </c>
      <c r="H2187" s="103" t="s">
        <v>184</v>
      </c>
      <c r="I2187" s="104">
        <v>4</v>
      </c>
      <c r="J2187" s="112">
        <v>13411</v>
      </c>
      <c r="K2187" s="99"/>
      <c r="L2187" s="100"/>
      <c r="N2187" s="10"/>
    </row>
    <row r="2188" spans="2:14" x14ac:dyDescent="0.2">
      <c r="B2188" s="8"/>
      <c r="C2188" s="93" t="s">
        <v>127</v>
      </c>
      <c r="D2188" s="101" t="s">
        <v>2080</v>
      </c>
      <c r="E2188" s="95">
        <v>3000066001</v>
      </c>
      <c r="F2188" s="96"/>
      <c r="G2188" s="65" t="s">
        <v>2195</v>
      </c>
      <c r="H2188" s="103" t="s">
        <v>184</v>
      </c>
      <c r="I2188" s="104">
        <v>7</v>
      </c>
      <c r="J2188" s="112">
        <v>88.91</v>
      </c>
      <c r="K2188" s="99"/>
      <c r="L2188" s="100"/>
      <c r="N2188" s="10"/>
    </row>
    <row r="2189" spans="2:14" x14ac:dyDescent="0.2">
      <c r="B2189" s="8"/>
      <c r="C2189" s="93" t="s">
        <v>127</v>
      </c>
      <c r="D2189" s="101" t="s">
        <v>2080</v>
      </c>
      <c r="E2189" s="95">
        <v>3000066001</v>
      </c>
      <c r="F2189" s="96"/>
      <c r="G2189" s="65" t="s">
        <v>2196</v>
      </c>
      <c r="H2189" s="103" t="s">
        <v>184</v>
      </c>
      <c r="I2189" s="104">
        <v>6</v>
      </c>
      <c r="J2189" s="112">
        <v>778.3</v>
      </c>
      <c r="K2189" s="99"/>
      <c r="L2189" s="100"/>
      <c r="N2189" s="10"/>
    </row>
    <row r="2190" spans="2:14" x14ac:dyDescent="0.2">
      <c r="B2190" s="8"/>
      <c r="C2190" s="93" t="s">
        <v>127</v>
      </c>
      <c r="D2190" s="101" t="s">
        <v>2080</v>
      </c>
      <c r="E2190" s="95">
        <v>3000066001</v>
      </c>
      <c r="F2190" s="96"/>
      <c r="G2190" s="65" t="s">
        <v>2197</v>
      </c>
      <c r="H2190" s="103" t="s">
        <v>184</v>
      </c>
      <c r="I2190" s="104">
        <v>4</v>
      </c>
      <c r="J2190" s="112">
        <v>50.42</v>
      </c>
      <c r="K2190" s="99"/>
      <c r="L2190" s="100"/>
      <c r="N2190" s="10"/>
    </row>
    <row r="2191" spans="2:14" x14ac:dyDescent="0.2">
      <c r="B2191" s="8"/>
      <c r="C2191" s="93" t="s">
        <v>127</v>
      </c>
      <c r="D2191" s="101" t="s">
        <v>2080</v>
      </c>
      <c r="E2191" s="95">
        <v>3000066001</v>
      </c>
      <c r="F2191" s="96"/>
      <c r="G2191" s="65" t="s">
        <v>2198</v>
      </c>
      <c r="H2191" s="103" t="s">
        <v>184</v>
      </c>
      <c r="I2191" s="104">
        <v>6</v>
      </c>
      <c r="J2191" s="112">
        <v>44.6</v>
      </c>
      <c r="K2191" s="99"/>
      <c r="L2191" s="100"/>
      <c r="N2191" s="10"/>
    </row>
    <row r="2192" spans="2:14" x14ac:dyDescent="0.2">
      <c r="B2192" s="8"/>
      <c r="C2192" s="93" t="s">
        <v>127</v>
      </c>
      <c r="D2192" s="101" t="s">
        <v>2080</v>
      </c>
      <c r="E2192" s="95">
        <v>3000066001</v>
      </c>
      <c r="F2192" s="96"/>
      <c r="G2192" s="65" t="s">
        <v>2199</v>
      </c>
      <c r="H2192" s="103" t="s">
        <v>184</v>
      </c>
      <c r="I2192" s="104">
        <v>3</v>
      </c>
      <c r="J2192" s="112">
        <v>98.4</v>
      </c>
      <c r="K2192" s="99"/>
      <c r="L2192" s="100"/>
      <c r="N2192" s="10"/>
    </row>
    <row r="2193" spans="2:14" x14ac:dyDescent="0.2">
      <c r="B2193" s="8"/>
      <c r="C2193" s="93" t="s">
        <v>127</v>
      </c>
      <c r="D2193" s="101" t="s">
        <v>2080</v>
      </c>
      <c r="E2193" s="95">
        <v>3000066001</v>
      </c>
      <c r="F2193" s="96"/>
      <c r="G2193" s="65" t="s">
        <v>2200</v>
      </c>
      <c r="H2193" s="103" t="s">
        <v>184</v>
      </c>
      <c r="I2193" s="104">
        <v>6</v>
      </c>
      <c r="J2193" s="112">
        <v>454.7</v>
      </c>
      <c r="K2193" s="99"/>
      <c r="L2193" s="100"/>
      <c r="N2193" s="10"/>
    </row>
    <row r="2194" spans="2:14" x14ac:dyDescent="0.2">
      <c r="B2194" s="8"/>
      <c r="C2194" s="93" t="s">
        <v>127</v>
      </c>
      <c r="D2194" s="101" t="s">
        <v>2080</v>
      </c>
      <c r="E2194" s="95">
        <v>3000066001</v>
      </c>
      <c r="F2194" s="96"/>
      <c r="G2194" s="65" t="s">
        <v>2201</v>
      </c>
      <c r="H2194" s="103" t="s">
        <v>184</v>
      </c>
      <c r="I2194" s="104">
        <v>4</v>
      </c>
      <c r="J2194" s="112">
        <v>206.3</v>
      </c>
      <c r="K2194" s="99"/>
      <c r="L2194" s="100"/>
      <c r="N2194" s="10"/>
    </row>
    <row r="2195" spans="2:14" x14ac:dyDescent="0.2">
      <c r="B2195" s="8"/>
      <c r="C2195" s="93" t="s">
        <v>127</v>
      </c>
      <c r="D2195" s="101" t="s">
        <v>2080</v>
      </c>
      <c r="E2195" s="95">
        <v>3000066001</v>
      </c>
      <c r="F2195" s="96"/>
      <c r="G2195" s="65" t="s">
        <v>2202</v>
      </c>
      <c r="H2195" s="103" t="s">
        <v>184</v>
      </c>
      <c r="I2195" s="104">
        <v>12</v>
      </c>
      <c r="J2195" s="112">
        <v>470.5</v>
      </c>
      <c r="K2195" s="99"/>
      <c r="L2195" s="100"/>
      <c r="N2195" s="10"/>
    </row>
    <row r="2196" spans="2:14" x14ac:dyDescent="0.2">
      <c r="B2196" s="8"/>
      <c r="C2196" s="93" t="s">
        <v>127</v>
      </c>
      <c r="D2196" s="101" t="s">
        <v>2080</v>
      </c>
      <c r="E2196" s="95">
        <v>3000066001</v>
      </c>
      <c r="F2196" s="96"/>
      <c r="G2196" s="65" t="s">
        <v>2203</v>
      </c>
      <c r="H2196" s="103" t="s">
        <v>184</v>
      </c>
      <c r="I2196" s="104">
        <v>4</v>
      </c>
      <c r="J2196" s="112">
        <v>314.7</v>
      </c>
      <c r="K2196" s="99"/>
      <c r="L2196" s="100"/>
      <c r="N2196" s="10"/>
    </row>
    <row r="2197" spans="2:14" x14ac:dyDescent="0.2">
      <c r="B2197" s="8"/>
      <c r="C2197" s="93" t="s">
        <v>127</v>
      </c>
      <c r="D2197" s="101" t="s">
        <v>2080</v>
      </c>
      <c r="E2197" s="95">
        <v>3000066001</v>
      </c>
      <c r="F2197" s="96"/>
      <c r="G2197" s="65" t="s">
        <v>2204</v>
      </c>
      <c r="H2197" s="103" t="s">
        <v>184</v>
      </c>
      <c r="I2197" s="104">
        <v>6</v>
      </c>
      <c r="J2197" s="112">
        <v>971.2</v>
      </c>
      <c r="K2197" s="99"/>
      <c r="L2197" s="100"/>
      <c r="N2197" s="10"/>
    </row>
    <row r="2198" spans="2:14" x14ac:dyDescent="0.2">
      <c r="B2198" s="8"/>
      <c r="C2198" s="93" t="s">
        <v>127</v>
      </c>
      <c r="D2198" s="101" t="s">
        <v>2080</v>
      </c>
      <c r="E2198" s="95">
        <v>3000066001</v>
      </c>
      <c r="F2198" s="96"/>
      <c r="G2198" s="65" t="s">
        <v>2205</v>
      </c>
      <c r="H2198" s="103" t="s">
        <v>184</v>
      </c>
      <c r="I2198" s="104">
        <v>8</v>
      </c>
      <c r="J2198" s="112">
        <v>78.67</v>
      </c>
      <c r="K2198" s="99"/>
      <c r="L2198" s="100"/>
      <c r="N2198" s="10"/>
    </row>
    <row r="2199" spans="2:14" x14ac:dyDescent="0.2">
      <c r="B2199" s="8"/>
      <c r="C2199" s="93" t="s">
        <v>127</v>
      </c>
      <c r="D2199" s="101" t="s">
        <v>2080</v>
      </c>
      <c r="E2199" s="95">
        <v>3000066001</v>
      </c>
      <c r="F2199" s="96"/>
      <c r="G2199" s="65" t="s">
        <v>2206</v>
      </c>
      <c r="H2199" s="103" t="s">
        <v>184</v>
      </c>
      <c r="I2199" s="104">
        <v>9</v>
      </c>
      <c r="J2199" s="112">
        <v>93.86</v>
      </c>
      <c r="K2199" s="99"/>
      <c r="L2199" s="100"/>
      <c r="N2199" s="10"/>
    </row>
    <row r="2200" spans="2:14" x14ac:dyDescent="0.2">
      <c r="B2200" s="8"/>
      <c r="C2200" s="93" t="s">
        <v>127</v>
      </c>
      <c r="D2200" s="101" t="s">
        <v>2080</v>
      </c>
      <c r="E2200" s="95">
        <v>3000066001</v>
      </c>
      <c r="F2200" s="96"/>
      <c r="G2200" s="65" t="s">
        <v>2207</v>
      </c>
      <c r="H2200" s="103" t="s">
        <v>184</v>
      </c>
      <c r="I2200" s="104">
        <v>7</v>
      </c>
      <c r="J2200" s="112">
        <v>4968</v>
      </c>
      <c r="K2200" s="99"/>
      <c r="L2200" s="100"/>
      <c r="N2200" s="10"/>
    </row>
    <row r="2201" spans="2:14" x14ac:dyDescent="0.2">
      <c r="B2201" s="8"/>
      <c r="C2201" s="93" t="s">
        <v>127</v>
      </c>
      <c r="D2201" s="101" t="s">
        <v>2080</v>
      </c>
      <c r="E2201" s="95">
        <v>3000066001</v>
      </c>
      <c r="F2201" s="96"/>
      <c r="G2201" s="65" t="s">
        <v>2208</v>
      </c>
      <c r="H2201" s="103" t="s">
        <v>184</v>
      </c>
      <c r="I2201" s="104">
        <v>4</v>
      </c>
      <c r="J2201" s="112">
        <v>146.1</v>
      </c>
      <c r="K2201" s="99"/>
      <c r="L2201" s="100"/>
      <c r="N2201" s="10"/>
    </row>
    <row r="2202" spans="2:14" x14ac:dyDescent="0.2">
      <c r="B2202" s="8"/>
      <c r="C2202" s="93" t="s">
        <v>127</v>
      </c>
      <c r="D2202" s="101" t="s">
        <v>2080</v>
      </c>
      <c r="E2202" s="95">
        <v>3000066001</v>
      </c>
      <c r="F2202" s="96"/>
      <c r="G2202" s="65" t="s">
        <v>2209</v>
      </c>
      <c r="H2202" s="103" t="s">
        <v>184</v>
      </c>
      <c r="I2202" s="104">
        <v>6</v>
      </c>
      <c r="J2202" s="112">
        <v>267.2</v>
      </c>
      <c r="K2202" s="99"/>
      <c r="L2202" s="100"/>
      <c r="N2202" s="10"/>
    </row>
    <row r="2203" spans="2:14" x14ac:dyDescent="0.2">
      <c r="B2203" s="8"/>
      <c r="C2203" s="93" t="s">
        <v>127</v>
      </c>
      <c r="D2203" s="101" t="s">
        <v>2080</v>
      </c>
      <c r="E2203" s="95">
        <v>3000066001</v>
      </c>
      <c r="F2203" s="96"/>
      <c r="G2203" s="65" t="s">
        <v>2210</v>
      </c>
      <c r="H2203" s="103" t="s">
        <v>184</v>
      </c>
      <c r="I2203" s="104">
        <v>4</v>
      </c>
      <c r="J2203" s="112">
        <v>2606</v>
      </c>
      <c r="K2203" s="99"/>
      <c r="L2203" s="100"/>
      <c r="N2203" s="10"/>
    </row>
    <row r="2204" spans="2:14" x14ac:dyDescent="0.2">
      <c r="B2204" s="8"/>
      <c r="C2204" s="93" t="s">
        <v>127</v>
      </c>
      <c r="D2204" s="101" t="s">
        <v>2080</v>
      </c>
      <c r="E2204" s="95">
        <v>3000066001</v>
      </c>
      <c r="F2204" s="96"/>
      <c r="G2204" s="65" t="s">
        <v>2211</v>
      </c>
      <c r="H2204" s="103" t="s">
        <v>184</v>
      </c>
      <c r="I2204" s="104">
        <v>5</v>
      </c>
      <c r="J2204" s="112">
        <v>132.9</v>
      </c>
      <c r="K2204" s="99"/>
      <c r="L2204" s="100"/>
      <c r="N2204" s="10"/>
    </row>
    <row r="2205" spans="2:14" x14ac:dyDescent="0.2">
      <c r="B2205" s="8"/>
      <c r="C2205" s="93" t="s">
        <v>127</v>
      </c>
      <c r="D2205" s="101" t="s">
        <v>2080</v>
      </c>
      <c r="E2205" s="95">
        <v>3000066001</v>
      </c>
      <c r="F2205" s="96"/>
      <c r="G2205" s="65" t="s">
        <v>2212</v>
      </c>
      <c r="H2205" s="103" t="s">
        <v>184</v>
      </c>
      <c r="I2205" s="104">
        <v>2</v>
      </c>
      <c r="J2205" s="112">
        <v>654.9</v>
      </c>
      <c r="K2205" s="99"/>
      <c r="L2205" s="100"/>
      <c r="N2205" s="10"/>
    </row>
    <row r="2206" spans="2:14" x14ac:dyDescent="0.2">
      <c r="B2206" s="8"/>
      <c r="C2206" s="93" t="s">
        <v>127</v>
      </c>
      <c r="D2206" s="101" t="s">
        <v>2080</v>
      </c>
      <c r="E2206" s="95">
        <v>3000066001</v>
      </c>
      <c r="F2206" s="96"/>
      <c r="G2206" s="65" t="s">
        <v>2213</v>
      </c>
      <c r="H2206" s="103" t="s">
        <v>184</v>
      </c>
      <c r="I2206" s="104">
        <v>3</v>
      </c>
      <c r="J2206" s="112">
        <v>246.6</v>
      </c>
      <c r="K2206" s="99"/>
      <c r="L2206" s="100"/>
      <c r="N2206" s="10"/>
    </row>
    <row r="2207" spans="2:14" x14ac:dyDescent="0.2">
      <c r="B2207" s="8"/>
      <c r="C2207" s="93" t="s">
        <v>127</v>
      </c>
      <c r="D2207" s="101" t="s">
        <v>2080</v>
      </c>
      <c r="E2207" s="95">
        <v>3000066001</v>
      </c>
      <c r="F2207" s="96"/>
      <c r="G2207" s="65" t="s">
        <v>2214</v>
      </c>
      <c r="H2207" s="103" t="s">
        <v>184</v>
      </c>
      <c r="I2207" s="104">
        <v>4</v>
      </c>
      <c r="J2207" s="112">
        <v>635.5</v>
      </c>
      <c r="K2207" s="99"/>
      <c r="L2207" s="100"/>
      <c r="N2207" s="10"/>
    </row>
    <row r="2208" spans="2:14" x14ac:dyDescent="0.2">
      <c r="B2208" s="8"/>
      <c r="C2208" s="93" t="s">
        <v>127</v>
      </c>
      <c r="D2208" s="101" t="s">
        <v>2080</v>
      </c>
      <c r="E2208" s="95">
        <v>3000066001</v>
      </c>
      <c r="F2208" s="96"/>
      <c r="G2208" s="65" t="s">
        <v>2215</v>
      </c>
      <c r="H2208" s="103" t="s">
        <v>184</v>
      </c>
      <c r="I2208" s="104">
        <v>6</v>
      </c>
      <c r="J2208" s="112">
        <v>75</v>
      </c>
      <c r="K2208" s="99"/>
      <c r="L2208" s="100"/>
      <c r="N2208" s="10"/>
    </row>
    <row r="2209" spans="2:14" x14ac:dyDescent="0.2">
      <c r="B2209" s="8"/>
      <c r="C2209" s="93" t="s">
        <v>127</v>
      </c>
      <c r="D2209" s="101" t="s">
        <v>2080</v>
      </c>
      <c r="E2209" s="95">
        <v>3000066001</v>
      </c>
      <c r="F2209" s="96"/>
      <c r="G2209" s="65" t="s">
        <v>2216</v>
      </c>
      <c r="H2209" s="103" t="s">
        <v>184</v>
      </c>
      <c r="I2209" s="104">
        <v>4</v>
      </c>
      <c r="J2209" s="112">
        <v>482.7</v>
      </c>
      <c r="K2209" s="99"/>
      <c r="L2209" s="100"/>
      <c r="N2209" s="10"/>
    </row>
    <row r="2210" spans="2:14" x14ac:dyDescent="0.2">
      <c r="B2210" s="8"/>
      <c r="C2210" s="93" t="s">
        <v>127</v>
      </c>
      <c r="D2210" s="101" t="s">
        <v>2080</v>
      </c>
      <c r="E2210" s="95">
        <v>3000066001</v>
      </c>
      <c r="F2210" s="96"/>
      <c r="G2210" s="65" t="s">
        <v>2217</v>
      </c>
      <c r="H2210" s="103" t="s">
        <v>184</v>
      </c>
      <c r="I2210" s="104">
        <v>3</v>
      </c>
      <c r="J2210" s="112">
        <v>124.7</v>
      </c>
      <c r="K2210" s="99"/>
      <c r="L2210" s="100"/>
      <c r="N2210" s="10"/>
    </row>
    <row r="2211" spans="2:14" x14ac:dyDescent="0.2">
      <c r="B2211" s="8"/>
      <c r="C2211" s="93" t="s">
        <v>127</v>
      </c>
      <c r="D2211" s="101" t="s">
        <v>2080</v>
      </c>
      <c r="E2211" s="95">
        <v>3000066001</v>
      </c>
      <c r="F2211" s="96"/>
      <c r="G2211" s="65" t="s">
        <v>2218</v>
      </c>
      <c r="H2211" s="103" t="s">
        <v>184</v>
      </c>
      <c r="I2211" s="104">
        <v>2</v>
      </c>
      <c r="J2211" s="112">
        <v>73.31</v>
      </c>
      <c r="K2211" s="99"/>
      <c r="L2211" s="100"/>
      <c r="N2211" s="10"/>
    </row>
    <row r="2212" spans="2:14" x14ac:dyDescent="0.2">
      <c r="B2212" s="8"/>
      <c r="C2212" s="93" t="s">
        <v>127</v>
      </c>
      <c r="D2212" s="101" t="s">
        <v>2080</v>
      </c>
      <c r="E2212" s="95">
        <v>3000066001</v>
      </c>
      <c r="F2212" s="96"/>
      <c r="G2212" s="65" t="s">
        <v>2219</v>
      </c>
      <c r="H2212" s="103" t="s">
        <v>184</v>
      </c>
      <c r="I2212" s="104">
        <v>1</v>
      </c>
      <c r="J2212" s="112">
        <v>13.98</v>
      </c>
      <c r="K2212" s="99"/>
      <c r="L2212" s="100"/>
      <c r="N2212" s="10"/>
    </row>
    <row r="2213" spans="2:14" x14ac:dyDescent="0.2">
      <c r="B2213" s="8"/>
      <c r="C2213" s="93" t="s">
        <v>127</v>
      </c>
      <c r="D2213" s="101" t="s">
        <v>2080</v>
      </c>
      <c r="E2213" s="95">
        <v>3000066001</v>
      </c>
      <c r="F2213" s="96"/>
      <c r="G2213" s="65" t="s">
        <v>2220</v>
      </c>
      <c r="H2213" s="103" t="s">
        <v>184</v>
      </c>
      <c r="I2213" s="104">
        <v>8</v>
      </c>
      <c r="J2213" s="112">
        <v>969.2</v>
      </c>
      <c r="K2213" s="99"/>
      <c r="L2213" s="100"/>
      <c r="N2213" s="10"/>
    </row>
    <row r="2214" spans="2:14" x14ac:dyDescent="0.2">
      <c r="B2214" s="8"/>
      <c r="C2214" s="93" t="s">
        <v>127</v>
      </c>
      <c r="D2214" s="101" t="s">
        <v>2080</v>
      </c>
      <c r="E2214" s="95">
        <v>3000066001</v>
      </c>
      <c r="F2214" s="96"/>
      <c r="G2214" s="65" t="s">
        <v>2221</v>
      </c>
      <c r="H2214" s="103" t="s">
        <v>184</v>
      </c>
      <c r="I2214" s="104">
        <v>1</v>
      </c>
      <c r="J2214" s="112">
        <v>181.3</v>
      </c>
      <c r="K2214" s="99"/>
      <c r="L2214" s="100"/>
      <c r="N2214" s="10"/>
    </row>
    <row r="2215" spans="2:14" x14ac:dyDescent="0.2">
      <c r="B2215" s="8"/>
      <c r="C2215" s="93" t="s">
        <v>127</v>
      </c>
      <c r="D2215" s="101" t="s">
        <v>2080</v>
      </c>
      <c r="E2215" s="95">
        <v>3000066001</v>
      </c>
      <c r="F2215" s="96"/>
      <c r="G2215" s="65" t="s">
        <v>2222</v>
      </c>
      <c r="H2215" s="103" t="s">
        <v>184</v>
      </c>
      <c r="I2215" s="104">
        <v>9</v>
      </c>
      <c r="J2215" s="112">
        <v>4500</v>
      </c>
      <c r="K2215" s="99"/>
      <c r="L2215" s="100"/>
      <c r="N2215" s="10"/>
    </row>
    <row r="2216" spans="2:14" x14ac:dyDescent="0.2">
      <c r="B2216" s="8"/>
      <c r="C2216" s="93" t="s">
        <v>127</v>
      </c>
      <c r="D2216" s="101" t="s">
        <v>2080</v>
      </c>
      <c r="E2216" s="95">
        <v>3000066001</v>
      </c>
      <c r="F2216" s="96"/>
      <c r="G2216" s="65" t="s">
        <v>2223</v>
      </c>
      <c r="H2216" s="103" t="s">
        <v>184</v>
      </c>
      <c r="I2216" s="104">
        <v>8</v>
      </c>
      <c r="J2216" s="112">
        <v>2330</v>
      </c>
      <c r="K2216" s="99"/>
      <c r="L2216" s="100"/>
      <c r="N2216" s="10"/>
    </row>
    <row r="2217" spans="2:14" x14ac:dyDescent="0.2">
      <c r="B2217" s="8"/>
      <c r="C2217" s="93" t="s">
        <v>127</v>
      </c>
      <c r="D2217" s="101" t="s">
        <v>2080</v>
      </c>
      <c r="E2217" s="95">
        <v>3000066001</v>
      </c>
      <c r="F2217" s="96"/>
      <c r="G2217" s="65" t="s">
        <v>2224</v>
      </c>
      <c r="H2217" s="103" t="s">
        <v>184</v>
      </c>
      <c r="I2217" s="104">
        <v>2</v>
      </c>
      <c r="J2217" s="112">
        <v>4664</v>
      </c>
      <c r="K2217" s="99"/>
      <c r="L2217" s="100"/>
      <c r="N2217" s="10"/>
    </row>
    <row r="2218" spans="2:14" x14ac:dyDescent="0.2">
      <c r="B2218" s="8"/>
      <c r="C2218" s="93" t="s">
        <v>127</v>
      </c>
      <c r="D2218" s="101" t="s">
        <v>2080</v>
      </c>
      <c r="E2218" s="95">
        <v>3000066001</v>
      </c>
      <c r="F2218" s="96"/>
      <c r="G2218" s="65" t="s">
        <v>2225</v>
      </c>
      <c r="H2218" s="103" t="s">
        <v>184</v>
      </c>
      <c r="I2218" s="104">
        <v>6</v>
      </c>
      <c r="J2218" s="112">
        <v>336.1</v>
      </c>
      <c r="K2218" s="99"/>
      <c r="L2218" s="100"/>
      <c r="N2218" s="10"/>
    </row>
    <row r="2219" spans="2:14" x14ac:dyDescent="0.2">
      <c r="B2219" s="8"/>
      <c r="C2219" s="93" t="s">
        <v>127</v>
      </c>
      <c r="D2219" s="101" t="s">
        <v>2080</v>
      </c>
      <c r="E2219" s="95">
        <v>3000066001</v>
      </c>
      <c r="F2219" s="96"/>
      <c r="G2219" s="65" t="s">
        <v>2226</v>
      </c>
      <c r="H2219" s="103" t="s">
        <v>184</v>
      </c>
      <c r="I2219" s="104">
        <v>5</v>
      </c>
      <c r="J2219" s="112">
        <v>437.2</v>
      </c>
      <c r="K2219" s="99"/>
      <c r="L2219" s="100"/>
      <c r="N2219" s="10"/>
    </row>
    <row r="2220" spans="2:14" x14ac:dyDescent="0.2">
      <c r="B2220" s="8"/>
      <c r="C2220" s="93" t="s">
        <v>127</v>
      </c>
      <c r="D2220" s="101" t="s">
        <v>2080</v>
      </c>
      <c r="E2220" s="95">
        <v>3000066001</v>
      </c>
      <c r="F2220" s="96"/>
      <c r="G2220" s="65" t="s">
        <v>2227</v>
      </c>
      <c r="H2220" s="103" t="s">
        <v>184</v>
      </c>
      <c r="I2220" s="104">
        <v>8</v>
      </c>
      <c r="J2220" s="112">
        <v>50.68</v>
      </c>
      <c r="K2220" s="99"/>
      <c r="L2220" s="100"/>
      <c r="N2220" s="10"/>
    </row>
    <row r="2221" spans="2:14" x14ac:dyDescent="0.2">
      <c r="B2221" s="8"/>
      <c r="C2221" s="93" t="s">
        <v>127</v>
      </c>
      <c r="D2221" s="101" t="s">
        <v>2080</v>
      </c>
      <c r="E2221" s="95">
        <v>3000066001</v>
      </c>
      <c r="F2221" s="96"/>
      <c r="G2221" s="65" t="s">
        <v>2228</v>
      </c>
      <c r="H2221" s="103" t="s">
        <v>184</v>
      </c>
      <c r="I2221" s="104">
        <v>3</v>
      </c>
      <c r="J2221" s="112">
        <v>495.2</v>
      </c>
      <c r="K2221" s="99"/>
      <c r="L2221" s="100"/>
      <c r="N2221" s="10"/>
    </row>
    <row r="2222" spans="2:14" x14ac:dyDescent="0.2">
      <c r="B2222" s="8"/>
      <c r="C2222" s="93" t="s">
        <v>127</v>
      </c>
      <c r="D2222" s="101" t="s">
        <v>2080</v>
      </c>
      <c r="E2222" s="95">
        <v>3000066001</v>
      </c>
      <c r="F2222" s="96"/>
      <c r="G2222" s="65" t="s">
        <v>2229</v>
      </c>
      <c r="H2222" s="103" t="s">
        <v>184</v>
      </c>
      <c r="I2222" s="104">
        <v>6</v>
      </c>
      <c r="J2222" s="112">
        <v>8820</v>
      </c>
      <c r="K2222" s="99"/>
      <c r="L2222" s="100"/>
      <c r="N2222" s="10"/>
    </row>
    <row r="2223" spans="2:14" x14ac:dyDescent="0.2">
      <c r="B2223" s="8"/>
      <c r="C2223" s="93" t="s">
        <v>127</v>
      </c>
      <c r="D2223" s="101" t="s">
        <v>2080</v>
      </c>
      <c r="E2223" s="95">
        <v>3000066001</v>
      </c>
      <c r="F2223" s="96"/>
      <c r="G2223" s="65" t="s">
        <v>2230</v>
      </c>
      <c r="H2223" s="103" t="s">
        <v>184</v>
      </c>
      <c r="I2223" s="104">
        <v>4</v>
      </c>
      <c r="J2223" s="112">
        <v>26508</v>
      </c>
      <c r="K2223" s="99"/>
      <c r="L2223" s="100"/>
      <c r="N2223" s="10"/>
    </row>
    <row r="2224" spans="2:14" x14ac:dyDescent="0.2">
      <c r="B2224" s="8"/>
      <c r="C2224" s="93" t="s">
        <v>127</v>
      </c>
      <c r="D2224" s="101" t="s">
        <v>2080</v>
      </c>
      <c r="E2224" s="95">
        <v>3000066001</v>
      </c>
      <c r="F2224" s="96"/>
      <c r="G2224" s="65" t="s">
        <v>2231</v>
      </c>
      <c r="H2224" s="103" t="s">
        <v>184</v>
      </c>
      <c r="I2224" s="104">
        <v>5</v>
      </c>
      <c r="J2224" s="112">
        <v>5546</v>
      </c>
      <c r="K2224" s="99"/>
      <c r="L2224" s="100"/>
      <c r="N2224" s="10"/>
    </row>
    <row r="2225" spans="2:14" x14ac:dyDescent="0.2">
      <c r="B2225" s="8"/>
      <c r="C2225" s="93" t="s">
        <v>127</v>
      </c>
      <c r="D2225" s="101" t="s">
        <v>2080</v>
      </c>
      <c r="E2225" s="95">
        <v>3000066001</v>
      </c>
      <c r="F2225" s="96"/>
      <c r="G2225" s="65" t="s">
        <v>2232</v>
      </c>
      <c r="H2225" s="103" t="s">
        <v>184</v>
      </c>
      <c r="I2225" s="104">
        <v>4</v>
      </c>
      <c r="J2225" s="112">
        <v>264</v>
      </c>
      <c r="K2225" s="99"/>
      <c r="L2225" s="100"/>
      <c r="N2225" s="10"/>
    </row>
    <row r="2226" spans="2:14" x14ac:dyDescent="0.2">
      <c r="B2226" s="8"/>
      <c r="C2226" s="93" t="s">
        <v>127</v>
      </c>
      <c r="D2226" s="101" t="s">
        <v>2080</v>
      </c>
      <c r="E2226" s="95">
        <v>3000066001</v>
      </c>
      <c r="F2226" s="96"/>
      <c r="G2226" s="65" t="s">
        <v>2233</v>
      </c>
      <c r="H2226" s="103" t="s">
        <v>184</v>
      </c>
      <c r="I2226" s="104">
        <v>5</v>
      </c>
      <c r="J2226" s="112">
        <v>660</v>
      </c>
      <c r="K2226" s="99"/>
      <c r="L2226" s="100"/>
      <c r="N2226" s="10"/>
    </row>
    <row r="2227" spans="2:14" x14ac:dyDescent="0.2">
      <c r="B2227" s="8"/>
      <c r="C2227" s="93" t="s">
        <v>127</v>
      </c>
      <c r="D2227" s="101" t="s">
        <v>2080</v>
      </c>
      <c r="E2227" s="95">
        <v>3000066001</v>
      </c>
      <c r="F2227" s="96"/>
      <c r="G2227" s="65" t="s">
        <v>2234</v>
      </c>
      <c r="H2227" s="103" t="s">
        <v>184</v>
      </c>
      <c r="I2227" s="104">
        <v>2</v>
      </c>
      <c r="J2227" s="112">
        <v>675</v>
      </c>
      <c r="K2227" s="99"/>
      <c r="L2227" s="100"/>
      <c r="N2227" s="10"/>
    </row>
    <row r="2228" spans="2:14" x14ac:dyDescent="0.2">
      <c r="B2228" s="8"/>
      <c r="C2228" s="93" t="s">
        <v>127</v>
      </c>
      <c r="D2228" s="101" t="s">
        <v>2080</v>
      </c>
      <c r="E2228" s="95">
        <v>3000066001</v>
      </c>
      <c r="F2228" s="96"/>
      <c r="G2228" s="65" t="s">
        <v>2235</v>
      </c>
      <c r="H2228" s="103" t="s">
        <v>184</v>
      </c>
      <c r="I2228" s="104">
        <v>7</v>
      </c>
      <c r="J2228" s="112">
        <v>396</v>
      </c>
      <c r="K2228" s="99"/>
      <c r="L2228" s="100"/>
      <c r="N2228" s="10"/>
    </row>
    <row r="2229" spans="2:14" x14ac:dyDescent="0.2">
      <c r="B2229" s="8"/>
      <c r="C2229" s="93" t="s">
        <v>127</v>
      </c>
      <c r="D2229" s="101" t="s">
        <v>2080</v>
      </c>
      <c r="E2229" s="95">
        <v>3000066001</v>
      </c>
      <c r="F2229" s="96"/>
      <c r="G2229" s="65" t="s">
        <v>2236</v>
      </c>
      <c r="H2229" s="103" t="s">
        <v>184</v>
      </c>
      <c r="I2229" s="104">
        <v>3</v>
      </c>
      <c r="J2229" s="112">
        <v>405</v>
      </c>
      <c r="K2229" s="99"/>
      <c r="L2229" s="100"/>
      <c r="N2229" s="10"/>
    </row>
    <row r="2230" spans="2:14" x14ac:dyDescent="0.2">
      <c r="B2230" s="8"/>
      <c r="C2230" s="93" t="s">
        <v>127</v>
      </c>
      <c r="D2230" s="101" t="s">
        <v>2080</v>
      </c>
      <c r="E2230" s="95">
        <v>3000066001</v>
      </c>
      <c r="F2230" s="96"/>
      <c r="G2230" s="65" t="s">
        <v>2237</v>
      </c>
      <c r="H2230" s="103" t="s">
        <v>184</v>
      </c>
      <c r="I2230" s="104">
        <v>4</v>
      </c>
      <c r="J2230" s="112">
        <v>1056</v>
      </c>
      <c r="K2230" s="99"/>
      <c r="L2230" s="100"/>
      <c r="N2230" s="10"/>
    </row>
    <row r="2231" spans="2:14" x14ac:dyDescent="0.2">
      <c r="B2231" s="8"/>
      <c r="C2231" s="93" t="s">
        <v>127</v>
      </c>
      <c r="D2231" s="101" t="s">
        <v>2080</v>
      </c>
      <c r="E2231" s="95">
        <v>3000066001</v>
      </c>
      <c r="F2231" s="96"/>
      <c r="G2231" s="65" t="s">
        <v>2238</v>
      </c>
      <c r="H2231" s="103" t="s">
        <v>184</v>
      </c>
      <c r="I2231" s="104">
        <v>4</v>
      </c>
      <c r="J2231" s="112">
        <v>1080</v>
      </c>
      <c r="K2231" s="99"/>
      <c r="L2231" s="100"/>
      <c r="N2231" s="10"/>
    </row>
    <row r="2232" spans="2:14" x14ac:dyDescent="0.2">
      <c r="B2232" s="8"/>
      <c r="C2232" s="93" t="s">
        <v>127</v>
      </c>
      <c r="D2232" s="101" t="s">
        <v>2080</v>
      </c>
      <c r="E2232" s="95">
        <v>3000066001</v>
      </c>
      <c r="F2232" s="96"/>
      <c r="G2232" s="65" t="s">
        <v>2239</v>
      </c>
      <c r="H2232" s="103" t="s">
        <v>184</v>
      </c>
      <c r="I2232" s="104">
        <v>1</v>
      </c>
      <c r="J2232" s="112">
        <v>396</v>
      </c>
      <c r="K2232" s="99"/>
      <c r="L2232" s="100"/>
      <c r="N2232" s="10"/>
    </row>
    <row r="2233" spans="2:14" x14ac:dyDescent="0.2">
      <c r="B2233" s="8"/>
      <c r="C2233" s="93" t="s">
        <v>127</v>
      </c>
      <c r="D2233" s="101" t="s">
        <v>2080</v>
      </c>
      <c r="E2233" s="95">
        <v>3000066001</v>
      </c>
      <c r="F2233" s="96"/>
      <c r="G2233" s="65" t="s">
        <v>2240</v>
      </c>
      <c r="H2233" s="103" t="s">
        <v>184</v>
      </c>
      <c r="I2233" s="104">
        <v>5</v>
      </c>
      <c r="J2233" s="112">
        <v>405</v>
      </c>
      <c r="K2233" s="99"/>
      <c r="L2233" s="100"/>
      <c r="N2233" s="10"/>
    </row>
    <row r="2234" spans="2:14" x14ac:dyDescent="0.2">
      <c r="B2234" s="8"/>
      <c r="C2234" s="93" t="s">
        <v>127</v>
      </c>
      <c r="D2234" s="101" t="s">
        <v>2080</v>
      </c>
      <c r="E2234" s="95">
        <v>3000066001</v>
      </c>
      <c r="F2234" s="96"/>
      <c r="G2234" s="65" t="s">
        <v>2241</v>
      </c>
      <c r="H2234" s="103" t="s">
        <v>184</v>
      </c>
      <c r="I2234" s="104">
        <v>15</v>
      </c>
      <c r="J2234" s="112">
        <v>1320</v>
      </c>
      <c r="K2234" s="99"/>
      <c r="L2234" s="100"/>
      <c r="N2234" s="10"/>
    </row>
    <row r="2235" spans="2:14" x14ac:dyDescent="0.2">
      <c r="B2235" s="8"/>
      <c r="C2235" s="93" t="s">
        <v>127</v>
      </c>
      <c r="D2235" s="101" t="s">
        <v>2080</v>
      </c>
      <c r="E2235" s="95">
        <v>3000066001</v>
      </c>
      <c r="F2235" s="96"/>
      <c r="G2235" s="65" t="s">
        <v>2242</v>
      </c>
      <c r="H2235" s="103" t="s">
        <v>184</v>
      </c>
      <c r="I2235" s="104">
        <v>1</v>
      </c>
      <c r="J2235" s="112">
        <v>1350</v>
      </c>
      <c r="K2235" s="99"/>
      <c r="L2235" s="100"/>
      <c r="N2235" s="10"/>
    </row>
    <row r="2236" spans="2:14" x14ac:dyDescent="0.2">
      <c r="B2236" s="8"/>
      <c r="C2236" s="93" t="s">
        <v>127</v>
      </c>
      <c r="D2236" s="101" t="s">
        <v>2080</v>
      </c>
      <c r="E2236" s="95">
        <v>3000066001</v>
      </c>
      <c r="F2236" s="96"/>
      <c r="G2236" s="65" t="s">
        <v>2243</v>
      </c>
      <c r="H2236" s="103" t="s">
        <v>184</v>
      </c>
      <c r="I2236" s="104">
        <v>3</v>
      </c>
      <c r="J2236" s="112">
        <v>75694</v>
      </c>
      <c r="K2236" s="99"/>
      <c r="L2236" s="100"/>
      <c r="N2236" s="10"/>
    </row>
    <row r="2237" spans="2:14" x14ac:dyDescent="0.2">
      <c r="B2237" s="8"/>
      <c r="C2237" s="93" t="s">
        <v>127</v>
      </c>
      <c r="D2237" s="101" t="s">
        <v>2080</v>
      </c>
      <c r="E2237" s="95">
        <v>3000066001</v>
      </c>
      <c r="F2237" s="96"/>
      <c r="G2237" s="65" t="s">
        <v>2244</v>
      </c>
      <c r="H2237" s="103" t="s">
        <v>184</v>
      </c>
      <c r="I2237" s="104">
        <v>4</v>
      </c>
      <c r="J2237" s="112">
        <v>1636</v>
      </c>
      <c r="K2237" s="99"/>
      <c r="L2237" s="100"/>
      <c r="N2237" s="10"/>
    </row>
    <row r="2238" spans="2:14" x14ac:dyDescent="0.2">
      <c r="B2238" s="8"/>
      <c r="C2238" s="93" t="s">
        <v>127</v>
      </c>
      <c r="D2238" s="101" t="s">
        <v>2080</v>
      </c>
      <c r="E2238" s="95">
        <v>3000066001</v>
      </c>
      <c r="F2238" s="96"/>
      <c r="G2238" s="65" t="s">
        <v>2245</v>
      </c>
      <c r="H2238" s="103" t="s">
        <v>184</v>
      </c>
      <c r="I2238" s="104">
        <v>3</v>
      </c>
      <c r="J2238" s="112">
        <v>1677</v>
      </c>
      <c r="K2238" s="99"/>
      <c r="L2238" s="100"/>
      <c r="N2238" s="10"/>
    </row>
    <row r="2239" spans="2:14" x14ac:dyDescent="0.2">
      <c r="B2239" s="8"/>
      <c r="C2239" s="93" t="s">
        <v>127</v>
      </c>
      <c r="D2239" s="101" t="s">
        <v>2080</v>
      </c>
      <c r="E2239" s="95">
        <v>3000066001</v>
      </c>
      <c r="F2239" s="96"/>
      <c r="G2239" s="65" t="s">
        <v>2246</v>
      </c>
      <c r="H2239" s="103" t="s">
        <v>184</v>
      </c>
      <c r="I2239" s="104">
        <v>4</v>
      </c>
      <c r="J2239" s="112">
        <v>6544</v>
      </c>
      <c r="K2239" s="99"/>
      <c r="L2239" s="100"/>
      <c r="N2239" s="10"/>
    </row>
    <row r="2240" spans="2:14" x14ac:dyDescent="0.2">
      <c r="B2240" s="8"/>
      <c r="C2240" s="93" t="s">
        <v>127</v>
      </c>
      <c r="D2240" s="101" t="s">
        <v>2080</v>
      </c>
      <c r="E2240" s="95">
        <v>3000066001</v>
      </c>
      <c r="F2240" s="96"/>
      <c r="G2240" s="65" t="s">
        <v>2247</v>
      </c>
      <c r="H2240" s="103" t="s">
        <v>184</v>
      </c>
      <c r="I2240" s="104">
        <v>7</v>
      </c>
      <c r="J2240" s="112">
        <v>38305</v>
      </c>
      <c r="K2240" s="99"/>
      <c r="L2240" s="100"/>
      <c r="N2240" s="10"/>
    </row>
    <row r="2241" spans="2:14" x14ac:dyDescent="0.2">
      <c r="B2241" s="8"/>
      <c r="C2241" s="93" t="s">
        <v>127</v>
      </c>
      <c r="D2241" s="101" t="s">
        <v>2080</v>
      </c>
      <c r="E2241" s="95">
        <v>3000066001</v>
      </c>
      <c r="F2241" s="96"/>
      <c r="G2241" s="65" t="s">
        <v>2248</v>
      </c>
      <c r="H2241" s="103" t="s">
        <v>184</v>
      </c>
      <c r="I2241" s="104">
        <v>8</v>
      </c>
      <c r="J2241" s="112">
        <v>48920</v>
      </c>
      <c r="K2241" s="99"/>
      <c r="L2241" s="100"/>
      <c r="N2241" s="10"/>
    </row>
    <row r="2242" spans="2:14" x14ac:dyDescent="0.2">
      <c r="B2242" s="8"/>
      <c r="C2242" s="93" t="s">
        <v>127</v>
      </c>
      <c r="D2242" s="101" t="s">
        <v>2080</v>
      </c>
      <c r="E2242" s="95">
        <v>3000066001</v>
      </c>
      <c r="F2242" s="96"/>
      <c r="G2242" s="65" t="s">
        <v>2249</v>
      </c>
      <c r="H2242" s="103" t="s">
        <v>184</v>
      </c>
      <c r="I2242" s="104">
        <v>1</v>
      </c>
      <c r="J2242" s="112">
        <v>55.42</v>
      </c>
      <c r="K2242" s="99"/>
      <c r="L2242" s="100"/>
      <c r="N2242" s="10"/>
    </row>
    <row r="2243" spans="2:14" x14ac:dyDescent="0.2">
      <c r="B2243" s="8"/>
      <c r="C2243" s="93" t="s">
        <v>127</v>
      </c>
      <c r="D2243" s="101" t="s">
        <v>2080</v>
      </c>
      <c r="E2243" s="95">
        <v>3000066001</v>
      </c>
      <c r="F2243" s="96"/>
      <c r="G2243" s="65" t="s">
        <v>2250</v>
      </c>
      <c r="H2243" s="103" t="s">
        <v>184</v>
      </c>
      <c r="I2243" s="104">
        <v>2</v>
      </c>
      <c r="J2243" s="112">
        <v>1016</v>
      </c>
      <c r="K2243" s="99"/>
      <c r="L2243" s="100"/>
      <c r="N2243" s="10"/>
    </row>
    <row r="2244" spans="2:14" x14ac:dyDescent="0.2">
      <c r="B2244" s="8"/>
      <c r="C2244" s="93" t="s">
        <v>127</v>
      </c>
      <c r="D2244" s="101" t="s">
        <v>2080</v>
      </c>
      <c r="E2244" s="95">
        <v>3000066001</v>
      </c>
      <c r="F2244" s="96"/>
      <c r="G2244" s="65" t="s">
        <v>2251</v>
      </c>
      <c r="H2244" s="103" t="s">
        <v>184</v>
      </c>
      <c r="I2244" s="104">
        <v>1</v>
      </c>
      <c r="J2244" s="112">
        <v>104.6</v>
      </c>
      <c r="K2244" s="99"/>
      <c r="L2244" s="100"/>
      <c r="N2244" s="10"/>
    </row>
    <row r="2245" spans="2:14" x14ac:dyDescent="0.2">
      <c r="B2245" s="8"/>
      <c r="C2245" s="93" t="s">
        <v>127</v>
      </c>
      <c r="D2245" s="101" t="s">
        <v>2080</v>
      </c>
      <c r="E2245" s="95">
        <v>3000066001</v>
      </c>
      <c r="F2245" s="96"/>
      <c r="G2245" s="65" t="s">
        <v>2252</v>
      </c>
      <c r="H2245" s="103" t="s">
        <v>184</v>
      </c>
      <c r="I2245" s="104">
        <v>3</v>
      </c>
      <c r="J2245" s="112">
        <v>159.4</v>
      </c>
      <c r="K2245" s="99"/>
      <c r="L2245" s="100"/>
      <c r="N2245" s="10"/>
    </row>
    <row r="2246" spans="2:14" x14ac:dyDescent="0.2">
      <c r="B2246" s="8"/>
      <c r="C2246" s="93" t="s">
        <v>127</v>
      </c>
      <c r="D2246" s="101" t="s">
        <v>2080</v>
      </c>
      <c r="E2246" s="95">
        <v>3000066001</v>
      </c>
      <c r="F2246" s="96"/>
      <c r="G2246" s="65" t="s">
        <v>2253</v>
      </c>
      <c r="H2246" s="103" t="s">
        <v>184</v>
      </c>
      <c r="I2246" s="104">
        <v>2</v>
      </c>
      <c r="J2246" s="112">
        <v>597.29999999999995</v>
      </c>
      <c r="K2246" s="99"/>
      <c r="L2246" s="100"/>
      <c r="N2246" s="10"/>
    </row>
    <row r="2247" spans="2:14" x14ac:dyDescent="0.2">
      <c r="B2247" s="8"/>
      <c r="C2247" s="93" t="s">
        <v>127</v>
      </c>
      <c r="D2247" s="101" t="s">
        <v>2080</v>
      </c>
      <c r="E2247" s="95">
        <v>3000066001</v>
      </c>
      <c r="F2247" s="96"/>
      <c r="G2247" s="65" t="s">
        <v>2254</v>
      </c>
      <c r="H2247" s="103" t="s">
        <v>184</v>
      </c>
      <c r="I2247" s="104">
        <v>1</v>
      </c>
      <c r="J2247" s="112">
        <v>2414</v>
      </c>
      <c r="K2247" s="99"/>
      <c r="L2247" s="100"/>
      <c r="N2247" s="10"/>
    </row>
    <row r="2248" spans="2:14" x14ac:dyDescent="0.2">
      <c r="B2248" s="8"/>
      <c r="C2248" s="93" t="s">
        <v>127</v>
      </c>
      <c r="D2248" s="101" t="s">
        <v>2080</v>
      </c>
      <c r="E2248" s="95">
        <v>3000066001</v>
      </c>
      <c r="F2248" s="96"/>
      <c r="G2248" s="65" t="s">
        <v>2255</v>
      </c>
      <c r="H2248" s="103" t="s">
        <v>184</v>
      </c>
      <c r="I2248" s="104">
        <v>4</v>
      </c>
      <c r="J2248" s="112">
        <v>812.9</v>
      </c>
      <c r="K2248" s="99"/>
      <c r="L2248" s="100"/>
      <c r="N2248" s="10"/>
    </row>
    <row r="2249" spans="2:14" x14ac:dyDescent="0.2">
      <c r="B2249" s="8"/>
      <c r="C2249" s="93" t="s">
        <v>127</v>
      </c>
      <c r="D2249" s="101" t="s">
        <v>2080</v>
      </c>
      <c r="E2249" s="95">
        <v>3000066001</v>
      </c>
      <c r="F2249" s="96"/>
      <c r="G2249" s="65" t="s">
        <v>2256</v>
      </c>
      <c r="H2249" s="103" t="s">
        <v>184</v>
      </c>
      <c r="I2249" s="104">
        <v>6</v>
      </c>
      <c r="J2249" s="112">
        <v>387.9</v>
      </c>
      <c r="K2249" s="99"/>
      <c r="L2249" s="100"/>
      <c r="N2249" s="10"/>
    </row>
    <row r="2250" spans="2:14" x14ac:dyDescent="0.2">
      <c r="B2250" s="8"/>
      <c r="C2250" s="93" t="s">
        <v>127</v>
      </c>
      <c r="D2250" s="101" t="s">
        <v>2080</v>
      </c>
      <c r="E2250" s="95">
        <v>3000066001</v>
      </c>
      <c r="F2250" s="96"/>
      <c r="G2250" s="65" t="s">
        <v>2257</v>
      </c>
      <c r="H2250" s="103" t="s">
        <v>184</v>
      </c>
      <c r="I2250" s="104">
        <v>9</v>
      </c>
      <c r="J2250" s="112">
        <v>19779</v>
      </c>
      <c r="K2250" s="99"/>
      <c r="L2250" s="100"/>
      <c r="N2250" s="10"/>
    </row>
    <row r="2251" spans="2:14" x14ac:dyDescent="0.2">
      <c r="B2251" s="8"/>
      <c r="C2251" s="93" t="s">
        <v>127</v>
      </c>
      <c r="D2251" s="101" t="s">
        <v>2080</v>
      </c>
      <c r="E2251" s="95">
        <v>3000066001</v>
      </c>
      <c r="F2251" s="96"/>
      <c r="G2251" s="65" t="s">
        <v>2258</v>
      </c>
      <c r="H2251" s="103" t="s">
        <v>184</v>
      </c>
      <c r="I2251" s="104">
        <v>4</v>
      </c>
      <c r="J2251" s="112">
        <v>3514</v>
      </c>
      <c r="K2251" s="99"/>
      <c r="L2251" s="100"/>
      <c r="N2251" s="10"/>
    </row>
    <row r="2252" spans="2:14" x14ac:dyDescent="0.2">
      <c r="B2252" s="8"/>
      <c r="C2252" s="93" t="s">
        <v>127</v>
      </c>
      <c r="D2252" s="101" t="s">
        <v>2080</v>
      </c>
      <c r="E2252" s="95">
        <v>3000066001</v>
      </c>
      <c r="F2252" s="96"/>
      <c r="G2252" s="65" t="s">
        <v>2259</v>
      </c>
      <c r="H2252" s="103" t="s">
        <v>184</v>
      </c>
      <c r="I2252" s="104">
        <v>12</v>
      </c>
      <c r="J2252" s="112">
        <v>46809</v>
      </c>
      <c r="K2252" s="99"/>
      <c r="L2252" s="100"/>
      <c r="N2252" s="10"/>
    </row>
    <row r="2253" spans="2:14" x14ac:dyDescent="0.2">
      <c r="B2253" s="8"/>
      <c r="C2253" s="93" t="s">
        <v>127</v>
      </c>
      <c r="D2253" s="101" t="s">
        <v>2080</v>
      </c>
      <c r="E2253" s="95">
        <v>3000066001</v>
      </c>
      <c r="F2253" s="96"/>
      <c r="G2253" s="65" t="s">
        <v>2260</v>
      </c>
      <c r="H2253" s="103" t="s">
        <v>184</v>
      </c>
      <c r="I2253" s="104">
        <v>4</v>
      </c>
      <c r="J2253" s="112">
        <v>23404</v>
      </c>
      <c r="K2253" s="99"/>
      <c r="L2253" s="100"/>
      <c r="N2253" s="10"/>
    </row>
    <row r="2254" spans="2:14" x14ac:dyDescent="0.2">
      <c r="B2254" s="8"/>
      <c r="C2254" s="93" t="s">
        <v>127</v>
      </c>
      <c r="D2254" s="101" t="s">
        <v>2080</v>
      </c>
      <c r="E2254" s="95">
        <v>3000066001</v>
      </c>
      <c r="F2254" s="96"/>
      <c r="G2254" s="65" t="s">
        <v>2261</v>
      </c>
      <c r="H2254" s="103" t="s">
        <v>184</v>
      </c>
      <c r="I2254" s="104">
        <v>6</v>
      </c>
      <c r="J2254" s="112">
        <v>141</v>
      </c>
      <c r="K2254" s="99"/>
      <c r="L2254" s="100"/>
      <c r="N2254" s="10"/>
    </row>
    <row r="2255" spans="2:14" x14ac:dyDescent="0.2">
      <c r="B2255" s="8"/>
      <c r="C2255" s="93" t="s">
        <v>127</v>
      </c>
      <c r="D2255" s="101" t="s">
        <v>2080</v>
      </c>
      <c r="E2255" s="95">
        <v>3000066001</v>
      </c>
      <c r="F2255" s="96"/>
      <c r="G2255" s="65" t="s">
        <v>2262</v>
      </c>
      <c r="H2255" s="103" t="s">
        <v>184</v>
      </c>
      <c r="I2255" s="104">
        <v>4</v>
      </c>
      <c r="J2255" s="112">
        <v>2025</v>
      </c>
      <c r="K2255" s="99"/>
      <c r="L2255" s="100"/>
      <c r="N2255" s="10"/>
    </row>
    <row r="2256" spans="2:14" x14ac:dyDescent="0.2">
      <c r="B2256" s="8"/>
      <c r="C2256" s="93" t="s">
        <v>127</v>
      </c>
      <c r="D2256" s="101" t="s">
        <v>2080</v>
      </c>
      <c r="E2256" s="95">
        <v>3000066001</v>
      </c>
      <c r="F2256" s="96"/>
      <c r="G2256" s="65" t="s">
        <v>2263</v>
      </c>
      <c r="H2256" s="103" t="s">
        <v>184</v>
      </c>
      <c r="I2256" s="104">
        <v>3</v>
      </c>
      <c r="J2256" s="112">
        <v>2491</v>
      </c>
      <c r="K2256" s="99"/>
      <c r="L2256" s="100"/>
      <c r="N2256" s="10"/>
    </row>
    <row r="2257" spans="2:14" x14ac:dyDescent="0.2">
      <c r="B2257" s="8"/>
      <c r="C2257" s="93" t="s">
        <v>127</v>
      </c>
      <c r="D2257" s="101" t="s">
        <v>2080</v>
      </c>
      <c r="E2257" s="95">
        <v>3000066001</v>
      </c>
      <c r="F2257" s="96"/>
      <c r="G2257" s="65" t="s">
        <v>2264</v>
      </c>
      <c r="H2257" s="103" t="s">
        <v>184</v>
      </c>
      <c r="I2257" s="104">
        <v>1</v>
      </c>
      <c r="J2257" s="112">
        <v>225</v>
      </c>
      <c r="K2257" s="99"/>
      <c r="L2257" s="100"/>
      <c r="N2257" s="10"/>
    </row>
    <row r="2258" spans="2:14" x14ac:dyDescent="0.2">
      <c r="B2258" s="8"/>
      <c r="C2258" s="93" t="s">
        <v>127</v>
      </c>
      <c r="D2258" s="101" t="s">
        <v>2080</v>
      </c>
      <c r="E2258" s="95">
        <v>3000066001</v>
      </c>
      <c r="F2258" s="96"/>
      <c r="G2258" s="65" t="s">
        <v>2265</v>
      </c>
      <c r="H2258" s="103" t="s">
        <v>184</v>
      </c>
      <c r="I2258" s="104">
        <v>3</v>
      </c>
      <c r="J2258" s="112">
        <v>188</v>
      </c>
      <c r="K2258" s="99"/>
      <c r="L2258" s="100"/>
      <c r="N2258" s="10"/>
    </row>
    <row r="2259" spans="2:14" x14ac:dyDescent="0.2">
      <c r="B2259" s="8"/>
      <c r="C2259" s="93" t="s">
        <v>127</v>
      </c>
      <c r="D2259" s="101" t="s">
        <v>2080</v>
      </c>
      <c r="E2259" s="95">
        <v>3000066001</v>
      </c>
      <c r="F2259" s="96"/>
      <c r="G2259" s="65" t="s">
        <v>2266</v>
      </c>
      <c r="H2259" s="103" t="s">
        <v>184</v>
      </c>
      <c r="I2259" s="104">
        <v>4</v>
      </c>
      <c r="J2259" s="112">
        <v>270</v>
      </c>
      <c r="K2259" s="99"/>
      <c r="L2259" s="100"/>
      <c r="N2259" s="10"/>
    </row>
    <row r="2260" spans="2:14" x14ac:dyDescent="0.2">
      <c r="B2260" s="8"/>
      <c r="C2260" s="93" t="s">
        <v>127</v>
      </c>
      <c r="D2260" s="101" t="s">
        <v>2080</v>
      </c>
      <c r="E2260" s="95">
        <v>3000066001</v>
      </c>
      <c r="F2260" s="96"/>
      <c r="G2260" s="65" t="s">
        <v>2267</v>
      </c>
      <c r="H2260" s="103" t="s">
        <v>184</v>
      </c>
      <c r="I2260" s="104">
        <v>5</v>
      </c>
      <c r="J2260" s="112">
        <v>1305</v>
      </c>
      <c r="K2260" s="99"/>
      <c r="L2260" s="100"/>
      <c r="N2260" s="10"/>
    </row>
    <row r="2261" spans="2:14" x14ac:dyDescent="0.2">
      <c r="B2261" s="8"/>
      <c r="C2261" s="93" t="s">
        <v>127</v>
      </c>
      <c r="D2261" s="101" t="s">
        <v>2080</v>
      </c>
      <c r="E2261" s="95">
        <v>3000066001</v>
      </c>
      <c r="F2261" s="96"/>
      <c r="G2261" s="65" t="s">
        <v>2268</v>
      </c>
      <c r="H2261" s="103" t="s">
        <v>184</v>
      </c>
      <c r="I2261" s="104">
        <v>4</v>
      </c>
      <c r="J2261" s="112">
        <v>752</v>
      </c>
      <c r="K2261" s="99"/>
      <c r="L2261" s="100"/>
      <c r="N2261" s="10"/>
    </row>
    <row r="2262" spans="2:14" x14ac:dyDescent="0.2">
      <c r="B2262" s="8"/>
      <c r="C2262" s="93" t="s">
        <v>127</v>
      </c>
      <c r="D2262" s="101" t="s">
        <v>2080</v>
      </c>
      <c r="E2262" s="95">
        <v>3000066001</v>
      </c>
      <c r="F2262" s="96"/>
      <c r="G2262" s="65" t="s">
        <v>2269</v>
      </c>
      <c r="H2262" s="103" t="s">
        <v>184</v>
      </c>
      <c r="I2262" s="107">
        <v>7</v>
      </c>
      <c r="J2262" s="112">
        <v>1363</v>
      </c>
      <c r="K2262" s="99"/>
      <c r="L2262" s="100"/>
      <c r="N2262" s="10"/>
    </row>
    <row r="2263" spans="2:14" x14ac:dyDescent="0.2">
      <c r="B2263" s="8"/>
      <c r="C2263" s="93" t="s">
        <v>127</v>
      </c>
      <c r="D2263" s="101" t="s">
        <v>2080</v>
      </c>
      <c r="E2263" s="95">
        <v>3000066001</v>
      </c>
      <c r="F2263" s="96"/>
      <c r="G2263" s="65" t="s">
        <v>2270</v>
      </c>
      <c r="H2263" s="103" t="s">
        <v>184</v>
      </c>
      <c r="I2263" s="107">
        <v>6</v>
      </c>
      <c r="J2263" s="112">
        <v>611</v>
      </c>
      <c r="K2263" s="99"/>
      <c r="L2263" s="100"/>
      <c r="N2263" s="10"/>
    </row>
    <row r="2264" spans="2:14" x14ac:dyDescent="0.2">
      <c r="B2264" s="8"/>
      <c r="C2264" s="93" t="s">
        <v>127</v>
      </c>
      <c r="D2264" s="101" t="s">
        <v>2080</v>
      </c>
      <c r="E2264" s="95">
        <v>3000066001</v>
      </c>
      <c r="F2264" s="96"/>
      <c r="G2264" s="65" t="s">
        <v>2271</v>
      </c>
      <c r="H2264" s="103" t="s">
        <v>184</v>
      </c>
      <c r="I2264" s="107">
        <v>4</v>
      </c>
      <c r="J2264" s="112">
        <v>470</v>
      </c>
      <c r="K2264" s="99"/>
      <c r="L2264" s="100"/>
      <c r="N2264" s="10"/>
    </row>
    <row r="2265" spans="2:14" x14ac:dyDescent="0.2">
      <c r="B2265" s="8"/>
      <c r="C2265" s="93" t="s">
        <v>127</v>
      </c>
      <c r="D2265" s="101" t="s">
        <v>2080</v>
      </c>
      <c r="E2265" s="95">
        <v>3000066001</v>
      </c>
      <c r="F2265" s="96"/>
      <c r="G2265" s="65" t="s">
        <v>2272</v>
      </c>
      <c r="H2265" s="103" t="s">
        <v>184</v>
      </c>
      <c r="I2265" s="107">
        <v>6</v>
      </c>
      <c r="J2265" s="112">
        <v>2303</v>
      </c>
      <c r="K2265" s="99"/>
      <c r="L2265" s="100"/>
      <c r="N2265" s="10"/>
    </row>
    <row r="2266" spans="2:14" x14ac:dyDescent="0.2">
      <c r="B2266" s="8"/>
      <c r="C2266" s="93" t="s">
        <v>127</v>
      </c>
      <c r="D2266" s="101" t="s">
        <v>2080</v>
      </c>
      <c r="E2266" s="95">
        <v>3000066001</v>
      </c>
      <c r="F2266" s="96"/>
      <c r="G2266" s="65" t="s">
        <v>2273</v>
      </c>
      <c r="H2266" s="103" t="s">
        <v>184</v>
      </c>
      <c r="I2266" s="107">
        <v>3</v>
      </c>
      <c r="J2266" s="112">
        <v>13900</v>
      </c>
      <c r="K2266" s="99"/>
      <c r="L2266" s="100"/>
      <c r="N2266" s="10"/>
    </row>
    <row r="2267" spans="2:14" x14ac:dyDescent="0.2">
      <c r="B2267" s="8"/>
      <c r="C2267" s="93" t="s">
        <v>127</v>
      </c>
      <c r="D2267" s="101" t="s">
        <v>2080</v>
      </c>
      <c r="E2267" s="95">
        <v>3000066001</v>
      </c>
      <c r="F2267" s="96"/>
      <c r="G2267" s="65" t="s">
        <v>2274</v>
      </c>
      <c r="H2267" s="103" t="s">
        <v>184</v>
      </c>
      <c r="I2267" s="107">
        <v>6</v>
      </c>
      <c r="J2267" s="112">
        <v>12420</v>
      </c>
      <c r="K2267" s="99"/>
      <c r="L2267" s="100"/>
      <c r="N2267" s="10"/>
    </row>
    <row r="2268" spans="2:14" x14ac:dyDescent="0.2">
      <c r="B2268" s="8"/>
      <c r="C2268" s="93" t="s">
        <v>127</v>
      </c>
      <c r="D2268" s="101" t="s">
        <v>2080</v>
      </c>
      <c r="E2268" s="95">
        <v>3000066001</v>
      </c>
      <c r="F2268" s="96"/>
      <c r="G2268" s="65" t="s">
        <v>2275</v>
      </c>
      <c r="H2268" s="103" t="s">
        <v>184</v>
      </c>
      <c r="I2268" s="107">
        <v>4</v>
      </c>
      <c r="J2268" s="112">
        <v>18850</v>
      </c>
      <c r="K2268" s="99"/>
      <c r="L2268" s="100"/>
      <c r="N2268" s="10"/>
    </row>
    <row r="2269" spans="2:14" x14ac:dyDescent="0.2">
      <c r="B2269" s="8"/>
      <c r="C2269" s="93" t="s">
        <v>127</v>
      </c>
      <c r="D2269" s="101" t="s">
        <v>2080</v>
      </c>
      <c r="E2269" s="95">
        <v>3000066001</v>
      </c>
      <c r="F2269" s="96"/>
      <c r="G2269" s="65" t="s">
        <v>2276</v>
      </c>
      <c r="H2269" s="103" t="s">
        <v>184</v>
      </c>
      <c r="I2269" s="107">
        <v>12</v>
      </c>
      <c r="J2269" s="112">
        <v>20625</v>
      </c>
      <c r="K2269" s="99"/>
      <c r="L2269" s="100"/>
      <c r="N2269" s="10"/>
    </row>
    <row r="2270" spans="2:14" x14ac:dyDescent="0.2">
      <c r="B2270" s="8"/>
      <c r="C2270" s="93" t="s">
        <v>127</v>
      </c>
      <c r="D2270" s="101" t="s">
        <v>2080</v>
      </c>
      <c r="E2270" s="95">
        <v>3000066001</v>
      </c>
      <c r="F2270" s="96"/>
      <c r="G2270" s="65" t="s">
        <v>2277</v>
      </c>
      <c r="H2270" s="103" t="s">
        <v>184</v>
      </c>
      <c r="I2270" s="107">
        <v>4</v>
      </c>
      <c r="J2270" s="112">
        <v>14190</v>
      </c>
      <c r="K2270" s="99"/>
      <c r="L2270" s="100"/>
      <c r="N2270" s="10"/>
    </row>
    <row r="2271" spans="2:14" x14ac:dyDescent="0.2">
      <c r="B2271" s="8"/>
      <c r="C2271" s="93" t="s">
        <v>127</v>
      </c>
      <c r="D2271" s="101" t="s">
        <v>2080</v>
      </c>
      <c r="E2271" s="95">
        <v>3000066001</v>
      </c>
      <c r="F2271" s="96"/>
      <c r="G2271" s="65" t="s">
        <v>2278</v>
      </c>
      <c r="H2271" s="103" t="s">
        <v>184</v>
      </c>
      <c r="I2271" s="107">
        <v>6</v>
      </c>
      <c r="J2271" s="112">
        <v>33339</v>
      </c>
      <c r="K2271" s="99"/>
      <c r="L2271" s="100"/>
      <c r="N2271" s="10"/>
    </row>
    <row r="2272" spans="2:14" x14ac:dyDescent="0.2">
      <c r="B2272" s="8"/>
      <c r="C2272" s="93" t="s">
        <v>127</v>
      </c>
      <c r="D2272" s="101" t="s">
        <v>2080</v>
      </c>
      <c r="E2272" s="95">
        <v>3000066001</v>
      </c>
      <c r="F2272" s="96"/>
      <c r="G2272" s="65" t="s">
        <v>2279</v>
      </c>
      <c r="H2272" s="103" t="s">
        <v>184</v>
      </c>
      <c r="I2272" s="107">
        <v>8</v>
      </c>
      <c r="J2272" s="112">
        <v>1633</v>
      </c>
      <c r="K2272" s="99"/>
      <c r="L2272" s="100"/>
      <c r="N2272" s="10"/>
    </row>
    <row r="2273" spans="2:14" x14ac:dyDescent="0.2">
      <c r="B2273" s="8"/>
      <c r="C2273" s="93" t="s">
        <v>127</v>
      </c>
      <c r="D2273" s="101" t="s">
        <v>2080</v>
      </c>
      <c r="E2273" s="95">
        <v>3000066001</v>
      </c>
      <c r="F2273" s="96"/>
      <c r="G2273" s="65" t="s">
        <v>2280</v>
      </c>
      <c r="H2273" s="103" t="s">
        <v>184</v>
      </c>
      <c r="I2273" s="107">
        <v>9</v>
      </c>
      <c r="J2273" s="112">
        <v>11816</v>
      </c>
      <c r="K2273" s="99"/>
      <c r="L2273" s="100"/>
      <c r="N2273" s="10"/>
    </row>
    <row r="2274" spans="2:14" x14ac:dyDescent="0.2">
      <c r="B2274" s="8"/>
      <c r="C2274" s="93" t="s">
        <v>127</v>
      </c>
      <c r="D2274" s="101" t="s">
        <v>2080</v>
      </c>
      <c r="E2274" s="95">
        <v>3000066001</v>
      </c>
      <c r="F2274" s="96"/>
      <c r="G2274" s="65" t="s">
        <v>2281</v>
      </c>
      <c r="H2274" s="103" t="s">
        <v>184</v>
      </c>
      <c r="I2274" s="107">
        <v>7</v>
      </c>
      <c r="J2274" s="112">
        <v>695</v>
      </c>
      <c r="K2274" s="99"/>
      <c r="L2274" s="100"/>
      <c r="N2274" s="10"/>
    </row>
    <row r="2275" spans="2:14" x14ac:dyDescent="0.2">
      <c r="B2275" s="8"/>
      <c r="C2275" s="93" t="s">
        <v>127</v>
      </c>
      <c r="D2275" s="101" t="s">
        <v>2080</v>
      </c>
      <c r="E2275" s="95">
        <v>3000066001</v>
      </c>
      <c r="F2275" s="96"/>
      <c r="G2275" s="65" t="s">
        <v>2282</v>
      </c>
      <c r="H2275" s="103" t="s">
        <v>184</v>
      </c>
      <c r="I2275" s="107">
        <v>4</v>
      </c>
      <c r="J2275" s="112">
        <v>3175</v>
      </c>
      <c r="K2275" s="99"/>
      <c r="L2275" s="100"/>
      <c r="N2275" s="10"/>
    </row>
    <row r="2276" spans="2:14" x14ac:dyDescent="0.2">
      <c r="B2276" s="8"/>
      <c r="C2276" s="93" t="s">
        <v>127</v>
      </c>
      <c r="D2276" s="101" t="s">
        <v>2080</v>
      </c>
      <c r="E2276" s="95">
        <v>3000066001</v>
      </c>
      <c r="F2276" s="96"/>
      <c r="G2276" s="65" t="s">
        <v>2283</v>
      </c>
      <c r="H2276" s="103" t="s">
        <v>184</v>
      </c>
      <c r="I2276" s="107">
        <v>6</v>
      </c>
      <c r="J2276" s="112">
        <v>4070</v>
      </c>
      <c r="K2276" s="99"/>
      <c r="L2276" s="100"/>
      <c r="N2276" s="10"/>
    </row>
    <row r="2277" spans="2:14" x14ac:dyDescent="0.2">
      <c r="B2277" s="8"/>
      <c r="C2277" s="93" t="s">
        <v>127</v>
      </c>
      <c r="D2277" s="101" t="s">
        <v>2080</v>
      </c>
      <c r="E2277" s="95">
        <v>3000066001</v>
      </c>
      <c r="F2277" s="96"/>
      <c r="G2277" s="65" t="s">
        <v>2284</v>
      </c>
      <c r="H2277" s="103" t="s">
        <v>184</v>
      </c>
      <c r="I2277" s="107">
        <v>4</v>
      </c>
      <c r="J2277" s="112">
        <v>5560</v>
      </c>
      <c r="K2277" s="99"/>
      <c r="L2277" s="100"/>
      <c r="N2277" s="10"/>
    </row>
    <row r="2278" spans="2:14" x14ac:dyDescent="0.2">
      <c r="B2278" s="8"/>
      <c r="C2278" s="93" t="s">
        <v>127</v>
      </c>
      <c r="D2278" s="101" t="s">
        <v>2080</v>
      </c>
      <c r="E2278" s="95">
        <v>3000066001</v>
      </c>
      <c r="F2278" s="96"/>
      <c r="G2278" s="65" t="s">
        <v>2285</v>
      </c>
      <c r="H2278" s="103" t="s">
        <v>184</v>
      </c>
      <c r="I2278" s="107">
        <v>5</v>
      </c>
      <c r="J2278" s="112">
        <v>5200</v>
      </c>
      <c r="K2278" s="99"/>
      <c r="L2278" s="100"/>
      <c r="N2278" s="10"/>
    </row>
    <row r="2279" spans="2:14" x14ac:dyDescent="0.2">
      <c r="B2279" s="8"/>
      <c r="C2279" s="93" t="s">
        <v>127</v>
      </c>
      <c r="D2279" s="101" t="s">
        <v>2080</v>
      </c>
      <c r="E2279" s="95">
        <v>3000066001</v>
      </c>
      <c r="F2279" s="96"/>
      <c r="G2279" s="65" t="s">
        <v>2286</v>
      </c>
      <c r="H2279" s="103" t="s">
        <v>184</v>
      </c>
      <c r="I2279" s="107">
        <v>2</v>
      </c>
      <c r="J2279" s="112">
        <v>5200</v>
      </c>
      <c r="K2279" s="99"/>
      <c r="L2279" s="100"/>
      <c r="N2279" s="10"/>
    </row>
    <row r="2280" spans="2:14" x14ac:dyDescent="0.2">
      <c r="B2280" s="8"/>
      <c r="C2280" s="93" t="s">
        <v>127</v>
      </c>
      <c r="D2280" s="101" t="s">
        <v>2080</v>
      </c>
      <c r="E2280" s="95">
        <v>3000066001</v>
      </c>
      <c r="F2280" s="96"/>
      <c r="G2280" s="65" t="s">
        <v>2287</v>
      </c>
      <c r="H2280" s="103" t="s">
        <v>184</v>
      </c>
      <c r="I2280" s="107">
        <v>3</v>
      </c>
      <c r="J2280" s="112">
        <v>2125</v>
      </c>
      <c r="K2280" s="99"/>
      <c r="L2280" s="100"/>
      <c r="N2280" s="10"/>
    </row>
    <row r="2281" spans="2:14" x14ac:dyDescent="0.2">
      <c r="B2281" s="8"/>
      <c r="C2281" s="93" t="s">
        <v>127</v>
      </c>
      <c r="D2281" s="101" t="s">
        <v>2080</v>
      </c>
      <c r="E2281" s="95">
        <v>3000066001</v>
      </c>
      <c r="F2281" s="96"/>
      <c r="G2281" s="65" t="s">
        <v>2288</v>
      </c>
      <c r="H2281" s="103" t="s">
        <v>184</v>
      </c>
      <c r="I2281" s="107">
        <v>4</v>
      </c>
      <c r="J2281" s="112">
        <v>528</v>
      </c>
      <c r="K2281" s="99"/>
      <c r="L2281" s="100"/>
      <c r="N2281" s="10"/>
    </row>
    <row r="2282" spans="2:14" x14ac:dyDescent="0.2">
      <c r="B2282" s="8"/>
      <c r="C2282" s="93" t="s">
        <v>127</v>
      </c>
      <c r="D2282" s="101" t="s">
        <v>2080</v>
      </c>
      <c r="E2282" s="95">
        <v>3000066001</v>
      </c>
      <c r="F2282" s="96"/>
      <c r="G2282" s="65" t="s">
        <v>2289</v>
      </c>
      <c r="H2282" s="103" t="s">
        <v>184</v>
      </c>
      <c r="I2282" s="107">
        <v>6</v>
      </c>
      <c r="J2282" s="112">
        <v>540</v>
      </c>
      <c r="K2282" s="99"/>
      <c r="L2282" s="100"/>
      <c r="N2282" s="10"/>
    </row>
    <row r="2283" spans="2:14" x14ac:dyDescent="0.2">
      <c r="B2283" s="8"/>
      <c r="C2283" s="93" t="s">
        <v>127</v>
      </c>
      <c r="D2283" s="101" t="s">
        <v>2080</v>
      </c>
      <c r="E2283" s="95">
        <v>3000066001</v>
      </c>
      <c r="F2283" s="96"/>
      <c r="G2283" s="65" t="s">
        <v>2290</v>
      </c>
      <c r="H2283" s="103" t="s">
        <v>184</v>
      </c>
      <c r="I2283" s="107">
        <v>4</v>
      </c>
      <c r="J2283" s="112">
        <v>564</v>
      </c>
      <c r="K2283" s="99"/>
      <c r="L2283" s="100"/>
      <c r="N2283" s="10"/>
    </row>
    <row r="2284" spans="2:14" x14ac:dyDescent="0.2">
      <c r="B2284" s="8"/>
      <c r="C2284" s="93" t="s">
        <v>127</v>
      </c>
      <c r="D2284" s="101" t="s">
        <v>2080</v>
      </c>
      <c r="E2284" s="95">
        <v>3000066001</v>
      </c>
      <c r="F2284" s="96"/>
      <c r="G2284" s="65" t="s">
        <v>2291</v>
      </c>
      <c r="H2284" s="103" t="s">
        <v>184</v>
      </c>
      <c r="I2284" s="107">
        <v>3</v>
      </c>
      <c r="J2284" s="112">
        <v>4664</v>
      </c>
      <c r="K2284" s="99"/>
      <c r="L2284" s="100"/>
      <c r="N2284" s="10"/>
    </row>
    <row r="2285" spans="2:14" x14ac:dyDescent="0.2">
      <c r="B2285" s="8"/>
      <c r="C2285" s="93" t="s">
        <v>127</v>
      </c>
      <c r="D2285" s="101" t="s">
        <v>2080</v>
      </c>
      <c r="E2285" s="95">
        <v>3000066001</v>
      </c>
      <c r="F2285" s="96"/>
      <c r="G2285" s="65" t="s">
        <v>2292</v>
      </c>
      <c r="H2285" s="103" t="s">
        <v>184</v>
      </c>
      <c r="I2285" s="107">
        <v>2</v>
      </c>
      <c r="J2285" s="112">
        <v>4770</v>
      </c>
      <c r="K2285" s="99"/>
      <c r="L2285" s="100"/>
      <c r="N2285" s="10"/>
    </row>
    <row r="2286" spans="2:14" x14ac:dyDescent="0.2">
      <c r="B2286" s="8"/>
      <c r="C2286" s="93" t="s">
        <v>127</v>
      </c>
      <c r="D2286" s="101" t="s">
        <v>2080</v>
      </c>
      <c r="E2286" s="95">
        <v>3000066001</v>
      </c>
      <c r="F2286" s="96"/>
      <c r="G2286" s="65" t="s">
        <v>2293</v>
      </c>
      <c r="H2286" s="103" t="s">
        <v>184</v>
      </c>
      <c r="I2286" s="107">
        <v>1</v>
      </c>
      <c r="J2286" s="112">
        <v>4982</v>
      </c>
      <c r="K2286" s="99"/>
      <c r="L2286" s="100"/>
      <c r="N2286" s="10"/>
    </row>
    <row r="2287" spans="2:14" x14ac:dyDescent="0.2">
      <c r="B2287" s="8"/>
      <c r="C2287" s="93" t="s">
        <v>127</v>
      </c>
      <c r="D2287" s="101" t="s">
        <v>2080</v>
      </c>
      <c r="E2287" s="95">
        <v>3000066001</v>
      </c>
      <c r="F2287" s="96"/>
      <c r="G2287" s="65" t="s">
        <v>2294</v>
      </c>
      <c r="H2287" s="103" t="s">
        <v>184</v>
      </c>
      <c r="I2287" s="107">
        <v>8</v>
      </c>
      <c r="J2287" s="112">
        <v>2244</v>
      </c>
      <c r="K2287" s="99"/>
      <c r="L2287" s="100"/>
      <c r="N2287" s="10"/>
    </row>
    <row r="2288" spans="2:14" x14ac:dyDescent="0.2">
      <c r="B2288" s="8"/>
      <c r="C2288" s="93" t="s">
        <v>127</v>
      </c>
      <c r="D2288" s="101" t="s">
        <v>2080</v>
      </c>
      <c r="E2288" s="95">
        <v>3000066001</v>
      </c>
      <c r="F2288" s="96"/>
      <c r="G2288" s="65" t="s">
        <v>2295</v>
      </c>
      <c r="H2288" s="103" t="s">
        <v>184</v>
      </c>
      <c r="I2288" s="107">
        <v>1</v>
      </c>
      <c r="J2288" s="112">
        <v>2295</v>
      </c>
      <c r="K2288" s="99"/>
      <c r="L2288" s="100"/>
      <c r="N2288" s="10"/>
    </row>
    <row r="2289" spans="2:14" x14ac:dyDescent="0.2">
      <c r="B2289" s="8"/>
      <c r="C2289" s="93" t="s">
        <v>127</v>
      </c>
      <c r="D2289" s="101" t="s">
        <v>2080</v>
      </c>
      <c r="E2289" s="95">
        <v>3000066001</v>
      </c>
      <c r="F2289" s="96"/>
      <c r="G2289" s="65" t="s">
        <v>2296</v>
      </c>
      <c r="H2289" s="103" t="s">
        <v>184</v>
      </c>
      <c r="I2289" s="107">
        <v>3</v>
      </c>
      <c r="J2289" s="112">
        <v>2397</v>
      </c>
      <c r="K2289" s="99"/>
      <c r="L2289" s="100"/>
      <c r="N2289" s="10"/>
    </row>
    <row r="2290" spans="2:14" x14ac:dyDescent="0.2">
      <c r="B2290" s="8"/>
      <c r="C2290" s="93" t="s">
        <v>127</v>
      </c>
      <c r="D2290" s="101" t="s">
        <v>2080</v>
      </c>
      <c r="E2290" s="95">
        <v>3000066001</v>
      </c>
      <c r="F2290" s="96"/>
      <c r="G2290" s="65" t="s">
        <v>2297</v>
      </c>
      <c r="H2290" s="103" t="s">
        <v>184</v>
      </c>
      <c r="I2290" s="107">
        <v>4</v>
      </c>
      <c r="J2290" s="112">
        <v>18040</v>
      </c>
      <c r="K2290" s="99"/>
      <c r="L2290" s="100"/>
      <c r="N2290" s="10"/>
    </row>
    <row r="2291" spans="2:14" x14ac:dyDescent="0.2">
      <c r="B2291" s="8"/>
      <c r="C2291" s="93" t="s">
        <v>127</v>
      </c>
      <c r="D2291" s="101" t="s">
        <v>2080</v>
      </c>
      <c r="E2291" s="95">
        <v>3000066001</v>
      </c>
      <c r="F2291" s="96"/>
      <c r="G2291" s="65" t="s">
        <v>2298</v>
      </c>
      <c r="H2291" s="103" t="s">
        <v>184</v>
      </c>
      <c r="I2291" s="107">
        <v>3</v>
      </c>
      <c r="J2291" s="112">
        <v>18450</v>
      </c>
      <c r="K2291" s="99"/>
      <c r="L2291" s="100"/>
      <c r="N2291" s="10"/>
    </row>
    <row r="2292" spans="2:14" x14ac:dyDescent="0.2">
      <c r="B2292" s="8"/>
      <c r="C2292" s="93" t="s">
        <v>127</v>
      </c>
      <c r="D2292" s="101" t="s">
        <v>2080</v>
      </c>
      <c r="E2292" s="95">
        <v>3000066001</v>
      </c>
      <c r="F2292" s="96"/>
      <c r="G2292" s="65" t="s">
        <v>2299</v>
      </c>
      <c r="H2292" s="103" t="s">
        <v>184</v>
      </c>
      <c r="I2292" s="107">
        <v>4</v>
      </c>
      <c r="J2292" s="112">
        <v>19270</v>
      </c>
      <c r="K2292" s="99"/>
      <c r="L2292" s="100"/>
      <c r="N2292" s="10"/>
    </row>
    <row r="2293" spans="2:14" x14ac:dyDescent="0.2">
      <c r="B2293" s="8"/>
      <c r="C2293" s="93" t="s">
        <v>127</v>
      </c>
      <c r="D2293" s="101" t="s">
        <v>2080</v>
      </c>
      <c r="E2293" s="95">
        <v>3000066001</v>
      </c>
      <c r="F2293" s="96"/>
      <c r="G2293" s="65" t="s">
        <v>2300</v>
      </c>
      <c r="H2293" s="103" t="s">
        <v>184</v>
      </c>
      <c r="I2293" s="107">
        <v>7</v>
      </c>
      <c r="J2293" s="112">
        <v>8085</v>
      </c>
      <c r="K2293" s="99"/>
      <c r="L2293" s="100"/>
      <c r="N2293" s="10"/>
    </row>
    <row r="2294" spans="2:14" x14ac:dyDescent="0.2">
      <c r="B2294" s="8"/>
      <c r="C2294" s="93" t="s">
        <v>127</v>
      </c>
      <c r="D2294" s="101" t="s">
        <v>2080</v>
      </c>
      <c r="E2294" s="95">
        <v>3000066001</v>
      </c>
      <c r="F2294" s="96"/>
      <c r="G2294" s="65" t="s">
        <v>2301</v>
      </c>
      <c r="H2294" s="103" t="s">
        <v>184</v>
      </c>
      <c r="I2294" s="107">
        <v>8</v>
      </c>
      <c r="J2294" s="112">
        <v>1717</v>
      </c>
      <c r="K2294" s="99"/>
      <c r="L2294" s="100"/>
      <c r="N2294" s="10"/>
    </row>
    <row r="2295" spans="2:14" x14ac:dyDescent="0.2">
      <c r="B2295" s="8"/>
      <c r="C2295" s="93" t="s">
        <v>127</v>
      </c>
      <c r="D2295" s="101" t="s">
        <v>2080</v>
      </c>
      <c r="E2295" s="95">
        <v>3000066001</v>
      </c>
      <c r="F2295" s="96"/>
      <c r="G2295" s="65" t="s">
        <v>2302</v>
      </c>
      <c r="H2295" s="103" t="s">
        <v>184</v>
      </c>
      <c r="I2295" s="107">
        <v>1</v>
      </c>
      <c r="J2295" s="112">
        <v>858.6</v>
      </c>
      <c r="K2295" s="99"/>
      <c r="L2295" s="100"/>
      <c r="N2295" s="10"/>
    </row>
    <row r="2296" spans="2:14" x14ac:dyDescent="0.2">
      <c r="B2296" s="8"/>
      <c r="C2296" s="93" t="s">
        <v>127</v>
      </c>
      <c r="D2296" s="101" t="s">
        <v>2080</v>
      </c>
      <c r="E2296" s="95">
        <v>3000066001</v>
      </c>
      <c r="F2296" s="96"/>
      <c r="G2296" s="65" t="s">
        <v>2303</v>
      </c>
      <c r="H2296" s="103" t="s">
        <v>184</v>
      </c>
      <c r="I2296" s="107">
        <v>2</v>
      </c>
      <c r="J2296" s="112">
        <v>11447</v>
      </c>
      <c r="K2296" s="99"/>
      <c r="L2296" s="100"/>
      <c r="N2296" s="10"/>
    </row>
    <row r="2297" spans="2:14" x14ac:dyDescent="0.2">
      <c r="B2297" s="8"/>
      <c r="C2297" s="93" t="s">
        <v>127</v>
      </c>
      <c r="D2297" s="101" t="s">
        <v>2080</v>
      </c>
      <c r="E2297" s="95">
        <v>3000066001</v>
      </c>
      <c r="F2297" s="96"/>
      <c r="G2297" s="65" t="s">
        <v>2304</v>
      </c>
      <c r="H2297" s="103" t="s">
        <v>184</v>
      </c>
      <c r="I2297" s="107">
        <v>1</v>
      </c>
      <c r="J2297" s="112">
        <v>12000</v>
      </c>
      <c r="K2297" s="99"/>
      <c r="L2297" s="100"/>
      <c r="N2297" s="10"/>
    </row>
    <row r="2298" spans="2:14" x14ac:dyDescent="0.2">
      <c r="B2298" s="8"/>
      <c r="C2298" s="93" t="s">
        <v>127</v>
      </c>
      <c r="D2298" s="101" t="s">
        <v>2080</v>
      </c>
      <c r="E2298" s="95">
        <v>3000066001</v>
      </c>
      <c r="F2298" s="96"/>
      <c r="G2298" s="65" t="s">
        <v>2305</v>
      </c>
      <c r="H2298" s="103" t="s">
        <v>184</v>
      </c>
      <c r="I2298" s="107">
        <v>3</v>
      </c>
      <c r="J2298" s="112">
        <v>11810</v>
      </c>
      <c r="K2298" s="99"/>
      <c r="L2298" s="100"/>
      <c r="N2298" s="10"/>
    </row>
    <row r="2299" spans="2:14" x14ac:dyDescent="0.2">
      <c r="B2299" s="8"/>
      <c r="C2299" s="93" t="s">
        <v>127</v>
      </c>
      <c r="D2299" s="101" t="s">
        <v>2080</v>
      </c>
      <c r="E2299" s="95">
        <v>3000066001</v>
      </c>
      <c r="F2299" s="96"/>
      <c r="G2299" s="65" t="s">
        <v>2306</v>
      </c>
      <c r="H2299" s="103" t="s">
        <v>184</v>
      </c>
      <c r="I2299" s="107">
        <v>2</v>
      </c>
      <c r="J2299" s="112">
        <v>47229</v>
      </c>
      <c r="K2299" s="99"/>
      <c r="L2299" s="100"/>
      <c r="N2299" s="10"/>
    </row>
    <row r="2300" spans="2:14" x14ac:dyDescent="0.2">
      <c r="B2300" s="8"/>
      <c r="C2300" s="93" t="s">
        <v>127</v>
      </c>
      <c r="D2300" s="101" t="s">
        <v>2080</v>
      </c>
      <c r="E2300" s="95">
        <v>3000066001</v>
      </c>
      <c r="F2300" s="96"/>
      <c r="G2300" s="65" t="s">
        <v>2307</v>
      </c>
      <c r="H2300" s="103" t="s">
        <v>184</v>
      </c>
      <c r="I2300" s="107">
        <v>1</v>
      </c>
      <c r="J2300" s="112">
        <v>46867</v>
      </c>
      <c r="K2300" s="99"/>
      <c r="L2300" s="100"/>
      <c r="N2300" s="10"/>
    </row>
    <row r="2301" spans="2:14" x14ac:dyDescent="0.2">
      <c r="B2301" s="8"/>
      <c r="C2301" s="93" t="s">
        <v>127</v>
      </c>
      <c r="D2301" s="101" t="s">
        <v>2080</v>
      </c>
      <c r="E2301" s="95">
        <v>3000066001</v>
      </c>
      <c r="F2301" s="96"/>
      <c r="G2301" s="65" t="s">
        <v>2308</v>
      </c>
      <c r="H2301" s="103" t="s">
        <v>184</v>
      </c>
      <c r="I2301" s="107">
        <v>4</v>
      </c>
      <c r="J2301" s="112">
        <v>7445</v>
      </c>
      <c r="K2301" s="99"/>
      <c r="L2301" s="100"/>
      <c r="N2301" s="10"/>
    </row>
    <row r="2302" spans="2:14" x14ac:dyDescent="0.2">
      <c r="B2302" s="8"/>
      <c r="C2302" s="93" t="s">
        <v>127</v>
      </c>
      <c r="D2302" s="101" t="s">
        <v>2080</v>
      </c>
      <c r="E2302" s="95">
        <v>3000066001</v>
      </c>
      <c r="F2302" s="96"/>
      <c r="G2302" s="65" t="s">
        <v>2309</v>
      </c>
      <c r="H2302" s="103" t="s">
        <v>184</v>
      </c>
      <c r="I2302" s="107">
        <v>6</v>
      </c>
      <c r="J2302" s="112">
        <v>74.2</v>
      </c>
      <c r="K2302" s="99"/>
      <c r="L2302" s="100"/>
      <c r="N2302" s="10"/>
    </row>
    <row r="2303" spans="2:14" x14ac:dyDescent="0.2">
      <c r="B2303" s="8"/>
      <c r="C2303" s="93" t="s">
        <v>127</v>
      </c>
      <c r="D2303" s="101" t="s">
        <v>2080</v>
      </c>
      <c r="E2303" s="95">
        <v>3000066001</v>
      </c>
      <c r="F2303" s="96"/>
      <c r="G2303" s="65" t="s">
        <v>2310</v>
      </c>
      <c r="H2303" s="103" t="s">
        <v>184</v>
      </c>
      <c r="I2303" s="107">
        <v>9</v>
      </c>
      <c r="J2303" s="112">
        <v>70</v>
      </c>
      <c r="K2303" s="99"/>
      <c r="L2303" s="100"/>
      <c r="N2303" s="10"/>
    </row>
    <row r="2304" spans="2:14" x14ac:dyDescent="0.2">
      <c r="B2304" s="8"/>
      <c r="C2304" s="93" t="s">
        <v>127</v>
      </c>
      <c r="D2304" s="101" t="s">
        <v>2080</v>
      </c>
      <c r="E2304" s="95">
        <v>3000066001</v>
      </c>
      <c r="F2304" s="96"/>
      <c r="G2304" s="65" t="s">
        <v>2311</v>
      </c>
      <c r="H2304" s="103" t="s">
        <v>184</v>
      </c>
      <c r="I2304" s="107">
        <v>4</v>
      </c>
      <c r="J2304" s="112">
        <v>3474</v>
      </c>
      <c r="K2304" s="99"/>
      <c r="L2304" s="100"/>
      <c r="N2304" s="10"/>
    </row>
    <row r="2305" spans="2:14" x14ac:dyDescent="0.2">
      <c r="B2305" s="8"/>
      <c r="C2305" s="93" t="s">
        <v>127</v>
      </c>
      <c r="D2305" s="101" t="s">
        <v>2080</v>
      </c>
      <c r="E2305" s="95">
        <v>3000066001</v>
      </c>
      <c r="F2305" s="96"/>
      <c r="G2305" s="65" t="s">
        <v>2312</v>
      </c>
      <c r="H2305" s="103" t="s">
        <v>184</v>
      </c>
      <c r="I2305" s="107">
        <v>12</v>
      </c>
      <c r="J2305" s="112">
        <v>317.10000000000002</v>
      </c>
      <c r="K2305" s="99"/>
      <c r="L2305" s="100"/>
      <c r="N2305" s="10"/>
    </row>
    <row r="2306" spans="2:14" x14ac:dyDescent="0.2">
      <c r="B2306" s="8"/>
      <c r="C2306" s="93" t="s">
        <v>127</v>
      </c>
      <c r="D2306" s="101" t="s">
        <v>2080</v>
      </c>
      <c r="E2306" s="95">
        <v>3000066001</v>
      </c>
      <c r="F2306" s="96"/>
      <c r="G2306" s="65" t="s">
        <v>2313</v>
      </c>
      <c r="H2306" s="103" t="s">
        <v>184</v>
      </c>
      <c r="I2306" s="107">
        <v>4</v>
      </c>
      <c r="J2306" s="112">
        <v>71.400000000000006</v>
      </c>
      <c r="K2306" s="99"/>
      <c r="L2306" s="100"/>
      <c r="N2306" s="10"/>
    </row>
    <row r="2307" spans="2:14" x14ac:dyDescent="0.2">
      <c r="B2307" s="8"/>
      <c r="C2307" s="93" t="s">
        <v>127</v>
      </c>
      <c r="D2307" s="101" t="s">
        <v>2080</v>
      </c>
      <c r="E2307" s="95">
        <v>3000066001</v>
      </c>
      <c r="F2307" s="96"/>
      <c r="G2307" s="65" t="s">
        <v>2314</v>
      </c>
      <c r="H2307" s="103" t="s">
        <v>184</v>
      </c>
      <c r="I2307" s="107">
        <v>6</v>
      </c>
      <c r="J2307" s="112">
        <v>71.400000000000006</v>
      </c>
      <c r="K2307" s="99"/>
      <c r="L2307" s="100"/>
      <c r="N2307" s="10"/>
    </row>
    <row r="2308" spans="2:14" x14ac:dyDescent="0.2">
      <c r="B2308" s="8"/>
      <c r="C2308" s="93" t="s">
        <v>127</v>
      </c>
      <c r="D2308" s="101" t="s">
        <v>2080</v>
      </c>
      <c r="E2308" s="95">
        <v>3000066001</v>
      </c>
      <c r="F2308" s="96"/>
      <c r="G2308" s="65" t="s">
        <v>2315</v>
      </c>
      <c r="H2308" s="103" t="s">
        <v>184</v>
      </c>
      <c r="I2308" s="107">
        <v>4</v>
      </c>
      <c r="J2308" s="112">
        <v>698.6</v>
      </c>
      <c r="K2308" s="99"/>
      <c r="L2308" s="100"/>
      <c r="N2308" s="10"/>
    </row>
    <row r="2309" spans="2:14" x14ac:dyDescent="0.2">
      <c r="B2309" s="8"/>
      <c r="C2309" s="93" t="s">
        <v>127</v>
      </c>
      <c r="D2309" s="101" t="s">
        <v>2080</v>
      </c>
      <c r="E2309" s="95">
        <v>3000066001</v>
      </c>
      <c r="F2309" s="96"/>
      <c r="G2309" s="65" t="s">
        <v>2316</v>
      </c>
      <c r="H2309" s="103" t="s">
        <v>184</v>
      </c>
      <c r="I2309" s="107">
        <v>3</v>
      </c>
      <c r="J2309" s="112">
        <v>995.4</v>
      </c>
      <c r="K2309" s="99"/>
      <c r="L2309" s="100"/>
      <c r="N2309" s="10"/>
    </row>
    <row r="2310" spans="2:14" x14ac:dyDescent="0.2">
      <c r="B2310" s="8"/>
      <c r="C2310" s="93" t="s">
        <v>127</v>
      </c>
      <c r="D2310" s="101" t="s">
        <v>2080</v>
      </c>
      <c r="E2310" s="95">
        <v>3000066001</v>
      </c>
      <c r="F2310" s="96"/>
      <c r="G2310" s="65" t="s">
        <v>2317</v>
      </c>
      <c r="H2310" s="103" t="s">
        <v>184</v>
      </c>
      <c r="I2310" s="107">
        <v>1</v>
      </c>
      <c r="J2310" s="112">
        <v>70</v>
      </c>
      <c r="K2310" s="99"/>
      <c r="L2310" s="100"/>
      <c r="N2310" s="10"/>
    </row>
    <row r="2311" spans="2:14" x14ac:dyDescent="0.2">
      <c r="B2311" s="8"/>
      <c r="C2311" s="93" t="s">
        <v>127</v>
      </c>
      <c r="D2311" s="101" t="s">
        <v>2080</v>
      </c>
      <c r="E2311" s="95">
        <v>3000066001</v>
      </c>
      <c r="F2311" s="96"/>
      <c r="G2311" s="65" t="s">
        <v>2318</v>
      </c>
      <c r="H2311" s="103" t="s">
        <v>184</v>
      </c>
      <c r="I2311" s="107">
        <v>3</v>
      </c>
      <c r="J2311" s="112">
        <v>547.4</v>
      </c>
      <c r="K2311" s="99"/>
      <c r="L2311" s="100"/>
      <c r="N2311" s="10"/>
    </row>
    <row r="2312" spans="2:14" x14ac:dyDescent="0.2">
      <c r="B2312" s="8"/>
      <c r="C2312" s="93" t="s">
        <v>127</v>
      </c>
      <c r="D2312" s="101" t="s">
        <v>2080</v>
      </c>
      <c r="E2312" s="95">
        <v>3000066001</v>
      </c>
      <c r="F2312" s="96"/>
      <c r="G2312" s="65" t="s">
        <v>2319</v>
      </c>
      <c r="H2312" s="103" t="s">
        <v>184</v>
      </c>
      <c r="I2312" s="107">
        <v>4</v>
      </c>
      <c r="J2312" s="112">
        <v>3308</v>
      </c>
      <c r="K2312" s="99"/>
      <c r="L2312" s="100"/>
      <c r="N2312" s="10"/>
    </row>
    <row r="2313" spans="2:14" x14ac:dyDescent="0.2">
      <c r="B2313" s="8"/>
      <c r="C2313" s="93" t="s">
        <v>127</v>
      </c>
      <c r="D2313" s="101" t="s">
        <v>2080</v>
      </c>
      <c r="E2313" s="95">
        <v>3000066001</v>
      </c>
      <c r="F2313" s="96"/>
      <c r="G2313" s="65" t="s">
        <v>2320</v>
      </c>
      <c r="H2313" s="103" t="s">
        <v>184</v>
      </c>
      <c r="I2313" s="107">
        <v>5</v>
      </c>
      <c r="J2313" s="112">
        <v>1013</v>
      </c>
      <c r="K2313" s="99"/>
      <c r="L2313" s="100"/>
      <c r="N2313" s="10"/>
    </row>
    <row r="2314" spans="2:14" x14ac:dyDescent="0.2">
      <c r="B2314" s="8"/>
      <c r="C2314" s="93" t="s">
        <v>127</v>
      </c>
      <c r="D2314" s="101" t="s">
        <v>2080</v>
      </c>
      <c r="E2314" s="95">
        <v>3000066001</v>
      </c>
      <c r="F2314" s="96"/>
      <c r="G2314" s="65" t="s">
        <v>2321</v>
      </c>
      <c r="H2314" s="103" t="s">
        <v>184</v>
      </c>
      <c r="I2314" s="107">
        <v>4</v>
      </c>
      <c r="J2314" s="112">
        <v>2977</v>
      </c>
      <c r="K2314" s="99"/>
      <c r="L2314" s="100"/>
      <c r="N2314" s="10"/>
    </row>
    <row r="2315" spans="2:14" x14ac:dyDescent="0.2">
      <c r="B2315" s="8"/>
      <c r="C2315" s="93" t="s">
        <v>127</v>
      </c>
      <c r="D2315" s="101" t="s">
        <v>2080</v>
      </c>
      <c r="E2315" s="95">
        <v>3000066001</v>
      </c>
      <c r="F2315" s="96"/>
      <c r="G2315" s="65" t="s">
        <v>2322</v>
      </c>
      <c r="H2315" s="103" t="s">
        <v>184</v>
      </c>
      <c r="I2315" s="107">
        <v>7</v>
      </c>
      <c r="J2315" s="112">
        <v>206.5</v>
      </c>
      <c r="K2315" s="99"/>
      <c r="L2315" s="100"/>
      <c r="N2315" s="10"/>
    </row>
    <row r="2316" spans="2:14" x14ac:dyDescent="0.2">
      <c r="B2316" s="8"/>
      <c r="C2316" s="93" t="s">
        <v>127</v>
      </c>
      <c r="D2316" s="101" t="s">
        <v>2080</v>
      </c>
      <c r="E2316" s="95">
        <v>3000066001</v>
      </c>
      <c r="F2316" s="96"/>
      <c r="G2316" s="65" t="s">
        <v>2323</v>
      </c>
      <c r="H2316" s="103" t="s">
        <v>184</v>
      </c>
      <c r="I2316" s="107">
        <v>6</v>
      </c>
      <c r="J2316" s="112">
        <v>165.2</v>
      </c>
      <c r="K2316" s="99"/>
      <c r="L2316" s="100"/>
      <c r="N2316" s="10"/>
    </row>
    <row r="2317" spans="2:14" x14ac:dyDescent="0.2">
      <c r="B2317" s="8"/>
      <c r="C2317" s="93" t="s">
        <v>127</v>
      </c>
      <c r="D2317" s="101" t="s">
        <v>2080</v>
      </c>
      <c r="E2317" s="95">
        <v>3000066001</v>
      </c>
      <c r="F2317" s="96"/>
      <c r="G2317" s="65" t="s">
        <v>2324</v>
      </c>
      <c r="H2317" s="103" t="s">
        <v>184</v>
      </c>
      <c r="I2317" s="107">
        <v>4</v>
      </c>
      <c r="J2317" s="112">
        <v>1270</v>
      </c>
      <c r="K2317" s="99"/>
      <c r="L2317" s="100"/>
      <c r="N2317" s="10"/>
    </row>
    <row r="2318" spans="2:14" x14ac:dyDescent="0.2">
      <c r="B2318" s="8"/>
      <c r="C2318" s="93" t="s">
        <v>127</v>
      </c>
      <c r="D2318" s="101" t="s">
        <v>2080</v>
      </c>
      <c r="E2318" s="95">
        <v>3000066001</v>
      </c>
      <c r="F2318" s="96"/>
      <c r="G2318" s="65" t="s">
        <v>2325</v>
      </c>
      <c r="H2318" s="103" t="s">
        <v>184</v>
      </c>
      <c r="I2318" s="107">
        <v>6</v>
      </c>
      <c r="J2318" s="112">
        <v>85.4</v>
      </c>
      <c r="K2318" s="99"/>
      <c r="L2318" s="100"/>
      <c r="N2318" s="10"/>
    </row>
    <row r="2319" spans="2:14" x14ac:dyDescent="0.2">
      <c r="B2319" s="8"/>
      <c r="C2319" s="93" t="s">
        <v>127</v>
      </c>
      <c r="D2319" s="101" t="s">
        <v>2080</v>
      </c>
      <c r="E2319" s="95">
        <v>3000066001</v>
      </c>
      <c r="F2319" s="96"/>
      <c r="G2319" s="65" t="s">
        <v>2326</v>
      </c>
      <c r="H2319" s="103" t="s">
        <v>184</v>
      </c>
      <c r="I2319" s="107">
        <v>3</v>
      </c>
      <c r="J2319" s="112">
        <v>74901</v>
      </c>
      <c r="K2319" s="99"/>
      <c r="L2319" s="100"/>
      <c r="N2319" s="10"/>
    </row>
    <row r="2320" spans="2:14" x14ac:dyDescent="0.2">
      <c r="B2320" s="8"/>
      <c r="C2320" s="93" t="s">
        <v>127</v>
      </c>
      <c r="D2320" s="101" t="s">
        <v>2080</v>
      </c>
      <c r="E2320" s="95">
        <v>3000066001</v>
      </c>
      <c r="F2320" s="96"/>
      <c r="G2320" s="65" t="s">
        <v>2327</v>
      </c>
      <c r="H2320" s="103" t="s">
        <v>184</v>
      </c>
      <c r="I2320" s="107">
        <v>6</v>
      </c>
      <c r="J2320" s="112">
        <v>502.8</v>
      </c>
      <c r="K2320" s="99"/>
      <c r="L2320" s="100"/>
      <c r="N2320" s="10"/>
    </row>
    <row r="2321" spans="2:14" x14ac:dyDescent="0.2">
      <c r="B2321" s="8"/>
      <c r="C2321" s="93" t="s">
        <v>127</v>
      </c>
      <c r="D2321" s="101" t="s">
        <v>2080</v>
      </c>
      <c r="E2321" s="95">
        <v>3000066001</v>
      </c>
      <c r="F2321" s="96"/>
      <c r="G2321" s="65" t="s">
        <v>2328</v>
      </c>
      <c r="H2321" s="103" t="s">
        <v>184</v>
      </c>
      <c r="I2321" s="107">
        <v>4</v>
      </c>
      <c r="J2321" s="112">
        <v>45.2</v>
      </c>
      <c r="K2321" s="99"/>
      <c r="L2321" s="100"/>
      <c r="N2321" s="10"/>
    </row>
    <row r="2322" spans="2:14" x14ac:dyDescent="0.2">
      <c r="B2322" s="8"/>
      <c r="C2322" s="93" t="s">
        <v>127</v>
      </c>
      <c r="D2322" s="101" t="s">
        <v>2080</v>
      </c>
      <c r="E2322" s="95">
        <v>3000066001</v>
      </c>
      <c r="F2322" s="96"/>
      <c r="G2322" s="65" t="s">
        <v>2329</v>
      </c>
      <c r="H2322" s="103" t="s">
        <v>184</v>
      </c>
      <c r="I2322" s="107">
        <v>12</v>
      </c>
      <c r="J2322" s="112">
        <v>88.35</v>
      </c>
      <c r="K2322" s="99"/>
      <c r="L2322" s="100"/>
      <c r="N2322" s="10"/>
    </row>
    <row r="2323" spans="2:14" x14ac:dyDescent="0.2">
      <c r="B2323" s="8"/>
      <c r="C2323" s="93" t="s">
        <v>127</v>
      </c>
      <c r="D2323" s="101" t="s">
        <v>2080</v>
      </c>
      <c r="E2323" s="95">
        <v>3000066001</v>
      </c>
      <c r="F2323" s="96"/>
      <c r="G2323" s="65" t="s">
        <v>2330</v>
      </c>
      <c r="H2323" s="103" t="s">
        <v>184</v>
      </c>
      <c r="I2323" s="107">
        <v>4</v>
      </c>
      <c r="J2323" s="112">
        <v>160.69999999999999</v>
      </c>
      <c r="K2323" s="99"/>
      <c r="L2323" s="100"/>
      <c r="N2323" s="10"/>
    </row>
    <row r="2324" spans="2:14" x14ac:dyDescent="0.2">
      <c r="B2324" s="8"/>
      <c r="C2324" s="93" t="s">
        <v>127</v>
      </c>
      <c r="D2324" s="101" t="s">
        <v>2080</v>
      </c>
      <c r="E2324" s="95">
        <v>3000066001</v>
      </c>
      <c r="F2324" s="96"/>
      <c r="G2324" s="65" t="s">
        <v>2331</v>
      </c>
      <c r="H2324" s="103" t="s">
        <v>184</v>
      </c>
      <c r="I2324" s="107">
        <v>6</v>
      </c>
      <c r="J2324" s="112">
        <v>618.4</v>
      </c>
      <c r="K2324" s="99"/>
      <c r="L2324" s="100"/>
      <c r="N2324" s="10"/>
    </row>
    <row r="2325" spans="2:14" x14ac:dyDescent="0.2">
      <c r="B2325" s="8"/>
      <c r="C2325" s="93" t="s">
        <v>127</v>
      </c>
      <c r="D2325" s="101" t="s">
        <v>2080</v>
      </c>
      <c r="E2325" s="95">
        <v>3000066001</v>
      </c>
      <c r="F2325" s="96"/>
      <c r="G2325" s="65" t="s">
        <v>2332</v>
      </c>
      <c r="H2325" s="103" t="s">
        <v>184</v>
      </c>
      <c r="I2325" s="107">
        <v>8</v>
      </c>
      <c r="J2325" s="112">
        <v>622.1</v>
      </c>
      <c r="K2325" s="99"/>
      <c r="L2325" s="100"/>
      <c r="N2325" s="10"/>
    </row>
    <row r="2326" spans="2:14" x14ac:dyDescent="0.2">
      <c r="B2326" s="8"/>
      <c r="C2326" s="93" t="s">
        <v>127</v>
      </c>
      <c r="D2326" s="101" t="s">
        <v>2080</v>
      </c>
      <c r="E2326" s="95">
        <v>3000066001</v>
      </c>
      <c r="F2326" s="96"/>
      <c r="G2326" s="65" t="s">
        <v>2333</v>
      </c>
      <c r="H2326" s="103" t="s">
        <v>184</v>
      </c>
      <c r="I2326" s="107">
        <v>9</v>
      </c>
      <c r="J2326" s="112">
        <v>233</v>
      </c>
      <c r="K2326" s="99"/>
      <c r="L2326" s="100"/>
      <c r="N2326" s="10"/>
    </row>
    <row r="2327" spans="2:14" x14ac:dyDescent="0.2">
      <c r="B2327" s="8"/>
      <c r="C2327" s="93" t="s">
        <v>127</v>
      </c>
      <c r="D2327" s="101" t="s">
        <v>2080</v>
      </c>
      <c r="E2327" s="95">
        <v>3000066001</v>
      </c>
      <c r="F2327" s="96"/>
      <c r="G2327" s="65" t="s">
        <v>2334</v>
      </c>
      <c r="H2327" s="103" t="s">
        <v>184</v>
      </c>
      <c r="I2327" s="107">
        <v>7</v>
      </c>
      <c r="J2327" s="112">
        <v>53.82</v>
      </c>
      <c r="K2327" s="99"/>
      <c r="L2327" s="100"/>
      <c r="N2327" s="10"/>
    </row>
    <row r="2328" spans="2:14" x14ac:dyDescent="0.2">
      <c r="B2328" s="8"/>
      <c r="C2328" s="93" t="s">
        <v>127</v>
      </c>
      <c r="D2328" s="101" t="s">
        <v>2080</v>
      </c>
      <c r="E2328" s="95">
        <v>3000066001</v>
      </c>
      <c r="F2328" s="96"/>
      <c r="G2328" s="65" t="s">
        <v>2335</v>
      </c>
      <c r="H2328" s="103" t="s">
        <v>184</v>
      </c>
      <c r="I2328" s="107">
        <v>4</v>
      </c>
      <c r="J2328" s="112">
        <v>842.5</v>
      </c>
      <c r="K2328" s="99"/>
      <c r="L2328" s="100"/>
      <c r="N2328" s="10"/>
    </row>
    <row r="2329" spans="2:14" x14ac:dyDescent="0.2">
      <c r="B2329" s="8"/>
      <c r="C2329" s="93" t="s">
        <v>127</v>
      </c>
      <c r="D2329" s="101" t="s">
        <v>2080</v>
      </c>
      <c r="E2329" s="95">
        <v>3000066001</v>
      </c>
      <c r="F2329" s="96"/>
      <c r="G2329" s="65" t="s">
        <v>2336</v>
      </c>
      <c r="H2329" s="103" t="s">
        <v>184</v>
      </c>
      <c r="I2329" s="107">
        <v>6</v>
      </c>
      <c r="J2329" s="112">
        <v>2977</v>
      </c>
      <c r="K2329" s="99"/>
      <c r="L2329" s="100"/>
      <c r="N2329" s="10"/>
    </row>
    <row r="2330" spans="2:14" x14ac:dyDescent="0.2">
      <c r="B2330" s="8"/>
      <c r="C2330" s="93" t="s">
        <v>127</v>
      </c>
      <c r="D2330" s="101" t="s">
        <v>2080</v>
      </c>
      <c r="E2330" s="95">
        <v>3000066001</v>
      </c>
      <c r="F2330" s="96"/>
      <c r="G2330" s="65" t="s">
        <v>2337</v>
      </c>
      <c r="H2330" s="103" t="s">
        <v>184</v>
      </c>
      <c r="I2330" s="107">
        <v>4</v>
      </c>
      <c r="J2330" s="112">
        <v>160</v>
      </c>
      <c r="K2330" s="99"/>
      <c r="L2330" s="100"/>
      <c r="N2330" s="10"/>
    </row>
    <row r="2331" spans="2:14" x14ac:dyDescent="0.2">
      <c r="B2331" s="8"/>
      <c r="C2331" s="93" t="s">
        <v>127</v>
      </c>
      <c r="D2331" s="101" t="s">
        <v>2080</v>
      </c>
      <c r="E2331" s="95">
        <v>3000066001</v>
      </c>
      <c r="F2331" s="96"/>
      <c r="G2331" s="65" t="s">
        <v>2338</v>
      </c>
      <c r="H2331" s="103" t="s">
        <v>184</v>
      </c>
      <c r="I2331" s="107">
        <v>5</v>
      </c>
      <c r="J2331" s="112">
        <v>45.2</v>
      </c>
      <c r="K2331" s="99"/>
      <c r="L2331" s="100"/>
      <c r="N2331" s="10"/>
    </row>
    <row r="2332" spans="2:14" x14ac:dyDescent="0.2">
      <c r="B2332" s="8"/>
      <c r="C2332" s="93" t="s">
        <v>127</v>
      </c>
      <c r="D2332" s="101" t="s">
        <v>2080</v>
      </c>
      <c r="E2332" s="95">
        <v>3000066001</v>
      </c>
      <c r="F2332" s="96"/>
      <c r="G2332" s="65" t="s">
        <v>2339</v>
      </c>
      <c r="H2332" s="103" t="s">
        <v>184</v>
      </c>
      <c r="I2332" s="107">
        <v>2</v>
      </c>
      <c r="J2332" s="112">
        <v>1270</v>
      </c>
      <c r="K2332" s="99"/>
      <c r="L2332" s="100"/>
      <c r="N2332" s="10"/>
    </row>
    <row r="2333" spans="2:14" x14ac:dyDescent="0.2">
      <c r="B2333" s="8"/>
      <c r="C2333" s="93" t="s">
        <v>127</v>
      </c>
      <c r="D2333" s="58" t="s">
        <v>2080</v>
      </c>
      <c r="E2333" s="95" t="s">
        <v>107</v>
      </c>
      <c r="F2333" s="96"/>
      <c r="G2333" s="65" t="s">
        <v>1016</v>
      </c>
      <c r="H2333" s="94" t="s">
        <v>30</v>
      </c>
      <c r="I2333" s="107">
        <v>1</v>
      </c>
      <c r="J2333" s="108">
        <v>25221.66</v>
      </c>
      <c r="K2333" s="99"/>
      <c r="L2333" s="100"/>
      <c r="N2333" s="10"/>
    </row>
    <row r="2334" spans="2:14" x14ac:dyDescent="0.2">
      <c r="B2334" s="8"/>
      <c r="C2334" s="93" t="s">
        <v>127</v>
      </c>
      <c r="D2334" s="58" t="s">
        <v>2080</v>
      </c>
      <c r="E2334" s="95" t="s">
        <v>107</v>
      </c>
      <c r="F2334" s="96"/>
      <c r="G2334" s="65" t="s">
        <v>1017</v>
      </c>
      <c r="H2334" s="94" t="s">
        <v>30</v>
      </c>
      <c r="I2334" s="107">
        <v>4</v>
      </c>
      <c r="J2334" s="108">
        <v>13358.93</v>
      </c>
      <c r="K2334" s="99"/>
      <c r="L2334" s="100"/>
      <c r="N2334" s="10"/>
    </row>
    <row r="2335" spans="2:14" x14ac:dyDescent="0.2">
      <c r="B2335" s="8"/>
      <c r="C2335" s="93" t="s">
        <v>127</v>
      </c>
      <c r="D2335" s="58" t="s">
        <v>2080</v>
      </c>
      <c r="E2335" s="95" t="s">
        <v>107</v>
      </c>
      <c r="F2335" s="96"/>
      <c r="G2335" s="65" t="s">
        <v>1018</v>
      </c>
      <c r="H2335" s="94" t="s">
        <v>30</v>
      </c>
      <c r="I2335" s="107">
        <v>2</v>
      </c>
      <c r="J2335" s="108">
        <v>9000</v>
      </c>
      <c r="K2335" s="99"/>
      <c r="L2335" s="100"/>
      <c r="N2335" s="10"/>
    </row>
    <row r="2336" spans="2:14" x14ac:dyDescent="0.2">
      <c r="B2336" s="8"/>
      <c r="C2336" s="93" t="s">
        <v>127</v>
      </c>
      <c r="D2336" s="58" t="s">
        <v>2080</v>
      </c>
      <c r="E2336" s="95" t="s">
        <v>107</v>
      </c>
      <c r="F2336" s="96"/>
      <c r="G2336" s="65" t="s">
        <v>1019</v>
      </c>
      <c r="H2336" s="94" t="s">
        <v>30</v>
      </c>
      <c r="I2336" s="107">
        <v>4</v>
      </c>
      <c r="J2336" s="108">
        <v>10680</v>
      </c>
      <c r="K2336" s="99"/>
      <c r="L2336" s="100"/>
      <c r="N2336" s="10"/>
    </row>
    <row r="2337" spans="2:14" x14ac:dyDescent="0.2">
      <c r="B2337" s="8"/>
      <c r="C2337" s="93" t="s">
        <v>127</v>
      </c>
      <c r="D2337" s="58" t="s">
        <v>2080</v>
      </c>
      <c r="E2337" s="95" t="s">
        <v>107</v>
      </c>
      <c r="F2337" s="96"/>
      <c r="G2337" s="65" t="s">
        <v>1020</v>
      </c>
      <c r="H2337" s="94" t="s">
        <v>30</v>
      </c>
      <c r="I2337" s="107">
        <v>7</v>
      </c>
      <c r="J2337" s="108">
        <v>5650.42</v>
      </c>
      <c r="K2337" s="99"/>
      <c r="L2337" s="100"/>
      <c r="N2337" s="10"/>
    </row>
    <row r="2338" spans="2:14" x14ac:dyDescent="0.2">
      <c r="B2338" s="8"/>
      <c r="C2338" s="93" t="s">
        <v>127</v>
      </c>
      <c r="D2338" s="58" t="s">
        <v>2080</v>
      </c>
      <c r="E2338" s="95" t="s">
        <v>107</v>
      </c>
      <c r="F2338" s="96"/>
      <c r="G2338" s="65" t="s">
        <v>2036</v>
      </c>
      <c r="H2338" s="94" t="s">
        <v>30</v>
      </c>
      <c r="I2338" s="107">
        <v>1</v>
      </c>
      <c r="J2338" s="108">
        <v>3711.82</v>
      </c>
      <c r="K2338" s="99"/>
      <c r="L2338" s="100"/>
      <c r="N2338" s="10"/>
    </row>
    <row r="2339" spans="2:14" x14ac:dyDescent="0.2">
      <c r="B2339" s="8"/>
      <c r="C2339" s="93" t="s">
        <v>127</v>
      </c>
      <c r="D2339" s="58" t="s">
        <v>2080</v>
      </c>
      <c r="E2339" s="95" t="s">
        <v>107</v>
      </c>
      <c r="F2339" s="96"/>
      <c r="G2339" s="65" t="s">
        <v>2037</v>
      </c>
      <c r="H2339" s="94" t="s">
        <v>30</v>
      </c>
      <c r="I2339" s="107">
        <v>6</v>
      </c>
      <c r="J2339" s="108">
        <v>6386.36</v>
      </c>
      <c r="K2339" s="99"/>
      <c r="L2339" s="100"/>
      <c r="N2339" s="10"/>
    </row>
    <row r="2340" spans="2:14" x14ac:dyDescent="0.2">
      <c r="B2340" s="8"/>
      <c r="C2340" s="93" t="s">
        <v>127</v>
      </c>
      <c r="D2340" s="58" t="s">
        <v>2080</v>
      </c>
      <c r="E2340" s="95" t="s">
        <v>107</v>
      </c>
      <c r="F2340" s="96"/>
      <c r="G2340" s="65" t="s">
        <v>1004</v>
      </c>
      <c r="H2340" s="94" t="s">
        <v>30</v>
      </c>
      <c r="I2340" s="107">
        <v>5</v>
      </c>
      <c r="J2340" s="108">
        <v>7924.41</v>
      </c>
      <c r="K2340" s="99"/>
      <c r="L2340" s="100"/>
      <c r="N2340" s="10"/>
    </row>
    <row r="2341" spans="2:14" x14ac:dyDescent="0.2">
      <c r="B2341" s="8"/>
      <c r="C2341" s="93" t="s">
        <v>127</v>
      </c>
      <c r="D2341" s="58" t="s">
        <v>2080</v>
      </c>
      <c r="E2341" s="95" t="s">
        <v>107</v>
      </c>
      <c r="F2341" s="96"/>
      <c r="G2341" s="65" t="s">
        <v>1006</v>
      </c>
      <c r="H2341" s="94" t="s">
        <v>30</v>
      </c>
      <c r="I2341" s="107">
        <v>1</v>
      </c>
      <c r="J2341" s="108">
        <v>4084.75</v>
      </c>
      <c r="K2341" s="99"/>
      <c r="L2341" s="100"/>
      <c r="N2341" s="10"/>
    </row>
    <row r="2342" spans="2:14" x14ac:dyDescent="0.2">
      <c r="B2342" s="8"/>
      <c r="C2342" s="93" t="s">
        <v>127</v>
      </c>
      <c r="D2342" s="58" t="s">
        <v>2080</v>
      </c>
      <c r="E2342" s="95" t="s">
        <v>107</v>
      </c>
      <c r="F2342" s="96"/>
      <c r="G2342" s="65" t="s">
        <v>1007</v>
      </c>
      <c r="H2342" s="94" t="s">
        <v>30</v>
      </c>
      <c r="I2342" s="107">
        <v>4</v>
      </c>
      <c r="J2342" s="108">
        <v>3880.51</v>
      </c>
      <c r="K2342" s="99"/>
      <c r="L2342" s="100"/>
      <c r="N2342" s="10"/>
    </row>
    <row r="2343" spans="2:14" x14ac:dyDescent="0.2">
      <c r="B2343" s="8"/>
      <c r="C2343" s="93" t="s">
        <v>127</v>
      </c>
      <c r="D2343" s="58" t="s">
        <v>2080</v>
      </c>
      <c r="E2343" s="95" t="s">
        <v>107</v>
      </c>
      <c r="F2343" s="96"/>
      <c r="G2343" s="65" t="s">
        <v>1008</v>
      </c>
      <c r="H2343" s="94" t="s">
        <v>30</v>
      </c>
      <c r="I2343" s="107">
        <v>3</v>
      </c>
      <c r="J2343" s="108">
        <v>8169.49</v>
      </c>
      <c r="K2343" s="99"/>
      <c r="L2343" s="100"/>
      <c r="N2343" s="10"/>
    </row>
    <row r="2344" spans="2:14" x14ac:dyDescent="0.2">
      <c r="B2344" s="8"/>
      <c r="C2344" s="93" t="s">
        <v>127</v>
      </c>
      <c r="D2344" s="58" t="s">
        <v>2080</v>
      </c>
      <c r="E2344" s="95" t="s">
        <v>107</v>
      </c>
      <c r="F2344" s="96"/>
      <c r="G2344" s="65" t="s">
        <v>1009</v>
      </c>
      <c r="H2344" s="94" t="s">
        <v>30</v>
      </c>
      <c r="I2344" s="107">
        <v>1</v>
      </c>
      <c r="J2344" s="108">
        <v>3937.29</v>
      </c>
      <c r="K2344" s="99"/>
      <c r="L2344" s="100"/>
      <c r="N2344" s="10"/>
    </row>
    <row r="2345" spans="2:14" x14ac:dyDescent="0.2">
      <c r="B2345" s="8"/>
      <c r="C2345" s="93" t="s">
        <v>127</v>
      </c>
      <c r="D2345" s="58" t="s">
        <v>2080</v>
      </c>
      <c r="E2345" s="95" t="s">
        <v>107</v>
      </c>
      <c r="F2345" s="96"/>
      <c r="G2345" s="65" t="s">
        <v>1010</v>
      </c>
      <c r="H2345" s="94" t="s">
        <v>30</v>
      </c>
      <c r="I2345" s="107">
        <v>6</v>
      </c>
      <c r="J2345" s="108">
        <v>4166.4399999999996</v>
      </c>
      <c r="K2345" s="99"/>
      <c r="L2345" s="100"/>
      <c r="N2345" s="10"/>
    </row>
    <row r="2346" spans="2:14" x14ac:dyDescent="0.2">
      <c r="B2346" s="8"/>
      <c r="C2346" s="93" t="s">
        <v>127</v>
      </c>
      <c r="D2346" s="58" t="s">
        <v>2080</v>
      </c>
      <c r="E2346" s="95" t="s">
        <v>107</v>
      </c>
      <c r="F2346" s="96"/>
      <c r="G2346" s="65" t="s">
        <v>1011</v>
      </c>
      <c r="H2346" s="94" t="s">
        <v>30</v>
      </c>
      <c r="I2346" s="107">
        <v>8</v>
      </c>
      <c r="J2346" s="108">
        <v>7696.19</v>
      </c>
      <c r="K2346" s="99"/>
      <c r="L2346" s="100"/>
      <c r="N2346" s="10"/>
    </row>
    <row r="2347" spans="2:14" x14ac:dyDescent="0.2">
      <c r="B2347" s="8"/>
      <c r="C2347" s="93" t="s">
        <v>127</v>
      </c>
      <c r="D2347" s="58" t="s">
        <v>2080</v>
      </c>
      <c r="E2347" s="95" t="s">
        <v>107</v>
      </c>
      <c r="F2347" s="96"/>
      <c r="G2347" s="65" t="s">
        <v>1012</v>
      </c>
      <c r="H2347" s="94" t="s">
        <v>30</v>
      </c>
      <c r="I2347" s="107">
        <v>4</v>
      </c>
      <c r="J2347" s="108">
        <v>8071.61</v>
      </c>
      <c r="K2347" s="99"/>
      <c r="L2347" s="100"/>
      <c r="N2347" s="10"/>
    </row>
    <row r="2348" spans="2:14" x14ac:dyDescent="0.2">
      <c r="B2348" s="8"/>
      <c r="C2348" s="93" t="s">
        <v>127</v>
      </c>
      <c r="D2348" s="58" t="s">
        <v>2080</v>
      </c>
      <c r="E2348" s="95" t="s">
        <v>107</v>
      </c>
      <c r="F2348" s="96"/>
      <c r="G2348" s="65" t="s">
        <v>1005</v>
      </c>
      <c r="H2348" s="94" t="s">
        <v>30</v>
      </c>
      <c r="I2348" s="107">
        <v>10</v>
      </c>
      <c r="J2348" s="108">
        <v>4084.75</v>
      </c>
      <c r="K2348" s="99"/>
      <c r="L2348" s="100"/>
      <c r="N2348" s="10"/>
    </row>
    <row r="2349" spans="2:14" x14ac:dyDescent="0.2">
      <c r="B2349" s="8"/>
      <c r="C2349" s="93" t="s">
        <v>127</v>
      </c>
      <c r="D2349" s="58" t="s">
        <v>2080</v>
      </c>
      <c r="E2349" s="95" t="s">
        <v>107</v>
      </c>
      <c r="F2349" s="96"/>
      <c r="G2349" s="65" t="s">
        <v>1013</v>
      </c>
      <c r="H2349" s="94" t="s">
        <v>30</v>
      </c>
      <c r="I2349" s="107">
        <v>4</v>
      </c>
      <c r="J2349" s="108">
        <v>21967.25</v>
      </c>
      <c r="K2349" s="99"/>
      <c r="L2349" s="100"/>
      <c r="N2349" s="10"/>
    </row>
    <row r="2350" spans="2:14" x14ac:dyDescent="0.2">
      <c r="B2350" s="8"/>
      <c r="C2350" s="93" t="s">
        <v>127</v>
      </c>
      <c r="D2350" s="58" t="s">
        <v>2080</v>
      </c>
      <c r="E2350" s="95" t="s">
        <v>107</v>
      </c>
      <c r="F2350" s="96"/>
      <c r="G2350" s="65" t="s">
        <v>1014</v>
      </c>
      <c r="H2350" s="94" t="s">
        <v>30</v>
      </c>
      <c r="I2350" s="107">
        <v>1</v>
      </c>
      <c r="J2350" s="108">
        <v>22702.69</v>
      </c>
      <c r="K2350" s="99"/>
      <c r="L2350" s="100"/>
      <c r="N2350" s="10"/>
    </row>
    <row r="2351" spans="2:14" x14ac:dyDescent="0.2">
      <c r="B2351" s="8"/>
      <c r="C2351" s="93" t="s">
        <v>127</v>
      </c>
      <c r="D2351" s="58" t="s">
        <v>2080</v>
      </c>
      <c r="E2351" s="95" t="s">
        <v>107</v>
      </c>
      <c r="F2351" s="96"/>
      <c r="G2351" s="65" t="s">
        <v>1015</v>
      </c>
      <c r="H2351" s="94" t="s">
        <v>30</v>
      </c>
      <c r="I2351" s="107">
        <v>8</v>
      </c>
      <c r="J2351" s="108">
        <v>27154.2</v>
      </c>
      <c r="K2351" s="99"/>
      <c r="L2351" s="100"/>
      <c r="N2351" s="10"/>
    </row>
    <row r="2352" spans="2:14" x14ac:dyDescent="0.2">
      <c r="B2352" s="8"/>
      <c r="C2352" s="93" t="s">
        <v>127</v>
      </c>
      <c r="D2352" s="58" t="s">
        <v>2080</v>
      </c>
      <c r="E2352" s="95" t="s">
        <v>107</v>
      </c>
      <c r="F2352" s="96"/>
      <c r="G2352" s="65" t="s">
        <v>1016</v>
      </c>
      <c r="H2352" s="94" t="s">
        <v>30</v>
      </c>
      <c r="I2352" s="107">
        <v>6</v>
      </c>
      <c r="J2352" s="108">
        <v>25221.66</v>
      </c>
      <c r="K2352" s="99"/>
      <c r="L2352" s="100"/>
      <c r="N2352" s="10"/>
    </row>
    <row r="2353" spans="2:14" x14ac:dyDescent="0.2">
      <c r="B2353" s="8"/>
      <c r="C2353" s="93" t="s">
        <v>127</v>
      </c>
      <c r="D2353" s="58" t="s">
        <v>2080</v>
      </c>
      <c r="E2353" s="95" t="s">
        <v>107</v>
      </c>
      <c r="F2353" s="96"/>
      <c r="G2353" s="65" t="s">
        <v>1017</v>
      </c>
      <c r="H2353" s="94" t="s">
        <v>30</v>
      </c>
      <c r="I2353" s="107">
        <v>1</v>
      </c>
      <c r="J2353" s="108">
        <v>13358.93</v>
      </c>
      <c r="K2353" s="99"/>
      <c r="L2353" s="100"/>
      <c r="N2353" s="10"/>
    </row>
    <row r="2354" spans="2:14" x14ac:dyDescent="0.2">
      <c r="B2354" s="8"/>
      <c r="C2354" s="93" t="s">
        <v>127</v>
      </c>
      <c r="D2354" s="58" t="s">
        <v>2080</v>
      </c>
      <c r="E2354" s="95" t="s">
        <v>107</v>
      </c>
      <c r="F2354" s="96"/>
      <c r="G2354" s="65" t="s">
        <v>1018</v>
      </c>
      <c r="H2354" s="94" t="s">
        <v>30</v>
      </c>
      <c r="I2354" s="107">
        <v>1</v>
      </c>
      <c r="J2354" s="108">
        <v>9000</v>
      </c>
      <c r="K2354" s="99"/>
      <c r="L2354" s="100"/>
      <c r="N2354" s="10"/>
    </row>
    <row r="2355" spans="2:14" x14ac:dyDescent="0.2">
      <c r="B2355" s="8"/>
      <c r="C2355" s="93" t="s">
        <v>127</v>
      </c>
      <c r="D2355" s="58" t="s">
        <v>2080</v>
      </c>
      <c r="E2355" s="95" t="s">
        <v>107</v>
      </c>
      <c r="F2355" s="96"/>
      <c r="G2355" s="65" t="s">
        <v>1019</v>
      </c>
      <c r="H2355" s="94" t="s">
        <v>30</v>
      </c>
      <c r="I2355" s="107">
        <v>4</v>
      </c>
      <c r="J2355" s="108">
        <v>10680</v>
      </c>
      <c r="K2355" s="99"/>
      <c r="L2355" s="100"/>
      <c r="N2355" s="10"/>
    </row>
    <row r="2356" spans="2:14" x14ac:dyDescent="0.2">
      <c r="B2356" s="8"/>
      <c r="C2356" s="93" t="s">
        <v>127</v>
      </c>
      <c r="D2356" s="58" t="s">
        <v>2080</v>
      </c>
      <c r="E2356" s="95" t="s">
        <v>107</v>
      </c>
      <c r="F2356" s="96"/>
      <c r="G2356" s="65" t="s">
        <v>1020</v>
      </c>
      <c r="H2356" s="94" t="s">
        <v>30</v>
      </c>
      <c r="I2356" s="107">
        <v>1</v>
      </c>
      <c r="J2356" s="108">
        <v>5650.42</v>
      </c>
      <c r="K2356" s="99"/>
      <c r="L2356" s="100"/>
      <c r="N2356" s="10"/>
    </row>
    <row r="2357" spans="2:14" x14ac:dyDescent="0.2">
      <c r="B2357" s="8"/>
      <c r="C2357" s="93" t="s">
        <v>127</v>
      </c>
      <c r="D2357" s="58" t="s">
        <v>2080</v>
      </c>
      <c r="E2357" s="95" t="s">
        <v>107</v>
      </c>
      <c r="F2357" s="96"/>
      <c r="G2357" s="65" t="s">
        <v>2036</v>
      </c>
      <c r="H2357" s="94" t="s">
        <v>30</v>
      </c>
      <c r="I2357" s="107">
        <v>2</v>
      </c>
      <c r="J2357" s="108">
        <v>3711.82</v>
      </c>
      <c r="K2357" s="99"/>
      <c r="L2357" s="100"/>
      <c r="N2357" s="10"/>
    </row>
    <row r="2358" spans="2:14" x14ac:dyDescent="0.2">
      <c r="B2358" s="8"/>
      <c r="C2358" s="93" t="s">
        <v>127</v>
      </c>
      <c r="D2358" s="58" t="s">
        <v>2080</v>
      </c>
      <c r="E2358" s="95" t="s">
        <v>107</v>
      </c>
      <c r="F2358" s="96"/>
      <c r="G2358" s="65" t="s">
        <v>2037</v>
      </c>
      <c r="H2358" s="94" t="s">
        <v>30</v>
      </c>
      <c r="I2358" s="107">
        <v>3</v>
      </c>
      <c r="J2358" s="108">
        <v>6386.36</v>
      </c>
      <c r="K2358" s="99"/>
      <c r="L2358" s="100"/>
      <c r="N2358" s="10"/>
    </row>
    <row r="2359" spans="2:14" x14ac:dyDescent="0.2">
      <c r="B2359" s="8"/>
      <c r="C2359" s="93" t="s">
        <v>127</v>
      </c>
      <c r="D2359" s="58" t="s">
        <v>2080</v>
      </c>
      <c r="E2359" s="95" t="s">
        <v>106</v>
      </c>
      <c r="F2359" s="96"/>
      <c r="G2359" s="65" t="s">
        <v>2340</v>
      </c>
      <c r="H2359" s="94" t="s">
        <v>1022</v>
      </c>
      <c r="I2359" s="107">
        <v>4</v>
      </c>
      <c r="J2359" s="108">
        <v>40000</v>
      </c>
      <c r="K2359" s="99"/>
      <c r="L2359" s="100"/>
      <c r="N2359" s="10"/>
    </row>
    <row r="2360" spans="2:14" x14ac:dyDescent="0.2">
      <c r="B2360" s="8"/>
      <c r="C2360" s="93" t="s">
        <v>127</v>
      </c>
      <c r="D2360" s="58" t="s">
        <v>2080</v>
      </c>
      <c r="E2360" s="95" t="s">
        <v>106</v>
      </c>
      <c r="F2360" s="96"/>
      <c r="G2360" s="65" t="s">
        <v>1024</v>
      </c>
      <c r="H2360" s="94" t="s">
        <v>1022</v>
      </c>
      <c r="I2360" s="107">
        <v>2</v>
      </c>
      <c r="J2360" s="108">
        <v>12314</v>
      </c>
      <c r="K2360" s="99"/>
      <c r="L2360" s="100"/>
      <c r="N2360" s="10"/>
    </row>
    <row r="2361" spans="2:14" x14ac:dyDescent="0.2">
      <c r="B2361" s="8"/>
      <c r="C2361" s="93" t="s">
        <v>127</v>
      </c>
      <c r="D2361" s="58" t="s">
        <v>2080</v>
      </c>
      <c r="E2361" s="95" t="s">
        <v>106</v>
      </c>
      <c r="F2361" s="96"/>
      <c r="G2361" s="65" t="s">
        <v>1023</v>
      </c>
      <c r="H2361" s="94" t="s">
        <v>1022</v>
      </c>
      <c r="I2361" s="107">
        <v>1</v>
      </c>
      <c r="J2361" s="108">
        <v>5321</v>
      </c>
      <c r="K2361" s="99"/>
      <c r="L2361" s="100"/>
      <c r="N2361" s="10"/>
    </row>
    <row r="2362" spans="2:14" x14ac:dyDescent="0.2">
      <c r="B2362" s="8"/>
      <c r="C2362" s="93" t="s">
        <v>127</v>
      </c>
      <c r="D2362" s="58" t="s">
        <v>2080</v>
      </c>
      <c r="E2362" s="95" t="s">
        <v>106</v>
      </c>
      <c r="F2362" s="96"/>
      <c r="G2362" s="65" t="s">
        <v>1024</v>
      </c>
      <c r="H2362" s="94" t="s">
        <v>1022</v>
      </c>
      <c r="I2362" s="107">
        <v>1</v>
      </c>
      <c r="J2362" s="108">
        <v>75682</v>
      </c>
      <c r="K2362" s="99"/>
      <c r="L2362" s="100"/>
      <c r="N2362" s="10"/>
    </row>
    <row r="2363" spans="2:14" x14ac:dyDescent="0.2">
      <c r="B2363" s="8"/>
      <c r="C2363" s="93" t="s">
        <v>127</v>
      </c>
      <c r="D2363" s="58" t="s">
        <v>2080</v>
      </c>
      <c r="E2363" s="95">
        <v>3000001031</v>
      </c>
      <c r="F2363" s="96"/>
      <c r="G2363" s="65" t="s">
        <v>1025</v>
      </c>
      <c r="H2363" s="94" t="s">
        <v>39</v>
      </c>
      <c r="I2363" s="97">
        <v>1</v>
      </c>
      <c r="J2363" s="109">
        <v>19902.68</v>
      </c>
      <c r="K2363" s="99"/>
      <c r="L2363" s="100"/>
      <c r="N2363" s="10"/>
    </row>
    <row r="2364" spans="2:14" x14ac:dyDescent="0.2">
      <c r="B2364" s="8"/>
      <c r="C2364" s="93" t="s">
        <v>127</v>
      </c>
      <c r="D2364" s="58" t="s">
        <v>2080</v>
      </c>
      <c r="E2364" s="95">
        <v>3000001031</v>
      </c>
      <c r="F2364" s="96"/>
      <c r="G2364" s="65" t="s">
        <v>1026</v>
      </c>
      <c r="H2364" s="94" t="s">
        <v>39</v>
      </c>
      <c r="I2364" s="97">
        <v>1</v>
      </c>
      <c r="J2364" s="109">
        <v>34871.47</v>
      </c>
      <c r="K2364" s="99"/>
      <c r="L2364" s="100"/>
      <c r="N2364" s="10"/>
    </row>
    <row r="2365" spans="2:14" x14ac:dyDescent="0.2">
      <c r="B2365" s="8"/>
      <c r="C2365" s="93" t="s">
        <v>127</v>
      </c>
      <c r="D2365" s="58" t="s">
        <v>2080</v>
      </c>
      <c r="E2365" s="95">
        <v>3000001031</v>
      </c>
      <c r="F2365" s="96"/>
      <c r="G2365" s="65" t="s">
        <v>1027</v>
      </c>
      <c r="H2365" s="94" t="s">
        <v>39</v>
      </c>
      <c r="I2365" s="97">
        <v>2</v>
      </c>
      <c r="J2365" s="109">
        <v>6891.24</v>
      </c>
      <c r="K2365" s="99"/>
      <c r="L2365" s="100"/>
      <c r="N2365" s="10"/>
    </row>
    <row r="2366" spans="2:14" x14ac:dyDescent="0.2">
      <c r="B2366" s="8"/>
      <c r="C2366" s="93" t="s">
        <v>127</v>
      </c>
      <c r="D2366" s="58" t="s">
        <v>2080</v>
      </c>
      <c r="E2366" s="95">
        <v>3000001031</v>
      </c>
      <c r="F2366" s="96"/>
      <c r="G2366" s="65" t="s">
        <v>1028</v>
      </c>
      <c r="H2366" s="94" t="s">
        <v>39</v>
      </c>
      <c r="I2366" s="97">
        <v>3</v>
      </c>
      <c r="J2366" s="109">
        <v>6891.24</v>
      </c>
      <c r="K2366" s="99"/>
      <c r="L2366" s="100"/>
      <c r="N2366" s="10"/>
    </row>
    <row r="2367" spans="2:14" x14ac:dyDescent="0.2">
      <c r="B2367" s="8"/>
      <c r="C2367" s="93" t="s">
        <v>127</v>
      </c>
      <c r="D2367" s="58" t="s">
        <v>2080</v>
      </c>
      <c r="E2367" s="95">
        <v>3000001031</v>
      </c>
      <c r="F2367" s="96"/>
      <c r="G2367" s="65" t="s">
        <v>1029</v>
      </c>
      <c r="H2367" s="94" t="s">
        <v>39</v>
      </c>
      <c r="I2367" s="97">
        <v>3</v>
      </c>
      <c r="J2367" s="109">
        <v>6891.24</v>
      </c>
      <c r="K2367" s="99"/>
      <c r="L2367" s="100"/>
      <c r="N2367" s="10"/>
    </row>
    <row r="2368" spans="2:14" x14ac:dyDescent="0.2">
      <c r="B2368" s="8"/>
      <c r="C2368" s="93" t="s">
        <v>127</v>
      </c>
      <c r="D2368" s="58" t="s">
        <v>2080</v>
      </c>
      <c r="E2368" s="95">
        <v>3000001031</v>
      </c>
      <c r="F2368" s="96"/>
      <c r="G2368" s="65" t="s">
        <v>1030</v>
      </c>
      <c r="H2368" s="94" t="s">
        <v>39</v>
      </c>
      <c r="I2368" s="97">
        <v>2</v>
      </c>
      <c r="J2368" s="109">
        <v>6891.24</v>
      </c>
      <c r="K2368" s="99"/>
      <c r="L2368" s="100"/>
      <c r="N2368" s="10"/>
    </row>
    <row r="2369" spans="2:14" x14ac:dyDescent="0.2">
      <c r="B2369" s="8"/>
      <c r="C2369" s="93" t="s">
        <v>127</v>
      </c>
      <c r="D2369" s="58" t="s">
        <v>2080</v>
      </c>
      <c r="E2369" s="95">
        <v>2015003833</v>
      </c>
      <c r="F2369" s="96"/>
      <c r="G2369" s="65" t="s">
        <v>2341</v>
      </c>
      <c r="H2369" s="94" t="s">
        <v>2342</v>
      </c>
      <c r="I2369" s="97">
        <v>1</v>
      </c>
      <c r="J2369" s="98">
        <v>24196.9</v>
      </c>
      <c r="K2369" s="99"/>
      <c r="L2369" s="100"/>
      <c r="N2369" s="10"/>
    </row>
    <row r="2370" spans="2:14" x14ac:dyDescent="0.2">
      <c r="B2370" s="8"/>
      <c r="C2370" s="93" t="s">
        <v>127</v>
      </c>
      <c r="D2370" s="58" t="s">
        <v>2080</v>
      </c>
      <c r="E2370" s="95">
        <v>2015003833</v>
      </c>
      <c r="F2370" s="96"/>
      <c r="G2370" s="65" t="s">
        <v>2343</v>
      </c>
      <c r="H2370" s="94" t="s">
        <v>2342</v>
      </c>
      <c r="I2370" s="97">
        <v>2</v>
      </c>
      <c r="J2370" s="98">
        <v>185.5</v>
      </c>
      <c r="K2370" s="99"/>
      <c r="L2370" s="100"/>
      <c r="N2370" s="10"/>
    </row>
    <row r="2371" spans="2:14" x14ac:dyDescent="0.2">
      <c r="B2371" s="8"/>
      <c r="C2371" s="93" t="s">
        <v>127</v>
      </c>
      <c r="D2371" s="58" t="s">
        <v>2080</v>
      </c>
      <c r="E2371" s="95">
        <v>2015003833</v>
      </c>
      <c r="F2371" s="96"/>
      <c r="G2371" s="65" t="s">
        <v>2344</v>
      </c>
      <c r="H2371" s="94" t="s">
        <v>2342</v>
      </c>
      <c r="I2371" s="97">
        <v>4</v>
      </c>
      <c r="J2371" s="98">
        <v>140</v>
      </c>
      <c r="K2371" s="99"/>
      <c r="L2371" s="100"/>
      <c r="N2371" s="10"/>
    </row>
    <row r="2372" spans="2:14" x14ac:dyDescent="0.2">
      <c r="B2372" s="8"/>
      <c r="C2372" s="93" t="s">
        <v>127</v>
      </c>
      <c r="D2372" s="58" t="s">
        <v>2080</v>
      </c>
      <c r="E2372" s="95">
        <v>2015003833</v>
      </c>
      <c r="F2372" s="96"/>
      <c r="G2372" s="65" t="s">
        <v>2345</v>
      </c>
      <c r="H2372" s="94" t="s">
        <v>2342</v>
      </c>
      <c r="I2372" s="97">
        <v>8</v>
      </c>
      <c r="J2372" s="98">
        <v>8687</v>
      </c>
      <c r="K2372" s="99"/>
      <c r="L2372" s="100"/>
      <c r="N2372" s="10"/>
    </row>
    <row r="2373" spans="2:14" x14ac:dyDescent="0.2">
      <c r="B2373" s="8"/>
      <c r="C2373" s="93" t="s">
        <v>127</v>
      </c>
      <c r="D2373" s="58" t="s">
        <v>2080</v>
      </c>
      <c r="E2373" s="95">
        <v>2015003833</v>
      </c>
      <c r="F2373" s="96"/>
      <c r="G2373" s="65" t="s">
        <v>2346</v>
      </c>
      <c r="H2373" s="94" t="s">
        <v>2342</v>
      </c>
      <c r="I2373" s="113">
        <v>5</v>
      </c>
      <c r="J2373" s="98">
        <v>951.3</v>
      </c>
      <c r="K2373" s="99"/>
      <c r="L2373" s="100"/>
      <c r="N2373" s="10"/>
    </row>
    <row r="2374" spans="2:14" x14ac:dyDescent="0.2">
      <c r="B2374" s="8"/>
      <c r="C2374" s="93" t="s">
        <v>127</v>
      </c>
      <c r="D2374" s="58" t="s">
        <v>2080</v>
      </c>
      <c r="E2374" s="95">
        <v>2015003833</v>
      </c>
      <c r="F2374" s="96"/>
      <c r="G2374" s="65" t="s">
        <v>2347</v>
      </c>
      <c r="H2374" s="94" t="s">
        <v>2342</v>
      </c>
      <c r="I2374" s="113">
        <v>7</v>
      </c>
      <c r="J2374" s="98">
        <v>285.60000000000002</v>
      </c>
      <c r="K2374" s="99"/>
      <c r="L2374" s="100"/>
      <c r="N2374" s="10"/>
    </row>
    <row r="2375" spans="2:14" x14ac:dyDescent="0.2">
      <c r="B2375" s="8"/>
      <c r="C2375" s="93" t="s">
        <v>127</v>
      </c>
      <c r="D2375" s="58" t="s">
        <v>2080</v>
      </c>
      <c r="E2375" s="95">
        <v>2015003833</v>
      </c>
      <c r="F2375" s="96"/>
      <c r="G2375" s="65" t="s">
        <v>2348</v>
      </c>
      <c r="H2375" s="94" t="s">
        <v>2342</v>
      </c>
      <c r="I2375" s="113">
        <v>4</v>
      </c>
      <c r="J2375" s="98">
        <v>178.5</v>
      </c>
      <c r="K2375" s="99"/>
      <c r="L2375" s="100"/>
      <c r="N2375" s="10"/>
    </row>
    <row r="2376" spans="2:14" x14ac:dyDescent="0.2">
      <c r="B2376" s="8"/>
      <c r="C2376" s="93" t="s">
        <v>127</v>
      </c>
      <c r="D2376" s="58" t="s">
        <v>2080</v>
      </c>
      <c r="E2376" s="95">
        <v>2015003833</v>
      </c>
      <c r="F2376" s="96"/>
      <c r="G2376" s="65" t="s">
        <v>2349</v>
      </c>
      <c r="H2376" s="94" t="s">
        <v>2342</v>
      </c>
      <c r="I2376" s="113">
        <v>9</v>
      </c>
      <c r="J2376" s="98">
        <v>1746.5</v>
      </c>
      <c r="K2376" s="99"/>
      <c r="L2376" s="100"/>
      <c r="N2376" s="10"/>
    </row>
    <row r="2377" spans="2:14" x14ac:dyDescent="0.2">
      <c r="B2377" s="8"/>
      <c r="C2377" s="93" t="s">
        <v>127</v>
      </c>
      <c r="D2377" s="58" t="s">
        <v>2080</v>
      </c>
      <c r="E2377" s="95">
        <v>2015003833</v>
      </c>
      <c r="F2377" s="96"/>
      <c r="G2377" s="65" t="s">
        <v>2350</v>
      </c>
      <c r="H2377" s="94" t="s">
        <v>2342</v>
      </c>
      <c r="I2377" s="113">
        <v>1</v>
      </c>
      <c r="J2377" s="98">
        <v>2488.5</v>
      </c>
      <c r="K2377" s="99"/>
      <c r="L2377" s="100"/>
      <c r="N2377" s="10"/>
    </row>
    <row r="2378" spans="2:14" x14ac:dyDescent="0.2">
      <c r="B2378" s="8"/>
      <c r="C2378" s="93" t="s">
        <v>127</v>
      </c>
      <c r="D2378" s="58" t="s">
        <v>2080</v>
      </c>
      <c r="E2378" s="95">
        <v>2015003833</v>
      </c>
      <c r="F2378" s="96"/>
      <c r="G2378" s="65" t="s">
        <v>2351</v>
      </c>
      <c r="H2378" s="94" t="s">
        <v>2342</v>
      </c>
      <c r="I2378" s="113">
        <v>2</v>
      </c>
      <c r="J2378" s="98">
        <v>140</v>
      </c>
      <c r="K2378" s="99"/>
      <c r="L2378" s="100"/>
      <c r="N2378" s="10"/>
    </row>
    <row r="2379" spans="2:14" x14ac:dyDescent="0.2">
      <c r="B2379" s="8"/>
      <c r="C2379" s="93" t="s">
        <v>127</v>
      </c>
      <c r="D2379" s="58" t="s">
        <v>2080</v>
      </c>
      <c r="E2379" s="95">
        <v>2015003833</v>
      </c>
      <c r="F2379" s="96"/>
      <c r="G2379" s="65" t="s">
        <v>2352</v>
      </c>
      <c r="H2379" s="94" t="s">
        <v>2342</v>
      </c>
      <c r="I2379" s="113">
        <v>8</v>
      </c>
      <c r="J2379" s="98">
        <v>1368.5</v>
      </c>
      <c r="K2379" s="99"/>
      <c r="L2379" s="100"/>
      <c r="N2379" s="10"/>
    </row>
    <row r="2380" spans="2:14" x14ac:dyDescent="0.2">
      <c r="B2380" s="8"/>
      <c r="C2380" s="93" t="s">
        <v>127</v>
      </c>
      <c r="D2380" s="58" t="s">
        <v>2080</v>
      </c>
      <c r="E2380" s="95">
        <v>2015003833</v>
      </c>
      <c r="F2380" s="96"/>
      <c r="G2380" s="65" t="s">
        <v>2353</v>
      </c>
      <c r="H2380" s="94" t="s">
        <v>2342</v>
      </c>
      <c r="I2380" s="113">
        <v>3</v>
      </c>
      <c r="J2380" s="98">
        <v>6616.4</v>
      </c>
      <c r="K2380" s="99"/>
      <c r="L2380" s="100"/>
      <c r="N2380" s="10"/>
    </row>
    <row r="2381" spans="2:14" x14ac:dyDescent="0.2">
      <c r="B2381" s="8"/>
      <c r="C2381" s="93" t="s">
        <v>127</v>
      </c>
      <c r="D2381" s="58" t="s">
        <v>2080</v>
      </c>
      <c r="E2381" s="95">
        <v>2015003833</v>
      </c>
      <c r="F2381" s="96"/>
      <c r="G2381" s="65" t="s">
        <v>2354</v>
      </c>
      <c r="H2381" s="94" t="s">
        <v>2342</v>
      </c>
      <c r="I2381" s="113">
        <v>7</v>
      </c>
      <c r="J2381" s="98">
        <v>1520.4</v>
      </c>
      <c r="K2381" s="99"/>
      <c r="L2381" s="100"/>
      <c r="N2381" s="10"/>
    </row>
    <row r="2382" spans="2:14" x14ac:dyDescent="0.2">
      <c r="B2382" s="8"/>
      <c r="C2382" s="93" t="s">
        <v>127</v>
      </c>
      <c r="D2382" s="58" t="s">
        <v>2080</v>
      </c>
      <c r="E2382" s="95">
        <v>2015003833</v>
      </c>
      <c r="F2382" s="96"/>
      <c r="G2382" s="65" t="s">
        <v>2355</v>
      </c>
      <c r="H2382" s="94" t="s">
        <v>2342</v>
      </c>
      <c r="I2382" s="113">
        <v>4</v>
      </c>
      <c r="J2382" s="98">
        <v>2977.8</v>
      </c>
      <c r="K2382" s="99"/>
      <c r="L2382" s="100"/>
      <c r="N2382" s="10"/>
    </row>
    <row r="2383" spans="2:14" x14ac:dyDescent="0.2">
      <c r="B2383" s="8"/>
      <c r="C2383" s="93" t="s">
        <v>127</v>
      </c>
      <c r="D2383" s="58" t="s">
        <v>2080</v>
      </c>
      <c r="E2383" s="95">
        <v>2015003833</v>
      </c>
      <c r="F2383" s="96"/>
      <c r="G2383" s="65" t="s">
        <v>2356</v>
      </c>
      <c r="H2383" s="94" t="s">
        <v>2342</v>
      </c>
      <c r="I2383" s="113">
        <v>6</v>
      </c>
      <c r="J2383" s="98">
        <v>206.5</v>
      </c>
      <c r="K2383" s="99"/>
      <c r="L2383" s="100"/>
      <c r="N2383" s="10"/>
    </row>
    <row r="2384" spans="2:14" x14ac:dyDescent="0.2">
      <c r="B2384" s="8"/>
      <c r="C2384" s="93" t="s">
        <v>127</v>
      </c>
      <c r="D2384" s="58" t="s">
        <v>2080</v>
      </c>
      <c r="E2384" s="95">
        <v>2015003833</v>
      </c>
      <c r="F2384" s="96"/>
      <c r="G2384" s="65" t="s">
        <v>2357</v>
      </c>
      <c r="H2384" s="94" t="s">
        <v>2342</v>
      </c>
      <c r="I2384" s="113">
        <v>1</v>
      </c>
      <c r="J2384" s="98">
        <v>165.2</v>
      </c>
      <c r="K2384" s="99"/>
      <c r="L2384" s="100"/>
      <c r="N2384" s="10"/>
    </row>
    <row r="2385" spans="2:14" x14ac:dyDescent="0.2">
      <c r="B2385" s="8"/>
      <c r="C2385" s="93" t="s">
        <v>127</v>
      </c>
      <c r="D2385" s="58" t="s">
        <v>2080</v>
      </c>
      <c r="E2385" s="95">
        <v>2015003833</v>
      </c>
      <c r="F2385" s="96"/>
      <c r="G2385" s="65" t="s">
        <v>2358</v>
      </c>
      <c r="H2385" s="94" t="s">
        <v>2342</v>
      </c>
      <c r="I2385" s="113">
        <v>2</v>
      </c>
      <c r="J2385" s="98">
        <v>2117.5</v>
      </c>
      <c r="K2385" s="99"/>
      <c r="L2385" s="100"/>
      <c r="N2385" s="10"/>
    </row>
    <row r="2386" spans="2:14" x14ac:dyDescent="0.2">
      <c r="B2386" s="8"/>
      <c r="C2386" s="93" t="s">
        <v>127</v>
      </c>
      <c r="D2386" s="58" t="s">
        <v>2080</v>
      </c>
      <c r="E2386" s="95">
        <v>2015003833</v>
      </c>
      <c r="F2386" s="96"/>
      <c r="G2386" s="65" t="s">
        <v>2359</v>
      </c>
      <c r="H2386" s="94" t="s">
        <v>2342</v>
      </c>
      <c r="I2386" s="113">
        <v>3</v>
      </c>
      <c r="J2386" s="98">
        <v>170.8</v>
      </c>
      <c r="K2386" s="99"/>
      <c r="L2386" s="100"/>
      <c r="N2386" s="10"/>
    </row>
    <row r="2387" spans="2:14" x14ac:dyDescent="0.2">
      <c r="B2387" s="8"/>
      <c r="C2387" s="93" t="s">
        <v>127</v>
      </c>
      <c r="D2387" s="58" t="s">
        <v>2080</v>
      </c>
      <c r="E2387" s="95">
        <v>2015003833</v>
      </c>
      <c r="F2387" s="96"/>
      <c r="G2387" s="65" t="s">
        <v>2360</v>
      </c>
      <c r="H2387" s="94" t="s">
        <v>2342</v>
      </c>
      <c r="I2387" s="113">
        <v>4</v>
      </c>
      <c r="J2387" s="98">
        <v>377.1</v>
      </c>
      <c r="K2387" s="99"/>
      <c r="L2387" s="100"/>
      <c r="N2387" s="10"/>
    </row>
    <row r="2388" spans="2:14" x14ac:dyDescent="0.2">
      <c r="B2388" s="8"/>
      <c r="C2388" s="93" t="s">
        <v>127</v>
      </c>
      <c r="D2388" s="58" t="s">
        <v>2080</v>
      </c>
      <c r="E2388" s="95">
        <v>2015003833</v>
      </c>
      <c r="F2388" s="96"/>
      <c r="G2388" s="65" t="s">
        <v>2361</v>
      </c>
      <c r="H2388" s="94" t="s">
        <v>2342</v>
      </c>
      <c r="I2388" s="113">
        <v>5</v>
      </c>
      <c r="J2388" s="98">
        <v>22.6</v>
      </c>
      <c r="K2388" s="99"/>
      <c r="L2388" s="100"/>
      <c r="N2388" s="10"/>
    </row>
    <row r="2389" spans="2:14" x14ac:dyDescent="0.2">
      <c r="B2389" s="8"/>
      <c r="C2389" s="93" t="s">
        <v>127</v>
      </c>
      <c r="D2389" s="58" t="s">
        <v>2080</v>
      </c>
      <c r="E2389" s="95">
        <v>2015003833</v>
      </c>
      <c r="F2389" s="96"/>
      <c r="G2389" s="65" t="s">
        <v>2362</v>
      </c>
      <c r="H2389" s="94" t="s">
        <v>2342</v>
      </c>
      <c r="I2389" s="113">
        <v>5</v>
      </c>
      <c r="J2389" s="98">
        <v>78.930000000000007</v>
      </c>
      <c r="K2389" s="99"/>
      <c r="L2389" s="100"/>
      <c r="N2389" s="10"/>
    </row>
    <row r="2390" spans="2:14" x14ac:dyDescent="0.2">
      <c r="B2390" s="8"/>
      <c r="C2390" s="93" t="s">
        <v>127</v>
      </c>
      <c r="D2390" s="58" t="s">
        <v>2080</v>
      </c>
      <c r="E2390" s="95">
        <v>2015003833</v>
      </c>
      <c r="F2390" s="96"/>
      <c r="G2390" s="65" t="s">
        <v>2363</v>
      </c>
      <c r="H2390" s="94" t="s">
        <v>2342</v>
      </c>
      <c r="I2390" s="113">
        <v>1</v>
      </c>
      <c r="J2390" s="98">
        <v>137.76</v>
      </c>
      <c r="K2390" s="99"/>
      <c r="L2390" s="100"/>
      <c r="N2390" s="10"/>
    </row>
    <row r="2391" spans="2:14" x14ac:dyDescent="0.2">
      <c r="B2391" s="8"/>
      <c r="C2391" s="93" t="s">
        <v>127</v>
      </c>
      <c r="D2391" s="58" t="s">
        <v>2080</v>
      </c>
      <c r="E2391" s="95">
        <v>2015003833</v>
      </c>
      <c r="F2391" s="96"/>
      <c r="G2391" s="65" t="s">
        <v>2364</v>
      </c>
      <c r="H2391" s="94" t="s">
        <v>2342</v>
      </c>
      <c r="I2391" s="113">
        <v>6</v>
      </c>
      <c r="J2391" s="98">
        <v>309.22000000000003</v>
      </c>
      <c r="K2391" s="99"/>
      <c r="L2391" s="100"/>
      <c r="N2391" s="10"/>
    </row>
    <row r="2392" spans="2:14" x14ac:dyDescent="0.2">
      <c r="B2392" s="8"/>
      <c r="C2392" s="93" t="s">
        <v>127</v>
      </c>
      <c r="D2392" s="58" t="s">
        <v>2080</v>
      </c>
      <c r="E2392" s="95">
        <v>2015003833</v>
      </c>
      <c r="F2392" s="96"/>
      <c r="G2392" s="65" t="s">
        <v>2365</v>
      </c>
      <c r="H2392" s="94" t="s">
        <v>2342</v>
      </c>
      <c r="I2392" s="113">
        <v>3</v>
      </c>
      <c r="J2392" s="98">
        <v>311.06</v>
      </c>
      <c r="K2392" s="99"/>
      <c r="L2392" s="100"/>
      <c r="N2392" s="10"/>
    </row>
    <row r="2393" spans="2:14" x14ac:dyDescent="0.2">
      <c r="B2393" s="8"/>
      <c r="C2393" s="93" t="s">
        <v>127</v>
      </c>
      <c r="D2393" s="58" t="s">
        <v>2080</v>
      </c>
      <c r="E2393" s="95">
        <v>2015003833</v>
      </c>
      <c r="F2393" s="96"/>
      <c r="G2393" s="65" t="s">
        <v>2366</v>
      </c>
      <c r="H2393" s="94" t="s">
        <v>2342</v>
      </c>
      <c r="I2393" s="113">
        <v>7</v>
      </c>
      <c r="J2393" s="98">
        <v>309.22000000000003</v>
      </c>
      <c r="K2393" s="99"/>
      <c r="L2393" s="100"/>
      <c r="N2393" s="10"/>
    </row>
    <row r="2394" spans="2:14" x14ac:dyDescent="0.2">
      <c r="B2394" s="8"/>
      <c r="C2394" s="93" t="s">
        <v>127</v>
      </c>
      <c r="D2394" s="58" t="s">
        <v>2080</v>
      </c>
      <c r="E2394" s="95">
        <v>2015003833</v>
      </c>
      <c r="F2394" s="96"/>
      <c r="G2394" s="65" t="s">
        <v>2367</v>
      </c>
      <c r="H2394" s="94" t="s">
        <v>2342</v>
      </c>
      <c r="I2394" s="113">
        <v>2</v>
      </c>
      <c r="J2394" s="98">
        <v>207.12</v>
      </c>
      <c r="K2394" s="99"/>
      <c r="L2394" s="100"/>
      <c r="N2394" s="10"/>
    </row>
    <row r="2395" spans="2:14" x14ac:dyDescent="0.2">
      <c r="B2395" s="8"/>
      <c r="C2395" s="93" t="s">
        <v>127</v>
      </c>
      <c r="D2395" s="58" t="s">
        <v>2080</v>
      </c>
      <c r="E2395" s="95">
        <v>2015003833</v>
      </c>
      <c r="F2395" s="96"/>
      <c r="G2395" s="65" t="s">
        <v>2368</v>
      </c>
      <c r="H2395" s="94" t="s">
        <v>2342</v>
      </c>
      <c r="I2395" s="113">
        <v>2</v>
      </c>
      <c r="J2395" s="98">
        <v>44.73</v>
      </c>
      <c r="K2395" s="99"/>
      <c r="L2395" s="100"/>
      <c r="N2395" s="10"/>
    </row>
    <row r="2396" spans="2:14" x14ac:dyDescent="0.2">
      <c r="B2396" s="8"/>
      <c r="C2396" s="93" t="s">
        <v>127</v>
      </c>
      <c r="D2396" s="58" t="s">
        <v>2080</v>
      </c>
      <c r="E2396" s="95">
        <v>2015003833</v>
      </c>
      <c r="F2396" s="96"/>
      <c r="G2396" s="65" t="s">
        <v>2369</v>
      </c>
      <c r="H2396" s="94" t="s">
        <v>2342</v>
      </c>
      <c r="I2396" s="113">
        <v>1</v>
      </c>
      <c r="J2396" s="98">
        <v>748.96</v>
      </c>
      <c r="K2396" s="99"/>
      <c r="L2396" s="100"/>
      <c r="N2396" s="10"/>
    </row>
    <row r="2397" spans="2:14" x14ac:dyDescent="0.2">
      <c r="B2397" s="8"/>
      <c r="C2397" s="93" t="s">
        <v>127</v>
      </c>
      <c r="D2397" s="58" t="s">
        <v>2080</v>
      </c>
      <c r="E2397" s="95" t="s">
        <v>105</v>
      </c>
      <c r="F2397" s="96"/>
      <c r="G2397" s="65" t="s">
        <v>2370</v>
      </c>
      <c r="H2397" s="94" t="s">
        <v>1032</v>
      </c>
      <c r="I2397" s="114">
        <v>3</v>
      </c>
      <c r="J2397" s="98">
        <v>40260</v>
      </c>
      <c r="K2397" s="99"/>
      <c r="L2397" s="100"/>
      <c r="N2397" s="10"/>
    </row>
    <row r="2398" spans="2:14" x14ac:dyDescent="0.2">
      <c r="B2398" s="8"/>
      <c r="C2398" s="93" t="s">
        <v>127</v>
      </c>
      <c r="D2398" s="58" t="s">
        <v>2080</v>
      </c>
      <c r="E2398" s="95" t="s">
        <v>105</v>
      </c>
      <c r="F2398" s="96"/>
      <c r="G2398" s="65" t="s">
        <v>2371</v>
      </c>
      <c r="H2398" s="94" t="s">
        <v>1032</v>
      </c>
      <c r="I2398" s="114">
        <v>1</v>
      </c>
      <c r="J2398" s="98">
        <v>16104</v>
      </c>
      <c r="K2398" s="99"/>
      <c r="L2398" s="100"/>
      <c r="N2398" s="10"/>
    </row>
    <row r="2399" spans="2:14" x14ac:dyDescent="0.2">
      <c r="B2399" s="8"/>
      <c r="C2399" s="93" t="s">
        <v>127</v>
      </c>
      <c r="D2399" s="58" t="s">
        <v>2080</v>
      </c>
      <c r="E2399" s="95" t="s">
        <v>105</v>
      </c>
      <c r="F2399" s="96"/>
      <c r="G2399" s="65" t="s">
        <v>2372</v>
      </c>
      <c r="H2399" s="94" t="s">
        <v>1032</v>
      </c>
      <c r="I2399" s="114">
        <v>3</v>
      </c>
      <c r="J2399" s="98">
        <v>26840</v>
      </c>
      <c r="K2399" s="99"/>
      <c r="L2399" s="100"/>
      <c r="N2399" s="10"/>
    </row>
    <row r="2400" spans="2:14" x14ac:dyDescent="0.2">
      <c r="B2400" s="8"/>
      <c r="C2400" s="93" t="s">
        <v>127</v>
      </c>
      <c r="D2400" s="58" t="s">
        <v>2080</v>
      </c>
      <c r="E2400" s="95" t="s">
        <v>105</v>
      </c>
      <c r="F2400" s="96"/>
      <c r="G2400" s="65" t="s">
        <v>2373</v>
      </c>
      <c r="H2400" s="94" t="s">
        <v>1032</v>
      </c>
      <c r="I2400" s="114">
        <v>4</v>
      </c>
      <c r="J2400" s="98">
        <v>26840</v>
      </c>
      <c r="K2400" s="99"/>
      <c r="L2400" s="100"/>
      <c r="N2400" s="10"/>
    </row>
    <row r="2401" spans="2:14" x14ac:dyDescent="0.2">
      <c r="B2401" s="8"/>
      <c r="C2401" s="93" t="s">
        <v>127</v>
      </c>
      <c r="D2401" s="58" t="s">
        <v>2080</v>
      </c>
      <c r="E2401" s="95" t="s">
        <v>105</v>
      </c>
      <c r="F2401" s="96"/>
      <c r="G2401" s="65" t="s">
        <v>2374</v>
      </c>
      <c r="H2401" s="94" t="s">
        <v>1032</v>
      </c>
      <c r="I2401" s="114">
        <v>5</v>
      </c>
      <c r="J2401" s="98">
        <v>26840</v>
      </c>
      <c r="K2401" s="99"/>
      <c r="L2401" s="100"/>
      <c r="N2401" s="10"/>
    </row>
    <row r="2402" spans="2:14" x14ac:dyDescent="0.2">
      <c r="B2402" s="8"/>
      <c r="C2402" s="93" t="s">
        <v>127</v>
      </c>
      <c r="D2402" s="58" t="s">
        <v>2080</v>
      </c>
      <c r="E2402" s="95" t="s">
        <v>105</v>
      </c>
      <c r="F2402" s="96"/>
      <c r="G2402" s="65" t="s">
        <v>2375</v>
      </c>
      <c r="H2402" s="94" t="s">
        <v>1032</v>
      </c>
      <c r="I2402" s="114">
        <v>4</v>
      </c>
      <c r="J2402" s="98">
        <v>26840</v>
      </c>
      <c r="K2402" s="99"/>
      <c r="L2402" s="100"/>
      <c r="N2402" s="10"/>
    </row>
    <row r="2403" spans="2:14" x14ac:dyDescent="0.2">
      <c r="B2403" s="8"/>
      <c r="C2403" s="93" t="s">
        <v>127</v>
      </c>
      <c r="D2403" s="58" t="s">
        <v>2080</v>
      </c>
      <c r="E2403" s="95" t="s">
        <v>105</v>
      </c>
      <c r="F2403" s="96"/>
      <c r="G2403" s="65" t="s">
        <v>2376</v>
      </c>
      <c r="H2403" s="94" t="s">
        <v>1032</v>
      </c>
      <c r="I2403" s="114">
        <v>7</v>
      </c>
      <c r="J2403" s="98">
        <v>40260</v>
      </c>
      <c r="K2403" s="99"/>
      <c r="L2403" s="100"/>
      <c r="N2403" s="10"/>
    </row>
    <row r="2404" spans="2:14" x14ac:dyDescent="0.2">
      <c r="B2404" s="8"/>
      <c r="C2404" s="93" t="s">
        <v>127</v>
      </c>
      <c r="D2404" s="58" t="s">
        <v>2080</v>
      </c>
      <c r="E2404" s="95" t="s">
        <v>105</v>
      </c>
      <c r="F2404" s="96"/>
      <c r="G2404" s="65" t="s">
        <v>2377</v>
      </c>
      <c r="H2404" s="94" t="s">
        <v>1032</v>
      </c>
      <c r="I2404" s="114">
        <v>6</v>
      </c>
      <c r="J2404" s="98">
        <v>25536</v>
      </c>
      <c r="K2404" s="99"/>
      <c r="L2404" s="100"/>
      <c r="N2404" s="10"/>
    </row>
    <row r="2405" spans="2:14" x14ac:dyDescent="0.2">
      <c r="B2405" s="8"/>
      <c r="C2405" s="93" t="s">
        <v>127</v>
      </c>
      <c r="D2405" s="58" t="s">
        <v>2080</v>
      </c>
      <c r="E2405" s="95" t="s">
        <v>105</v>
      </c>
      <c r="F2405" s="96"/>
      <c r="G2405" s="65" t="s">
        <v>2378</v>
      </c>
      <c r="H2405" s="94" t="s">
        <v>1032</v>
      </c>
      <c r="I2405" s="114">
        <v>4</v>
      </c>
      <c r="J2405" s="98">
        <v>77226</v>
      </c>
      <c r="K2405" s="99"/>
      <c r="L2405" s="100"/>
      <c r="N2405" s="10"/>
    </row>
    <row r="2406" spans="2:14" x14ac:dyDescent="0.2">
      <c r="B2406" s="8"/>
      <c r="C2406" s="93" t="s">
        <v>127</v>
      </c>
      <c r="D2406" s="58" t="s">
        <v>2080</v>
      </c>
      <c r="E2406" s="95" t="s">
        <v>105</v>
      </c>
      <c r="F2406" s="96"/>
      <c r="G2406" s="65" t="s">
        <v>2379</v>
      </c>
      <c r="H2406" s="94" t="s">
        <v>1032</v>
      </c>
      <c r="I2406" s="114">
        <v>6</v>
      </c>
      <c r="J2406" s="98">
        <v>7734</v>
      </c>
      <c r="K2406" s="99"/>
      <c r="L2406" s="100"/>
      <c r="N2406" s="10"/>
    </row>
    <row r="2407" spans="2:14" x14ac:dyDescent="0.2">
      <c r="B2407" s="8"/>
      <c r="C2407" s="93" t="s">
        <v>127</v>
      </c>
      <c r="D2407" s="58" t="s">
        <v>2080</v>
      </c>
      <c r="E2407" s="95" t="s">
        <v>105</v>
      </c>
      <c r="F2407" s="96"/>
      <c r="G2407" s="65" t="s">
        <v>2380</v>
      </c>
      <c r="H2407" s="94" t="s">
        <v>1032</v>
      </c>
      <c r="I2407" s="114">
        <v>3</v>
      </c>
      <c r="J2407" s="98">
        <v>35880</v>
      </c>
      <c r="K2407" s="99"/>
      <c r="L2407" s="100"/>
      <c r="N2407" s="10"/>
    </row>
    <row r="2408" spans="2:14" x14ac:dyDescent="0.2">
      <c r="B2408" s="8"/>
      <c r="C2408" s="93" t="s">
        <v>127</v>
      </c>
      <c r="D2408" s="58" t="s">
        <v>2080</v>
      </c>
      <c r="E2408" s="95" t="s">
        <v>105</v>
      </c>
      <c r="F2408" s="96"/>
      <c r="G2408" s="65" t="s">
        <v>2381</v>
      </c>
      <c r="H2408" s="94" t="s">
        <v>1032</v>
      </c>
      <c r="I2408" s="114">
        <v>6</v>
      </c>
      <c r="J2408" s="98">
        <v>21120</v>
      </c>
      <c r="K2408" s="99"/>
      <c r="L2408" s="100"/>
      <c r="N2408" s="10"/>
    </row>
    <row r="2409" spans="2:14" x14ac:dyDescent="0.2">
      <c r="B2409" s="8"/>
      <c r="C2409" s="93" t="s">
        <v>127</v>
      </c>
      <c r="D2409" s="58" t="s">
        <v>2080</v>
      </c>
      <c r="E2409" s="95" t="s">
        <v>105</v>
      </c>
      <c r="F2409" s="96"/>
      <c r="G2409" s="65" t="s">
        <v>2382</v>
      </c>
      <c r="H2409" s="94" t="s">
        <v>1032</v>
      </c>
      <c r="I2409" s="114">
        <v>4</v>
      </c>
      <c r="J2409" s="98">
        <v>12210</v>
      </c>
      <c r="K2409" s="99"/>
      <c r="L2409" s="100"/>
      <c r="N2409" s="10"/>
    </row>
    <row r="2410" spans="2:14" x14ac:dyDescent="0.2">
      <c r="B2410" s="8"/>
      <c r="C2410" s="93" t="s">
        <v>127</v>
      </c>
      <c r="D2410" s="58" t="s">
        <v>2080</v>
      </c>
      <c r="E2410" s="95" t="s">
        <v>105</v>
      </c>
      <c r="F2410" s="96"/>
      <c r="G2410" s="65" t="s">
        <v>2383</v>
      </c>
      <c r="H2410" s="94" t="s">
        <v>1032</v>
      </c>
      <c r="I2410" s="114">
        <v>12</v>
      </c>
      <c r="J2410" s="98">
        <v>83405</v>
      </c>
      <c r="K2410" s="99"/>
      <c r="L2410" s="100"/>
      <c r="N2410" s="10"/>
    </row>
    <row r="2411" spans="2:14" x14ac:dyDescent="0.2">
      <c r="B2411" s="8"/>
      <c r="C2411" s="93" t="s">
        <v>127</v>
      </c>
      <c r="D2411" s="58" t="s">
        <v>2080</v>
      </c>
      <c r="E2411" s="95" t="s">
        <v>105</v>
      </c>
      <c r="F2411" s="96"/>
      <c r="G2411" s="65" t="s">
        <v>2384</v>
      </c>
      <c r="H2411" s="94" t="s">
        <v>1032</v>
      </c>
      <c r="I2411" s="114">
        <v>4</v>
      </c>
      <c r="J2411" s="98">
        <v>12260</v>
      </c>
      <c r="K2411" s="99"/>
      <c r="L2411" s="100"/>
      <c r="N2411" s="10"/>
    </row>
    <row r="2412" spans="2:14" x14ac:dyDescent="0.2">
      <c r="B2412" s="8"/>
      <c r="C2412" s="93" t="s">
        <v>127</v>
      </c>
      <c r="D2412" s="58" t="s">
        <v>2080</v>
      </c>
      <c r="E2412" s="95" t="s">
        <v>105</v>
      </c>
      <c r="F2412" s="96"/>
      <c r="G2412" s="65" t="s">
        <v>2385</v>
      </c>
      <c r="H2412" s="94" t="s">
        <v>1032</v>
      </c>
      <c r="I2412" s="114">
        <v>6</v>
      </c>
      <c r="J2412" s="98">
        <v>23760</v>
      </c>
      <c r="K2412" s="99"/>
      <c r="L2412" s="100"/>
      <c r="N2412" s="10"/>
    </row>
    <row r="2413" spans="2:14" x14ac:dyDescent="0.2">
      <c r="B2413" s="8"/>
      <c r="C2413" s="93" t="s">
        <v>127</v>
      </c>
      <c r="D2413" s="58" t="s">
        <v>2080</v>
      </c>
      <c r="E2413" s="95" t="s">
        <v>105</v>
      </c>
      <c r="F2413" s="96"/>
      <c r="G2413" s="65" t="s">
        <v>2385</v>
      </c>
      <c r="H2413" s="94" t="s">
        <v>1032</v>
      </c>
      <c r="I2413" s="114">
        <v>8</v>
      </c>
      <c r="J2413" s="98">
        <v>11915</v>
      </c>
      <c r="K2413" s="99"/>
      <c r="L2413" s="100"/>
      <c r="N2413" s="10"/>
    </row>
    <row r="2414" spans="2:14" x14ac:dyDescent="0.2">
      <c r="B2414" s="8"/>
      <c r="C2414" s="93" t="s">
        <v>127</v>
      </c>
      <c r="D2414" s="58" t="s">
        <v>2080</v>
      </c>
      <c r="E2414" s="95" t="s">
        <v>105</v>
      </c>
      <c r="F2414" s="96"/>
      <c r="G2414" s="65" t="s">
        <v>2386</v>
      </c>
      <c r="H2414" s="94" t="s">
        <v>1032</v>
      </c>
      <c r="I2414" s="114">
        <v>9</v>
      </c>
      <c r="J2414" s="98">
        <v>12210</v>
      </c>
      <c r="K2414" s="99"/>
      <c r="L2414" s="100"/>
      <c r="N2414" s="10"/>
    </row>
    <row r="2415" spans="2:14" x14ac:dyDescent="0.2">
      <c r="B2415" s="8"/>
      <c r="C2415" s="93" t="s">
        <v>127</v>
      </c>
      <c r="D2415" s="58" t="s">
        <v>2080</v>
      </c>
      <c r="E2415" s="95" t="s">
        <v>105</v>
      </c>
      <c r="F2415" s="96"/>
      <c r="G2415" s="65" t="s">
        <v>2387</v>
      </c>
      <c r="H2415" s="94" t="s">
        <v>1032</v>
      </c>
      <c r="I2415" s="114">
        <v>7</v>
      </c>
      <c r="J2415" s="98">
        <v>12275</v>
      </c>
      <c r="K2415" s="99"/>
      <c r="L2415" s="100"/>
      <c r="N2415" s="10"/>
    </row>
    <row r="2416" spans="2:14" x14ac:dyDescent="0.2">
      <c r="B2416" s="8"/>
      <c r="C2416" s="93" t="s">
        <v>127</v>
      </c>
      <c r="D2416" s="58" t="s">
        <v>2080</v>
      </c>
      <c r="E2416" s="95" t="s">
        <v>105</v>
      </c>
      <c r="F2416" s="96"/>
      <c r="G2416" s="65" t="s">
        <v>2387</v>
      </c>
      <c r="H2416" s="94" t="s">
        <v>1032</v>
      </c>
      <c r="I2416" s="114">
        <v>4</v>
      </c>
      <c r="J2416" s="98">
        <v>12210</v>
      </c>
      <c r="K2416" s="99"/>
      <c r="L2416" s="100"/>
      <c r="N2416" s="10"/>
    </row>
    <row r="2417" spans="2:14" x14ac:dyDescent="0.2">
      <c r="B2417" s="8"/>
      <c r="C2417" s="93" t="s">
        <v>127</v>
      </c>
      <c r="D2417" s="58" t="s">
        <v>2080</v>
      </c>
      <c r="E2417" s="95" t="s">
        <v>105</v>
      </c>
      <c r="F2417" s="96"/>
      <c r="G2417" s="65" t="s">
        <v>2384</v>
      </c>
      <c r="H2417" s="94" t="s">
        <v>1032</v>
      </c>
      <c r="I2417" s="114">
        <v>6</v>
      </c>
      <c r="J2417" s="98">
        <v>36825</v>
      </c>
      <c r="K2417" s="99"/>
      <c r="L2417" s="100"/>
      <c r="N2417" s="10"/>
    </row>
    <row r="2418" spans="2:14" x14ac:dyDescent="0.2">
      <c r="B2418" s="8"/>
      <c r="C2418" s="93" t="s">
        <v>127</v>
      </c>
      <c r="D2418" s="58" t="s">
        <v>2080</v>
      </c>
      <c r="E2418" s="95" t="s">
        <v>105</v>
      </c>
      <c r="F2418" s="96"/>
      <c r="G2418" s="65" t="s">
        <v>2388</v>
      </c>
      <c r="H2418" s="94" t="s">
        <v>1032</v>
      </c>
      <c r="I2418" s="114">
        <v>4</v>
      </c>
      <c r="J2418" s="98">
        <v>14874</v>
      </c>
      <c r="K2418" s="99"/>
      <c r="L2418" s="100"/>
      <c r="N2418" s="10"/>
    </row>
    <row r="2419" spans="2:14" x14ac:dyDescent="0.2">
      <c r="B2419" s="8"/>
      <c r="C2419" s="93" t="s">
        <v>127</v>
      </c>
      <c r="D2419" s="58" t="s">
        <v>2080</v>
      </c>
      <c r="E2419" s="95" t="s">
        <v>105</v>
      </c>
      <c r="F2419" s="96"/>
      <c r="G2419" s="65" t="s">
        <v>2387</v>
      </c>
      <c r="H2419" s="94" t="s">
        <v>1032</v>
      </c>
      <c r="I2419" s="114">
        <v>5</v>
      </c>
      <c r="J2419" s="98">
        <v>23830</v>
      </c>
      <c r="K2419" s="99"/>
      <c r="L2419" s="100"/>
      <c r="N2419" s="10"/>
    </row>
    <row r="2420" spans="2:14" x14ac:dyDescent="0.2">
      <c r="B2420" s="8"/>
      <c r="C2420" s="93" t="s">
        <v>127</v>
      </c>
      <c r="D2420" s="58" t="s">
        <v>2080</v>
      </c>
      <c r="E2420" s="95" t="s">
        <v>105</v>
      </c>
      <c r="F2420" s="96"/>
      <c r="G2420" s="65" t="s">
        <v>2384</v>
      </c>
      <c r="H2420" s="94" t="s">
        <v>1032</v>
      </c>
      <c r="I2420" s="114">
        <v>2</v>
      </c>
      <c r="J2420" s="98">
        <v>12395</v>
      </c>
      <c r="K2420" s="99"/>
      <c r="L2420" s="100"/>
      <c r="N2420" s="10"/>
    </row>
    <row r="2421" spans="2:14" x14ac:dyDescent="0.2">
      <c r="B2421" s="8"/>
      <c r="C2421" s="93" t="s">
        <v>127</v>
      </c>
      <c r="D2421" s="58" t="s">
        <v>2080</v>
      </c>
      <c r="E2421" s="95" t="s">
        <v>105</v>
      </c>
      <c r="F2421" s="96"/>
      <c r="G2421" s="65" t="s">
        <v>2389</v>
      </c>
      <c r="H2421" s="94" t="s">
        <v>1032</v>
      </c>
      <c r="I2421" s="114">
        <v>3</v>
      </c>
      <c r="J2421" s="98">
        <v>32960</v>
      </c>
      <c r="K2421" s="99"/>
      <c r="L2421" s="100"/>
      <c r="N2421" s="10"/>
    </row>
    <row r="2422" spans="2:14" x14ac:dyDescent="0.2">
      <c r="B2422" s="8"/>
      <c r="C2422" s="93" t="s">
        <v>127</v>
      </c>
      <c r="D2422" s="58" t="s">
        <v>2080</v>
      </c>
      <c r="E2422" s="95" t="s">
        <v>105</v>
      </c>
      <c r="F2422" s="96"/>
      <c r="G2422" s="65" t="s">
        <v>2390</v>
      </c>
      <c r="H2422" s="94" t="s">
        <v>1032</v>
      </c>
      <c r="I2422" s="114">
        <v>4</v>
      </c>
      <c r="J2422" s="98">
        <v>16098</v>
      </c>
      <c r="K2422" s="99"/>
      <c r="L2422" s="100"/>
      <c r="N2422" s="10"/>
    </row>
    <row r="2423" spans="2:14" ht="7.5" customHeight="1" thickBot="1" x14ac:dyDescent="0.25">
      <c r="B2423" s="37"/>
      <c r="C2423" s="39"/>
      <c r="D2423" s="39"/>
      <c r="E2423" s="39"/>
      <c r="F2423" s="39"/>
      <c r="G2423" s="39"/>
      <c r="H2423" s="39"/>
      <c r="I2423" s="39"/>
      <c r="J2423" s="39"/>
      <c r="K2423" s="39"/>
      <c r="L2423" s="39"/>
      <c r="M2423" s="39"/>
      <c r="N2423" s="40"/>
    </row>
  </sheetData>
  <mergeCells count="9">
    <mergeCell ref="C12:D12"/>
    <mergeCell ref="C17:D17"/>
    <mergeCell ref="D2:E2"/>
    <mergeCell ref="D4:I4"/>
    <mergeCell ref="D5:I5"/>
    <mergeCell ref="D6:I6"/>
    <mergeCell ref="D7:I7"/>
    <mergeCell ref="C8:C9"/>
    <mergeCell ref="D8:H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63B48-574F-4753-AB76-514304854AE6}">
  <sheetPr>
    <tabColor rgb="FF0070C0"/>
  </sheetPr>
  <dimension ref="B1:J392"/>
  <sheetViews>
    <sheetView showGridLines="0" zoomScaleNormal="100" workbookViewId="0">
      <selection activeCell="H14" sqref="H14:H23"/>
    </sheetView>
  </sheetViews>
  <sheetFormatPr defaultColWidth="9.140625" defaultRowHeight="12.75" x14ac:dyDescent="0.2"/>
  <cols>
    <col min="1" max="1" width="5.42578125" style="1" customWidth="1"/>
    <col min="2" max="2" width="9.140625" style="1"/>
    <col min="3" max="3" width="39" style="1" customWidth="1"/>
    <col min="4" max="4" width="32.5703125" style="1" customWidth="1"/>
    <col min="5" max="5" width="8" style="1" customWidth="1"/>
    <col min="6" max="6" width="41" style="1" customWidth="1"/>
    <col min="7" max="7" width="9.140625" style="1"/>
    <col min="8" max="8" width="73" style="1" bestFit="1" customWidth="1"/>
    <col min="9" max="9" width="9.140625" style="1"/>
    <col min="10" max="10" width="3.42578125" style="1" customWidth="1"/>
    <col min="11" max="16384" width="9.140625" style="1"/>
  </cols>
  <sheetData>
    <row r="1" spans="2:10" ht="13.5" thickBot="1" x14ac:dyDescent="0.25"/>
    <row r="2" spans="2:10" ht="13.5" thickBot="1" x14ac:dyDescent="0.25">
      <c r="B2" s="115"/>
      <c r="C2" s="116">
        <v>4</v>
      </c>
      <c r="D2" s="44" t="s">
        <v>0</v>
      </c>
      <c r="E2" s="45"/>
      <c r="F2" s="45"/>
      <c r="G2" s="45"/>
      <c r="H2" s="45"/>
      <c r="I2" s="45"/>
      <c r="J2" s="46"/>
    </row>
    <row r="3" spans="2:10" ht="13.5" thickBot="1" x14ac:dyDescent="0.25">
      <c r="B3" s="8"/>
      <c r="C3" s="88"/>
      <c r="J3" s="10"/>
    </row>
    <row r="4" spans="2:10" x14ac:dyDescent="0.2">
      <c r="B4" s="8"/>
      <c r="C4" s="186" t="s">
        <v>2391</v>
      </c>
      <c r="D4" s="189" t="s">
        <v>2798</v>
      </c>
      <c r="E4" s="166"/>
      <c r="F4" s="166"/>
      <c r="G4" s="166"/>
      <c r="H4" s="166"/>
      <c r="I4" s="167"/>
      <c r="J4" s="10"/>
    </row>
    <row r="5" spans="2:10" x14ac:dyDescent="0.2">
      <c r="B5" s="8"/>
      <c r="C5" s="187"/>
      <c r="D5" s="190"/>
      <c r="E5" s="191"/>
      <c r="F5" s="191"/>
      <c r="G5" s="191"/>
      <c r="H5" s="191"/>
      <c r="I5" s="192"/>
      <c r="J5" s="10"/>
    </row>
    <row r="6" spans="2:10" ht="13.5" thickBot="1" x14ac:dyDescent="0.25">
      <c r="B6" s="8"/>
      <c r="C6" s="188"/>
      <c r="D6" s="193"/>
      <c r="E6" s="168"/>
      <c r="F6" s="168"/>
      <c r="G6" s="168"/>
      <c r="H6" s="168"/>
      <c r="I6" s="169"/>
      <c r="J6" s="10"/>
    </row>
    <row r="7" spans="2:10" ht="13.5" thickBot="1" x14ac:dyDescent="0.25">
      <c r="B7" s="8"/>
      <c r="C7" s="88"/>
      <c r="J7" s="10"/>
    </row>
    <row r="8" spans="2:10" x14ac:dyDescent="0.2">
      <c r="B8" s="8"/>
      <c r="C8" s="186" t="s">
        <v>2392</v>
      </c>
      <c r="D8" s="189" t="s">
        <v>2797</v>
      </c>
      <c r="E8" s="166"/>
      <c r="F8" s="166"/>
      <c r="G8" s="166"/>
      <c r="H8" s="166"/>
      <c r="I8" s="167"/>
      <c r="J8" s="10"/>
    </row>
    <row r="9" spans="2:10" x14ac:dyDescent="0.2">
      <c r="B9" s="8"/>
      <c r="C9" s="187"/>
      <c r="D9" s="190"/>
      <c r="E9" s="191"/>
      <c r="F9" s="191"/>
      <c r="G9" s="191"/>
      <c r="H9" s="191"/>
      <c r="I9" s="192"/>
      <c r="J9" s="10"/>
    </row>
    <row r="10" spans="2:10" ht="13.5" thickBot="1" x14ac:dyDescent="0.25">
      <c r="B10" s="8"/>
      <c r="C10" s="188"/>
      <c r="D10" s="193"/>
      <c r="E10" s="168"/>
      <c r="F10" s="168"/>
      <c r="G10" s="168"/>
      <c r="H10" s="168"/>
      <c r="I10" s="169"/>
      <c r="J10" s="10"/>
    </row>
    <row r="11" spans="2:10" x14ac:dyDescent="0.2">
      <c r="B11" s="8"/>
      <c r="C11" s="117"/>
      <c r="D11" s="118"/>
      <c r="E11" s="118"/>
      <c r="F11" s="118"/>
      <c r="G11" s="118"/>
      <c r="H11" s="118"/>
      <c r="I11" s="118"/>
      <c r="J11" s="10"/>
    </row>
    <row r="12" spans="2:10" x14ac:dyDescent="0.2">
      <c r="B12" s="8"/>
      <c r="C12" s="119" t="s">
        <v>103</v>
      </c>
      <c r="D12" s="120"/>
      <c r="F12" s="119" t="s">
        <v>17</v>
      </c>
      <c r="H12" s="119" t="s">
        <v>85</v>
      </c>
      <c r="J12" s="10"/>
    </row>
    <row r="13" spans="2:10" x14ac:dyDescent="0.2">
      <c r="B13" s="8"/>
      <c r="C13" s="89" t="s">
        <v>2393</v>
      </c>
      <c r="D13" s="89" t="s">
        <v>2394</v>
      </c>
      <c r="F13" s="89" t="s">
        <v>2395</v>
      </c>
      <c r="H13" s="84" t="s">
        <v>2396</v>
      </c>
      <c r="J13" s="10"/>
    </row>
    <row r="14" spans="2:10" ht="25.5" x14ac:dyDescent="0.2">
      <c r="B14" s="8"/>
      <c r="C14" s="121" t="s">
        <v>2758</v>
      </c>
      <c r="D14" s="121" t="s">
        <v>2645</v>
      </c>
      <c r="F14" s="146"/>
      <c r="H14" s="146"/>
      <c r="J14" s="10"/>
    </row>
    <row r="15" spans="2:10" ht="25.5" x14ac:dyDescent="0.2">
      <c r="B15" s="8"/>
      <c r="C15" s="121" t="s">
        <v>2695</v>
      </c>
      <c r="D15" s="121" t="s">
        <v>2749</v>
      </c>
      <c r="F15" s="146"/>
      <c r="H15" s="146"/>
      <c r="J15" s="10"/>
    </row>
    <row r="16" spans="2:10" ht="25.5" x14ac:dyDescent="0.2">
      <c r="B16" s="8"/>
      <c r="C16" s="121" t="s">
        <v>2471</v>
      </c>
      <c r="D16" s="121" t="s">
        <v>2411</v>
      </c>
      <c r="F16" s="146"/>
      <c r="H16" s="146"/>
      <c r="J16" s="10"/>
    </row>
    <row r="17" spans="2:10" ht="25.5" x14ac:dyDescent="0.2">
      <c r="B17" s="8"/>
      <c r="C17" s="121" t="s">
        <v>2448</v>
      </c>
      <c r="D17" s="121" t="s">
        <v>2409</v>
      </c>
      <c r="F17" s="146"/>
      <c r="H17" s="146"/>
      <c r="J17" s="10"/>
    </row>
    <row r="18" spans="2:10" ht="25.5" x14ac:dyDescent="0.2">
      <c r="B18" s="8"/>
      <c r="C18" s="121" t="s">
        <v>2746</v>
      </c>
      <c r="D18" s="121" t="s">
        <v>2409</v>
      </c>
      <c r="F18" s="146"/>
      <c r="H18" s="146"/>
      <c r="J18" s="10"/>
    </row>
    <row r="19" spans="2:10" ht="25.5" x14ac:dyDescent="0.2">
      <c r="B19" s="8"/>
      <c r="C19" s="121" t="s">
        <v>2759</v>
      </c>
      <c r="D19" s="121" t="s">
        <v>2409</v>
      </c>
      <c r="F19" s="146"/>
      <c r="H19" s="146"/>
      <c r="J19" s="10"/>
    </row>
    <row r="20" spans="2:10" ht="25.5" x14ac:dyDescent="0.2">
      <c r="B20" s="8"/>
      <c r="C20" s="121" t="s">
        <v>2450</v>
      </c>
      <c r="D20" s="121" t="s">
        <v>2753</v>
      </c>
      <c r="F20" s="146"/>
      <c r="H20" s="146"/>
      <c r="J20" s="10"/>
    </row>
    <row r="21" spans="2:10" ht="25.5" x14ac:dyDescent="0.2">
      <c r="B21" s="8"/>
      <c r="C21" s="121" t="s">
        <v>2573</v>
      </c>
      <c r="D21" s="121" t="s">
        <v>2754</v>
      </c>
      <c r="F21" s="146"/>
      <c r="H21" s="146"/>
      <c r="J21" s="10"/>
    </row>
    <row r="22" spans="2:10" ht="25.5" x14ac:dyDescent="0.2">
      <c r="B22" s="8"/>
      <c r="C22" s="121" t="s">
        <v>2761</v>
      </c>
      <c r="D22" s="121" t="s">
        <v>2752</v>
      </c>
      <c r="F22" s="146"/>
      <c r="H22" s="146"/>
      <c r="J22" s="10"/>
    </row>
    <row r="23" spans="2:10" ht="25.5" x14ac:dyDescent="0.2">
      <c r="B23" s="8"/>
      <c r="C23" s="121" t="s">
        <v>2590</v>
      </c>
      <c r="D23" s="121" t="s">
        <v>2756</v>
      </c>
      <c r="F23" s="146"/>
      <c r="H23" s="146"/>
      <c r="J23" s="10"/>
    </row>
    <row r="24" spans="2:10" x14ac:dyDescent="0.2">
      <c r="B24" s="8"/>
      <c r="C24" s="121" t="s">
        <v>2438</v>
      </c>
      <c r="D24" s="121" t="s">
        <v>2751</v>
      </c>
      <c r="J24" s="10"/>
    </row>
    <row r="25" spans="2:10" ht="25.5" x14ac:dyDescent="0.2">
      <c r="B25" s="8"/>
      <c r="C25" s="121" t="s">
        <v>2442</v>
      </c>
      <c r="D25" s="121" t="s">
        <v>2755</v>
      </c>
      <c r="J25" s="10"/>
    </row>
    <row r="26" spans="2:10" ht="25.5" x14ac:dyDescent="0.2">
      <c r="B26" s="8"/>
      <c r="C26" s="121" t="s">
        <v>2444</v>
      </c>
      <c r="D26" s="121" t="s">
        <v>55</v>
      </c>
      <c r="J26" s="10"/>
    </row>
    <row r="27" spans="2:10" x14ac:dyDescent="0.2">
      <c r="B27" s="8"/>
      <c r="C27" s="121" t="s">
        <v>2410</v>
      </c>
      <c r="D27" s="121" t="s">
        <v>2732</v>
      </c>
      <c r="J27" s="10"/>
    </row>
    <row r="28" spans="2:10" ht="25.5" x14ac:dyDescent="0.2">
      <c r="B28" s="8"/>
      <c r="C28" s="121" t="s">
        <v>2430</v>
      </c>
      <c r="D28" s="121" t="s">
        <v>2739</v>
      </c>
      <c r="J28" s="10"/>
    </row>
    <row r="29" spans="2:10" ht="25.5" x14ac:dyDescent="0.2">
      <c r="B29" s="8"/>
      <c r="C29" s="121" t="s">
        <v>2432</v>
      </c>
      <c r="D29" s="121" t="s">
        <v>2734</v>
      </c>
      <c r="J29" s="10"/>
    </row>
    <row r="30" spans="2:10" ht="26.25" x14ac:dyDescent="0.25">
      <c r="B30" s="8"/>
      <c r="C30" s="121" t="s">
        <v>2426</v>
      </c>
      <c r="D30" s="121" t="s">
        <v>2736</v>
      </c>
      <c r="H30"/>
      <c r="J30" s="10"/>
    </row>
    <row r="31" spans="2:10" ht="26.25" x14ac:dyDescent="0.25">
      <c r="B31" s="8"/>
      <c r="C31" s="121" t="s">
        <v>2428</v>
      </c>
      <c r="D31" s="121" t="s">
        <v>2733</v>
      </c>
      <c r="H31"/>
      <c r="J31" s="10"/>
    </row>
    <row r="32" spans="2:10" ht="26.25" x14ac:dyDescent="0.25">
      <c r="B32" s="8"/>
      <c r="C32" s="121" t="s">
        <v>2436</v>
      </c>
      <c r="D32" s="121" t="s">
        <v>2738</v>
      </c>
      <c r="H32"/>
      <c r="J32" s="10"/>
    </row>
    <row r="33" spans="2:10" ht="26.25" x14ac:dyDescent="0.25">
      <c r="B33" s="8"/>
      <c r="C33" s="121" t="s">
        <v>2440</v>
      </c>
      <c r="D33" s="121" t="s">
        <v>2737</v>
      </c>
      <c r="H33"/>
      <c r="J33" s="10"/>
    </row>
    <row r="34" spans="2:10" ht="26.25" x14ac:dyDescent="0.25">
      <c r="B34" s="8"/>
      <c r="C34" s="121" t="s">
        <v>2397</v>
      </c>
      <c r="D34" s="121" t="s">
        <v>2398</v>
      </c>
      <c r="H34"/>
      <c r="J34" s="10"/>
    </row>
    <row r="35" spans="2:10" ht="15" x14ac:dyDescent="0.25">
      <c r="B35" s="8"/>
      <c r="C35" s="121" t="s">
        <v>2399</v>
      </c>
      <c r="D35" s="121" t="s">
        <v>2400</v>
      </c>
      <c r="H35"/>
      <c r="J35" s="10"/>
    </row>
    <row r="36" spans="2:10" ht="15" x14ac:dyDescent="0.25">
      <c r="B36" s="8"/>
      <c r="C36" s="121" t="s">
        <v>2734</v>
      </c>
      <c r="D36" s="121" t="s">
        <v>2735</v>
      </c>
      <c r="H36"/>
      <c r="J36" s="10"/>
    </row>
    <row r="37" spans="2:10" x14ac:dyDescent="0.2">
      <c r="B37" s="8"/>
      <c r="C37" s="121" t="s">
        <v>2733</v>
      </c>
      <c r="D37" s="121" t="s">
        <v>2730</v>
      </c>
      <c r="J37" s="10"/>
    </row>
    <row r="38" spans="2:10" x14ac:dyDescent="0.2">
      <c r="B38" s="8"/>
      <c r="C38" s="121" t="s">
        <v>2732</v>
      </c>
      <c r="D38" s="121" t="s">
        <v>2657</v>
      </c>
      <c r="J38" s="10"/>
    </row>
    <row r="39" spans="2:10" ht="25.5" x14ac:dyDescent="0.2">
      <c r="B39" s="8"/>
      <c r="C39" s="121" t="s">
        <v>2457</v>
      </c>
      <c r="D39" s="121" t="s">
        <v>2731</v>
      </c>
      <c r="J39" s="10"/>
    </row>
    <row r="40" spans="2:10" x14ac:dyDescent="0.2">
      <c r="B40" s="8"/>
      <c r="C40" s="121" t="s">
        <v>2730</v>
      </c>
      <c r="D40" s="121" t="s">
        <v>2651</v>
      </c>
      <c r="J40" s="10"/>
    </row>
    <row r="41" spans="2:10" x14ac:dyDescent="0.2">
      <c r="B41" s="8"/>
      <c r="C41" s="121" t="s">
        <v>2682</v>
      </c>
      <c r="D41" s="121" t="s">
        <v>2703</v>
      </c>
      <c r="J41" s="10"/>
    </row>
    <row r="42" spans="2:10" ht="38.25" x14ac:dyDescent="0.2">
      <c r="B42" s="8"/>
      <c r="C42" s="121" t="s">
        <v>2692</v>
      </c>
      <c r="D42" s="121" t="s">
        <v>2628</v>
      </c>
      <c r="J42" s="10"/>
    </row>
    <row r="43" spans="2:10" ht="25.5" x14ac:dyDescent="0.2">
      <c r="B43" s="8"/>
      <c r="C43" s="121" t="s">
        <v>2693</v>
      </c>
      <c r="D43" s="121" t="s">
        <v>2705</v>
      </c>
      <c r="J43" s="10"/>
    </row>
    <row r="44" spans="2:10" x14ac:dyDescent="0.2">
      <c r="B44" s="8"/>
      <c r="C44" s="121" t="s">
        <v>2537</v>
      </c>
      <c r="D44" s="121" t="s">
        <v>2562</v>
      </c>
      <c r="J44" s="10"/>
    </row>
    <row r="45" spans="2:10" ht="25.5" x14ac:dyDescent="0.2">
      <c r="B45" s="8"/>
      <c r="C45" s="121" t="s">
        <v>2719</v>
      </c>
      <c r="D45" s="121" t="s">
        <v>2534</v>
      </c>
      <c r="J45" s="10"/>
    </row>
    <row r="46" spans="2:10" ht="25.5" x14ac:dyDescent="0.2">
      <c r="B46" s="8"/>
      <c r="C46" s="121" t="s">
        <v>2729</v>
      </c>
      <c r="D46" s="121" t="s">
        <v>2425</v>
      </c>
      <c r="J46" s="10"/>
    </row>
    <row r="47" spans="2:10" x14ac:dyDescent="0.2">
      <c r="B47" s="8"/>
      <c r="C47" s="121" t="s">
        <v>2620</v>
      </c>
      <c r="D47" s="121" t="s">
        <v>2728</v>
      </c>
      <c r="J47" s="10"/>
    </row>
    <row r="48" spans="2:10" x14ac:dyDescent="0.2">
      <c r="B48" s="8"/>
      <c r="C48" s="121" t="s">
        <v>2616</v>
      </c>
      <c r="D48" s="121" t="s">
        <v>2560</v>
      </c>
      <c r="J48" s="10"/>
    </row>
    <row r="49" spans="2:10" ht="25.5" x14ac:dyDescent="0.2">
      <c r="B49" s="8"/>
      <c r="C49" s="121" t="s">
        <v>2727</v>
      </c>
      <c r="D49" s="121" t="s">
        <v>2517</v>
      </c>
      <c r="J49" s="10"/>
    </row>
    <row r="50" spans="2:10" ht="38.25" x14ac:dyDescent="0.2">
      <c r="B50" s="8"/>
      <c r="C50" s="121" t="s">
        <v>2726</v>
      </c>
      <c r="D50" s="121" t="s">
        <v>2649</v>
      </c>
      <c r="J50" s="10"/>
    </row>
    <row r="51" spans="2:10" ht="25.5" x14ac:dyDescent="0.2">
      <c r="B51" s="8"/>
      <c r="C51" s="121" t="s">
        <v>2603</v>
      </c>
      <c r="D51" s="121" t="s">
        <v>2523</v>
      </c>
      <c r="J51" s="10"/>
    </row>
    <row r="52" spans="2:10" ht="25.5" x14ac:dyDescent="0.2">
      <c r="B52" s="8"/>
      <c r="C52" s="121" t="s">
        <v>2604</v>
      </c>
      <c r="D52" s="121" t="s">
        <v>2521</v>
      </c>
      <c r="J52" s="10"/>
    </row>
    <row r="53" spans="2:10" ht="25.5" x14ac:dyDescent="0.2">
      <c r="B53" s="8"/>
      <c r="C53" s="121" t="s">
        <v>2605</v>
      </c>
      <c r="D53" s="121" t="s">
        <v>2604</v>
      </c>
      <c r="J53" s="10"/>
    </row>
    <row r="54" spans="2:10" x14ac:dyDescent="0.2">
      <c r="B54" s="8"/>
      <c r="C54" s="121" t="s">
        <v>2526</v>
      </c>
      <c r="D54" s="121" t="s">
        <v>2603</v>
      </c>
      <c r="J54" s="10"/>
    </row>
    <row r="55" spans="2:10" x14ac:dyDescent="0.2">
      <c r="B55" s="8"/>
      <c r="C55" s="121" t="s">
        <v>2606</v>
      </c>
      <c r="D55" s="121" t="s">
        <v>2607</v>
      </c>
      <c r="J55" s="10"/>
    </row>
    <row r="56" spans="2:10" ht="25.5" x14ac:dyDescent="0.2">
      <c r="B56" s="8"/>
      <c r="C56" s="121" t="s">
        <v>2421</v>
      </c>
      <c r="D56" s="121" t="s">
        <v>2519</v>
      </c>
      <c r="J56" s="10"/>
    </row>
    <row r="57" spans="2:10" ht="25.5" x14ac:dyDescent="0.2">
      <c r="B57" s="8"/>
      <c r="C57" s="121" t="s">
        <v>2424</v>
      </c>
      <c r="D57" s="121" t="s">
        <v>2515</v>
      </c>
      <c r="J57" s="10"/>
    </row>
    <row r="58" spans="2:10" ht="25.5" x14ac:dyDescent="0.2">
      <c r="B58" s="8"/>
      <c r="C58" s="121" t="s">
        <v>2608</v>
      </c>
      <c r="D58" s="121" t="s">
        <v>2609</v>
      </c>
      <c r="J58" s="10"/>
    </row>
    <row r="59" spans="2:10" ht="25.5" x14ac:dyDescent="0.2">
      <c r="B59" s="8"/>
      <c r="C59" s="121" t="s">
        <v>2610</v>
      </c>
      <c r="D59" s="121" t="s">
        <v>2611</v>
      </c>
      <c r="J59" s="10"/>
    </row>
    <row r="60" spans="2:10" ht="38.25" x14ac:dyDescent="0.2">
      <c r="B60" s="8"/>
      <c r="C60" s="121" t="s">
        <v>2612</v>
      </c>
      <c r="D60" s="121" t="s">
        <v>2613</v>
      </c>
      <c r="J60" s="10"/>
    </row>
    <row r="61" spans="2:10" ht="25.5" x14ac:dyDescent="0.2">
      <c r="B61" s="8"/>
      <c r="C61" s="121" t="s">
        <v>2614</v>
      </c>
      <c r="D61" s="121" t="s">
        <v>2514</v>
      </c>
      <c r="J61" s="10"/>
    </row>
    <row r="62" spans="2:10" x14ac:dyDescent="0.2">
      <c r="B62" s="8"/>
      <c r="C62" s="121" t="s">
        <v>2531</v>
      </c>
      <c r="D62" s="121" t="s">
        <v>2568</v>
      </c>
      <c r="J62" s="10"/>
    </row>
    <row r="63" spans="2:10" ht="25.5" x14ac:dyDescent="0.2">
      <c r="B63" s="8"/>
      <c r="C63" s="121" t="s">
        <v>2615</v>
      </c>
      <c r="D63" s="121" t="s">
        <v>2616</v>
      </c>
      <c r="J63" s="10"/>
    </row>
    <row r="64" spans="2:10" ht="38.25" x14ac:dyDescent="0.2">
      <c r="B64" s="8"/>
      <c r="C64" s="121" t="s">
        <v>2451</v>
      </c>
      <c r="D64" s="121" t="s">
        <v>2617</v>
      </c>
      <c r="J64" s="10"/>
    </row>
    <row r="65" spans="2:10" x14ac:dyDescent="0.2">
      <c r="B65" s="8"/>
      <c r="C65" s="121" t="s">
        <v>2618</v>
      </c>
      <c r="D65" s="121" t="s">
        <v>2572</v>
      </c>
      <c r="J65" s="10"/>
    </row>
    <row r="66" spans="2:10" ht="25.5" x14ac:dyDescent="0.2">
      <c r="B66" s="8"/>
      <c r="C66" s="121" t="s">
        <v>2619</v>
      </c>
      <c r="D66" s="121" t="s">
        <v>2620</v>
      </c>
      <c r="J66" s="10"/>
    </row>
    <row r="67" spans="2:10" ht="25.5" x14ac:dyDescent="0.2">
      <c r="B67" s="8"/>
      <c r="C67" s="121" t="s">
        <v>2621</v>
      </c>
      <c r="D67" s="121" t="s">
        <v>2622</v>
      </c>
      <c r="J67" s="10"/>
    </row>
    <row r="68" spans="2:10" ht="25.5" x14ac:dyDescent="0.2">
      <c r="B68" s="8"/>
      <c r="C68" s="121" t="s">
        <v>2623</v>
      </c>
      <c r="D68" s="121" t="s">
        <v>2499</v>
      </c>
      <c r="J68" s="10"/>
    </row>
    <row r="69" spans="2:10" ht="25.5" x14ac:dyDescent="0.2">
      <c r="B69" s="8"/>
      <c r="C69" s="121" t="s">
        <v>2624</v>
      </c>
      <c r="D69" s="121" t="s">
        <v>2489</v>
      </c>
      <c r="J69" s="10"/>
    </row>
    <row r="70" spans="2:10" x14ac:dyDescent="0.2">
      <c r="B70" s="8"/>
      <c r="C70" s="121" t="s">
        <v>2625</v>
      </c>
      <c r="D70" s="121" t="s">
        <v>2497</v>
      </c>
      <c r="J70" s="10"/>
    </row>
    <row r="71" spans="2:10" ht="38.25" x14ac:dyDescent="0.2">
      <c r="B71" s="8"/>
      <c r="C71" s="121" t="s">
        <v>2626</v>
      </c>
      <c r="D71" s="121" t="s">
        <v>2480</v>
      </c>
      <c r="J71" s="10"/>
    </row>
    <row r="72" spans="2:10" ht="25.5" x14ac:dyDescent="0.2">
      <c r="B72" s="8"/>
      <c r="C72" s="121" t="s">
        <v>2627</v>
      </c>
      <c r="D72" s="121" t="s">
        <v>2478</v>
      </c>
      <c r="J72" s="10"/>
    </row>
    <row r="73" spans="2:10" ht="25.5" x14ac:dyDescent="0.2">
      <c r="B73" s="8"/>
      <c r="C73" s="121" t="s">
        <v>2453</v>
      </c>
      <c r="D73" s="121" t="s">
        <v>2481</v>
      </c>
      <c r="J73" s="10"/>
    </row>
    <row r="74" spans="2:10" ht="25.5" x14ac:dyDescent="0.2">
      <c r="B74" s="8"/>
      <c r="C74" s="121" t="s">
        <v>2455</v>
      </c>
      <c r="D74" s="121" t="s">
        <v>2479</v>
      </c>
      <c r="J74" s="10"/>
    </row>
    <row r="75" spans="2:10" ht="25.5" x14ac:dyDescent="0.2">
      <c r="B75" s="8"/>
      <c r="C75" s="121" t="s">
        <v>2628</v>
      </c>
      <c r="D75" s="121" t="s">
        <v>2629</v>
      </c>
      <c r="J75" s="10"/>
    </row>
    <row r="76" spans="2:10" ht="25.5" x14ac:dyDescent="0.2">
      <c r="B76" s="8"/>
      <c r="C76" s="121" t="s">
        <v>2630</v>
      </c>
      <c r="D76" s="121" t="s">
        <v>2601</v>
      </c>
      <c r="J76" s="10"/>
    </row>
    <row r="77" spans="2:10" x14ac:dyDescent="0.2">
      <c r="B77" s="8"/>
      <c r="C77" s="121" t="s">
        <v>2631</v>
      </c>
      <c r="D77" s="121" t="s">
        <v>2596</v>
      </c>
      <c r="J77" s="10"/>
    </row>
    <row r="78" spans="2:10" ht="25.5" x14ac:dyDescent="0.2">
      <c r="B78" s="8"/>
      <c r="C78" s="121" t="s">
        <v>2632</v>
      </c>
      <c r="D78" s="121" t="s">
        <v>2633</v>
      </c>
      <c r="J78" s="10"/>
    </row>
    <row r="79" spans="2:10" ht="25.5" x14ac:dyDescent="0.2">
      <c r="B79" s="8"/>
      <c r="C79" s="121" t="s">
        <v>2634</v>
      </c>
      <c r="D79" s="121" t="s">
        <v>2554</v>
      </c>
      <c r="J79" s="10"/>
    </row>
    <row r="80" spans="2:10" ht="25.5" x14ac:dyDescent="0.2">
      <c r="B80" s="8"/>
      <c r="C80" s="121" t="s">
        <v>2635</v>
      </c>
      <c r="D80" s="121" t="s">
        <v>2552</v>
      </c>
      <c r="J80" s="10"/>
    </row>
    <row r="81" spans="2:10" ht="25.5" x14ac:dyDescent="0.2">
      <c r="B81" s="8"/>
      <c r="C81" s="121" t="s">
        <v>2636</v>
      </c>
      <c r="D81" s="121" t="s">
        <v>2567</v>
      </c>
      <c r="J81" s="10"/>
    </row>
    <row r="82" spans="2:10" ht="25.5" x14ac:dyDescent="0.2">
      <c r="B82" s="8"/>
      <c r="C82" s="121" t="s">
        <v>2409</v>
      </c>
      <c r="D82" s="121" t="s">
        <v>2565</v>
      </c>
      <c r="F82" s="147"/>
      <c r="H82" s="147"/>
      <c r="J82" s="10"/>
    </row>
    <row r="83" spans="2:10" x14ac:dyDescent="0.2">
      <c r="B83" s="8"/>
      <c r="C83" s="121" t="s">
        <v>2637</v>
      </c>
      <c r="D83" s="121" t="s">
        <v>2638</v>
      </c>
      <c r="J83" s="10"/>
    </row>
    <row r="84" spans="2:10" ht="25.5" x14ac:dyDescent="0.2">
      <c r="B84" s="8"/>
      <c r="C84" s="121" t="s">
        <v>2639</v>
      </c>
      <c r="D84" s="121" t="s">
        <v>2546</v>
      </c>
      <c r="J84" s="10"/>
    </row>
    <row r="85" spans="2:10" ht="25.5" x14ac:dyDescent="0.2">
      <c r="B85" s="8"/>
      <c r="C85" s="121" t="s">
        <v>2640</v>
      </c>
      <c r="D85" s="121" t="s">
        <v>2544</v>
      </c>
      <c r="J85" s="10"/>
    </row>
    <row r="86" spans="2:10" ht="25.5" x14ac:dyDescent="0.2">
      <c r="B86" s="8"/>
      <c r="C86" s="121" t="s">
        <v>2641</v>
      </c>
      <c r="D86" s="121" t="s">
        <v>2642</v>
      </c>
      <c r="J86" s="10"/>
    </row>
    <row r="87" spans="2:10" ht="38.25" x14ac:dyDescent="0.2">
      <c r="B87" s="8"/>
      <c r="C87" s="121" t="s">
        <v>2643</v>
      </c>
      <c r="D87" s="121" t="s">
        <v>2644</v>
      </c>
      <c r="J87" s="10"/>
    </row>
    <row r="88" spans="2:10" ht="25.5" x14ac:dyDescent="0.2">
      <c r="B88" s="8"/>
      <c r="C88" s="121" t="s">
        <v>2645</v>
      </c>
      <c r="D88" s="121" t="s">
        <v>2646</v>
      </c>
      <c r="F88" s="147"/>
      <c r="H88" s="147"/>
      <c r="J88" s="10"/>
    </row>
    <row r="89" spans="2:10" ht="38.25" x14ac:dyDescent="0.2">
      <c r="B89" s="8"/>
      <c r="C89" s="121" t="s">
        <v>2647</v>
      </c>
      <c r="D89" s="121" t="s">
        <v>2648</v>
      </c>
      <c r="J89" s="10"/>
    </row>
    <row r="90" spans="2:10" ht="25.5" x14ac:dyDescent="0.2">
      <c r="B90" s="8"/>
      <c r="C90" s="121" t="s">
        <v>2518</v>
      </c>
      <c r="D90" s="121" t="s">
        <v>2486</v>
      </c>
      <c r="J90" s="10"/>
    </row>
    <row r="91" spans="2:10" ht="25.5" x14ac:dyDescent="0.2">
      <c r="B91" s="8"/>
      <c r="C91" s="121" t="s">
        <v>2649</v>
      </c>
      <c r="D91" s="121" t="s">
        <v>2488</v>
      </c>
      <c r="J91" s="10"/>
    </row>
    <row r="92" spans="2:10" ht="25.5" x14ac:dyDescent="0.2">
      <c r="B92" s="8"/>
      <c r="C92" s="121" t="s">
        <v>2516</v>
      </c>
      <c r="D92" s="121" t="s">
        <v>2650</v>
      </c>
      <c r="J92" s="10"/>
    </row>
    <row r="93" spans="2:10" ht="25.5" x14ac:dyDescent="0.2">
      <c r="B93" s="8"/>
      <c r="C93" s="121" t="s">
        <v>2651</v>
      </c>
      <c r="D93" s="121" t="s">
        <v>2529</v>
      </c>
      <c r="J93" s="10"/>
    </row>
    <row r="94" spans="2:10" x14ac:dyDescent="0.2">
      <c r="B94" s="8"/>
      <c r="C94" s="121" t="s">
        <v>2520</v>
      </c>
      <c r="D94" s="121" t="s">
        <v>2652</v>
      </c>
      <c r="J94" s="10"/>
    </row>
    <row r="95" spans="2:10" ht="25.5" x14ac:dyDescent="0.2">
      <c r="B95" s="8"/>
      <c r="C95" s="121" t="s">
        <v>2653</v>
      </c>
      <c r="D95" s="121" t="s">
        <v>2654</v>
      </c>
      <c r="J95" s="10"/>
    </row>
    <row r="96" spans="2:10" ht="25.5" x14ac:dyDescent="0.2">
      <c r="B96" s="8"/>
      <c r="C96" s="121" t="s">
        <v>2655</v>
      </c>
      <c r="D96" s="121" t="s">
        <v>2420</v>
      </c>
      <c r="J96" s="10"/>
    </row>
    <row r="97" spans="2:10" ht="25.5" x14ac:dyDescent="0.2">
      <c r="B97" s="8"/>
      <c r="C97" s="121" t="s">
        <v>2656</v>
      </c>
      <c r="D97" s="121" t="s">
        <v>2540</v>
      </c>
      <c r="J97" s="10"/>
    </row>
    <row r="98" spans="2:10" x14ac:dyDescent="0.2">
      <c r="B98" s="8"/>
      <c r="C98" s="121" t="s">
        <v>2657</v>
      </c>
      <c r="D98" s="121" t="s">
        <v>2527</v>
      </c>
      <c r="J98" s="10"/>
    </row>
    <row r="99" spans="2:10" x14ac:dyDescent="0.2">
      <c r="B99" s="8"/>
      <c r="C99" s="121" t="s">
        <v>2658</v>
      </c>
      <c r="D99" s="121" t="s">
        <v>2429</v>
      </c>
      <c r="J99" s="10"/>
    </row>
    <row r="100" spans="2:10" x14ac:dyDescent="0.2">
      <c r="B100" s="8"/>
      <c r="C100" s="121" t="s">
        <v>2423</v>
      </c>
      <c r="D100" s="121" t="s">
        <v>2659</v>
      </c>
      <c r="J100" s="10"/>
    </row>
    <row r="101" spans="2:10" ht="25.5" x14ac:dyDescent="0.2">
      <c r="B101" s="8"/>
      <c r="C101" s="121" t="s">
        <v>2660</v>
      </c>
      <c r="D101" s="121" t="s">
        <v>2661</v>
      </c>
      <c r="J101" s="10"/>
    </row>
    <row r="102" spans="2:10" ht="25.5" x14ac:dyDescent="0.2">
      <c r="B102" s="8"/>
      <c r="C102" s="121" t="s">
        <v>2662</v>
      </c>
      <c r="D102" s="121" t="s">
        <v>2663</v>
      </c>
      <c r="J102" s="10"/>
    </row>
    <row r="103" spans="2:10" ht="25.5" x14ac:dyDescent="0.2">
      <c r="B103" s="8"/>
      <c r="C103" s="121" t="s">
        <v>2502</v>
      </c>
      <c r="D103" s="121" t="s">
        <v>2664</v>
      </c>
      <c r="J103" s="10"/>
    </row>
    <row r="104" spans="2:10" ht="25.5" x14ac:dyDescent="0.2">
      <c r="B104" s="8"/>
      <c r="C104" s="121" t="s">
        <v>2665</v>
      </c>
      <c r="D104" s="121" t="s">
        <v>2666</v>
      </c>
      <c r="J104" s="10"/>
    </row>
    <row r="105" spans="2:10" ht="25.5" x14ac:dyDescent="0.2">
      <c r="B105" s="8"/>
      <c r="C105" s="121" t="s">
        <v>2667</v>
      </c>
      <c r="D105" s="121" t="s">
        <v>2571</v>
      </c>
      <c r="J105" s="10"/>
    </row>
    <row r="106" spans="2:10" x14ac:dyDescent="0.2">
      <c r="B106" s="8"/>
      <c r="C106" s="121" t="s">
        <v>2668</v>
      </c>
      <c r="D106" s="121" t="s">
        <v>2589</v>
      </c>
      <c r="J106" s="10"/>
    </row>
    <row r="107" spans="2:10" ht="25.5" x14ac:dyDescent="0.2">
      <c r="B107" s="8"/>
      <c r="C107" s="121" t="s">
        <v>2477</v>
      </c>
      <c r="D107" s="121" t="s">
        <v>2591</v>
      </c>
      <c r="J107" s="10"/>
    </row>
    <row r="108" spans="2:10" ht="38.25" x14ac:dyDescent="0.2">
      <c r="B108" s="8"/>
      <c r="C108" s="121" t="s">
        <v>2581</v>
      </c>
      <c r="D108" s="121" t="s">
        <v>2587</v>
      </c>
      <c r="J108" s="10"/>
    </row>
    <row r="109" spans="2:10" ht="25.5" x14ac:dyDescent="0.2">
      <c r="B109" s="8"/>
      <c r="C109" s="121" t="s">
        <v>2617</v>
      </c>
      <c r="D109" s="121" t="s">
        <v>2605</v>
      </c>
      <c r="J109" s="10"/>
    </row>
    <row r="110" spans="2:10" ht="25.5" x14ac:dyDescent="0.2">
      <c r="B110" s="8"/>
      <c r="C110" s="121" t="s">
        <v>2579</v>
      </c>
      <c r="D110" s="121" t="s">
        <v>2433</v>
      </c>
      <c r="J110" s="10"/>
    </row>
    <row r="111" spans="2:10" ht="25.5" x14ac:dyDescent="0.2">
      <c r="B111" s="8"/>
      <c r="C111" s="121" t="s">
        <v>2725</v>
      </c>
      <c r="D111" s="121" t="s">
        <v>2627</v>
      </c>
      <c r="J111" s="10"/>
    </row>
    <row r="112" spans="2:10" ht="25.5" x14ac:dyDescent="0.2">
      <c r="B112" s="8"/>
      <c r="C112" s="121" t="s">
        <v>2724</v>
      </c>
      <c r="D112" s="121" t="s">
        <v>2615</v>
      </c>
      <c r="J112" s="10"/>
    </row>
    <row r="113" spans="2:10" ht="25.5" x14ac:dyDescent="0.2">
      <c r="B113" s="8"/>
      <c r="C113" s="121" t="s">
        <v>2723</v>
      </c>
      <c r="D113" s="121" t="s">
        <v>2660</v>
      </c>
      <c r="J113" s="10"/>
    </row>
    <row r="114" spans="2:10" ht="25.5" x14ac:dyDescent="0.2">
      <c r="B114" s="8"/>
      <c r="C114" s="121" t="s">
        <v>2722</v>
      </c>
      <c r="D114" s="121" t="s">
        <v>2530</v>
      </c>
      <c r="J114" s="10"/>
    </row>
    <row r="115" spans="2:10" ht="25.5" x14ac:dyDescent="0.2">
      <c r="B115" s="8"/>
      <c r="C115" s="121" t="s">
        <v>2721</v>
      </c>
      <c r="D115" s="121" t="s">
        <v>2594</v>
      </c>
      <c r="J115" s="10"/>
    </row>
    <row r="116" spans="2:10" x14ac:dyDescent="0.2">
      <c r="B116" s="8"/>
      <c r="C116" s="121" t="s">
        <v>2500</v>
      </c>
      <c r="D116" s="121" t="s">
        <v>2720</v>
      </c>
      <c r="J116" s="10"/>
    </row>
    <row r="117" spans="2:10" x14ac:dyDescent="0.2">
      <c r="B117" s="8"/>
      <c r="C117" s="121" t="s">
        <v>2496</v>
      </c>
      <c r="D117" s="121" t="s">
        <v>2538</v>
      </c>
      <c r="J117" s="10"/>
    </row>
    <row r="118" spans="2:10" ht="25.5" x14ac:dyDescent="0.2">
      <c r="B118" s="8"/>
      <c r="C118" s="121" t="s">
        <v>2718</v>
      </c>
      <c r="D118" s="121" t="s">
        <v>2719</v>
      </c>
      <c r="J118" s="10"/>
    </row>
    <row r="119" spans="2:10" ht="38.25" x14ac:dyDescent="0.2">
      <c r="B119" s="8"/>
      <c r="C119" s="121" t="s">
        <v>2717</v>
      </c>
      <c r="D119" s="121" t="s">
        <v>2624</v>
      </c>
      <c r="J119" s="10"/>
    </row>
    <row r="120" spans="2:10" ht="25.5" x14ac:dyDescent="0.2">
      <c r="B120" s="8"/>
      <c r="C120" s="121" t="s">
        <v>2716</v>
      </c>
      <c r="D120" s="121" t="s">
        <v>2671</v>
      </c>
      <c r="J120" s="10"/>
    </row>
    <row r="121" spans="2:10" ht="25.5" x14ac:dyDescent="0.2">
      <c r="B121" s="8"/>
      <c r="C121" s="121" t="s">
        <v>2601</v>
      </c>
      <c r="D121" s="121" t="s">
        <v>2602</v>
      </c>
      <c r="J121" s="10"/>
    </row>
    <row r="122" spans="2:10" x14ac:dyDescent="0.2">
      <c r="B122" s="8"/>
      <c r="C122" s="121" t="s">
        <v>2599</v>
      </c>
      <c r="D122" s="121" t="s">
        <v>2600</v>
      </c>
      <c r="J122" s="10"/>
    </row>
    <row r="123" spans="2:10" ht="25.5" x14ac:dyDescent="0.2">
      <c r="B123" s="8"/>
      <c r="C123" s="121" t="s">
        <v>2569</v>
      </c>
      <c r="D123" s="121" t="s">
        <v>2598</v>
      </c>
      <c r="J123" s="10"/>
    </row>
    <row r="124" spans="2:10" ht="38.25" x14ac:dyDescent="0.2">
      <c r="B124" s="8"/>
      <c r="C124" s="121" t="s">
        <v>2596</v>
      </c>
      <c r="D124" s="121" t="s">
        <v>2597</v>
      </c>
      <c r="J124" s="10"/>
    </row>
    <row r="125" spans="2:10" ht="25.5" x14ac:dyDescent="0.2">
      <c r="B125" s="8"/>
      <c r="C125" s="121" t="s">
        <v>2594</v>
      </c>
      <c r="D125" s="121" t="s">
        <v>2595</v>
      </c>
      <c r="J125" s="10"/>
    </row>
    <row r="126" spans="2:10" ht="25.5" x14ac:dyDescent="0.2">
      <c r="B126" s="8"/>
      <c r="C126" s="121" t="s">
        <v>2509</v>
      </c>
      <c r="D126" s="121" t="s">
        <v>2593</v>
      </c>
      <c r="J126" s="10"/>
    </row>
    <row r="127" spans="2:10" ht="25.5" x14ac:dyDescent="0.2">
      <c r="B127" s="8"/>
      <c r="C127" s="121" t="s">
        <v>2591</v>
      </c>
      <c r="D127" s="121" t="s">
        <v>2592</v>
      </c>
      <c r="J127" s="10"/>
    </row>
    <row r="128" spans="2:10" ht="25.5" x14ac:dyDescent="0.2">
      <c r="B128" s="8"/>
      <c r="C128" s="121" t="s">
        <v>2589</v>
      </c>
      <c r="D128" s="121" t="s">
        <v>2590</v>
      </c>
      <c r="J128" s="10"/>
    </row>
    <row r="129" spans="2:10" ht="25.5" x14ac:dyDescent="0.2">
      <c r="B129" s="8"/>
      <c r="C129" s="121" t="s">
        <v>2584</v>
      </c>
      <c r="D129" s="121" t="s">
        <v>2588</v>
      </c>
      <c r="J129" s="10"/>
    </row>
    <row r="130" spans="2:10" ht="25.5" x14ac:dyDescent="0.2">
      <c r="B130" s="8"/>
      <c r="C130" s="121" t="s">
        <v>2587</v>
      </c>
      <c r="D130" s="121" t="s">
        <v>2454</v>
      </c>
      <c r="J130" s="10"/>
    </row>
    <row r="131" spans="2:10" ht="25.5" x14ac:dyDescent="0.2">
      <c r="B131" s="8"/>
      <c r="C131" s="121" t="s">
        <v>2585</v>
      </c>
      <c r="D131" s="121" t="s">
        <v>2586</v>
      </c>
      <c r="J131" s="10"/>
    </row>
    <row r="132" spans="2:10" ht="25.5" x14ac:dyDescent="0.2">
      <c r="B132" s="8"/>
      <c r="C132" s="121" t="s">
        <v>2583</v>
      </c>
      <c r="D132" s="121" t="s">
        <v>2584</v>
      </c>
      <c r="J132" s="10"/>
    </row>
    <row r="133" spans="2:10" ht="25.5" x14ac:dyDescent="0.2">
      <c r="B133" s="8"/>
      <c r="C133" s="121" t="s">
        <v>2582</v>
      </c>
      <c r="D133" s="121" t="s">
        <v>50</v>
      </c>
      <c r="J133" s="10"/>
    </row>
    <row r="134" spans="2:10" ht="38.25" x14ac:dyDescent="0.2">
      <c r="B134" s="8"/>
      <c r="C134" s="121" t="s">
        <v>2580</v>
      </c>
      <c r="D134" s="121" t="s">
        <v>2581</v>
      </c>
      <c r="J134" s="10"/>
    </row>
    <row r="135" spans="2:10" ht="38.25" x14ac:dyDescent="0.2">
      <c r="B135" s="8"/>
      <c r="C135" s="121" t="s">
        <v>2578</v>
      </c>
      <c r="D135" s="121" t="s">
        <v>2579</v>
      </c>
      <c r="J135" s="10"/>
    </row>
    <row r="136" spans="2:10" ht="25.5" x14ac:dyDescent="0.2">
      <c r="B136" s="8"/>
      <c r="C136" s="121" t="s">
        <v>2576</v>
      </c>
      <c r="D136" s="121" t="s">
        <v>2577</v>
      </c>
      <c r="J136" s="10"/>
    </row>
    <row r="137" spans="2:10" ht="25.5" x14ac:dyDescent="0.2">
      <c r="B137" s="8"/>
      <c r="C137" s="121" t="s">
        <v>2467</v>
      </c>
      <c r="D137" s="121" t="s">
        <v>2575</v>
      </c>
      <c r="J137" s="10"/>
    </row>
    <row r="138" spans="2:10" x14ac:dyDescent="0.2">
      <c r="B138" s="8"/>
      <c r="C138" s="121" t="s">
        <v>2528</v>
      </c>
      <c r="D138" s="121" t="s">
        <v>2574</v>
      </c>
      <c r="J138" s="10"/>
    </row>
    <row r="139" spans="2:10" ht="25.5" x14ac:dyDescent="0.2">
      <c r="B139" s="8"/>
      <c r="C139" s="121" t="s">
        <v>2470</v>
      </c>
      <c r="D139" s="121" t="s">
        <v>2471</v>
      </c>
      <c r="J139" s="10"/>
    </row>
    <row r="140" spans="2:10" ht="25.5" x14ac:dyDescent="0.2">
      <c r="B140" s="8"/>
      <c r="C140" s="121" t="s">
        <v>2472</v>
      </c>
      <c r="D140" s="121" t="s">
        <v>2473</v>
      </c>
      <c r="J140" s="10"/>
    </row>
    <row r="141" spans="2:10" ht="38.25" x14ac:dyDescent="0.2">
      <c r="B141" s="8"/>
      <c r="C141" s="121" t="s">
        <v>2474</v>
      </c>
      <c r="D141" s="121" t="s">
        <v>2475</v>
      </c>
      <c r="J141" s="10"/>
    </row>
    <row r="142" spans="2:10" x14ac:dyDescent="0.2">
      <c r="B142" s="8"/>
      <c r="C142" s="121" t="s">
        <v>2476</v>
      </c>
      <c r="D142" s="121" t="s">
        <v>2477</v>
      </c>
      <c r="J142" s="10"/>
    </row>
    <row r="143" spans="2:10" x14ac:dyDescent="0.2">
      <c r="B143" s="8"/>
      <c r="C143" s="121" t="s">
        <v>2478</v>
      </c>
      <c r="D143" s="121" t="s">
        <v>2431</v>
      </c>
      <c r="J143" s="10"/>
    </row>
    <row r="144" spans="2:10" x14ac:dyDescent="0.2">
      <c r="B144" s="8"/>
      <c r="C144" s="121" t="s">
        <v>2479</v>
      </c>
      <c r="D144" s="121" t="s">
        <v>2403</v>
      </c>
      <c r="J144" s="10"/>
    </row>
    <row r="145" spans="2:10" ht="25.5" x14ac:dyDescent="0.2">
      <c r="B145" s="8"/>
      <c r="C145" s="121" t="s">
        <v>2480</v>
      </c>
      <c r="D145" s="121" t="s">
        <v>2472</v>
      </c>
      <c r="J145" s="10"/>
    </row>
    <row r="146" spans="2:10" ht="25.5" x14ac:dyDescent="0.2">
      <c r="B146" s="8"/>
      <c r="C146" s="121" t="s">
        <v>2481</v>
      </c>
      <c r="D146" s="121" t="s">
        <v>2476</v>
      </c>
      <c r="J146" s="10"/>
    </row>
    <row r="147" spans="2:10" ht="25.5" x14ac:dyDescent="0.2">
      <c r="B147" s="8"/>
      <c r="C147" s="121" t="s">
        <v>2482</v>
      </c>
      <c r="D147" s="121" t="s">
        <v>2483</v>
      </c>
      <c r="J147" s="10"/>
    </row>
    <row r="148" spans="2:10" x14ac:dyDescent="0.2">
      <c r="B148" s="8"/>
      <c r="C148" s="121" t="s">
        <v>2484</v>
      </c>
      <c r="D148" s="121" t="s">
        <v>2401</v>
      </c>
      <c r="J148" s="10"/>
    </row>
    <row r="149" spans="2:10" x14ac:dyDescent="0.2">
      <c r="B149" s="8"/>
      <c r="C149" s="121" t="s">
        <v>2416</v>
      </c>
      <c r="D149" s="121" t="s">
        <v>2466</v>
      </c>
      <c r="J149" s="10"/>
    </row>
    <row r="150" spans="2:10" ht="25.5" x14ac:dyDescent="0.2">
      <c r="B150" s="8"/>
      <c r="C150" s="121" t="s">
        <v>2418</v>
      </c>
      <c r="D150" s="121" t="s">
        <v>2485</v>
      </c>
      <c r="J150" s="10"/>
    </row>
    <row r="151" spans="2:10" x14ac:dyDescent="0.2">
      <c r="B151" s="8"/>
      <c r="C151" s="121" t="s">
        <v>2419</v>
      </c>
      <c r="D151" s="121" t="s">
        <v>2405</v>
      </c>
      <c r="J151" s="10"/>
    </row>
    <row r="152" spans="2:10" ht="25.5" x14ac:dyDescent="0.2">
      <c r="B152" s="8"/>
      <c r="C152" s="121" t="s">
        <v>2486</v>
      </c>
      <c r="D152" s="121" t="s">
        <v>2487</v>
      </c>
      <c r="J152" s="10"/>
    </row>
    <row r="153" spans="2:10" ht="25.5" x14ac:dyDescent="0.2">
      <c r="B153" s="8"/>
      <c r="C153" s="121" t="s">
        <v>2488</v>
      </c>
      <c r="D153" s="121" t="s">
        <v>2474</v>
      </c>
      <c r="J153" s="10"/>
    </row>
    <row r="154" spans="2:10" x14ac:dyDescent="0.2">
      <c r="B154" s="8"/>
      <c r="C154" s="121" t="s">
        <v>2489</v>
      </c>
      <c r="D154" s="121" t="s">
        <v>2468</v>
      </c>
      <c r="J154" s="10"/>
    </row>
    <row r="155" spans="2:10" x14ac:dyDescent="0.2">
      <c r="B155" s="8"/>
      <c r="C155" s="121" t="s">
        <v>2490</v>
      </c>
      <c r="D155" s="121" t="s">
        <v>2491</v>
      </c>
      <c r="J155" s="10"/>
    </row>
    <row r="156" spans="2:10" ht="38.25" x14ac:dyDescent="0.2">
      <c r="B156" s="8"/>
      <c r="C156" s="121" t="s">
        <v>2492</v>
      </c>
      <c r="D156" s="121" t="s">
        <v>2407</v>
      </c>
      <c r="J156" s="10"/>
    </row>
    <row r="157" spans="2:10" ht="25.5" x14ac:dyDescent="0.2">
      <c r="B157" s="8"/>
      <c r="C157" s="121" t="s">
        <v>2493</v>
      </c>
      <c r="D157" s="121" t="s">
        <v>2494</v>
      </c>
      <c r="J157" s="10"/>
    </row>
    <row r="158" spans="2:10" ht="25.5" x14ac:dyDescent="0.2">
      <c r="B158" s="8"/>
      <c r="C158" s="121" t="s">
        <v>2495</v>
      </c>
      <c r="D158" s="121" t="s">
        <v>2496</v>
      </c>
      <c r="J158" s="10"/>
    </row>
    <row r="159" spans="2:10" ht="25.5" x14ac:dyDescent="0.2">
      <c r="B159" s="8"/>
      <c r="C159" s="121" t="s">
        <v>2497</v>
      </c>
      <c r="D159" s="121" t="s">
        <v>2498</v>
      </c>
      <c r="J159" s="10"/>
    </row>
    <row r="160" spans="2:10" x14ac:dyDescent="0.2">
      <c r="B160" s="8"/>
      <c r="C160" s="121" t="s">
        <v>2499</v>
      </c>
      <c r="D160" s="121" t="s">
        <v>2500</v>
      </c>
      <c r="J160" s="10"/>
    </row>
    <row r="161" spans="2:10" ht="25.5" x14ac:dyDescent="0.2">
      <c r="B161" s="8"/>
      <c r="C161" s="121" t="s">
        <v>2501</v>
      </c>
      <c r="D161" s="121" t="s">
        <v>2502</v>
      </c>
      <c r="J161" s="10"/>
    </row>
    <row r="162" spans="2:10" ht="25.5" x14ac:dyDescent="0.2">
      <c r="B162" s="8"/>
      <c r="C162" s="121" t="s">
        <v>2503</v>
      </c>
      <c r="D162" s="121" t="s">
        <v>2452</v>
      </c>
      <c r="J162" s="10"/>
    </row>
    <row r="163" spans="2:10" ht="25.5" x14ac:dyDescent="0.2">
      <c r="B163" s="8"/>
      <c r="C163" s="121" t="s">
        <v>2504</v>
      </c>
      <c r="D163" s="121" t="s">
        <v>2505</v>
      </c>
      <c r="J163" s="10"/>
    </row>
    <row r="164" spans="2:10" ht="25.5" x14ac:dyDescent="0.2">
      <c r="B164" s="8"/>
      <c r="C164" s="121" t="s">
        <v>2506</v>
      </c>
      <c r="D164" s="121" t="s">
        <v>2507</v>
      </c>
      <c r="J164" s="10"/>
    </row>
    <row r="165" spans="2:10" x14ac:dyDescent="0.2">
      <c r="B165" s="8"/>
      <c r="C165" s="121" t="s">
        <v>2508</v>
      </c>
      <c r="D165" s="121" t="s">
        <v>2509</v>
      </c>
      <c r="J165" s="10"/>
    </row>
    <row r="166" spans="2:10" ht="25.5" x14ac:dyDescent="0.2">
      <c r="B166" s="8"/>
      <c r="C166" s="121" t="s">
        <v>2510</v>
      </c>
      <c r="D166" s="121" t="s">
        <v>2511</v>
      </c>
      <c r="J166" s="10"/>
    </row>
    <row r="167" spans="2:10" ht="25.5" x14ac:dyDescent="0.2">
      <c r="B167" s="8"/>
      <c r="C167" s="121" t="s">
        <v>2512</v>
      </c>
      <c r="D167" s="121" t="s">
        <v>2510</v>
      </c>
      <c r="J167" s="10"/>
    </row>
    <row r="168" spans="2:10" x14ac:dyDescent="0.2">
      <c r="B168" s="8"/>
      <c r="C168" s="121" t="s">
        <v>2513</v>
      </c>
      <c r="D168" s="121" t="s">
        <v>2439</v>
      </c>
      <c r="J168" s="10"/>
    </row>
    <row r="169" spans="2:10" x14ac:dyDescent="0.2">
      <c r="B169" s="8"/>
      <c r="C169" s="121" t="s">
        <v>2514</v>
      </c>
      <c r="D169" s="121" t="s">
        <v>2482</v>
      </c>
      <c r="J169" s="10"/>
    </row>
    <row r="170" spans="2:10" x14ac:dyDescent="0.2">
      <c r="B170" s="8"/>
      <c r="C170" s="121" t="s">
        <v>2515</v>
      </c>
      <c r="D170" s="121" t="s">
        <v>2516</v>
      </c>
      <c r="J170" s="10"/>
    </row>
    <row r="171" spans="2:10" ht="25.5" x14ac:dyDescent="0.2">
      <c r="B171" s="8"/>
      <c r="C171" s="121" t="s">
        <v>2517</v>
      </c>
      <c r="D171" s="121" t="s">
        <v>2518</v>
      </c>
      <c r="J171" s="10"/>
    </row>
    <row r="172" spans="2:10" x14ac:dyDescent="0.2">
      <c r="B172" s="8"/>
      <c r="C172" s="121" t="s">
        <v>2519</v>
      </c>
      <c r="D172" s="121" t="s">
        <v>2520</v>
      </c>
      <c r="J172" s="10"/>
    </row>
    <row r="173" spans="2:10" ht="25.5" x14ac:dyDescent="0.2">
      <c r="B173" s="8"/>
      <c r="C173" s="121" t="s">
        <v>2521</v>
      </c>
      <c r="D173" s="121" t="s">
        <v>2522</v>
      </c>
      <c r="J173" s="10"/>
    </row>
    <row r="174" spans="2:10" ht="25.5" x14ac:dyDescent="0.2">
      <c r="B174" s="8"/>
      <c r="C174" s="121" t="s">
        <v>2523</v>
      </c>
      <c r="D174" s="121" t="s">
        <v>2397</v>
      </c>
      <c r="J174" s="10"/>
    </row>
    <row r="175" spans="2:10" ht="25.5" x14ac:dyDescent="0.2">
      <c r="B175" s="8"/>
      <c r="C175" s="121" t="s">
        <v>2524</v>
      </c>
      <c r="D175" s="121" t="s">
        <v>2397</v>
      </c>
      <c r="J175" s="10"/>
    </row>
    <row r="176" spans="2:10" ht="25.5" x14ac:dyDescent="0.2">
      <c r="B176" s="8"/>
      <c r="C176" s="121" t="s">
        <v>2525</v>
      </c>
      <c r="D176" s="121" t="s">
        <v>2526</v>
      </c>
      <c r="J176" s="10"/>
    </row>
    <row r="177" spans="2:10" ht="25.5" x14ac:dyDescent="0.2">
      <c r="B177" s="8"/>
      <c r="C177" s="121" t="s">
        <v>2527</v>
      </c>
      <c r="D177" s="121" t="s">
        <v>2528</v>
      </c>
      <c r="J177" s="10"/>
    </row>
    <row r="178" spans="2:10" ht="25.5" x14ac:dyDescent="0.2">
      <c r="B178" s="8"/>
      <c r="C178" s="121" t="s">
        <v>2529</v>
      </c>
      <c r="D178" s="121" t="s">
        <v>2501</v>
      </c>
      <c r="J178" s="10"/>
    </row>
    <row r="179" spans="2:10" ht="25.5" x14ac:dyDescent="0.2">
      <c r="B179" s="8"/>
      <c r="C179" s="121" t="s">
        <v>2530</v>
      </c>
      <c r="D179" s="121" t="s">
        <v>2512</v>
      </c>
      <c r="J179" s="10"/>
    </row>
    <row r="180" spans="2:10" x14ac:dyDescent="0.2">
      <c r="B180" s="8"/>
      <c r="C180" s="121" t="s">
        <v>58</v>
      </c>
      <c r="D180" s="121" t="s">
        <v>2531</v>
      </c>
      <c r="J180" s="10"/>
    </row>
    <row r="181" spans="2:10" ht="38.25" x14ac:dyDescent="0.2">
      <c r="B181" s="8"/>
      <c r="C181" s="121" t="s">
        <v>2532</v>
      </c>
      <c r="D181" s="121" t="s">
        <v>2449</v>
      </c>
      <c r="J181" s="10"/>
    </row>
    <row r="182" spans="2:10" ht="38.25" x14ac:dyDescent="0.2">
      <c r="B182" s="8"/>
      <c r="C182" s="121" t="s">
        <v>2533</v>
      </c>
      <c r="D182" s="121" t="s">
        <v>2449</v>
      </c>
      <c r="J182" s="10"/>
    </row>
    <row r="183" spans="2:10" x14ac:dyDescent="0.2">
      <c r="B183" s="8"/>
      <c r="C183" s="121" t="s">
        <v>2534</v>
      </c>
      <c r="D183" s="121" t="s">
        <v>2535</v>
      </c>
      <c r="J183" s="10"/>
    </row>
    <row r="184" spans="2:10" ht="51" x14ac:dyDescent="0.2">
      <c r="B184" s="8"/>
      <c r="C184" s="121" t="s">
        <v>2536</v>
      </c>
      <c r="D184" s="121" t="s">
        <v>2537</v>
      </c>
      <c r="J184" s="10"/>
    </row>
    <row r="185" spans="2:10" ht="25.5" x14ac:dyDescent="0.2">
      <c r="B185" s="8"/>
      <c r="C185" s="121" t="s">
        <v>2538</v>
      </c>
      <c r="D185" s="121" t="s">
        <v>2539</v>
      </c>
      <c r="J185" s="10"/>
    </row>
    <row r="186" spans="2:10" ht="25.5" x14ac:dyDescent="0.2">
      <c r="B186" s="8"/>
      <c r="C186" s="121" t="s">
        <v>2540</v>
      </c>
      <c r="D186" s="121" t="s">
        <v>2541</v>
      </c>
      <c r="J186" s="10"/>
    </row>
    <row r="187" spans="2:10" ht="25.5" x14ac:dyDescent="0.2">
      <c r="B187" s="8"/>
      <c r="C187" s="121" t="s">
        <v>2542</v>
      </c>
      <c r="D187" s="121" t="s">
        <v>2543</v>
      </c>
      <c r="J187" s="10"/>
    </row>
    <row r="188" spans="2:10" ht="25.5" x14ac:dyDescent="0.2">
      <c r="B188" s="8"/>
      <c r="C188" s="121" t="s">
        <v>2544</v>
      </c>
      <c r="D188" s="121" t="s">
        <v>2545</v>
      </c>
      <c r="J188" s="10"/>
    </row>
    <row r="189" spans="2:10" ht="38.25" x14ac:dyDescent="0.2">
      <c r="B189" s="8"/>
      <c r="C189" s="121" t="s">
        <v>2546</v>
      </c>
      <c r="D189" s="121" t="s">
        <v>2547</v>
      </c>
      <c r="J189" s="10"/>
    </row>
    <row r="190" spans="2:10" ht="25.5" x14ac:dyDescent="0.2">
      <c r="B190" s="8"/>
      <c r="C190" s="121" t="s">
        <v>2548</v>
      </c>
      <c r="D190" s="121" t="s">
        <v>2549</v>
      </c>
      <c r="J190" s="10"/>
    </row>
    <row r="191" spans="2:10" ht="51" x14ac:dyDescent="0.2">
      <c r="B191" s="8"/>
      <c r="C191" s="121" t="s">
        <v>2550</v>
      </c>
      <c r="D191" s="121" t="s">
        <v>2551</v>
      </c>
      <c r="J191" s="10"/>
    </row>
    <row r="192" spans="2:10" ht="38.25" x14ac:dyDescent="0.2">
      <c r="B192" s="8"/>
      <c r="C192" s="121" t="s">
        <v>2552</v>
      </c>
      <c r="D192" s="121" t="s">
        <v>2553</v>
      </c>
      <c r="J192" s="10"/>
    </row>
    <row r="193" spans="2:10" ht="25.5" x14ac:dyDescent="0.2">
      <c r="B193" s="8"/>
      <c r="C193" s="121" t="s">
        <v>2554</v>
      </c>
      <c r="D193" s="121" t="s">
        <v>2555</v>
      </c>
      <c r="J193" s="10"/>
    </row>
    <row r="194" spans="2:10" ht="25.5" x14ac:dyDescent="0.2">
      <c r="B194" s="8"/>
      <c r="C194" s="121" t="s">
        <v>2556</v>
      </c>
      <c r="D194" s="121" t="s">
        <v>2557</v>
      </c>
      <c r="J194" s="10"/>
    </row>
    <row r="195" spans="2:10" ht="25.5" x14ac:dyDescent="0.2">
      <c r="B195" s="8"/>
      <c r="C195" s="121" t="s">
        <v>2558</v>
      </c>
      <c r="D195" s="121" t="s">
        <v>2559</v>
      </c>
      <c r="J195" s="10"/>
    </row>
    <row r="196" spans="2:10" ht="25.5" x14ac:dyDescent="0.2">
      <c r="B196" s="8"/>
      <c r="C196" s="121" t="s">
        <v>2401</v>
      </c>
      <c r="D196" s="121" t="s">
        <v>2402</v>
      </c>
      <c r="J196" s="10"/>
    </row>
    <row r="197" spans="2:10" ht="38.25" x14ac:dyDescent="0.2">
      <c r="B197" s="8"/>
      <c r="C197" s="121" t="s">
        <v>2403</v>
      </c>
      <c r="D197" s="121" t="s">
        <v>2404</v>
      </c>
      <c r="J197" s="10"/>
    </row>
    <row r="198" spans="2:10" x14ac:dyDescent="0.2">
      <c r="B198" s="8"/>
      <c r="C198" s="121" t="s">
        <v>2405</v>
      </c>
      <c r="D198" s="121" t="s">
        <v>2406</v>
      </c>
      <c r="J198" s="10"/>
    </row>
    <row r="199" spans="2:10" ht="51" x14ac:dyDescent="0.2">
      <c r="B199" s="8"/>
      <c r="C199" s="121" t="s">
        <v>2560</v>
      </c>
      <c r="D199" s="121" t="s">
        <v>2561</v>
      </c>
      <c r="J199" s="10"/>
    </row>
    <row r="200" spans="2:10" ht="38.25" x14ac:dyDescent="0.2">
      <c r="B200" s="8"/>
      <c r="C200" s="121" t="s">
        <v>2572</v>
      </c>
      <c r="D200" s="121" t="s">
        <v>2573</v>
      </c>
      <c r="J200" s="10"/>
    </row>
    <row r="201" spans="2:10" ht="25.5" x14ac:dyDescent="0.2">
      <c r="B201" s="8"/>
      <c r="C201" s="121" t="s">
        <v>2571</v>
      </c>
      <c r="D201" s="121" t="s">
        <v>2458</v>
      </c>
      <c r="J201" s="10"/>
    </row>
    <row r="202" spans="2:10" x14ac:dyDescent="0.2">
      <c r="B202" s="8"/>
      <c r="C202" s="121" t="s">
        <v>2570</v>
      </c>
      <c r="D202" s="121" t="s">
        <v>2456</v>
      </c>
      <c r="J202" s="10"/>
    </row>
    <row r="203" spans="2:10" ht="25.5" x14ac:dyDescent="0.2">
      <c r="B203" s="8"/>
      <c r="C203" s="121" t="s">
        <v>2568</v>
      </c>
      <c r="D203" s="121" t="s">
        <v>2569</v>
      </c>
      <c r="J203" s="10"/>
    </row>
    <row r="204" spans="2:10" x14ac:dyDescent="0.2">
      <c r="B204" s="8"/>
      <c r="C204" s="121" t="s">
        <v>2567</v>
      </c>
      <c r="D204" s="121" t="s">
        <v>2513</v>
      </c>
      <c r="J204" s="10"/>
    </row>
    <row r="205" spans="2:10" x14ac:dyDescent="0.2">
      <c r="B205" s="8"/>
      <c r="C205" s="121" t="s">
        <v>2565</v>
      </c>
      <c r="D205" s="121" t="s">
        <v>2566</v>
      </c>
      <c r="J205" s="10"/>
    </row>
    <row r="206" spans="2:10" x14ac:dyDescent="0.2">
      <c r="B206" s="8"/>
      <c r="C206" s="121" t="s">
        <v>2564</v>
      </c>
      <c r="D206" s="121" t="s">
        <v>58</v>
      </c>
      <c r="J206" s="10"/>
    </row>
    <row r="207" spans="2:10" ht="25.5" x14ac:dyDescent="0.2">
      <c r="B207" s="8"/>
      <c r="C207" s="121" t="s">
        <v>2563</v>
      </c>
      <c r="D207" s="121" t="s">
        <v>2532</v>
      </c>
      <c r="J207" s="10"/>
    </row>
    <row r="208" spans="2:10" ht="25.5" x14ac:dyDescent="0.2">
      <c r="B208" s="8"/>
      <c r="C208" s="121" t="s">
        <v>2562</v>
      </c>
      <c r="D208" s="121" t="s">
        <v>2542</v>
      </c>
      <c r="J208" s="10"/>
    </row>
    <row r="209" spans="2:10" ht="25.5" x14ac:dyDescent="0.2">
      <c r="B209" s="8"/>
      <c r="C209" s="121" t="s">
        <v>2468</v>
      </c>
      <c r="D209" s="121" t="s">
        <v>2469</v>
      </c>
      <c r="J209" s="10"/>
    </row>
    <row r="210" spans="2:10" x14ac:dyDescent="0.2">
      <c r="B210" s="8"/>
      <c r="C210" s="121" t="s">
        <v>2466</v>
      </c>
      <c r="D210" s="121" t="s">
        <v>2467</v>
      </c>
      <c r="J210" s="10"/>
    </row>
    <row r="211" spans="2:10" x14ac:dyDescent="0.2">
      <c r="B211" s="8"/>
      <c r="C211" s="121" t="s">
        <v>2464</v>
      </c>
      <c r="D211" s="121" t="s">
        <v>2465</v>
      </c>
      <c r="J211" s="10"/>
    </row>
    <row r="212" spans="2:10" x14ac:dyDescent="0.2">
      <c r="B212" s="8"/>
      <c r="C212" s="121" t="s">
        <v>2463</v>
      </c>
      <c r="D212" s="121" t="s">
        <v>29</v>
      </c>
      <c r="J212" s="10"/>
    </row>
    <row r="213" spans="2:10" x14ac:dyDescent="0.2">
      <c r="B213" s="8"/>
      <c r="C213" s="121" t="s">
        <v>2460</v>
      </c>
      <c r="D213" s="121" t="s">
        <v>2461</v>
      </c>
      <c r="J213" s="10"/>
    </row>
    <row r="214" spans="2:10" x14ac:dyDescent="0.2">
      <c r="B214" s="8"/>
      <c r="C214" s="121" t="s">
        <v>2462</v>
      </c>
      <c r="D214" s="121" t="s">
        <v>2461</v>
      </c>
      <c r="J214" s="10"/>
    </row>
    <row r="215" spans="2:10" ht="25.5" x14ac:dyDescent="0.2">
      <c r="B215" s="8"/>
      <c r="C215" s="121" t="s">
        <v>2458</v>
      </c>
      <c r="D215" s="121" t="s">
        <v>2459</v>
      </c>
      <c r="J215" s="10"/>
    </row>
    <row r="216" spans="2:10" x14ac:dyDescent="0.2">
      <c r="B216" s="8"/>
      <c r="C216" s="121" t="s">
        <v>2456</v>
      </c>
      <c r="D216" s="121" t="s">
        <v>2457</v>
      </c>
      <c r="J216" s="10"/>
    </row>
    <row r="217" spans="2:10" x14ac:dyDescent="0.2">
      <c r="B217" s="8"/>
      <c r="C217" s="121" t="s">
        <v>2454</v>
      </c>
      <c r="D217" s="121" t="s">
        <v>2455</v>
      </c>
      <c r="J217" s="10"/>
    </row>
    <row r="218" spans="2:10" ht="25.5" x14ac:dyDescent="0.2">
      <c r="B218" s="8"/>
      <c r="C218" s="121" t="s">
        <v>2452</v>
      </c>
      <c r="D218" s="121" t="s">
        <v>2453</v>
      </c>
      <c r="J218" s="10"/>
    </row>
    <row r="219" spans="2:10" x14ac:dyDescent="0.2">
      <c r="B219" s="8"/>
      <c r="C219" s="121" t="s">
        <v>2412</v>
      </c>
      <c r="D219" s="121" t="s">
        <v>2451</v>
      </c>
      <c r="J219" s="10"/>
    </row>
    <row r="220" spans="2:10" ht="25.5" x14ac:dyDescent="0.2">
      <c r="B220" s="8"/>
      <c r="C220" s="121" t="s">
        <v>2449</v>
      </c>
      <c r="D220" s="121" t="s">
        <v>2450</v>
      </c>
      <c r="J220" s="10"/>
    </row>
    <row r="221" spans="2:10" ht="25.5" x14ac:dyDescent="0.2">
      <c r="B221" s="8"/>
      <c r="C221" s="121" t="s">
        <v>2715</v>
      </c>
      <c r="D221" s="121" t="s">
        <v>2450</v>
      </c>
      <c r="J221" s="10"/>
    </row>
    <row r="222" spans="2:10" ht="25.5" x14ac:dyDescent="0.2">
      <c r="B222" s="8"/>
      <c r="C222" s="121" t="s">
        <v>2670</v>
      </c>
      <c r="D222" s="121" t="s">
        <v>2637</v>
      </c>
      <c r="J222" s="10"/>
    </row>
    <row r="223" spans="2:10" ht="25.5" x14ac:dyDescent="0.2">
      <c r="B223" s="8"/>
      <c r="C223" s="121" t="s">
        <v>2564</v>
      </c>
      <c r="D223" s="121" t="s">
        <v>2714</v>
      </c>
      <c r="J223" s="10"/>
    </row>
    <row r="224" spans="2:10" ht="25.5" x14ac:dyDescent="0.2">
      <c r="B224" s="8"/>
      <c r="C224" s="121" t="s">
        <v>2714</v>
      </c>
      <c r="D224" s="121" t="s">
        <v>2484</v>
      </c>
      <c r="J224" s="10"/>
    </row>
    <row r="225" spans="2:10" ht="25.5" x14ac:dyDescent="0.2">
      <c r="B225" s="8"/>
      <c r="C225" s="121" t="s">
        <v>2629</v>
      </c>
      <c r="D225" s="121" t="s">
        <v>2563</v>
      </c>
      <c r="J225" s="10"/>
    </row>
    <row r="226" spans="2:10" ht="25.5" x14ac:dyDescent="0.2">
      <c r="B226" s="8"/>
      <c r="C226" s="121" t="s">
        <v>2712</v>
      </c>
      <c r="D226" s="121" t="s">
        <v>2713</v>
      </c>
      <c r="J226" s="10"/>
    </row>
    <row r="227" spans="2:10" ht="25.5" x14ac:dyDescent="0.2">
      <c r="B227" s="8"/>
      <c r="C227" s="121" t="s">
        <v>2434</v>
      </c>
      <c r="D227" s="121" t="s">
        <v>2655</v>
      </c>
      <c r="J227" s="10"/>
    </row>
    <row r="228" spans="2:10" ht="25.5" x14ac:dyDescent="0.2">
      <c r="B228" s="8"/>
      <c r="C228" s="121" t="s">
        <v>2592</v>
      </c>
      <c r="D228" s="121" t="s">
        <v>2653</v>
      </c>
      <c r="J228" s="10"/>
    </row>
    <row r="229" spans="2:10" x14ac:dyDescent="0.2">
      <c r="B229" s="8"/>
      <c r="C229" s="121" t="s">
        <v>2710</v>
      </c>
      <c r="D229" s="121" t="s">
        <v>2711</v>
      </c>
      <c r="J229" s="10"/>
    </row>
    <row r="230" spans="2:10" ht="25.5" x14ac:dyDescent="0.2">
      <c r="B230" s="8"/>
      <c r="C230" s="121" t="s">
        <v>2708</v>
      </c>
      <c r="D230" s="121" t="s">
        <v>2709</v>
      </c>
      <c r="J230" s="10"/>
    </row>
    <row r="231" spans="2:10" ht="25.5" x14ac:dyDescent="0.2">
      <c r="B231" s="8"/>
      <c r="C231" s="121" t="s">
        <v>2659</v>
      </c>
      <c r="D231" s="121" t="s">
        <v>2619</v>
      </c>
      <c r="J231" s="10"/>
    </row>
    <row r="232" spans="2:10" ht="25.5" x14ac:dyDescent="0.2">
      <c r="B232" s="8"/>
      <c r="C232" s="121" t="s">
        <v>2707</v>
      </c>
      <c r="D232" s="121" t="s">
        <v>2621</v>
      </c>
      <c r="J232" s="10"/>
    </row>
    <row r="233" spans="2:10" ht="25.5" x14ac:dyDescent="0.2">
      <c r="B233" s="8"/>
      <c r="C233" s="121" t="s">
        <v>2706</v>
      </c>
      <c r="D233" s="121" t="s">
        <v>2623</v>
      </c>
      <c r="J233" s="10"/>
    </row>
    <row r="234" spans="2:10" ht="25.5" x14ac:dyDescent="0.2">
      <c r="B234" s="8"/>
      <c r="C234" s="121" t="s">
        <v>2588</v>
      </c>
      <c r="D234" s="121" t="s">
        <v>2656</v>
      </c>
      <c r="J234" s="10"/>
    </row>
    <row r="235" spans="2:10" ht="25.5" x14ac:dyDescent="0.2">
      <c r="B235" s="8"/>
      <c r="C235" s="121" t="s">
        <v>2397</v>
      </c>
      <c r="D235" s="121" t="s">
        <v>2658</v>
      </c>
      <c r="J235" s="10"/>
    </row>
    <row r="236" spans="2:10" ht="25.5" x14ac:dyDescent="0.2">
      <c r="B236" s="8"/>
      <c r="C236" s="121" t="s">
        <v>2705</v>
      </c>
      <c r="D236" s="121" t="s">
        <v>2618</v>
      </c>
      <c r="J236" s="10"/>
    </row>
    <row r="237" spans="2:10" x14ac:dyDescent="0.2">
      <c r="B237" s="8"/>
      <c r="C237" s="121" t="s">
        <v>2704</v>
      </c>
      <c r="D237" s="121" t="s">
        <v>2674</v>
      </c>
      <c r="J237" s="10"/>
    </row>
    <row r="238" spans="2:10" ht="25.5" x14ac:dyDescent="0.2">
      <c r="B238" s="8"/>
      <c r="C238" s="121" t="s">
        <v>2703</v>
      </c>
      <c r="D238" s="121" t="s">
        <v>2525</v>
      </c>
      <c r="J238" s="10"/>
    </row>
    <row r="239" spans="2:10" ht="25.5" x14ac:dyDescent="0.2">
      <c r="B239" s="8"/>
      <c r="C239" s="121" t="s">
        <v>2673</v>
      </c>
      <c r="D239" s="121" t="s">
        <v>2702</v>
      </c>
      <c r="J239" s="10"/>
    </row>
    <row r="240" spans="2:10" ht="38.25" x14ac:dyDescent="0.2">
      <c r="B240" s="8"/>
      <c r="C240" s="121" t="s">
        <v>2701</v>
      </c>
      <c r="D240" s="121" t="s">
        <v>2683</v>
      </c>
      <c r="J240" s="10"/>
    </row>
    <row r="241" spans="2:10" ht="25.5" x14ac:dyDescent="0.2">
      <c r="B241" s="8"/>
      <c r="C241" s="121" t="s">
        <v>2700</v>
      </c>
      <c r="D241" s="121" t="s">
        <v>2696</v>
      </c>
      <c r="J241" s="10"/>
    </row>
    <row r="242" spans="2:10" ht="25.5" x14ac:dyDescent="0.2">
      <c r="B242" s="8"/>
      <c r="C242" s="121" t="s">
        <v>2698</v>
      </c>
      <c r="D242" s="121" t="s">
        <v>2699</v>
      </c>
      <c r="J242" s="10"/>
    </row>
    <row r="243" spans="2:10" ht="25.5" x14ac:dyDescent="0.2">
      <c r="B243" s="8"/>
      <c r="C243" s="121" t="s">
        <v>2696</v>
      </c>
      <c r="D243" s="121" t="s">
        <v>2697</v>
      </c>
      <c r="J243" s="10"/>
    </row>
    <row r="244" spans="2:10" ht="25.5" x14ac:dyDescent="0.2">
      <c r="B244" s="8"/>
      <c r="C244" s="121" t="s">
        <v>2447</v>
      </c>
      <c r="D244" s="121" t="s">
        <v>2448</v>
      </c>
      <c r="J244" s="10"/>
    </row>
    <row r="245" spans="2:10" ht="25.5" x14ac:dyDescent="0.2">
      <c r="B245" s="8"/>
      <c r="C245" s="121" t="s">
        <v>2445</v>
      </c>
      <c r="D245" s="121" t="s">
        <v>2446</v>
      </c>
      <c r="J245" s="10"/>
    </row>
    <row r="246" spans="2:10" ht="25.5" x14ac:dyDescent="0.2">
      <c r="B246" s="8"/>
      <c r="C246" s="121" t="s">
        <v>2443</v>
      </c>
      <c r="D246" s="121" t="s">
        <v>2444</v>
      </c>
      <c r="J246" s="10"/>
    </row>
    <row r="247" spans="2:10" ht="38.25" x14ac:dyDescent="0.2">
      <c r="B247" s="8"/>
      <c r="C247" s="121" t="s">
        <v>2441</v>
      </c>
      <c r="D247" s="121" t="s">
        <v>2442</v>
      </c>
      <c r="J247" s="10"/>
    </row>
    <row r="248" spans="2:10" ht="25.5" x14ac:dyDescent="0.2">
      <c r="B248" s="8"/>
      <c r="C248" s="121" t="s">
        <v>2439</v>
      </c>
      <c r="D248" s="121" t="s">
        <v>2440</v>
      </c>
      <c r="J248" s="10"/>
    </row>
    <row r="249" spans="2:10" ht="25.5" x14ac:dyDescent="0.2">
      <c r="B249" s="8"/>
      <c r="C249" s="121" t="s">
        <v>2437</v>
      </c>
      <c r="D249" s="121" t="s">
        <v>2438</v>
      </c>
      <c r="J249" s="10"/>
    </row>
    <row r="250" spans="2:10" ht="25.5" x14ac:dyDescent="0.2">
      <c r="B250" s="8"/>
      <c r="C250" s="121" t="s">
        <v>2435</v>
      </c>
      <c r="D250" s="121" t="s">
        <v>2436</v>
      </c>
      <c r="J250" s="10"/>
    </row>
    <row r="251" spans="2:10" ht="25.5" x14ac:dyDescent="0.2">
      <c r="B251" s="8"/>
      <c r="C251" s="121" t="s">
        <v>2433</v>
      </c>
      <c r="D251" s="121" t="s">
        <v>2434</v>
      </c>
      <c r="J251" s="10"/>
    </row>
    <row r="252" spans="2:10" ht="25.5" x14ac:dyDescent="0.2">
      <c r="B252" s="8"/>
      <c r="C252" s="121" t="s">
        <v>2431</v>
      </c>
      <c r="D252" s="121" t="s">
        <v>2432</v>
      </c>
      <c r="J252" s="10"/>
    </row>
    <row r="253" spans="2:10" ht="25.5" x14ac:dyDescent="0.2">
      <c r="B253" s="8"/>
      <c r="C253" s="121" t="s">
        <v>2429</v>
      </c>
      <c r="D253" s="121" t="s">
        <v>2430</v>
      </c>
      <c r="J253" s="10"/>
    </row>
    <row r="254" spans="2:10" ht="25.5" x14ac:dyDescent="0.2">
      <c r="B254" s="8"/>
      <c r="C254" s="121" t="s">
        <v>2427</v>
      </c>
      <c r="D254" s="121" t="s">
        <v>2428</v>
      </c>
      <c r="J254" s="10"/>
    </row>
    <row r="255" spans="2:10" ht="25.5" x14ac:dyDescent="0.2">
      <c r="B255" s="8"/>
      <c r="C255" s="121" t="s">
        <v>2425</v>
      </c>
      <c r="D255" s="121" t="s">
        <v>2426</v>
      </c>
      <c r="J255" s="10"/>
    </row>
    <row r="256" spans="2:10" ht="25.5" x14ac:dyDescent="0.2">
      <c r="B256" s="8"/>
      <c r="C256" s="121" t="s">
        <v>24</v>
      </c>
      <c r="D256" s="121" t="s">
        <v>2424</v>
      </c>
      <c r="J256" s="10"/>
    </row>
    <row r="257" spans="2:10" x14ac:dyDescent="0.2">
      <c r="B257" s="8"/>
      <c r="C257" s="121" t="s">
        <v>2422</v>
      </c>
      <c r="D257" s="121" t="s">
        <v>2423</v>
      </c>
      <c r="J257" s="10"/>
    </row>
    <row r="258" spans="2:10" x14ac:dyDescent="0.2">
      <c r="B258" s="8"/>
      <c r="C258" s="121" t="s">
        <v>2420</v>
      </c>
      <c r="D258" s="121" t="s">
        <v>2421</v>
      </c>
      <c r="J258" s="10"/>
    </row>
    <row r="259" spans="2:10" x14ac:dyDescent="0.2">
      <c r="B259" s="8"/>
      <c r="C259" s="121" t="s">
        <v>55</v>
      </c>
      <c r="D259" s="121" t="s">
        <v>2419</v>
      </c>
      <c r="J259" s="10"/>
    </row>
    <row r="260" spans="2:10" ht="25.5" x14ac:dyDescent="0.2">
      <c r="B260" s="8"/>
      <c r="C260" s="121" t="s">
        <v>2417</v>
      </c>
      <c r="D260" s="121" t="s">
        <v>2418</v>
      </c>
      <c r="J260" s="10"/>
    </row>
    <row r="261" spans="2:10" x14ac:dyDescent="0.2">
      <c r="B261" s="8"/>
      <c r="C261" s="121" t="s">
        <v>2415</v>
      </c>
      <c r="D261" s="121" t="s">
        <v>2416</v>
      </c>
      <c r="J261" s="10"/>
    </row>
    <row r="262" spans="2:10" x14ac:dyDescent="0.2">
      <c r="B262" s="8"/>
      <c r="C262" s="121" t="s">
        <v>2413</v>
      </c>
      <c r="D262" s="121" t="s">
        <v>2414</v>
      </c>
      <c r="J262" s="10"/>
    </row>
    <row r="263" spans="2:10" ht="25.5" x14ac:dyDescent="0.2">
      <c r="B263" s="8"/>
      <c r="C263" s="121" t="s">
        <v>2411</v>
      </c>
      <c r="D263" s="121" t="s">
        <v>2412</v>
      </c>
      <c r="F263" s="147"/>
      <c r="H263" s="147"/>
      <c r="J263" s="10"/>
    </row>
    <row r="264" spans="2:10" ht="25.5" x14ac:dyDescent="0.2">
      <c r="B264" s="8"/>
      <c r="C264" s="121" t="s">
        <v>2409</v>
      </c>
      <c r="D264" s="121" t="s">
        <v>2410</v>
      </c>
      <c r="F264" s="147"/>
      <c r="H264" s="147"/>
      <c r="J264" s="10"/>
    </row>
    <row r="265" spans="2:10" ht="38.25" x14ac:dyDescent="0.2">
      <c r="B265" s="8"/>
      <c r="C265" s="121" t="s">
        <v>2407</v>
      </c>
      <c r="D265" s="121" t="s">
        <v>2408</v>
      </c>
      <c r="J265" s="10"/>
    </row>
    <row r="266" spans="2:10" x14ac:dyDescent="0.2">
      <c r="B266" s="8"/>
      <c r="C266" s="121" t="s">
        <v>2675</v>
      </c>
      <c r="D266" s="121" t="s">
        <v>2640</v>
      </c>
      <c r="J266" s="10"/>
    </row>
    <row r="267" spans="2:10" ht="25.5" x14ac:dyDescent="0.2">
      <c r="B267" s="8"/>
      <c r="C267" s="121" t="s">
        <v>2694</v>
      </c>
      <c r="D267" s="121" t="s">
        <v>2695</v>
      </c>
      <c r="J267" s="10"/>
    </row>
    <row r="268" spans="2:10" ht="25.5" x14ac:dyDescent="0.2">
      <c r="B268" s="8"/>
      <c r="C268" s="121" t="s">
        <v>2646</v>
      </c>
      <c r="D268" s="121" t="s">
        <v>2677</v>
      </c>
      <c r="J268" s="10"/>
    </row>
    <row r="269" spans="2:10" x14ac:dyDescent="0.2">
      <c r="B269" s="8"/>
      <c r="C269" s="121" t="s">
        <v>2609</v>
      </c>
      <c r="D269" s="121" t="s">
        <v>2693</v>
      </c>
      <c r="J269" s="10"/>
    </row>
    <row r="270" spans="2:10" ht="25.5" x14ac:dyDescent="0.2">
      <c r="B270" s="8"/>
      <c r="C270" s="121" t="s">
        <v>2475</v>
      </c>
      <c r="D270" s="121" t="s">
        <v>2692</v>
      </c>
      <c r="J270" s="10"/>
    </row>
    <row r="271" spans="2:10" ht="25.5" x14ac:dyDescent="0.2">
      <c r="B271" s="8"/>
      <c r="C271" s="121" t="s">
        <v>2473</v>
      </c>
      <c r="D271" s="121" t="s">
        <v>2691</v>
      </c>
      <c r="J271" s="10"/>
    </row>
    <row r="272" spans="2:10" ht="38.25" x14ac:dyDescent="0.2">
      <c r="B272" s="8"/>
      <c r="C272" s="121" t="s">
        <v>2611</v>
      </c>
      <c r="D272" s="121" t="s">
        <v>2690</v>
      </c>
      <c r="J272" s="10"/>
    </row>
    <row r="273" spans="2:10" ht="38.25" x14ac:dyDescent="0.2">
      <c r="B273" s="8"/>
      <c r="C273" s="121" t="s">
        <v>2511</v>
      </c>
      <c r="D273" s="121" t="s">
        <v>2689</v>
      </c>
      <c r="J273" s="10"/>
    </row>
    <row r="274" spans="2:10" ht="38.25" x14ac:dyDescent="0.2">
      <c r="B274" s="8"/>
      <c r="C274" s="121" t="s">
        <v>2403</v>
      </c>
      <c r="D274" s="121" t="s">
        <v>2688</v>
      </c>
      <c r="J274" s="10"/>
    </row>
    <row r="275" spans="2:10" ht="25.5" x14ac:dyDescent="0.2">
      <c r="B275" s="8"/>
      <c r="C275" s="121" t="s">
        <v>2586</v>
      </c>
      <c r="D275" s="121" t="s">
        <v>2687</v>
      </c>
      <c r="J275" s="10"/>
    </row>
    <row r="276" spans="2:10" ht="25.5" x14ac:dyDescent="0.2">
      <c r="B276" s="8"/>
      <c r="C276" s="121" t="s">
        <v>2507</v>
      </c>
      <c r="D276" s="121" t="s">
        <v>2686</v>
      </c>
      <c r="J276" s="10"/>
    </row>
    <row r="277" spans="2:10" ht="38.25" x14ac:dyDescent="0.2">
      <c r="B277" s="8"/>
      <c r="C277" s="121" t="s">
        <v>2666</v>
      </c>
      <c r="D277" s="121" t="s">
        <v>2685</v>
      </c>
      <c r="J277" s="10"/>
    </row>
    <row r="278" spans="2:10" ht="38.25" x14ac:dyDescent="0.2">
      <c r="B278" s="8"/>
      <c r="C278" s="121" t="s">
        <v>2450</v>
      </c>
      <c r="D278" s="121" t="s">
        <v>2504</v>
      </c>
      <c r="J278" s="10"/>
    </row>
    <row r="279" spans="2:10" ht="38.25" x14ac:dyDescent="0.2">
      <c r="B279" s="8"/>
      <c r="C279" s="121" t="s">
        <v>2642</v>
      </c>
      <c r="D279" s="121" t="s">
        <v>2506</v>
      </c>
      <c r="J279" s="10"/>
    </row>
    <row r="280" spans="2:10" x14ac:dyDescent="0.2">
      <c r="B280" s="8"/>
      <c r="C280" s="121" t="s">
        <v>2607</v>
      </c>
      <c r="D280" s="121" t="s">
        <v>2641</v>
      </c>
      <c r="J280" s="10"/>
    </row>
    <row r="281" spans="2:10" ht="25.5" x14ac:dyDescent="0.2">
      <c r="B281" s="8"/>
      <c r="C281" s="121" t="s">
        <v>2683</v>
      </c>
      <c r="D281" s="121" t="s">
        <v>2684</v>
      </c>
      <c r="J281" s="10"/>
    </row>
    <row r="282" spans="2:10" x14ac:dyDescent="0.2">
      <c r="B282" s="8"/>
      <c r="C282" s="121" t="s">
        <v>2681</v>
      </c>
      <c r="D282" s="121" t="s">
        <v>2682</v>
      </c>
      <c r="J282" s="10"/>
    </row>
    <row r="283" spans="2:10" ht="25.5" x14ac:dyDescent="0.2">
      <c r="B283" s="8"/>
      <c r="C283" s="121" t="s">
        <v>2679</v>
      </c>
      <c r="D283" s="121" t="s">
        <v>2680</v>
      </c>
      <c r="J283" s="10"/>
    </row>
    <row r="284" spans="2:10" ht="25.5" x14ac:dyDescent="0.2">
      <c r="B284" s="8"/>
      <c r="C284" s="121" t="s">
        <v>2622</v>
      </c>
      <c r="D284" s="121" t="s">
        <v>2678</v>
      </c>
      <c r="J284" s="10"/>
    </row>
    <row r="285" spans="2:10" ht="25.5" x14ac:dyDescent="0.2">
      <c r="B285" s="8"/>
      <c r="C285" s="121" t="s">
        <v>2654</v>
      </c>
      <c r="D285" s="121" t="s">
        <v>2493</v>
      </c>
      <c r="J285" s="10"/>
    </row>
    <row r="286" spans="2:10" ht="25.5" x14ac:dyDescent="0.2">
      <c r="B286" s="8"/>
      <c r="C286" s="121" t="s">
        <v>2677</v>
      </c>
      <c r="D286" s="121" t="s">
        <v>2490</v>
      </c>
      <c r="J286" s="10"/>
    </row>
    <row r="287" spans="2:10" ht="25.5" x14ac:dyDescent="0.2">
      <c r="B287" s="8"/>
      <c r="C287" s="121" t="s">
        <v>2574</v>
      </c>
      <c r="D287" s="121" t="s">
        <v>2495</v>
      </c>
      <c r="J287" s="10"/>
    </row>
    <row r="288" spans="2:10" ht="25.5" x14ac:dyDescent="0.2">
      <c r="B288" s="8"/>
      <c r="C288" s="121" t="s">
        <v>2498</v>
      </c>
      <c r="D288" s="121" t="s">
        <v>2492</v>
      </c>
      <c r="J288" s="10"/>
    </row>
    <row r="289" spans="2:10" ht="38.25" x14ac:dyDescent="0.2">
      <c r="B289" s="8"/>
      <c r="C289" s="121" t="s">
        <v>2748</v>
      </c>
      <c r="D289" s="121" t="s">
        <v>2729</v>
      </c>
      <c r="J289" s="10"/>
    </row>
    <row r="290" spans="2:10" ht="38.25" x14ac:dyDescent="0.2">
      <c r="B290" s="8"/>
      <c r="C290" s="121" t="s">
        <v>2600</v>
      </c>
      <c r="D290" s="121" t="s">
        <v>2724</v>
      </c>
      <c r="J290" s="10"/>
    </row>
    <row r="291" spans="2:10" ht="25.5" x14ac:dyDescent="0.2">
      <c r="B291" s="8"/>
      <c r="C291" s="121" t="s">
        <v>2757</v>
      </c>
      <c r="D291" s="121" t="s">
        <v>2585</v>
      </c>
      <c r="J291" s="10"/>
    </row>
    <row r="292" spans="2:10" ht="25.5" x14ac:dyDescent="0.2">
      <c r="B292" s="8"/>
      <c r="C292" s="121" t="s">
        <v>2728</v>
      </c>
      <c r="D292" s="121" t="s">
        <v>2583</v>
      </c>
      <c r="J292" s="10"/>
    </row>
    <row r="293" spans="2:10" ht="25.5" x14ac:dyDescent="0.2">
      <c r="B293" s="8"/>
      <c r="C293" s="121" t="s">
        <v>2644</v>
      </c>
      <c r="D293" s="121" t="s">
        <v>2582</v>
      </c>
      <c r="J293" s="10"/>
    </row>
    <row r="294" spans="2:10" ht="38.25" x14ac:dyDescent="0.2">
      <c r="B294" s="8"/>
      <c r="C294" s="121" t="s">
        <v>2613</v>
      </c>
      <c r="D294" s="121" t="s">
        <v>2726</v>
      </c>
      <c r="J294" s="10"/>
    </row>
    <row r="295" spans="2:10" ht="25.5" x14ac:dyDescent="0.2">
      <c r="B295" s="8"/>
      <c r="C295" s="121" t="s">
        <v>2602</v>
      </c>
      <c r="D295" s="121" t="s">
        <v>2727</v>
      </c>
      <c r="J295" s="10"/>
    </row>
    <row r="296" spans="2:10" x14ac:dyDescent="0.2">
      <c r="B296" s="8"/>
      <c r="C296" s="121" t="s">
        <v>2756</v>
      </c>
      <c r="D296" s="121" t="s">
        <v>2725</v>
      </c>
      <c r="F296" s="147"/>
      <c r="J296" s="10"/>
    </row>
    <row r="297" spans="2:10" ht="25.5" x14ac:dyDescent="0.2">
      <c r="B297" s="8"/>
      <c r="C297" s="121" t="s">
        <v>2449</v>
      </c>
      <c r="D297" s="121" t="s">
        <v>2580</v>
      </c>
      <c r="J297" s="10"/>
    </row>
    <row r="298" spans="2:10" ht="25.5" x14ac:dyDescent="0.2">
      <c r="B298" s="8"/>
      <c r="C298" s="121" t="s">
        <v>2676</v>
      </c>
      <c r="D298" s="121" t="s">
        <v>2578</v>
      </c>
      <c r="J298" s="10"/>
    </row>
    <row r="299" spans="2:10" ht="25.5" x14ac:dyDescent="0.2">
      <c r="B299" s="8"/>
      <c r="C299" s="121" t="s">
        <v>2755</v>
      </c>
      <c r="D299" s="121" t="s">
        <v>2576</v>
      </c>
      <c r="F299" s="147"/>
      <c r="J299" s="10"/>
    </row>
    <row r="300" spans="2:10" ht="25.5" x14ac:dyDescent="0.2">
      <c r="B300" s="8"/>
      <c r="C300" s="121" t="s">
        <v>2754</v>
      </c>
      <c r="D300" s="121" t="s">
        <v>2503</v>
      </c>
      <c r="F300" s="147"/>
      <c r="H300" s="147"/>
      <c r="J300" s="10"/>
    </row>
    <row r="301" spans="2:10" x14ac:dyDescent="0.2">
      <c r="B301" s="8"/>
      <c r="C301" s="121" t="s">
        <v>2753</v>
      </c>
      <c r="D301" s="121" t="s">
        <v>2750</v>
      </c>
      <c r="F301" s="147"/>
      <c r="H301" s="147"/>
      <c r="J301" s="10"/>
    </row>
    <row r="302" spans="2:10" x14ac:dyDescent="0.2">
      <c r="B302" s="8"/>
      <c r="C302" s="121" t="s">
        <v>2752</v>
      </c>
      <c r="D302" s="121" t="s">
        <v>2533</v>
      </c>
      <c r="F302" s="147"/>
      <c r="H302" s="147"/>
      <c r="J302" s="10"/>
    </row>
    <row r="303" spans="2:10" x14ac:dyDescent="0.2">
      <c r="B303" s="8"/>
      <c r="C303" s="121" t="s">
        <v>2751</v>
      </c>
      <c r="D303" s="121" t="s">
        <v>2427</v>
      </c>
      <c r="F303" s="147"/>
      <c r="J303" s="10"/>
    </row>
    <row r="304" spans="2:10" ht="38.25" x14ac:dyDescent="0.2">
      <c r="B304" s="8"/>
      <c r="C304" s="121" t="s">
        <v>2633</v>
      </c>
      <c r="D304" s="121" t="s">
        <v>2634</v>
      </c>
      <c r="J304" s="10"/>
    </row>
    <row r="305" spans="2:10" ht="25.5" x14ac:dyDescent="0.2">
      <c r="B305" s="8"/>
      <c r="C305" s="121" t="s">
        <v>2638</v>
      </c>
      <c r="D305" s="121" t="s">
        <v>2558</v>
      </c>
      <c r="J305" s="10"/>
    </row>
    <row r="306" spans="2:10" ht="25.5" x14ac:dyDescent="0.2">
      <c r="B306" s="8"/>
      <c r="C306" s="121" t="s">
        <v>2750</v>
      </c>
      <c r="D306" s="121" t="s">
        <v>2556</v>
      </c>
      <c r="J306" s="10"/>
    </row>
    <row r="307" spans="2:10" ht="25.5" x14ac:dyDescent="0.2">
      <c r="B307" s="8"/>
      <c r="C307" s="121" t="s">
        <v>2749</v>
      </c>
      <c r="D307" s="121" t="s">
        <v>2694</v>
      </c>
      <c r="F307" s="147"/>
      <c r="H307" s="147"/>
      <c r="J307" s="10"/>
    </row>
    <row r="308" spans="2:10" x14ac:dyDescent="0.2">
      <c r="B308" s="8"/>
      <c r="C308" s="121" t="s">
        <v>2735</v>
      </c>
      <c r="D308" s="121" t="s">
        <v>2399</v>
      </c>
      <c r="J308" s="10"/>
    </row>
    <row r="309" spans="2:10" x14ac:dyDescent="0.2">
      <c r="B309" s="8"/>
      <c r="C309" s="121" t="s">
        <v>2740</v>
      </c>
      <c r="D309" s="121" t="s">
        <v>2460</v>
      </c>
      <c r="J309" s="10"/>
    </row>
    <row r="310" spans="2:10" ht="25.5" x14ac:dyDescent="0.2">
      <c r="B310" s="8"/>
      <c r="C310" s="121" t="s">
        <v>2597</v>
      </c>
      <c r="D310" s="121" t="s">
        <v>2665</v>
      </c>
      <c r="J310" s="10"/>
    </row>
    <row r="311" spans="2:10" ht="25.5" x14ac:dyDescent="0.2">
      <c r="B311" s="8"/>
      <c r="C311" s="121" t="s">
        <v>2697</v>
      </c>
      <c r="D311" s="121" t="s">
        <v>2524</v>
      </c>
      <c r="J311" s="10"/>
    </row>
    <row r="312" spans="2:10" ht="25.5" x14ac:dyDescent="0.2">
      <c r="B312" s="8"/>
      <c r="C312" s="121" t="s">
        <v>2593</v>
      </c>
      <c r="D312" s="121" t="s">
        <v>2669</v>
      </c>
      <c r="J312" s="10"/>
    </row>
    <row r="313" spans="2:10" x14ac:dyDescent="0.2">
      <c r="B313" s="8"/>
      <c r="C313" s="121" t="s">
        <v>2747</v>
      </c>
      <c r="D313" s="121" t="s">
        <v>2748</v>
      </c>
      <c r="J313" s="10"/>
    </row>
    <row r="314" spans="2:10" ht="25.5" x14ac:dyDescent="0.2">
      <c r="B314" s="8"/>
      <c r="C314" s="121" t="s">
        <v>2745</v>
      </c>
      <c r="D314" s="121" t="s">
        <v>2746</v>
      </c>
      <c r="J314" s="10"/>
    </row>
    <row r="315" spans="2:10" x14ac:dyDescent="0.2">
      <c r="B315" s="8"/>
      <c r="C315" s="121" t="s">
        <v>2535</v>
      </c>
      <c r="D315" s="121" t="s">
        <v>2744</v>
      </c>
      <c r="J315" s="10"/>
    </row>
    <row r="316" spans="2:10" x14ac:dyDescent="0.2">
      <c r="B316" s="8"/>
      <c r="C316" s="121" t="s">
        <v>50</v>
      </c>
      <c r="D316" s="121" t="s">
        <v>2564</v>
      </c>
      <c r="J316" s="10"/>
    </row>
    <row r="317" spans="2:10" x14ac:dyDescent="0.2">
      <c r="B317" s="8"/>
      <c r="C317" s="121" t="s">
        <v>2711</v>
      </c>
      <c r="D317" s="121" t="s">
        <v>2564</v>
      </c>
      <c r="J317" s="10"/>
    </row>
    <row r="318" spans="2:10" ht="25.5" x14ac:dyDescent="0.2">
      <c r="B318" s="8"/>
      <c r="C318" s="121" t="s">
        <v>2505</v>
      </c>
      <c r="D318" s="121" t="s">
        <v>2632</v>
      </c>
      <c r="J318" s="10"/>
    </row>
    <row r="319" spans="2:10" ht="25.5" x14ac:dyDescent="0.2">
      <c r="B319" s="8"/>
      <c r="C319" s="121" t="s">
        <v>2689</v>
      </c>
      <c r="D319" s="121" t="s">
        <v>2639</v>
      </c>
      <c r="J319" s="10"/>
    </row>
    <row r="320" spans="2:10" ht="25.5" x14ac:dyDescent="0.2">
      <c r="B320" s="8"/>
      <c r="C320" s="121" t="s">
        <v>2688</v>
      </c>
      <c r="D320" s="121" t="s">
        <v>2417</v>
      </c>
      <c r="J320" s="10"/>
    </row>
    <row r="321" spans="2:10" ht="38.25" x14ac:dyDescent="0.2">
      <c r="B321" s="8"/>
      <c r="C321" s="121" t="s">
        <v>2690</v>
      </c>
      <c r="D321" s="121" t="s">
        <v>2707</v>
      </c>
      <c r="J321" s="10"/>
    </row>
    <row r="322" spans="2:10" ht="25.5" x14ac:dyDescent="0.2">
      <c r="B322" s="8"/>
      <c r="C322" s="121" t="s">
        <v>2461</v>
      </c>
      <c r="D322" s="121" t="s">
        <v>2647</v>
      </c>
      <c r="J322" s="10"/>
    </row>
    <row r="323" spans="2:10" ht="25.5" x14ac:dyDescent="0.2">
      <c r="B323" s="8"/>
      <c r="C323" s="121" t="s">
        <v>2687</v>
      </c>
      <c r="D323" s="121" t="s">
        <v>2676</v>
      </c>
      <c r="J323" s="10"/>
    </row>
    <row r="324" spans="2:10" ht="25.5" x14ac:dyDescent="0.2">
      <c r="B324" s="8"/>
      <c r="C324" s="121" t="s">
        <v>2686</v>
      </c>
      <c r="D324" s="121" t="s">
        <v>2464</v>
      </c>
      <c r="J324" s="10"/>
    </row>
    <row r="325" spans="2:10" x14ac:dyDescent="0.2">
      <c r="B325" s="8"/>
      <c r="C325" s="121" t="s">
        <v>2743</v>
      </c>
      <c r="D325" s="121" t="s">
        <v>2631</v>
      </c>
      <c r="J325" s="10"/>
    </row>
    <row r="326" spans="2:10" x14ac:dyDescent="0.2">
      <c r="B326" s="8"/>
      <c r="C326" s="121" t="s">
        <v>2674</v>
      </c>
      <c r="D326" s="121" t="s">
        <v>2675</v>
      </c>
      <c r="J326" s="10"/>
    </row>
    <row r="327" spans="2:10" ht="25.5" x14ac:dyDescent="0.2">
      <c r="B327" s="8"/>
      <c r="C327" s="121" t="s">
        <v>2672</v>
      </c>
      <c r="D327" s="121" t="s">
        <v>2673</v>
      </c>
      <c r="J327" s="10"/>
    </row>
    <row r="328" spans="2:10" ht="38.25" x14ac:dyDescent="0.2">
      <c r="B328" s="8"/>
      <c r="C328" s="121" t="s">
        <v>2671</v>
      </c>
      <c r="D328" s="121" t="s">
        <v>2643</v>
      </c>
      <c r="J328" s="10"/>
    </row>
    <row r="329" spans="2:10" ht="25.5" x14ac:dyDescent="0.2">
      <c r="B329" s="8"/>
      <c r="C329" s="121" t="s">
        <v>2669</v>
      </c>
      <c r="D329" s="121" t="s">
        <v>2670</v>
      </c>
      <c r="J329" s="10"/>
    </row>
    <row r="330" spans="2:10" ht="25.5" x14ac:dyDescent="0.2">
      <c r="B330" s="8"/>
      <c r="C330" s="121" t="s">
        <v>2742</v>
      </c>
      <c r="D330" s="121" t="s">
        <v>2743</v>
      </c>
      <c r="J330" s="10"/>
    </row>
    <row r="331" spans="2:10" ht="25.5" x14ac:dyDescent="0.2">
      <c r="B331" s="8"/>
      <c r="C331" s="121" t="s">
        <v>2648</v>
      </c>
      <c r="D331" s="121" t="s">
        <v>2662</v>
      </c>
      <c r="J331" s="10"/>
    </row>
    <row r="332" spans="2:10" ht="25.5" x14ac:dyDescent="0.2">
      <c r="B332" s="8"/>
      <c r="C332" s="121" t="s">
        <v>2494</v>
      </c>
      <c r="D332" s="121" t="s">
        <v>2610</v>
      </c>
      <c r="J332" s="10"/>
    </row>
    <row r="333" spans="2:10" ht="25.5" x14ac:dyDescent="0.2">
      <c r="B333" s="8"/>
      <c r="C333" s="121" t="s">
        <v>2709</v>
      </c>
      <c r="D333" s="121" t="s">
        <v>2700</v>
      </c>
      <c r="J333" s="10"/>
    </row>
    <row r="334" spans="2:10" ht="25.5" x14ac:dyDescent="0.2">
      <c r="B334" s="8"/>
      <c r="C334" s="121" t="s">
        <v>2699</v>
      </c>
      <c r="D334" s="121" t="s">
        <v>2463</v>
      </c>
      <c r="J334" s="10"/>
    </row>
    <row r="335" spans="2:10" ht="25.5" x14ac:dyDescent="0.2">
      <c r="B335" s="8"/>
      <c r="C335" s="121" t="s">
        <v>2414</v>
      </c>
      <c r="D335" s="121" t="s">
        <v>2698</v>
      </c>
      <c r="J335" s="10"/>
    </row>
    <row r="336" spans="2:10" ht="38.25" x14ac:dyDescent="0.2">
      <c r="B336" s="8"/>
      <c r="C336" s="121" t="s">
        <v>2720</v>
      </c>
      <c r="D336" s="121" t="s">
        <v>2722</v>
      </c>
      <c r="J336" s="10"/>
    </row>
    <row r="337" spans="2:10" ht="25.5" x14ac:dyDescent="0.2">
      <c r="B337" s="8"/>
      <c r="C337" s="121" t="s">
        <v>2469</v>
      </c>
      <c r="D337" s="121" t="s">
        <v>2723</v>
      </c>
      <c r="J337" s="10"/>
    </row>
    <row r="338" spans="2:10" ht="25.5" x14ac:dyDescent="0.2">
      <c r="B338" s="8"/>
      <c r="C338" s="121" t="s">
        <v>2522</v>
      </c>
      <c r="D338" s="121" t="s">
        <v>2742</v>
      </c>
      <c r="J338" s="10"/>
    </row>
    <row r="339" spans="2:10" x14ac:dyDescent="0.2">
      <c r="B339" s="8"/>
      <c r="C339" s="121" t="s">
        <v>2566</v>
      </c>
      <c r="D339" s="121" t="s">
        <v>2708</v>
      </c>
      <c r="J339" s="10"/>
    </row>
    <row r="340" spans="2:10" x14ac:dyDescent="0.2">
      <c r="B340" s="8"/>
      <c r="C340" s="121" t="s">
        <v>2741</v>
      </c>
      <c r="D340" s="121" t="s">
        <v>2413</v>
      </c>
      <c r="J340" s="10"/>
    </row>
    <row r="341" spans="2:10" ht="25.5" x14ac:dyDescent="0.2">
      <c r="B341" s="8"/>
      <c r="C341" s="121" t="s">
        <v>2664</v>
      </c>
      <c r="D341" s="121" t="s">
        <v>2550</v>
      </c>
      <c r="J341" s="10"/>
    </row>
    <row r="342" spans="2:10" ht="25.5" x14ac:dyDescent="0.2">
      <c r="B342" s="8"/>
      <c r="C342" s="121" t="s">
        <v>2663</v>
      </c>
      <c r="D342" s="121" t="s">
        <v>2445</v>
      </c>
      <c r="J342" s="10"/>
    </row>
    <row r="343" spans="2:10" ht="25.5" x14ac:dyDescent="0.2">
      <c r="B343" s="8"/>
      <c r="C343" s="121" t="s">
        <v>2661</v>
      </c>
      <c r="D343" s="121" t="s">
        <v>2443</v>
      </c>
      <c r="J343" s="10"/>
    </row>
    <row r="344" spans="2:10" ht="25.5" x14ac:dyDescent="0.2">
      <c r="B344" s="8"/>
      <c r="C344" s="121" t="s">
        <v>2398</v>
      </c>
      <c r="D344" s="121" t="s">
        <v>2740</v>
      </c>
      <c r="J344" s="10"/>
    </row>
    <row r="345" spans="2:10" ht="25.5" x14ac:dyDescent="0.2">
      <c r="B345" s="8"/>
      <c r="C345" s="121" t="s">
        <v>2739</v>
      </c>
      <c r="D345" s="121" t="s">
        <v>2635</v>
      </c>
      <c r="J345" s="10"/>
    </row>
    <row r="346" spans="2:10" ht="25.5" x14ac:dyDescent="0.2">
      <c r="B346" s="8"/>
      <c r="C346" s="121" t="s">
        <v>2400</v>
      </c>
      <c r="D346" s="121" t="s">
        <v>2447</v>
      </c>
      <c r="J346" s="10"/>
    </row>
    <row r="347" spans="2:10" ht="38.25" x14ac:dyDescent="0.2">
      <c r="B347" s="8"/>
      <c r="C347" s="121" t="s">
        <v>2738</v>
      </c>
      <c r="D347" s="121" t="s">
        <v>2612</v>
      </c>
      <c r="J347" s="10"/>
    </row>
    <row r="348" spans="2:10" ht="38.25" x14ac:dyDescent="0.2">
      <c r="B348" s="8"/>
      <c r="C348" s="121" t="s">
        <v>2737</v>
      </c>
      <c r="D348" s="121" t="s">
        <v>2441</v>
      </c>
      <c r="J348" s="10"/>
    </row>
    <row r="349" spans="2:10" x14ac:dyDescent="0.2">
      <c r="B349" s="8"/>
      <c r="C349" s="121" t="s">
        <v>2736</v>
      </c>
      <c r="D349" s="121" t="s">
        <v>2630</v>
      </c>
      <c r="J349" s="10"/>
    </row>
    <row r="350" spans="2:10" ht="25.5" x14ac:dyDescent="0.2">
      <c r="B350" s="8"/>
      <c r="C350" s="121" t="s">
        <v>2691</v>
      </c>
      <c r="D350" s="121" t="s">
        <v>2718</v>
      </c>
      <c r="J350" s="10"/>
    </row>
    <row r="351" spans="2:10" ht="38.25" x14ac:dyDescent="0.2">
      <c r="B351" s="8"/>
      <c r="C351" s="121" t="s">
        <v>2713</v>
      </c>
      <c r="D351" s="121" t="s">
        <v>2679</v>
      </c>
      <c r="J351" s="10"/>
    </row>
    <row r="352" spans="2:10" ht="25.5" x14ac:dyDescent="0.2">
      <c r="B352" s="8"/>
      <c r="C352" s="121" t="s">
        <v>2547</v>
      </c>
      <c r="D352" s="121" t="s">
        <v>2681</v>
      </c>
      <c r="J352" s="10"/>
    </row>
    <row r="353" spans="2:10" ht="38.25" x14ac:dyDescent="0.2">
      <c r="B353" s="8"/>
      <c r="C353" s="121" t="s">
        <v>2541</v>
      </c>
      <c r="D353" s="121" t="s">
        <v>2701</v>
      </c>
      <c r="J353" s="10"/>
    </row>
    <row r="354" spans="2:10" ht="38.25" x14ac:dyDescent="0.2">
      <c r="B354" s="8"/>
      <c r="C354" s="121" t="s">
        <v>2549</v>
      </c>
      <c r="D354" s="121" t="s">
        <v>2716</v>
      </c>
      <c r="J354" s="10"/>
    </row>
    <row r="355" spans="2:10" x14ac:dyDescent="0.2">
      <c r="B355" s="8"/>
      <c r="C355" s="121" t="s">
        <v>2543</v>
      </c>
      <c r="D355" s="121" t="s">
        <v>2470</v>
      </c>
      <c r="J355" s="10"/>
    </row>
    <row r="356" spans="2:10" ht="51" x14ac:dyDescent="0.2">
      <c r="B356" s="8"/>
      <c r="C356" s="121" t="s">
        <v>2545</v>
      </c>
      <c r="D356" s="121" t="s">
        <v>2717</v>
      </c>
      <c r="J356" s="10"/>
    </row>
    <row r="357" spans="2:10" ht="25.5" x14ac:dyDescent="0.2">
      <c r="B357" s="8"/>
      <c r="C357" s="121" t="s">
        <v>2539</v>
      </c>
      <c r="D357" s="121" t="s">
        <v>2721</v>
      </c>
      <c r="J357" s="10"/>
    </row>
    <row r="358" spans="2:10" ht="38.25" x14ac:dyDescent="0.2">
      <c r="B358" s="8"/>
      <c r="C358" s="121" t="s">
        <v>2551</v>
      </c>
      <c r="D358" s="121" t="s">
        <v>2672</v>
      </c>
      <c r="J358" s="10"/>
    </row>
    <row r="359" spans="2:10" ht="25.5" x14ac:dyDescent="0.2">
      <c r="B359" s="8"/>
      <c r="C359" s="121" t="s">
        <v>2553</v>
      </c>
      <c r="D359" s="121" t="s">
        <v>2608</v>
      </c>
      <c r="J359" s="10"/>
    </row>
    <row r="360" spans="2:10" ht="25.5" x14ac:dyDescent="0.2">
      <c r="B360" s="8"/>
      <c r="C360" s="121" t="s">
        <v>2404</v>
      </c>
      <c r="D360" s="121" t="s">
        <v>2437</v>
      </c>
      <c r="J360" s="10"/>
    </row>
    <row r="361" spans="2:10" x14ac:dyDescent="0.2">
      <c r="B361" s="8"/>
      <c r="C361" s="121" t="s">
        <v>2557</v>
      </c>
      <c r="D361" s="121" t="s">
        <v>2548</v>
      </c>
      <c r="J361" s="10"/>
    </row>
    <row r="362" spans="2:10" x14ac:dyDescent="0.2">
      <c r="B362" s="8"/>
      <c r="C362" s="121" t="s">
        <v>2406</v>
      </c>
      <c r="D362" s="121" t="s">
        <v>2668</v>
      </c>
      <c r="J362" s="10"/>
    </row>
    <row r="363" spans="2:10" x14ac:dyDescent="0.2">
      <c r="B363" s="8"/>
      <c r="C363" s="121" t="s">
        <v>2559</v>
      </c>
      <c r="D363" s="121" t="s">
        <v>2636</v>
      </c>
      <c r="J363" s="10"/>
    </row>
    <row r="364" spans="2:10" x14ac:dyDescent="0.2">
      <c r="B364" s="8"/>
      <c r="C364" s="121" t="s">
        <v>2402</v>
      </c>
      <c r="D364" s="121" t="s">
        <v>2415</v>
      </c>
      <c r="J364" s="10"/>
    </row>
    <row r="365" spans="2:10" ht="25.5" x14ac:dyDescent="0.2">
      <c r="B365" s="8"/>
      <c r="C365" s="121" t="s">
        <v>2555</v>
      </c>
      <c r="D365" s="121" t="s">
        <v>2614</v>
      </c>
      <c r="J365" s="10"/>
    </row>
    <row r="366" spans="2:10" ht="38.25" x14ac:dyDescent="0.2">
      <c r="B366" s="8"/>
      <c r="C366" s="121" t="s">
        <v>2561</v>
      </c>
      <c r="D366" s="121" t="s">
        <v>24</v>
      </c>
      <c r="J366" s="10"/>
    </row>
    <row r="367" spans="2:10" x14ac:dyDescent="0.2">
      <c r="B367" s="8"/>
      <c r="C367" s="121" t="s">
        <v>2650</v>
      </c>
      <c r="D367" s="121" t="s">
        <v>2715</v>
      </c>
      <c r="J367" s="10"/>
    </row>
    <row r="368" spans="2:10" ht="38.25" x14ac:dyDescent="0.2">
      <c r="B368" s="8"/>
      <c r="C368" s="121" t="s">
        <v>2485</v>
      </c>
      <c r="D368" s="121" t="s">
        <v>2706</v>
      </c>
      <c r="J368" s="10"/>
    </row>
    <row r="369" spans="2:10" ht="25.5" x14ac:dyDescent="0.2">
      <c r="B369" s="8"/>
      <c r="C369" s="121" t="s">
        <v>2487</v>
      </c>
      <c r="D369" s="121" t="s">
        <v>2704</v>
      </c>
      <c r="J369" s="10"/>
    </row>
    <row r="370" spans="2:10" x14ac:dyDescent="0.2">
      <c r="B370" s="8"/>
      <c r="C370" s="121" t="s">
        <v>2483</v>
      </c>
      <c r="D370" s="121" t="s">
        <v>2599</v>
      </c>
      <c r="J370" s="10"/>
    </row>
    <row r="371" spans="2:10" ht="25.5" x14ac:dyDescent="0.2">
      <c r="B371" s="8"/>
      <c r="C371" s="121" t="s">
        <v>2491</v>
      </c>
      <c r="D371" s="121" t="s">
        <v>2758</v>
      </c>
      <c r="J371" s="10"/>
    </row>
    <row r="372" spans="2:10" x14ac:dyDescent="0.2">
      <c r="B372" s="8"/>
      <c r="C372" s="121" t="s">
        <v>2446</v>
      </c>
      <c r="D372" s="121" t="s">
        <v>2570</v>
      </c>
      <c r="J372" s="10"/>
    </row>
    <row r="373" spans="2:10" ht="25.5" x14ac:dyDescent="0.2">
      <c r="B373" s="8"/>
      <c r="C373" s="121" t="s">
        <v>2598</v>
      </c>
      <c r="D373" s="121" t="s">
        <v>2747</v>
      </c>
      <c r="J373" s="10"/>
    </row>
    <row r="374" spans="2:10" ht="25.5" x14ac:dyDescent="0.2">
      <c r="B374" s="8"/>
      <c r="C374" s="121" t="s">
        <v>2702</v>
      </c>
      <c r="D374" s="121" t="s">
        <v>2760</v>
      </c>
      <c r="J374" s="10"/>
    </row>
    <row r="375" spans="2:10" ht="25.5" x14ac:dyDescent="0.2">
      <c r="B375" s="8"/>
      <c r="C375" s="121" t="s">
        <v>29</v>
      </c>
      <c r="D375" s="121" t="s">
        <v>2745</v>
      </c>
      <c r="J375" s="10"/>
    </row>
    <row r="376" spans="2:10" ht="25.5" x14ac:dyDescent="0.2">
      <c r="B376" s="8"/>
      <c r="C376" s="121" t="s">
        <v>2459</v>
      </c>
      <c r="D376" s="121" t="s">
        <v>2508</v>
      </c>
      <c r="J376" s="10"/>
    </row>
    <row r="377" spans="2:10" x14ac:dyDescent="0.2">
      <c r="B377" s="8"/>
      <c r="C377" s="121" t="s">
        <v>2731</v>
      </c>
      <c r="D377" s="121" t="s">
        <v>2759</v>
      </c>
      <c r="J377" s="10"/>
    </row>
    <row r="378" spans="2:10" ht="25.5" x14ac:dyDescent="0.2">
      <c r="B378" s="8"/>
      <c r="C378" s="121" t="s">
        <v>2408</v>
      </c>
      <c r="D378" s="121" t="s">
        <v>2435</v>
      </c>
      <c r="J378" s="10"/>
    </row>
    <row r="379" spans="2:10" ht="25.5" x14ac:dyDescent="0.2">
      <c r="B379" s="8"/>
      <c r="C379" s="121" t="s">
        <v>2680</v>
      </c>
      <c r="D379" s="121" t="s">
        <v>2626</v>
      </c>
      <c r="J379" s="10"/>
    </row>
    <row r="380" spans="2:10" x14ac:dyDescent="0.2">
      <c r="B380" s="8"/>
      <c r="C380" s="121" t="s">
        <v>2678</v>
      </c>
      <c r="D380" s="121" t="s">
        <v>2625</v>
      </c>
      <c r="J380" s="10"/>
    </row>
    <row r="381" spans="2:10" ht="25.5" x14ac:dyDescent="0.2">
      <c r="B381" s="8"/>
      <c r="C381" s="121" t="s">
        <v>2685</v>
      </c>
      <c r="D381" s="121" t="s">
        <v>2710</v>
      </c>
      <c r="J381" s="10"/>
    </row>
    <row r="382" spans="2:10" x14ac:dyDescent="0.2">
      <c r="B382" s="8"/>
      <c r="C382" s="121" t="s">
        <v>2652</v>
      </c>
      <c r="D382" s="121"/>
      <c r="J382" s="10"/>
    </row>
    <row r="383" spans="2:10" x14ac:dyDescent="0.2">
      <c r="B383" s="8"/>
      <c r="C383" s="121" t="s">
        <v>2595</v>
      </c>
      <c r="D383" s="121"/>
      <c r="J383" s="10"/>
    </row>
    <row r="384" spans="2:10" x14ac:dyDescent="0.2">
      <c r="B384" s="8"/>
      <c r="C384" s="121" t="s">
        <v>2577</v>
      </c>
      <c r="D384" s="121"/>
      <c r="J384" s="10"/>
    </row>
    <row r="385" spans="2:10" x14ac:dyDescent="0.2">
      <c r="B385" s="8"/>
      <c r="C385" s="121" t="s">
        <v>2575</v>
      </c>
      <c r="D385" s="121"/>
      <c r="J385" s="10"/>
    </row>
    <row r="386" spans="2:10" x14ac:dyDescent="0.2">
      <c r="B386" s="8"/>
      <c r="C386" s="121" t="s">
        <v>2762</v>
      </c>
      <c r="D386" s="121"/>
      <c r="J386" s="10"/>
    </row>
    <row r="387" spans="2:10" x14ac:dyDescent="0.2">
      <c r="B387" s="8"/>
      <c r="C387" s="121" t="s">
        <v>2465</v>
      </c>
      <c r="D387" s="121"/>
      <c r="J387" s="10"/>
    </row>
    <row r="388" spans="2:10" x14ac:dyDescent="0.2">
      <c r="B388" s="8"/>
      <c r="C388" s="121" t="s">
        <v>2461</v>
      </c>
      <c r="D388" s="121"/>
      <c r="J388" s="10"/>
    </row>
    <row r="389" spans="2:10" x14ac:dyDescent="0.2">
      <c r="B389" s="8"/>
      <c r="C389" s="121" t="s">
        <v>2684</v>
      </c>
      <c r="D389" s="121"/>
      <c r="J389" s="10"/>
    </row>
    <row r="390" spans="2:10" x14ac:dyDescent="0.2">
      <c r="B390" s="8"/>
      <c r="C390" s="121" t="s">
        <v>2744</v>
      </c>
      <c r="D390" s="121"/>
      <c r="J390" s="10"/>
    </row>
    <row r="391" spans="2:10" x14ac:dyDescent="0.2">
      <c r="B391" s="8"/>
      <c r="C391" s="121" t="s">
        <v>2760</v>
      </c>
      <c r="D391" s="121"/>
      <c r="J391" s="10"/>
    </row>
    <row r="392" spans="2:10" ht="13.5" thickBot="1" x14ac:dyDescent="0.25">
      <c r="B392" s="37"/>
      <c r="C392" s="122"/>
      <c r="D392" s="122"/>
      <c r="E392" s="39"/>
      <c r="F392" s="39"/>
      <c r="G392" s="39"/>
      <c r="H392" s="39"/>
      <c r="I392" s="39"/>
      <c r="J392" s="40"/>
    </row>
  </sheetData>
  <mergeCells count="4">
    <mergeCell ref="C4:C6"/>
    <mergeCell ref="D4:I6"/>
    <mergeCell ref="C8:C10"/>
    <mergeCell ref="D8:I1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9116F-FD4C-40CD-8FEB-22DA0935C33B}">
  <sheetPr>
    <tabColor rgb="FF0070C0"/>
  </sheetPr>
  <dimension ref="B1:O25"/>
  <sheetViews>
    <sheetView showGridLines="0" zoomScaleNormal="100" workbookViewId="0">
      <selection activeCell="D4" sqref="D4:H5"/>
    </sheetView>
  </sheetViews>
  <sheetFormatPr defaultColWidth="9.140625" defaultRowHeight="12.75" x14ac:dyDescent="0.2"/>
  <cols>
    <col min="1" max="1" width="9.140625" style="1"/>
    <col min="2" max="2" width="2.7109375" style="1" customWidth="1"/>
    <col min="3" max="3" width="25.7109375" style="1" bestFit="1" customWidth="1"/>
    <col min="4" max="4" width="106.7109375" style="1" customWidth="1"/>
    <col min="5" max="5" width="13.85546875" style="1" bestFit="1" customWidth="1"/>
    <col min="6" max="6" width="5.140625" style="1" customWidth="1"/>
    <col min="7" max="7" width="24.28515625" style="1" bestFit="1" customWidth="1"/>
    <col min="8" max="8" width="24.28515625" style="1" customWidth="1"/>
    <col min="9" max="9" width="3.85546875" style="1" customWidth="1"/>
    <col min="10" max="10" width="17.28515625" style="1" bestFit="1" customWidth="1"/>
    <col min="11" max="11" width="12.7109375" style="1" bestFit="1" customWidth="1"/>
    <col min="12" max="12" width="14.28515625" style="1" bestFit="1" customWidth="1"/>
    <col min="13" max="13" width="27.140625" style="1" bestFit="1" customWidth="1"/>
    <col min="14" max="29" width="24.28515625" style="1" bestFit="1" customWidth="1"/>
    <col min="30" max="30" width="11.7109375" style="1" customWidth="1"/>
    <col min="31" max="31" width="12" style="1" customWidth="1"/>
    <col min="32" max="16384" width="9.140625" style="1"/>
  </cols>
  <sheetData>
    <row r="1" spans="2:15" ht="13.5" thickBot="1" x14ac:dyDescent="0.25"/>
    <row r="2" spans="2:15" x14ac:dyDescent="0.2">
      <c r="B2" s="2"/>
      <c r="C2" s="123">
        <v>5</v>
      </c>
      <c r="D2" s="4" t="s">
        <v>2763</v>
      </c>
      <c r="E2" s="5"/>
      <c r="F2" s="5"/>
      <c r="G2" s="5"/>
      <c r="H2" s="5"/>
      <c r="I2" s="6"/>
      <c r="O2" s="7"/>
    </row>
    <row r="3" spans="2:15" ht="15.75" thickBot="1" x14ac:dyDescent="0.3">
      <c r="B3" s="8"/>
      <c r="C3" s="72"/>
      <c r="D3" s="7"/>
      <c r="E3" s="7"/>
      <c r="F3" s="7"/>
      <c r="G3" s="7"/>
      <c r="H3" s="7"/>
      <c r="I3" s="17"/>
      <c r="K3"/>
      <c r="L3"/>
      <c r="M3"/>
    </row>
    <row r="4" spans="2:15" ht="15" x14ac:dyDescent="0.25">
      <c r="B4" s="8"/>
      <c r="C4" s="170" t="s">
        <v>2764</v>
      </c>
      <c r="D4" s="194" t="s">
        <v>2808</v>
      </c>
      <c r="E4" s="156"/>
      <c r="F4" s="156"/>
      <c r="G4" s="156"/>
      <c r="H4" s="157"/>
      <c r="I4" s="17"/>
      <c r="K4"/>
      <c r="L4"/>
      <c r="M4"/>
    </row>
    <row r="5" spans="2:15" ht="69" customHeight="1" thickBot="1" x14ac:dyDescent="0.3">
      <c r="B5" s="8"/>
      <c r="C5" s="171"/>
      <c r="D5" s="158"/>
      <c r="E5" s="158"/>
      <c r="F5" s="158"/>
      <c r="G5" s="158"/>
      <c r="H5" s="159"/>
      <c r="I5" s="10"/>
      <c r="K5"/>
      <c r="L5"/>
      <c r="M5"/>
    </row>
    <row r="6" spans="2:15" ht="15.75" thickBot="1" x14ac:dyDescent="0.3">
      <c r="B6" s="37"/>
      <c r="C6" s="39"/>
      <c r="D6" s="39"/>
      <c r="E6" s="39"/>
      <c r="F6" s="39"/>
      <c r="G6" s="39"/>
      <c r="H6" s="39"/>
      <c r="I6" s="40"/>
      <c r="K6"/>
      <c r="L6"/>
      <c r="M6"/>
    </row>
    <row r="7" spans="2:15" ht="15" x14ac:dyDescent="0.25">
      <c r="K7"/>
      <c r="L7"/>
      <c r="M7"/>
    </row>
    <row r="8" spans="2:15" ht="15" x14ac:dyDescent="0.25">
      <c r="J8"/>
      <c r="K8"/>
      <c r="L8"/>
      <c r="M8"/>
    </row>
    <row r="9" spans="2:15" ht="15" x14ac:dyDescent="0.25">
      <c r="J9"/>
      <c r="K9"/>
      <c r="L9"/>
      <c r="M9"/>
    </row>
    <row r="10" spans="2:15" ht="15" x14ac:dyDescent="0.25">
      <c r="J10"/>
      <c r="K10"/>
      <c r="L10"/>
      <c r="M10"/>
    </row>
    <row r="11" spans="2:15" ht="15" x14ac:dyDescent="0.25">
      <c r="J11"/>
      <c r="K11"/>
      <c r="L11"/>
      <c r="M11"/>
    </row>
    <row r="12" spans="2:15" ht="15" x14ac:dyDescent="0.25">
      <c r="J12"/>
      <c r="K12"/>
      <c r="L12"/>
      <c r="M12"/>
    </row>
    <row r="13" spans="2:15" ht="15" x14ac:dyDescent="0.25">
      <c r="J13"/>
      <c r="K13"/>
      <c r="L13"/>
      <c r="M13"/>
    </row>
    <row r="14" spans="2:15" ht="15" x14ac:dyDescent="0.25">
      <c r="J14"/>
      <c r="K14"/>
      <c r="L14"/>
      <c r="M14"/>
    </row>
    <row r="15" spans="2:15" ht="15" x14ac:dyDescent="0.25">
      <c r="J15"/>
      <c r="K15"/>
      <c r="L15"/>
      <c r="M15"/>
    </row>
    <row r="16" spans="2:15" ht="15" x14ac:dyDescent="0.25">
      <c r="J16"/>
      <c r="K16"/>
      <c r="L16"/>
      <c r="M16"/>
    </row>
    <row r="17" spans="10:13" ht="15" x14ac:dyDescent="0.25">
      <c r="J17"/>
      <c r="K17"/>
      <c r="L17"/>
      <c r="M17"/>
    </row>
    <row r="18" spans="10:13" ht="15" x14ac:dyDescent="0.25">
      <c r="J18"/>
      <c r="K18"/>
      <c r="L18"/>
      <c r="M18"/>
    </row>
    <row r="19" spans="10:13" ht="15" x14ac:dyDescent="0.25">
      <c r="J19"/>
      <c r="K19"/>
      <c r="L19"/>
      <c r="M19"/>
    </row>
    <row r="20" spans="10:13" ht="15" x14ac:dyDescent="0.25">
      <c r="J20"/>
      <c r="K20"/>
      <c r="L20"/>
      <c r="M20"/>
    </row>
    <row r="21" spans="10:13" ht="15" x14ac:dyDescent="0.25">
      <c r="J21"/>
      <c r="K21"/>
      <c r="L21"/>
    </row>
    <row r="22" spans="10:13" ht="15" x14ac:dyDescent="0.25">
      <c r="J22"/>
      <c r="K22"/>
      <c r="L22"/>
    </row>
    <row r="23" spans="10:13" ht="15" x14ac:dyDescent="0.25">
      <c r="J23"/>
      <c r="K23"/>
      <c r="L23"/>
    </row>
    <row r="24" spans="10:13" ht="15" x14ac:dyDescent="0.25">
      <c r="J24"/>
      <c r="K24"/>
      <c r="L24"/>
    </row>
    <row r="25" spans="10:13" ht="15" x14ac:dyDescent="0.25">
      <c r="J25"/>
      <c r="K25"/>
      <c r="L25"/>
    </row>
  </sheetData>
  <mergeCells count="2">
    <mergeCell ref="C4:C5"/>
    <mergeCell ref="D4:H5"/>
  </mergeCells>
  <pageMargins left="0.7" right="0.7" top="0.75" bottom="0.75" header="0.3" footer="0.3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DDA83-9C30-43CD-ABC0-B5AF26BD2BB6}">
  <sheetPr>
    <tabColor rgb="FF0070C0"/>
  </sheetPr>
  <dimension ref="B1:O30"/>
  <sheetViews>
    <sheetView showGridLines="0" zoomScaleNormal="100" workbookViewId="0">
      <selection activeCell="D42" sqref="D42"/>
    </sheetView>
  </sheetViews>
  <sheetFormatPr defaultColWidth="9.140625" defaultRowHeight="12.75" outlineLevelRow="1" x14ac:dyDescent="0.2"/>
  <cols>
    <col min="1" max="1" width="9.140625" style="1"/>
    <col min="2" max="2" width="44" style="1" customWidth="1"/>
    <col min="3" max="14" width="12" style="1" customWidth="1"/>
    <col min="15" max="15" width="11.7109375" style="1" bestFit="1" customWidth="1"/>
    <col min="16" max="16384" width="9.140625" style="1"/>
  </cols>
  <sheetData>
    <row r="1" spans="2:15" s="125" customFormat="1" ht="13.5" outlineLevel="1" thickBot="1" x14ac:dyDescent="0.25">
      <c r="B1" s="124"/>
      <c r="N1" s="126"/>
    </row>
    <row r="2" spans="2:15" s="125" customFormat="1" outlineLevel="1" x14ac:dyDescent="0.2">
      <c r="B2" s="127" t="s">
        <v>2807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5"/>
    </row>
    <row r="3" spans="2:15" s="125" customFormat="1" outlineLevel="1" x14ac:dyDescent="0.2">
      <c r="B3" s="128"/>
      <c r="N3" s="136"/>
    </row>
    <row r="4" spans="2:15" x14ac:dyDescent="0.2">
      <c r="B4" s="128" t="s">
        <v>2765</v>
      </c>
      <c r="N4" s="10"/>
    </row>
    <row r="5" spans="2:15" x14ac:dyDescent="0.2">
      <c r="B5" s="128"/>
      <c r="N5" s="10"/>
    </row>
    <row r="6" spans="2:15" x14ac:dyDescent="0.2">
      <c r="B6" s="137" t="s">
        <v>2766</v>
      </c>
      <c r="N6" s="10"/>
    </row>
    <row r="7" spans="2:15" x14ac:dyDescent="0.2">
      <c r="B7" s="129" t="s">
        <v>2767</v>
      </c>
      <c r="C7" s="130" t="s">
        <v>128</v>
      </c>
      <c r="D7" s="130" t="s">
        <v>1054</v>
      </c>
      <c r="E7" s="130" t="s">
        <v>2080</v>
      </c>
      <c r="F7" s="130" t="s">
        <v>2768</v>
      </c>
      <c r="G7" s="130" t="s">
        <v>2769</v>
      </c>
      <c r="H7" s="130" t="s">
        <v>2770</v>
      </c>
      <c r="I7" s="130" t="s">
        <v>2771</v>
      </c>
      <c r="J7" s="130" t="s">
        <v>2772</v>
      </c>
      <c r="K7" s="130" t="s">
        <v>2773</v>
      </c>
      <c r="L7" s="130" t="s">
        <v>2774</v>
      </c>
      <c r="M7" s="130" t="s">
        <v>2775</v>
      </c>
      <c r="N7" s="131" t="s">
        <v>2776</v>
      </c>
    </row>
    <row r="8" spans="2:15" x14ac:dyDescent="0.2">
      <c r="B8" s="138" t="s">
        <v>2777</v>
      </c>
      <c r="C8" s="65">
        <v>380</v>
      </c>
      <c r="D8" s="65">
        <v>420</v>
      </c>
      <c r="E8" s="65">
        <v>460</v>
      </c>
      <c r="F8" s="65">
        <v>520</v>
      </c>
      <c r="G8" s="65">
        <v>600</v>
      </c>
      <c r="H8" s="65">
        <v>680</v>
      </c>
      <c r="I8" s="65">
        <v>750</v>
      </c>
      <c r="J8" s="65">
        <v>780</v>
      </c>
      <c r="K8" s="65">
        <v>850</v>
      </c>
      <c r="L8" s="65">
        <v>920</v>
      </c>
      <c r="M8" s="65">
        <v>930</v>
      </c>
      <c r="N8" s="132">
        <v>956</v>
      </c>
      <c r="O8" s="133"/>
    </row>
    <row r="9" spans="2:15" x14ac:dyDescent="0.2">
      <c r="B9" s="138" t="s">
        <v>2778</v>
      </c>
      <c r="C9" s="65">
        <v>250</v>
      </c>
      <c r="D9" s="65">
        <v>260</v>
      </c>
      <c r="E9" s="65">
        <v>300</v>
      </c>
      <c r="F9" s="65">
        <v>350</v>
      </c>
      <c r="G9" s="65">
        <v>420</v>
      </c>
      <c r="H9" s="65">
        <v>450</v>
      </c>
      <c r="I9" s="65">
        <v>530</v>
      </c>
      <c r="J9" s="65">
        <v>600</v>
      </c>
      <c r="K9" s="65">
        <v>650</v>
      </c>
      <c r="L9" s="65">
        <v>720</v>
      </c>
      <c r="M9" s="65">
        <v>810</v>
      </c>
      <c r="N9" s="132">
        <v>860</v>
      </c>
      <c r="O9" s="133"/>
    </row>
    <row r="10" spans="2:15" x14ac:dyDescent="0.2">
      <c r="B10" s="138" t="s">
        <v>2779</v>
      </c>
      <c r="C10" s="65">
        <v>300</v>
      </c>
      <c r="D10" s="65">
        <v>350</v>
      </c>
      <c r="E10" s="65">
        <v>400</v>
      </c>
      <c r="F10" s="65">
        <v>480</v>
      </c>
      <c r="G10" s="65">
        <v>540</v>
      </c>
      <c r="H10" s="65">
        <v>620</v>
      </c>
      <c r="I10" s="65">
        <v>650</v>
      </c>
      <c r="J10" s="65">
        <v>700</v>
      </c>
      <c r="K10" s="65">
        <v>800</v>
      </c>
      <c r="L10" s="65">
        <v>850</v>
      </c>
      <c r="M10" s="65">
        <v>890</v>
      </c>
      <c r="N10" s="132">
        <v>930</v>
      </c>
      <c r="O10" s="133"/>
    </row>
    <row r="11" spans="2:15" x14ac:dyDescent="0.2">
      <c r="B11" s="138" t="s">
        <v>2780</v>
      </c>
      <c r="C11" s="65">
        <v>350</v>
      </c>
      <c r="D11" s="65">
        <v>450</v>
      </c>
      <c r="E11" s="65">
        <v>520</v>
      </c>
      <c r="F11" s="65">
        <v>560</v>
      </c>
      <c r="G11" s="65">
        <v>630</v>
      </c>
      <c r="H11" s="65">
        <v>750</v>
      </c>
      <c r="I11" s="65">
        <v>820</v>
      </c>
      <c r="J11" s="65">
        <v>850</v>
      </c>
      <c r="K11" s="65">
        <v>900</v>
      </c>
      <c r="L11" s="139">
        <v>950</v>
      </c>
      <c r="M11" s="139">
        <v>985</v>
      </c>
      <c r="N11" s="140">
        <v>1000</v>
      </c>
      <c r="O11" s="133"/>
    </row>
    <row r="12" spans="2:15" x14ac:dyDescent="0.2">
      <c r="B12" s="8"/>
      <c r="N12" s="10"/>
    </row>
    <row r="13" spans="2:15" x14ac:dyDescent="0.2">
      <c r="B13" s="137" t="s">
        <v>2781</v>
      </c>
      <c r="N13" s="10"/>
    </row>
    <row r="14" spans="2:15" x14ac:dyDescent="0.2">
      <c r="B14" s="141" t="s">
        <v>2782</v>
      </c>
      <c r="C14" s="142" t="s">
        <v>2783</v>
      </c>
      <c r="N14" s="10"/>
    </row>
    <row r="15" spans="2:15" x14ac:dyDescent="0.2">
      <c r="B15" s="8" t="s">
        <v>2784</v>
      </c>
      <c r="C15" s="143">
        <v>15000</v>
      </c>
      <c r="N15" s="10"/>
    </row>
    <row r="16" spans="2:15" x14ac:dyDescent="0.2">
      <c r="B16" s="8" t="s">
        <v>2785</v>
      </c>
      <c r="C16" s="143">
        <v>12000</v>
      </c>
      <c r="N16" s="10"/>
    </row>
    <row r="17" spans="2:14" x14ac:dyDescent="0.2">
      <c r="B17" s="8" t="s">
        <v>2786</v>
      </c>
      <c r="C17" s="143">
        <v>10000</v>
      </c>
      <c r="N17" s="10"/>
    </row>
    <row r="18" spans="2:14" x14ac:dyDescent="0.2">
      <c r="B18" s="8" t="s">
        <v>2787</v>
      </c>
      <c r="C18" s="143">
        <v>6000</v>
      </c>
      <c r="N18" s="10"/>
    </row>
    <row r="19" spans="2:14" x14ac:dyDescent="0.2">
      <c r="B19" s="8" t="s">
        <v>2788</v>
      </c>
      <c r="C19" s="143">
        <v>4000</v>
      </c>
      <c r="N19" s="10"/>
    </row>
    <row r="20" spans="2:14" x14ac:dyDescent="0.2">
      <c r="B20" s="8" t="s">
        <v>2789</v>
      </c>
      <c r="C20" s="143">
        <f>50000-SUM(C15:C19)</f>
        <v>3000</v>
      </c>
      <c r="N20" s="10"/>
    </row>
    <row r="21" spans="2:14" x14ac:dyDescent="0.2">
      <c r="B21" s="8"/>
      <c r="C21" s="144">
        <f>SUM(C15:C20)</f>
        <v>50000</v>
      </c>
      <c r="N21" s="10"/>
    </row>
    <row r="22" spans="2:14" x14ac:dyDescent="0.2">
      <c r="B22" s="137" t="s">
        <v>2790</v>
      </c>
      <c r="N22" s="10"/>
    </row>
    <row r="23" spans="2:14" x14ac:dyDescent="0.2">
      <c r="B23" s="141" t="s">
        <v>2791</v>
      </c>
      <c r="C23" s="142" t="s">
        <v>2783</v>
      </c>
      <c r="N23" s="10"/>
    </row>
    <row r="24" spans="2:14" x14ac:dyDescent="0.2">
      <c r="B24" s="8" t="s">
        <v>2792</v>
      </c>
      <c r="C24" s="143">
        <v>5000</v>
      </c>
      <c r="N24" s="10"/>
    </row>
    <row r="25" spans="2:14" x14ac:dyDescent="0.2">
      <c r="B25" s="8" t="s">
        <v>2793</v>
      </c>
      <c r="C25" s="143">
        <v>3500</v>
      </c>
      <c r="N25" s="10"/>
    </row>
    <row r="26" spans="2:14" x14ac:dyDescent="0.2">
      <c r="B26" s="8" t="s">
        <v>2794</v>
      </c>
      <c r="C26" s="143">
        <v>2300</v>
      </c>
      <c r="N26" s="10"/>
    </row>
    <row r="27" spans="2:14" x14ac:dyDescent="0.2">
      <c r="B27" s="8" t="s">
        <v>2795</v>
      </c>
      <c r="C27" s="143">
        <v>1800</v>
      </c>
      <c r="N27" s="10"/>
    </row>
    <row r="28" spans="2:14" x14ac:dyDescent="0.2">
      <c r="B28" s="8" t="s">
        <v>2796</v>
      </c>
      <c r="C28" s="143">
        <v>1400</v>
      </c>
      <c r="N28" s="10"/>
    </row>
    <row r="29" spans="2:14" x14ac:dyDescent="0.2">
      <c r="B29" s="8" t="s">
        <v>2789</v>
      </c>
      <c r="C29" s="143">
        <f>15000-SUM(C24:C28)</f>
        <v>1000</v>
      </c>
      <c r="N29" s="10"/>
    </row>
    <row r="30" spans="2:14" ht="13.5" thickBot="1" x14ac:dyDescent="0.25">
      <c r="B30" s="37"/>
      <c r="C30" s="145">
        <f>SUM(C24:C29)</f>
        <v>15000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работа с текстом</vt:lpstr>
      <vt:lpstr>работа с таблицами-1</vt:lpstr>
      <vt:lpstr>работа с таблицами-2</vt:lpstr>
      <vt:lpstr>Работа с таблицами-3</vt:lpstr>
      <vt:lpstr>работа со сводными таблицами</vt:lpstr>
      <vt:lpstr>график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Sevastyanova</dc:creator>
  <cp:lastModifiedBy>Anton Yaraschewski</cp:lastModifiedBy>
  <dcterms:created xsi:type="dcterms:W3CDTF">2022-07-26T08:35:12Z</dcterms:created>
  <dcterms:modified xsi:type="dcterms:W3CDTF">2024-01-11T16:45:57Z</dcterms:modified>
</cp:coreProperties>
</file>