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5dad413bb60d42/Documents/"/>
    </mc:Choice>
  </mc:AlternateContent>
  <xr:revisionPtr revIDLastSave="459" documentId="13_ncr:40009_{93EFD666-2AF8-42CB-9E5B-39FB10248D3F}" xr6:coauthVersionLast="47" xr6:coauthVersionMax="47" xr10:uidLastSave="{1C45A093-2003-4512-A442-8377C001CE59}"/>
  <bookViews>
    <workbookView xWindow="-120" yWindow="-120" windowWidth="24240" windowHeight="13020" xr2:uid="{00000000-000D-0000-FFFF-FFFF00000000}"/>
  </bookViews>
  <sheets>
    <sheet name="MMS_Solo Project.trial 6_2023-1" sheetId="1" r:id="rId1"/>
    <sheet name="Sheet1" sheetId="2" r:id="rId2"/>
  </sheets>
  <definedNames>
    <definedName name="_xlnm._FilterDatabase" localSheetId="0" hidden="1">'MMS_Solo Project.trial 6_2023-1'!$H$5:$H$25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5" i="1" l="1"/>
  <c r="N212" i="1"/>
  <c r="D188" i="1" l="1"/>
  <c r="E200" i="1" s="1"/>
  <c r="I206" i="1" s="1"/>
  <c r="D189" i="1"/>
  <c r="F200" i="1" s="1"/>
  <c r="I207" i="1" s="1"/>
  <c r="J190" i="1"/>
  <c r="M200" i="1" s="1"/>
  <c r="I215" i="1" s="1"/>
  <c r="J189" i="1"/>
  <c r="L200" i="1" s="1"/>
  <c r="I214" i="1" s="1"/>
  <c r="J188" i="1"/>
  <c r="K200" i="1" s="1"/>
  <c r="I213" i="1" s="1"/>
  <c r="D190" i="1"/>
  <c r="G200" i="1" s="1"/>
  <c r="I208" i="1" s="1"/>
  <c r="J158" i="1"/>
  <c r="M199" i="1" s="1"/>
  <c r="H215" i="1" s="1"/>
  <c r="J157" i="1"/>
  <c r="L199" i="1" s="1"/>
  <c r="H214" i="1" s="1"/>
  <c r="J156" i="1"/>
  <c r="K199" i="1" s="1"/>
  <c r="H213" i="1" s="1"/>
  <c r="D158" i="1"/>
  <c r="G199" i="1" s="1"/>
  <c r="H208" i="1" s="1"/>
  <c r="D157" i="1"/>
  <c r="F199" i="1" s="1"/>
  <c r="H207" i="1" s="1"/>
  <c r="D156" i="1"/>
  <c r="E199" i="1" s="1"/>
  <c r="H206" i="1" s="1"/>
  <c r="J126" i="1"/>
  <c r="M198" i="1" s="1"/>
  <c r="G215" i="1" s="1"/>
  <c r="J125" i="1"/>
  <c r="L198" i="1" s="1"/>
  <c r="G214" i="1" s="1"/>
  <c r="J124" i="1"/>
  <c r="K198" i="1" s="1"/>
  <c r="G213" i="1" s="1"/>
  <c r="D126" i="1"/>
  <c r="G198" i="1" s="1"/>
  <c r="G208" i="1" s="1"/>
  <c r="D125" i="1"/>
  <c r="F198" i="1" s="1"/>
  <c r="G207" i="1" s="1"/>
  <c r="D124" i="1"/>
  <c r="E198" i="1" s="1"/>
  <c r="G206" i="1" s="1"/>
  <c r="J94" i="1"/>
  <c r="M197" i="1" s="1"/>
  <c r="F215" i="1" s="1"/>
  <c r="J93" i="1"/>
  <c r="L197" i="1" s="1"/>
  <c r="F214" i="1" s="1"/>
  <c r="J92" i="1"/>
  <c r="K197" i="1" s="1"/>
  <c r="F213" i="1" s="1"/>
  <c r="D94" i="1"/>
  <c r="G197" i="1" s="1"/>
  <c r="F208" i="1" s="1"/>
  <c r="D93" i="1"/>
  <c r="F197" i="1" s="1"/>
  <c r="F207" i="1" s="1"/>
  <c r="D92" i="1"/>
  <c r="E197" i="1" s="1"/>
  <c r="F206" i="1" s="1"/>
  <c r="J62" i="1"/>
  <c r="M196" i="1" s="1"/>
  <c r="E215" i="1" s="1"/>
  <c r="J61" i="1"/>
  <c r="L196" i="1" s="1"/>
  <c r="E214" i="1" s="1"/>
  <c r="J60" i="1"/>
  <c r="K196" i="1" s="1"/>
  <c r="E213" i="1" s="1"/>
  <c r="D62" i="1"/>
  <c r="G196" i="1" s="1"/>
  <c r="E208" i="1" s="1"/>
  <c r="D61" i="1"/>
  <c r="F196" i="1" s="1"/>
  <c r="E207" i="1" s="1"/>
  <c r="D60" i="1"/>
  <c r="E196" i="1" s="1"/>
  <c r="E206" i="1" s="1"/>
  <c r="J29" i="1"/>
  <c r="M195" i="1" s="1"/>
  <c r="D215" i="1" s="1"/>
  <c r="J28" i="1"/>
  <c r="L195" i="1" s="1"/>
  <c r="D214" i="1" s="1"/>
  <c r="J27" i="1"/>
  <c r="K195" i="1" s="1"/>
  <c r="D213" i="1" s="1"/>
  <c r="D29" i="1"/>
  <c r="G195" i="1" s="1"/>
  <c r="D208" i="1" s="1"/>
  <c r="D28" i="1"/>
  <c r="F195" i="1" s="1"/>
  <c r="D207" i="1" s="1"/>
  <c r="D27" i="1"/>
  <c r="E195" i="1" s="1"/>
  <c r="D206" i="1" s="1"/>
</calcChain>
</file>

<file path=xl/sharedStrings.xml><?xml version="1.0" encoding="utf-8"?>
<sst xmlns="http://schemas.openxmlformats.org/spreadsheetml/2006/main" count="1014" uniqueCount="63">
  <si>
    <t>With Sound Distraction</t>
  </si>
  <si>
    <t xml:space="preserve">Without Sound Distraction </t>
  </si>
  <si>
    <t>key_resp.keys</t>
  </si>
  <si>
    <t>num_distr</t>
  </si>
  <si>
    <t>key_resp.rt</t>
  </si>
  <si>
    <t>participant</t>
  </si>
  <si>
    <t>session</t>
  </si>
  <si>
    <t>r</t>
  </si>
  <si>
    <t>PMS</t>
  </si>
  <si>
    <t xml:space="preserve">26-11- i </t>
  </si>
  <si>
    <t>y</t>
  </si>
  <si>
    <t>26-11-ii</t>
  </si>
  <si>
    <t>b</t>
  </si>
  <si>
    <t>p</t>
  </si>
  <si>
    <t>g</t>
  </si>
  <si>
    <t>o</t>
  </si>
  <si>
    <t>Mean RT</t>
  </si>
  <si>
    <t>Distr- 100</t>
  </si>
  <si>
    <t>Distr-100</t>
  </si>
  <si>
    <t>Distr-150</t>
  </si>
  <si>
    <t>DATA- 2</t>
  </si>
  <si>
    <t>SD</t>
  </si>
  <si>
    <t>26-11-i</t>
  </si>
  <si>
    <t>Data 3</t>
  </si>
  <si>
    <t>HPP</t>
  </si>
  <si>
    <t>27-11-i</t>
  </si>
  <si>
    <t>27-11-ii</t>
  </si>
  <si>
    <t xml:space="preserve">Data 4 </t>
  </si>
  <si>
    <t>PAH</t>
  </si>
  <si>
    <t>Data 5</t>
  </si>
  <si>
    <t>MRV</t>
  </si>
  <si>
    <t>Data 6</t>
  </si>
  <si>
    <t>SSB</t>
  </si>
  <si>
    <t>28-11-i</t>
  </si>
  <si>
    <t xml:space="preserve">Data Analysis </t>
  </si>
  <si>
    <t xml:space="preserve">With Sound Distractions </t>
  </si>
  <si>
    <t>Without Sound Distractions</t>
  </si>
  <si>
    <t>Distr  100</t>
  </si>
  <si>
    <t>Distr 150</t>
  </si>
  <si>
    <t>Distr 100</t>
  </si>
  <si>
    <t>Mean RT (in total) with sound distraction</t>
  </si>
  <si>
    <t>Anova: Single Factor</t>
  </si>
  <si>
    <t>(With Sound Distraction)</t>
  </si>
  <si>
    <t>(Without Sound Distraction)</t>
  </si>
  <si>
    <t>Without Sound Distraction</t>
  </si>
  <si>
    <t>Mean RT (in total) without sound distraction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</si>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</sst>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FFCC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0" fillId="4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CC"/>
      <color rgb="FF66CCFF"/>
      <color rgb="FF6600CC"/>
      <color rgb="FFFF0066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With Sound Distraction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'MMS_Solo Project.trial 6_2023-1'!$C$206</c:f>
              <c:strCache>
                <c:ptCount val="1"/>
                <c:pt idx="0">
                  <c:v>Mean 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'MMS_Solo Project.trial 6_2023-1'!$D$205:$I$205</c:f>
              <c:strCache>
                <c:ptCount val="6"/>
                <c:pt idx="0">
                  <c:v>PMS</c:v>
                </c:pt>
                <c:pt idx="1">
                  <c:v>SD</c:v>
                </c:pt>
                <c:pt idx="2">
                  <c:v>HPP</c:v>
                </c:pt>
                <c:pt idx="3">
                  <c:v>PAH</c:v>
                </c:pt>
                <c:pt idx="4">
                  <c:v>MRV</c:v>
                </c:pt>
                <c:pt idx="5">
                  <c:v>SSB</c:v>
                </c:pt>
              </c:strCache>
            </c:strRef>
          </c:cat>
          <c:val>
            <c:numRef>
              <c:f>'MMS_Solo Project.trial 6_2023-1'!$D$206:$I$206</c:f>
              <c:numCache>
                <c:formatCode>General</c:formatCode>
                <c:ptCount val="6"/>
                <c:pt idx="0">
                  <c:v>2.5009372999920703</c:v>
                </c:pt>
                <c:pt idx="1">
                  <c:v>2.2162924200034424</c:v>
                </c:pt>
                <c:pt idx="2">
                  <c:v>1.2706475300015858</c:v>
                </c:pt>
                <c:pt idx="3">
                  <c:v>3.175516290008086</c:v>
                </c:pt>
                <c:pt idx="4">
                  <c:v>3.2017510350036864</c:v>
                </c:pt>
                <c:pt idx="5">
                  <c:v>3.0992614549962996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6-4898-B8DE-0374CDB4667F}"/>
            </c:ext>
          </c:extLst>
        </c:ser>
        <c:ser>
          <c:idx val="1"/>
          <c:order val="1"/>
          <c:tx>
            <c:strRef>
              <c:f>'MMS_Solo Project.trial 6_2023-1'!$C$207</c:f>
              <c:strCache>
                <c:ptCount val="1"/>
                <c:pt idx="0">
                  <c:v>Distr 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'MMS_Solo Project.trial 6_2023-1'!$D$205:$I$205</c:f>
              <c:strCache>
                <c:ptCount val="6"/>
                <c:pt idx="0">
                  <c:v>PMS</c:v>
                </c:pt>
                <c:pt idx="1">
                  <c:v>SD</c:v>
                </c:pt>
                <c:pt idx="2">
                  <c:v>HPP</c:v>
                </c:pt>
                <c:pt idx="3">
                  <c:v>PAH</c:v>
                </c:pt>
                <c:pt idx="4">
                  <c:v>MRV</c:v>
                </c:pt>
                <c:pt idx="5">
                  <c:v>SSB</c:v>
                </c:pt>
              </c:strCache>
            </c:strRef>
          </c:cat>
          <c:val>
            <c:numRef>
              <c:f>'MMS_Solo Project.trial 6_2023-1'!$D$207:$I$207</c:f>
              <c:numCache>
                <c:formatCode>General</c:formatCode>
                <c:ptCount val="6"/>
                <c:pt idx="0">
                  <c:v>1.9031481124984526</c:v>
                </c:pt>
                <c:pt idx="1">
                  <c:v>2.3502822900016271</c:v>
                </c:pt>
                <c:pt idx="2">
                  <c:v>1.58164237499295</c:v>
                </c:pt>
                <c:pt idx="3">
                  <c:v>2.9791507727297142</c:v>
                </c:pt>
                <c:pt idx="4">
                  <c:v>2.9401434777796021</c:v>
                </c:pt>
                <c:pt idx="5">
                  <c:v>3.1281854416592929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6-4898-B8DE-0374CDB4667F}"/>
            </c:ext>
          </c:extLst>
        </c:ser>
        <c:ser>
          <c:idx val="2"/>
          <c:order val="2"/>
          <c:tx>
            <c:strRef>
              <c:f>'MMS_Solo Project.trial 6_2023-1'!$C$208</c:f>
              <c:strCache>
                <c:ptCount val="1"/>
                <c:pt idx="0">
                  <c:v>Distr 150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'MMS_Solo Project.trial 6_2023-1'!$D$205:$I$205</c:f>
              <c:strCache>
                <c:ptCount val="6"/>
                <c:pt idx="0">
                  <c:v>PMS</c:v>
                </c:pt>
                <c:pt idx="1">
                  <c:v>SD</c:v>
                </c:pt>
                <c:pt idx="2">
                  <c:v>HPP</c:v>
                </c:pt>
                <c:pt idx="3">
                  <c:v>PAH</c:v>
                </c:pt>
                <c:pt idx="4">
                  <c:v>MRV</c:v>
                </c:pt>
                <c:pt idx="5">
                  <c:v>SSB</c:v>
                </c:pt>
              </c:strCache>
            </c:strRef>
          </c:cat>
          <c:val>
            <c:numRef>
              <c:f>'MMS_Solo Project.trial 6_2023-1'!$D$208:$I$208</c:f>
              <c:numCache>
                <c:formatCode>General</c:formatCode>
                <c:ptCount val="6"/>
                <c:pt idx="0">
                  <c:v>2.8994634249878151</c:v>
                </c:pt>
                <c:pt idx="1">
                  <c:v>2.0823025500052572</c:v>
                </c:pt>
                <c:pt idx="2">
                  <c:v>1.0633176333406762</c:v>
                </c:pt>
                <c:pt idx="3">
                  <c:v>3.4155185889038737</c:v>
                </c:pt>
                <c:pt idx="4">
                  <c:v>3.415793581823392</c:v>
                </c:pt>
                <c:pt idx="5">
                  <c:v>3.0558754750018089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76-4898-B8DE-0374CDB46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354175"/>
        <c:axId val="446367071"/>
      </c:barChart>
      <c:catAx>
        <c:axId val="44635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67071"/>
        <c:crosses val="autoZero"/>
        <c:auto val="1"/>
        <c:lblAlgn val="ctr"/>
        <c:lblOffset val="100"/>
        <c:noMultiLvlLbl val="0"/>
      </c:catAx>
      <c:valAx>
        <c:axId val="44636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5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Without</a:t>
            </a:r>
            <a:r>
              <a:rPr lang="en-IN" baseline="0"/>
              <a:t> Sound Distraction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'MMS_Solo Project.trial 6_2023-1'!$C$213</c:f>
              <c:strCache>
                <c:ptCount val="1"/>
                <c:pt idx="0">
                  <c:v>Mean 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'MMS_Solo Project.trial 6_2023-1'!$D$212:$I$212</c:f>
              <c:strCache>
                <c:ptCount val="6"/>
                <c:pt idx="0">
                  <c:v>PMS</c:v>
                </c:pt>
                <c:pt idx="1">
                  <c:v>SD</c:v>
                </c:pt>
                <c:pt idx="2">
                  <c:v>HPP</c:v>
                </c:pt>
                <c:pt idx="3">
                  <c:v>PAH</c:v>
                </c:pt>
                <c:pt idx="4">
                  <c:v>MRV</c:v>
                </c:pt>
                <c:pt idx="5">
                  <c:v>SSB</c:v>
                </c:pt>
              </c:strCache>
            </c:strRef>
          </c:cat>
          <c:val>
            <c:numRef>
              <c:f>'MMS_Solo Project.trial 6_2023-1'!$D$213:$I$213</c:f>
              <c:numCache>
                <c:formatCode>General</c:formatCode>
                <c:ptCount val="6"/>
                <c:pt idx="0">
                  <c:v>0.54978121499589105</c:v>
                </c:pt>
                <c:pt idx="1">
                  <c:v>0.71499023000942397</c:v>
                </c:pt>
                <c:pt idx="2">
                  <c:v>0.59755764999717853</c:v>
                </c:pt>
                <c:pt idx="3">
                  <c:v>0.70103539000847226</c:v>
                </c:pt>
                <c:pt idx="4">
                  <c:v>0.89013113999680959</c:v>
                </c:pt>
                <c:pt idx="5">
                  <c:v>0.98731063000741259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A-4FBE-BA39-80B293BF8DF7}"/>
            </c:ext>
          </c:extLst>
        </c:ser>
        <c:ser>
          <c:idx val="1"/>
          <c:order val="1"/>
          <c:tx>
            <c:strRef>
              <c:f>'MMS_Solo Project.trial 6_2023-1'!$C$214</c:f>
              <c:strCache>
                <c:ptCount val="1"/>
                <c:pt idx="0">
                  <c:v>Distr 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'MMS_Solo Project.trial 6_2023-1'!$D$212:$I$212</c:f>
              <c:strCache>
                <c:ptCount val="6"/>
                <c:pt idx="0">
                  <c:v>PMS</c:v>
                </c:pt>
                <c:pt idx="1">
                  <c:v>SD</c:v>
                </c:pt>
                <c:pt idx="2">
                  <c:v>HPP</c:v>
                </c:pt>
                <c:pt idx="3">
                  <c:v>PAH</c:v>
                </c:pt>
                <c:pt idx="4">
                  <c:v>MRV</c:v>
                </c:pt>
                <c:pt idx="5">
                  <c:v>SSB</c:v>
                </c:pt>
              </c:strCache>
            </c:strRef>
          </c:cat>
          <c:val>
            <c:numRef>
              <c:f>'MMS_Solo Project.trial 6_2023-1'!$D$214:$I$214</c:f>
              <c:numCache>
                <c:formatCode>General</c:formatCode>
                <c:ptCount val="6"/>
                <c:pt idx="0">
                  <c:v>0.57961761817568802</c:v>
                </c:pt>
                <c:pt idx="1">
                  <c:v>0.60345170001447523</c:v>
                </c:pt>
                <c:pt idx="2">
                  <c:v>0.60039522499573494</c:v>
                </c:pt>
                <c:pt idx="3">
                  <c:v>0.44194966364143828</c:v>
                </c:pt>
                <c:pt idx="4">
                  <c:v>0.69497494442879815</c:v>
                </c:pt>
                <c:pt idx="5">
                  <c:v>1.3062379300128644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2A-4FBE-BA39-80B293BF8DF7}"/>
            </c:ext>
          </c:extLst>
        </c:ser>
        <c:ser>
          <c:idx val="2"/>
          <c:order val="2"/>
          <c:tx>
            <c:strRef>
              <c:f>'MMS_Solo Project.trial 6_2023-1'!$C$215</c:f>
              <c:strCache>
                <c:ptCount val="1"/>
                <c:pt idx="0">
                  <c:v>Distr 150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'MMS_Solo Project.trial 6_2023-1'!$D$212:$I$212</c:f>
              <c:strCache>
                <c:ptCount val="6"/>
                <c:pt idx="0">
                  <c:v>PMS</c:v>
                </c:pt>
                <c:pt idx="1">
                  <c:v>SD</c:v>
                </c:pt>
                <c:pt idx="2">
                  <c:v>HPP</c:v>
                </c:pt>
                <c:pt idx="3">
                  <c:v>PAH</c:v>
                </c:pt>
                <c:pt idx="4">
                  <c:v>MRV</c:v>
                </c:pt>
                <c:pt idx="5">
                  <c:v>SSB</c:v>
                </c:pt>
              </c:strCache>
            </c:strRef>
          </c:cat>
          <c:val>
            <c:numRef>
              <c:f>'MMS_Solo Project.trial 6_2023-1'!$D$215:$I$215</c:f>
              <c:numCache>
                <c:formatCode>General</c:formatCode>
                <c:ptCount val="6"/>
                <c:pt idx="0">
                  <c:v>0.51331449999836098</c:v>
                </c:pt>
                <c:pt idx="1">
                  <c:v>0.80624902727801806</c:v>
                </c:pt>
                <c:pt idx="2">
                  <c:v>0.59566593333147411</c:v>
                </c:pt>
                <c:pt idx="3">
                  <c:v>1.0176957222348471</c:v>
                </c:pt>
                <c:pt idx="4">
                  <c:v>1.0498043909160915</c:v>
                </c:pt>
                <c:pt idx="5">
                  <c:v>0.6683833300019606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2A-4FBE-BA39-80B293BF8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274223"/>
        <c:axId val="446270895"/>
      </c:barChart>
      <c:catAx>
        <c:axId val="44627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70895"/>
        <c:crosses val="autoZero"/>
        <c:auto val="1"/>
        <c:lblAlgn val="ctr"/>
        <c:lblOffset val="100"/>
        <c:noMultiLvlLbl val="0"/>
      </c:catAx>
      <c:valAx>
        <c:axId val="44627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7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 RT with sound distraction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9486111111111112"/>
          <c:w val="0.8965579615048119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'MMS_Solo Project.trial 6_2023-1'!$C$213</c:f>
              <c:strCache>
                <c:ptCount val="1"/>
                <c:pt idx="0">
                  <c:v>Mean 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'MMS_Solo Project.trial 6_2023-1'!$D$212:$I$212</c:f>
              <c:strCache>
                <c:ptCount val="6"/>
                <c:pt idx="0">
                  <c:v>PMS</c:v>
                </c:pt>
                <c:pt idx="1">
                  <c:v>SD</c:v>
                </c:pt>
                <c:pt idx="2">
                  <c:v>HPP</c:v>
                </c:pt>
                <c:pt idx="3">
                  <c:v>PAH</c:v>
                </c:pt>
                <c:pt idx="4">
                  <c:v>MRV</c:v>
                </c:pt>
                <c:pt idx="5">
                  <c:v>SSB</c:v>
                </c:pt>
              </c:strCache>
            </c:strRef>
          </c:cat>
          <c:val>
            <c:numRef>
              <c:f>'MMS_Solo Project.trial 6_2023-1'!$D$213:$I$213</c:f>
              <c:numCache>
                <c:formatCode>General</c:formatCode>
                <c:ptCount val="6"/>
                <c:pt idx="0">
                  <c:v>0.54978121499589105</c:v>
                </c:pt>
                <c:pt idx="1">
                  <c:v>0.71499023000942397</c:v>
                </c:pt>
                <c:pt idx="2">
                  <c:v>0.59755764999717853</c:v>
                </c:pt>
                <c:pt idx="3">
                  <c:v>0.70103539000847226</c:v>
                </c:pt>
                <c:pt idx="4">
                  <c:v>0.89013113999680959</c:v>
                </c:pt>
                <c:pt idx="5">
                  <c:v>0.98731063000741259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8-486C-84F2-82CE656A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990959"/>
        <c:axId val="450991375"/>
      </c:barChart>
      <c:catAx>
        <c:axId val="45099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91375"/>
        <c:crosses val="autoZero"/>
        <c:auto val="1"/>
        <c:lblAlgn val="ctr"/>
        <c:lblOffset val="100"/>
        <c:noMultiLvlLbl val="0"/>
      </c:catAx>
      <c:valAx>
        <c:axId val="45099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9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 RT without</a:t>
            </a:r>
            <a:r>
              <a:rPr lang="en-IN" baseline="0"/>
              <a:t> Sound Distraction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'MMS_Solo Project.trial 6_2023-1'!$C$213</c:f>
              <c:strCache>
                <c:ptCount val="1"/>
                <c:pt idx="0">
                  <c:v>Mean 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'MMS_Solo Project.trial 6_2023-1'!$D$212:$I$212</c:f>
              <c:strCache>
                <c:ptCount val="6"/>
                <c:pt idx="0">
                  <c:v>PMS</c:v>
                </c:pt>
                <c:pt idx="1">
                  <c:v>SD</c:v>
                </c:pt>
                <c:pt idx="2">
                  <c:v>HPP</c:v>
                </c:pt>
                <c:pt idx="3">
                  <c:v>PAH</c:v>
                </c:pt>
                <c:pt idx="4">
                  <c:v>MRV</c:v>
                </c:pt>
                <c:pt idx="5">
                  <c:v>SSB</c:v>
                </c:pt>
              </c:strCache>
            </c:strRef>
          </c:cat>
          <c:val>
            <c:numRef>
              <c:f>'MMS_Solo Project.trial 6_2023-1'!$D$213:$I$213</c:f>
              <c:numCache>
                <c:formatCode>General</c:formatCode>
                <c:ptCount val="6"/>
                <c:pt idx="0">
                  <c:v>0.54978121499589105</c:v>
                </c:pt>
                <c:pt idx="1">
                  <c:v>0.71499023000942397</c:v>
                </c:pt>
                <c:pt idx="2">
                  <c:v>0.59755764999717853</c:v>
                </c:pt>
                <c:pt idx="3">
                  <c:v>0.70103539000847226</c:v>
                </c:pt>
                <c:pt idx="4">
                  <c:v>0.89013113999680959</c:v>
                </c:pt>
                <c:pt idx="5">
                  <c:v>0.98731063000741259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C-4AAB-ACF9-12EB0AAAC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984095"/>
        <c:axId val="533987423"/>
      </c:barChart>
      <c:catAx>
        <c:axId val="53398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87423"/>
        <c:crosses val="autoZero"/>
        <c:auto val="1"/>
        <c:lblAlgn val="ctr"/>
        <c:lblOffset val="100"/>
        <c:noMultiLvlLbl val="0"/>
      </c:catAx>
      <c:valAx>
        <c:axId val="5339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8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'MMS_Solo Project.trial 6_2023-1'!$D$205:$I$205</c:f>
              <c:strCache>
                <c:ptCount val="6"/>
                <c:pt idx="0">
                  <c:v>PMS</c:v>
                </c:pt>
                <c:pt idx="1">
                  <c:v>SD</c:v>
                </c:pt>
                <c:pt idx="2">
                  <c:v>HPP</c:v>
                </c:pt>
                <c:pt idx="3">
                  <c:v>PAH</c:v>
                </c:pt>
                <c:pt idx="4">
                  <c:v>MRV</c:v>
                </c:pt>
                <c:pt idx="5">
                  <c:v>SSB</c:v>
                </c:pt>
              </c:strCache>
            </c:strRef>
          </c:cat>
          <c:val>
            <c:numRef>
              <c:f>'MMS_Solo Project.trial 6_2023-1'!$D$207:$I$207</c:f>
              <c:numCache>
                <c:formatCode>General</c:formatCode>
                <c:ptCount val="6"/>
                <c:pt idx="0">
                  <c:v>1.9031481124984526</c:v>
                </c:pt>
                <c:pt idx="1">
                  <c:v>2.3502822900016271</c:v>
                </c:pt>
                <c:pt idx="2">
                  <c:v>1.58164237499295</c:v>
                </c:pt>
                <c:pt idx="3">
                  <c:v>2.9791507727297142</c:v>
                </c:pt>
                <c:pt idx="4">
                  <c:v>2.9401434777796021</c:v>
                </c:pt>
                <c:pt idx="5">
                  <c:v>3.1281854416592929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6-4FBA-8ACE-41EDA279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142223"/>
        <c:axId val="976143887"/>
      </c:barChart>
      <c:catAx>
        <c:axId val="97614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43887"/>
        <c:crosses val="autoZero"/>
        <c:auto val="1"/>
        <c:lblAlgn val="ctr"/>
        <c:lblOffset val="100"/>
        <c:noMultiLvlLbl val="0"/>
      </c:catAx>
      <c:valAx>
        <c:axId val="97614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42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DISTR100_NOSOUND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108705161854773E-2"/>
          <c:y val="0.1902314814814815"/>
          <c:w val="0.8965579615048119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'MMS_Solo Project.trial 6_2023-1'!$D$212:$I$212</c:f>
              <c:strCache>
                <c:ptCount val="6"/>
                <c:pt idx="0">
                  <c:v>PMS</c:v>
                </c:pt>
                <c:pt idx="1">
                  <c:v>SD</c:v>
                </c:pt>
                <c:pt idx="2">
                  <c:v>HPP</c:v>
                </c:pt>
                <c:pt idx="3">
                  <c:v>PAH</c:v>
                </c:pt>
                <c:pt idx="4">
                  <c:v>MRV</c:v>
                </c:pt>
                <c:pt idx="5">
                  <c:v>SSB</c:v>
                </c:pt>
              </c:strCache>
            </c:strRef>
          </c:cat>
          <c:val>
            <c:numRef>
              <c:f>'MMS_Solo Project.trial 6_2023-1'!$D$214:$I$214</c:f>
              <c:numCache>
                <c:formatCode>General</c:formatCode>
                <c:ptCount val="6"/>
                <c:pt idx="0">
                  <c:v>0.57961761817568802</c:v>
                </c:pt>
                <c:pt idx="1">
                  <c:v>0.60345170001447523</c:v>
                </c:pt>
                <c:pt idx="2">
                  <c:v>0.60039522499573494</c:v>
                </c:pt>
                <c:pt idx="3">
                  <c:v>0.44194966364143828</c:v>
                </c:pt>
                <c:pt idx="4">
                  <c:v>0.69497494442879815</c:v>
                </c:pt>
                <c:pt idx="5">
                  <c:v>1.3062379300128644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7-48A0-AA4E-3551318C5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047343"/>
        <c:axId val="540040271"/>
      </c:barChart>
      <c:catAx>
        <c:axId val="54004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40271"/>
        <c:crosses val="autoZero"/>
        <c:auto val="1"/>
        <c:lblAlgn val="ctr"/>
        <c:lblOffset val="100"/>
        <c:noMultiLvlLbl val="0"/>
      </c:catAx>
      <c:valAx>
        <c:axId val="54004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4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DISTR150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4393518518518519"/>
          <c:w val="0.8965579615048119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'MMS_Solo Project.trial 6_2023-1'!$D$205:$I$205</c:f>
              <c:strCache>
                <c:ptCount val="6"/>
                <c:pt idx="0">
                  <c:v>PMS</c:v>
                </c:pt>
                <c:pt idx="1">
                  <c:v>SD</c:v>
                </c:pt>
                <c:pt idx="2">
                  <c:v>HPP</c:v>
                </c:pt>
                <c:pt idx="3">
                  <c:v>PAH</c:v>
                </c:pt>
                <c:pt idx="4">
                  <c:v>MRV</c:v>
                </c:pt>
                <c:pt idx="5">
                  <c:v>SSB</c:v>
                </c:pt>
              </c:strCache>
            </c:strRef>
          </c:cat>
          <c:val>
            <c:numRef>
              <c:f>'MMS_Solo Project.trial 6_2023-1'!$D$208:$I$208</c:f>
              <c:numCache>
                <c:formatCode>General</c:formatCode>
                <c:ptCount val="6"/>
                <c:pt idx="0">
                  <c:v>2.8994634249878151</c:v>
                </c:pt>
                <c:pt idx="1">
                  <c:v>2.0823025500052572</c:v>
                </c:pt>
                <c:pt idx="2">
                  <c:v>1.0633176333406762</c:v>
                </c:pt>
                <c:pt idx="3">
                  <c:v>3.4155185889038737</c:v>
                </c:pt>
                <c:pt idx="4">
                  <c:v>3.415793581823392</c:v>
                </c:pt>
                <c:pt idx="5">
                  <c:v>3.0558754750018089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9-4A8E-A54B-92FFD440B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479023"/>
        <c:axId val="453479855"/>
      </c:barChart>
      <c:catAx>
        <c:axId val="45347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79855"/>
        <c:crosses val="autoZero"/>
        <c:auto val="1"/>
        <c:lblAlgn val="ctr"/>
        <c:lblOffset val="100"/>
        <c:noMultiLvlLbl val="0"/>
      </c:catAx>
      <c:valAx>
        <c:axId val="4534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7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DISTR150 - NO SOUND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21747703412073491"/>
          <c:w val="0.89655796150481193"/>
          <c:h val="0.698271726450860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'MMS_Solo Project.trial 6_2023-1'!$D$212:$I$212</c:f>
              <c:strCache>
                <c:ptCount val="6"/>
                <c:pt idx="0">
                  <c:v>PMS</c:v>
                </c:pt>
                <c:pt idx="1">
                  <c:v>SD</c:v>
                </c:pt>
                <c:pt idx="2">
                  <c:v>HPP</c:v>
                </c:pt>
                <c:pt idx="3">
                  <c:v>PAH</c:v>
                </c:pt>
                <c:pt idx="4">
                  <c:v>MRV</c:v>
                </c:pt>
                <c:pt idx="5">
                  <c:v>SSB</c:v>
                </c:pt>
              </c:strCache>
            </c:strRef>
          </c:cat>
          <c:val>
            <c:numRef>
              <c:f>'MMS_Solo Project.trial 6_2023-1'!$D$215:$I$215</c:f>
              <c:numCache>
                <c:formatCode>General</c:formatCode>
                <c:ptCount val="6"/>
                <c:pt idx="0">
                  <c:v>0.51331449999836098</c:v>
                </c:pt>
                <c:pt idx="1">
                  <c:v>0.80624902727801806</c:v>
                </c:pt>
                <c:pt idx="2">
                  <c:v>0.59566593333147411</c:v>
                </c:pt>
                <c:pt idx="3">
                  <c:v>1.0176957222348471</c:v>
                </c:pt>
                <c:pt idx="4">
                  <c:v>1.0498043909160915</c:v>
                </c:pt>
                <c:pt idx="5">
                  <c:v>0.6683833300019606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7-4453-B082-510ACC4CC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7198895"/>
        <c:axId val="1617203887"/>
      </c:barChart>
      <c:catAx>
        <c:axId val="161719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203887"/>
        <c:crosses val="autoZero"/>
        <c:auto val="1"/>
        <c:lblAlgn val="ctr"/>
        <c:lblOffset val="100"/>
        <c:noMultiLvlLbl val="0"/>
      </c:catAx>
      <c:valAx>
        <c:axId val="16172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19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422414</xdr:colOff>
      <xdr:row>218</xdr:row>
      <xdr:rowOff>127553</xdr:rowOff>
    </xdr:from>
    <xdr:to>
      <xdr:col>6</xdr:col>
      <xdr:colOff>596349</xdr:colOff>
      <xdr:row>233</xdr:row>
      <xdr:rowOff>13253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33B22A-B5C5-42B9-8559-C0F325EA6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53837</xdr:colOff>
      <xdr:row>218</xdr:row>
      <xdr:rowOff>119269</xdr:rowOff>
    </xdr:from>
    <xdr:to>
      <xdr:col>11</xdr:col>
      <xdr:colOff>525946</xdr:colOff>
      <xdr:row>233</xdr:row>
      <xdr:rowOff>4969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55F7F6-49AF-4748-BEAA-4006003C2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405848</xdr:colOff>
      <xdr:row>234</xdr:row>
      <xdr:rowOff>94422</xdr:rowOff>
    </xdr:from>
    <xdr:to>
      <xdr:col>6</xdr:col>
      <xdr:colOff>579783</xdr:colOff>
      <xdr:row>248</xdr:row>
      <xdr:rowOff>170622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F5ED6C-5B5D-4076-913D-9998C46EC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45555</xdr:colOff>
      <xdr:row>234</xdr:row>
      <xdr:rowOff>94421</xdr:rowOff>
    </xdr:from>
    <xdr:to>
      <xdr:col>11</xdr:col>
      <xdr:colOff>517664</xdr:colOff>
      <xdr:row>248</xdr:row>
      <xdr:rowOff>170621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FE743E-C870-4E2D-9D0A-D5B383AA0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455543</xdr:colOff>
      <xdr:row>250</xdr:row>
      <xdr:rowOff>110989</xdr:rowOff>
    </xdr:from>
    <xdr:to>
      <xdr:col>6</xdr:col>
      <xdr:colOff>629478</xdr:colOff>
      <xdr:row>264</xdr:row>
      <xdr:rowOff>187189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D4DFC0-87E8-4254-B5F4-D5E3A0414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24849</xdr:colOff>
      <xdr:row>250</xdr:row>
      <xdr:rowOff>69573</xdr:rowOff>
    </xdr:from>
    <xdr:to>
      <xdr:col>11</xdr:col>
      <xdr:colOff>496958</xdr:colOff>
      <xdr:row>264</xdr:row>
      <xdr:rowOff>145773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0914851-2B62-4574-BF20-2B0CD658D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463826</xdr:colOff>
      <xdr:row>266</xdr:row>
      <xdr:rowOff>49695</xdr:rowOff>
    </xdr:from>
    <xdr:to>
      <xdr:col>6</xdr:col>
      <xdr:colOff>637761</xdr:colOff>
      <xdr:row>280</xdr:row>
      <xdr:rowOff>125895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A25585C-E7B2-4EB3-84F1-2C8D6A99F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82826</xdr:colOff>
      <xdr:row>266</xdr:row>
      <xdr:rowOff>41413</xdr:rowOff>
    </xdr:from>
    <xdr:to>
      <xdr:col>11</xdr:col>
      <xdr:colOff>554935</xdr:colOff>
      <xdr:row>280</xdr:row>
      <xdr:rowOff>117613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A2E0B34-2299-4592-A1EC-3A65FFEE5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W300"/>
  <sheetViews>
    <sheetView tabSelected="1" topLeftCell="D195" zoomScaleNormal="100" workbookViewId="0">
      <selection activeCell="N206" sqref="N206"/>
    </sheetView>
  </sheetViews>
  <sheetFormatPr defaultRowHeight="15"/>
  <cols>
    <col min="3" max="3" width="24.42578125" customWidth="1"/>
    <col min="4" max="4" width="12.42578125" customWidth="1"/>
    <col min="5" max="5" width="13.28515625" customWidth="1"/>
    <col min="6" max="6" width="15.5703125" customWidth="1"/>
    <col min="7" max="7" width="12.42578125" customWidth="1"/>
    <col min="8" max="8" width="12.5703125" customWidth="1"/>
    <col min="9" max="9" width="18.140625" customWidth="1"/>
    <col min="10" max="10" width="16.140625" customWidth="1"/>
    <col min="11" max="11" width="14.7109375" customWidth="1"/>
    <col min="12" max="12" width="20.85546875" customWidth="1"/>
    <col min="13" max="13" width="13" customWidth="1"/>
    <col min="14" max="14" width="16" customWidth="1"/>
    <col min="15" max="15" width="17" customWidth="1"/>
    <col min="16" max="16" width="19.85546875" customWidth="1"/>
    <col min="18" max="18" width="21.140625" customWidth="1"/>
    <col min="19" max="19" width="14.42578125" customWidth="1"/>
    <col min="26" max="26" width="14.42578125" customWidth="1"/>
    <col min="27" max="27" width="20.5703125" customWidth="1"/>
    <col min="28" max="28" width="12.7109375" customWidth="1"/>
    <col min="35" max="35" width="16.28515625" customWidth="1"/>
  </cols>
  <sheetData>
    <row r="2" spans="1:11">
      <c r="A2" s="1"/>
      <c r="B2" s="1" t="s">
        <v>0</v>
      </c>
      <c r="C2" s="1"/>
      <c r="D2" s="1"/>
      <c r="E2" s="1"/>
      <c r="F2" s="4"/>
      <c r="G2" s="1"/>
      <c r="H2" s="1" t="s">
        <v>1</v>
      </c>
      <c r="I2" s="1"/>
      <c r="J2" s="1"/>
      <c r="K2" s="1"/>
    </row>
    <row r="3" spans="1:11">
      <c r="A3" s="1"/>
      <c r="B3" s="1"/>
      <c r="C3" s="1"/>
      <c r="D3" s="1"/>
      <c r="E3" s="1"/>
      <c r="F3" s="4"/>
      <c r="G3" s="1"/>
      <c r="H3" s="1"/>
      <c r="I3" s="1"/>
      <c r="J3" s="1"/>
      <c r="K3" s="1"/>
    </row>
    <row r="4" spans="1:11">
      <c r="A4" t="s">
        <v>2</v>
      </c>
      <c r="B4" t="s">
        <v>3</v>
      </c>
      <c r="C4" t="s">
        <v>4</v>
      </c>
      <c r="D4" t="s">
        <v>5</v>
      </c>
      <c r="E4" t="s">
        <v>6</v>
      </c>
      <c r="F4" s="4"/>
      <c r="G4" t="s">
        <v>2</v>
      </c>
      <c r="H4" t="s">
        <v>3</v>
      </c>
      <c r="I4" t="s">
        <v>4</v>
      </c>
      <c r="J4" t="s">
        <v>5</v>
      </c>
      <c r="K4" t="s">
        <v>6</v>
      </c>
    </row>
    <row r="5" spans="1:11">
      <c r="A5" t="s">
        <v>7</v>
      </c>
      <c r="B5">
        <v>100</v>
      </c>
      <c r="C5">
        <v>0.58354960003634904</v>
      </c>
      <c r="D5" t="s">
        <v>8</v>
      </c>
      <c r="E5" t="s">
        <v>9</v>
      </c>
      <c r="F5" s="4"/>
      <c r="G5" t="s">
        <v>10</v>
      </c>
      <c r="H5">
        <v>100</v>
      </c>
      <c r="I5">
        <v>1.8988658000016501</v>
      </c>
      <c r="J5" t="s">
        <v>8</v>
      </c>
      <c r="K5" t="s">
        <v>11</v>
      </c>
    </row>
    <row r="6" spans="1:11">
      <c r="A6" t="s">
        <v>7</v>
      </c>
      <c r="B6">
        <v>100</v>
      </c>
      <c r="C6">
        <v>2.13417909998679</v>
      </c>
      <c r="D6" t="s">
        <v>8</v>
      </c>
      <c r="E6" t="s">
        <v>9</v>
      </c>
      <c r="F6" s="4"/>
      <c r="G6" t="s">
        <v>12</v>
      </c>
      <c r="H6">
        <v>100</v>
      </c>
      <c r="I6">
        <v>0.58697880001272995</v>
      </c>
      <c r="J6" t="s">
        <v>8</v>
      </c>
      <c r="K6" t="s">
        <v>11</v>
      </c>
    </row>
    <row r="7" spans="1:11">
      <c r="A7" t="s">
        <v>13</v>
      </c>
      <c r="B7">
        <v>100</v>
      </c>
      <c r="C7">
        <v>0.60026430001016695</v>
      </c>
      <c r="D7" t="s">
        <v>8</v>
      </c>
      <c r="E7" t="s">
        <v>9</v>
      </c>
      <c r="F7" s="4"/>
      <c r="G7" t="s">
        <v>13</v>
      </c>
      <c r="H7">
        <v>100</v>
      </c>
      <c r="I7">
        <v>0.45836029999190903</v>
      </c>
      <c r="J7" t="s">
        <v>8</v>
      </c>
      <c r="K7" t="s">
        <v>11</v>
      </c>
    </row>
    <row r="8" spans="1:11">
      <c r="A8" t="s">
        <v>12</v>
      </c>
      <c r="B8">
        <v>100</v>
      </c>
      <c r="C8">
        <v>2.5336845000274399</v>
      </c>
      <c r="D8" t="s">
        <v>8</v>
      </c>
      <c r="E8" t="s">
        <v>9</v>
      </c>
      <c r="F8" s="4"/>
      <c r="G8" t="s">
        <v>12</v>
      </c>
      <c r="H8">
        <v>100</v>
      </c>
      <c r="I8">
        <v>0.59519140003249005</v>
      </c>
      <c r="J8" t="s">
        <v>8</v>
      </c>
      <c r="K8" t="s">
        <v>11</v>
      </c>
    </row>
    <row r="9" spans="1:11">
      <c r="A9" t="s">
        <v>12</v>
      </c>
      <c r="B9">
        <v>100</v>
      </c>
      <c r="C9">
        <v>4.4179500999743997</v>
      </c>
      <c r="D9" t="s">
        <v>8</v>
      </c>
      <c r="E9" t="s">
        <v>9</v>
      </c>
      <c r="F9" s="4"/>
      <c r="G9" t="s">
        <v>14</v>
      </c>
      <c r="H9">
        <v>100</v>
      </c>
      <c r="I9">
        <v>0.34069539996562498</v>
      </c>
      <c r="J9" t="s">
        <v>8</v>
      </c>
      <c r="K9" t="s">
        <v>11</v>
      </c>
    </row>
    <row r="10" spans="1:11">
      <c r="A10" t="s">
        <v>13</v>
      </c>
      <c r="B10">
        <v>100</v>
      </c>
      <c r="C10">
        <v>1.1359832999878501</v>
      </c>
      <c r="D10" t="s">
        <v>8</v>
      </c>
      <c r="E10" t="s">
        <v>9</v>
      </c>
      <c r="F10" s="4"/>
      <c r="G10" t="s">
        <v>12</v>
      </c>
      <c r="H10">
        <v>100</v>
      </c>
      <c r="I10">
        <v>0.47928129998035701</v>
      </c>
      <c r="J10" t="s">
        <v>8</v>
      </c>
      <c r="K10" t="s">
        <v>11</v>
      </c>
    </row>
    <row r="11" spans="1:11">
      <c r="A11" t="s">
        <v>15</v>
      </c>
      <c r="B11">
        <v>100</v>
      </c>
      <c r="C11">
        <v>0.71766109997406602</v>
      </c>
      <c r="D11" t="s">
        <v>8</v>
      </c>
      <c r="E11" t="s">
        <v>9</v>
      </c>
      <c r="F11" s="4"/>
      <c r="G11" t="s">
        <v>14</v>
      </c>
      <c r="H11">
        <v>100</v>
      </c>
      <c r="I11">
        <v>0.68894669995643198</v>
      </c>
      <c r="J11" t="s">
        <v>8</v>
      </c>
      <c r="K11" t="s">
        <v>11</v>
      </c>
    </row>
    <row r="12" spans="1:11">
      <c r="A12" t="s">
        <v>14</v>
      </c>
      <c r="B12">
        <v>100</v>
      </c>
      <c r="C12">
        <v>3.1019128999905599</v>
      </c>
      <c r="D12" t="s">
        <v>8</v>
      </c>
      <c r="E12" t="s">
        <v>9</v>
      </c>
      <c r="F12" s="4"/>
      <c r="G12" t="s">
        <v>7</v>
      </c>
      <c r="H12">
        <v>100</v>
      </c>
      <c r="I12">
        <v>0.27896679996047102</v>
      </c>
      <c r="J12" t="s">
        <v>8</v>
      </c>
      <c r="K12" t="s">
        <v>11</v>
      </c>
    </row>
    <row r="13" spans="1:11">
      <c r="A13" t="s">
        <v>14</v>
      </c>
      <c r="B13">
        <v>150</v>
      </c>
      <c r="C13">
        <v>4.8333608999964701</v>
      </c>
      <c r="D13" t="s">
        <v>8</v>
      </c>
      <c r="E13" t="s">
        <v>9</v>
      </c>
      <c r="F13" s="4"/>
      <c r="G13" t="s">
        <v>15</v>
      </c>
      <c r="H13">
        <v>100</v>
      </c>
      <c r="I13">
        <v>0.38023130001965899</v>
      </c>
      <c r="J13" t="s">
        <v>8</v>
      </c>
      <c r="K13" t="s">
        <v>11</v>
      </c>
    </row>
    <row r="14" spans="1:11">
      <c r="A14" t="s">
        <v>10</v>
      </c>
      <c r="B14">
        <v>150</v>
      </c>
      <c r="C14">
        <v>2.3037360000307601</v>
      </c>
      <c r="D14" t="s">
        <v>8</v>
      </c>
      <c r="E14" t="s">
        <v>9</v>
      </c>
      <c r="F14" s="4"/>
      <c r="G14" t="s">
        <v>13</v>
      </c>
      <c r="H14">
        <v>100</v>
      </c>
      <c r="I14">
        <v>0.37654500000644398</v>
      </c>
      <c r="J14" t="s">
        <v>8</v>
      </c>
      <c r="K14" t="s">
        <v>11</v>
      </c>
    </row>
    <row r="15" spans="1:11">
      <c r="A15" t="s">
        <v>15</v>
      </c>
      <c r="B15">
        <v>150</v>
      </c>
      <c r="C15">
        <v>2.9679861000040502</v>
      </c>
      <c r="D15" t="s">
        <v>8</v>
      </c>
      <c r="E15" t="s">
        <v>9</v>
      </c>
      <c r="F15" s="4"/>
      <c r="G15" t="s">
        <v>7</v>
      </c>
      <c r="H15">
        <v>100</v>
      </c>
      <c r="I15">
        <v>0.29173100000480101</v>
      </c>
      <c r="J15" t="s">
        <v>8</v>
      </c>
      <c r="K15" t="s">
        <v>11</v>
      </c>
    </row>
    <row r="16" spans="1:11">
      <c r="A16" t="s">
        <v>14</v>
      </c>
      <c r="B16">
        <v>150</v>
      </c>
      <c r="C16">
        <v>0.63393189996713695</v>
      </c>
      <c r="D16" t="s">
        <v>8</v>
      </c>
      <c r="E16" t="s">
        <v>9</v>
      </c>
      <c r="F16" s="4"/>
      <c r="G16" t="s">
        <v>10</v>
      </c>
      <c r="H16">
        <v>150</v>
      </c>
      <c r="I16">
        <v>0.56819520000135504</v>
      </c>
      <c r="J16" t="s">
        <v>8</v>
      </c>
      <c r="K16" t="s">
        <v>11</v>
      </c>
    </row>
    <row r="17" spans="1:11">
      <c r="A17" t="s">
        <v>12</v>
      </c>
      <c r="B17">
        <v>150</v>
      </c>
      <c r="C17">
        <v>0.89993710000999205</v>
      </c>
      <c r="D17" t="s">
        <v>8</v>
      </c>
      <c r="E17" t="s">
        <v>9</v>
      </c>
      <c r="F17" s="4"/>
      <c r="G17" t="s">
        <v>10</v>
      </c>
      <c r="H17">
        <v>150</v>
      </c>
      <c r="I17">
        <v>1.5233079000026899</v>
      </c>
      <c r="J17" t="s">
        <v>8</v>
      </c>
      <c r="K17" t="s">
        <v>11</v>
      </c>
    </row>
    <row r="18" spans="1:11">
      <c r="A18" t="s">
        <v>10</v>
      </c>
      <c r="B18">
        <v>150</v>
      </c>
      <c r="C18">
        <v>6.8341008999850601</v>
      </c>
      <c r="D18" t="s">
        <v>8</v>
      </c>
      <c r="E18" t="s">
        <v>9</v>
      </c>
      <c r="F18" s="4"/>
      <c r="G18" t="s">
        <v>14</v>
      </c>
      <c r="H18">
        <v>150</v>
      </c>
      <c r="I18">
        <v>0.343301500019151</v>
      </c>
      <c r="J18" t="s">
        <v>8</v>
      </c>
      <c r="K18" t="s">
        <v>11</v>
      </c>
    </row>
    <row r="19" spans="1:11">
      <c r="A19" t="s">
        <v>15</v>
      </c>
      <c r="B19">
        <v>150</v>
      </c>
      <c r="C19">
        <v>1.0509201999520801</v>
      </c>
      <c r="D19" t="s">
        <v>8</v>
      </c>
      <c r="E19" t="s">
        <v>9</v>
      </c>
      <c r="F19" s="4"/>
      <c r="G19" t="s">
        <v>13</v>
      </c>
      <c r="H19">
        <v>150</v>
      </c>
      <c r="I19">
        <v>0.27348390000406603</v>
      </c>
      <c r="J19" t="s">
        <v>8</v>
      </c>
      <c r="K19" t="s">
        <v>11</v>
      </c>
    </row>
    <row r="20" spans="1:11">
      <c r="A20" t="s">
        <v>14</v>
      </c>
      <c r="B20">
        <v>150</v>
      </c>
      <c r="C20">
        <v>3.7992691000108598</v>
      </c>
      <c r="D20" t="s">
        <v>8</v>
      </c>
      <c r="E20" t="s">
        <v>9</v>
      </c>
      <c r="F20" s="4"/>
      <c r="G20" t="s">
        <v>12</v>
      </c>
      <c r="H20">
        <v>150</v>
      </c>
      <c r="I20">
        <v>0.50889980001375001</v>
      </c>
      <c r="J20" t="s">
        <v>8</v>
      </c>
      <c r="K20" t="s">
        <v>11</v>
      </c>
    </row>
    <row r="21" spans="1:11">
      <c r="A21" t="s">
        <v>10</v>
      </c>
      <c r="B21">
        <v>150</v>
      </c>
      <c r="C21">
        <v>0.81740989995887503</v>
      </c>
      <c r="D21" t="s">
        <v>8</v>
      </c>
      <c r="E21" t="s">
        <v>9</v>
      </c>
      <c r="F21" s="4"/>
      <c r="G21" t="s">
        <v>15</v>
      </c>
      <c r="H21">
        <v>150</v>
      </c>
      <c r="I21">
        <v>0.31024630001047598</v>
      </c>
      <c r="J21" t="s">
        <v>8</v>
      </c>
      <c r="K21" t="s">
        <v>11</v>
      </c>
    </row>
    <row r="22" spans="1:11">
      <c r="A22" t="s">
        <v>13</v>
      </c>
      <c r="B22">
        <v>150</v>
      </c>
      <c r="C22">
        <v>3.6343384999781798</v>
      </c>
      <c r="D22" t="s">
        <v>8</v>
      </c>
      <c r="E22" t="s">
        <v>9</v>
      </c>
      <c r="F22" s="4"/>
      <c r="G22" t="s">
        <v>14</v>
      </c>
      <c r="H22">
        <v>150</v>
      </c>
      <c r="I22">
        <v>0.27754769998136902</v>
      </c>
      <c r="J22" t="s">
        <v>8</v>
      </c>
      <c r="K22" t="s">
        <v>11</v>
      </c>
    </row>
    <row r="23" spans="1:11">
      <c r="A23" t="s">
        <v>7</v>
      </c>
      <c r="B23">
        <v>150</v>
      </c>
      <c r="C23">
        <v>4.3004364999942402</v>
      </c>
      <c r="D23" t="s">
        <v>8</v>
      </c>
      <c r="E23" t="s">
        <v>9</v>
      </c>
      <c r="F23" s="4"/>
      <c r="G23" t="s">
        <v>12</v>
      </c>
      <c r="H23">
        <v>150</v>
      </c>
      <c r="I23">
        <v>0.46623769996222098</v>
      </c>
      <c r="J23" t="s">
        <v>8</v>
      </c>
      <c r="K23" t="s">
        <v>11</v>
      </c>
    </row>
    <row r="24" spans="1:11">
      <c r="A24" t="s">
        <v>15</v>
      </c>
      <c r="B24">
        <v>150</v>
      </c>
      <c r="C24">
        <v>2.7181339999660801</v>
      </c>
      <c r="D24" t="s">
        <v>8</v>
      </c>
      <c r="E24" t="s">
        <v>9</v>
      </c>
      <c r="F24" s="4"/>
      <c r="G24" t="s">
        <v>13</v>
      </c>
      <c r="H24">
        <v>150</v>
      </c>
      <c r="I24">
        <v>0.34861049999017202</v>
      </c>
      <c r="J24" t="s">
        <v>8</v>
      </c>
      <c r="K24" t="s">
        <v>11</v>
      </c>
    </row>
    <row r="27" spans="1:11">
      <c r="C27" s="2" t="s">
        <v>16</v>
      </c>
      <c r="D27" s="2">
        <f>AVERAGE(C5:C24)</f>
        <v>2.5009372999920703</v>
      </c>
      <c r="I27" s="2" t="s">
        <v>16</v>
      </c>
      <c r="J27" s="2">
        <f>AVERAGE(I5:I24)</f>
        <v>0.54978121499589105</v>
      </c>
    </row>
    <row r="28" spans="1:11">
      <c r="C28" s="2" t="s">
        <v>17</v>
      </c>
      <c r="D28" s="2">
        <f>AVERAGE(C5:C12)</f>
        <v>1.9031481124984526</v>
      </c>
      <c r="I28" s="2" t="s">
        <v>18</v>
      </c>
      <c r="J28" s="2">
        <f>AVERAGE(I5:I15)</f>
        <v>0.57961761817568802</v>
      </c>
    </row>
    <row r="29" spans="1:11">
      <c r="C29" s="2" t="s">
        <v>19</v>
      </c>
      <c r="D29" s="2">
        <f>AVERAGE(C13:C24)</f>
        <v>2.8994634249878151</v>
      </c>
      <c r="I29" s="2" t="s">
        <v>19</v>
      </c>
      <c r="J29" s="2">
        <f>AVERAGE(I16:I24)</f>
        <v>0.51331449999836098</v>
      </c>
    </row>
    <row r="33" spans="1:11">
      <c r="A33" s="3"/>
      <c r="B33" s="3"/>
      <c r="C33" s="3"/>
      <c r="D33" s="3"/>
      <c r="E33" s="3" t="s">
        <v>20</v>
      </c>
      <c r="F33" s="3"/>
      <c r="G33" s="3"/>
      <c r="H33" s="3"/>
      <c r="I33" s="3"/>
      <c r="J33" s="3"/>
      <c r="K33" s="3"/>
    </row>
    <row r="35" spans="1:11">
      <c r="A35" s="1"/>
      <c r="B35" s="1" t="s">
        <v>0</v>
      </c>
      <c r="C35" s="1"/>
      <c r="D35" s="1"/>
      <c r="E35" s="1"/>
      <c r="F35" s="4"/>
      <c r="G35" s="1"/>
      <c r="H35" s="1" t="s">
        <v>1</v>
      </c>
      <c r="I35" s="1"/>
      <c r="J35" s="1"/>
      <c r="K35" s="1"/>
    </row>
    <row r="36" spans="1:11">
      <c r="A36" s="1"/>
      <c r="B36" s="1"/>
      <c r="C36" s="1"/>
      <c r="D36" s="1"/>
      <c r="E36" s="1"/>
      <c r="F36" s="4"/>
      <c r="G36" s="1"/>
      <c r="H36" s="1"/>
      <c r="I36" s="1"/>
      <c r="J36" s="1"/>
      <c r="K36" s="1"/>
    </row>
    <row r="37" spans="1:11">
      <c r="A37" t="s">
        <v>2</v>
      </c>
      <c r="B37" t="s">
        <v>3</v>
      </c>
      <c r="C37" t="s">
        <v>4</v>
      </c>
      <c r="D37" t="s">
        <v>5</v>
      </c>
      <c r="E37" t="s">
        <v>6</v>
      </c>
      <c r="F37" s="4"/>
      <c r="G37" t="s">
        <v>2</v>
      </c>
      <c r="H37" t="s">
        <v>3</v>
      </c>
      <c r="I37" t="s">
        <v>4</v>
      </c>
      <c r="J37" t="s">
        <v>5</v>
      </c>
      <c r="K37" t="s">
        <v>6</v>
      </c>
    </row>
    <row r="38" spans="1:11">
      <c r="A38" t="s">
        <v>10</v>
      </c>
      <c r="B38">
        <v>100</v>
      </c>
      <c r="C38">
        <v>0.317692300013732</v>
      </c>
      <c r="D38" t="s">
        <v>21</v>
      </c>
      <c r="E38" t="s">
        <v>22</v>
      </c>
      <c r="F38" s="4"/>
      <c r="G38" t="s">
        <v>14</v>
      </c>
      <c r="H38">
        <v>100</v>
      </c>
      <c r="I38">
        <v>0.235977000033017</v>
      </c>
      <c r="J38" t="s">
        <v>21</v>
      </c>
      <c r="K38" t="s">
        <v>11</v>
      </c>
    </row>
    <row r="39" spans="1:11">
      <c r="A39" t="s">
        <v>7</v>
      </c>
      <c r="B39">
        <v>100</v>
      </c>
      <c r="C39">
        <v>5.1831333999871196</v>
      </c>
      <c r="D39" t="s">
        <v>21</v>
      </c>
      <c r="E39" t="s">
        <v>22</v>
      </c>
      <c r="F39" s="4"/>
      <c r="G39" t="s">
        <v>13</v>
      </c>
      <c r="H39">
        <v>100</v>
      </c>
      <c r="I39">
        <v>0.237382800027262</v>
      </c>
      <c r="J39" t="s">
        <v>21</v>
      </c>
      <c r="K39" t="s">
        <v>11</v>
      </c>
    </row>
    <row r="40" spans="1:11">
      <c r="A40" t="s">
        <v>10</v>
      </c>
      <c r="B40">
        <v>100</v>
      </c>
      <c r="C40">
        <v>5.01743780000833</v>
      </c>
      <c r="D40" t="s">
        <v>21</v>
      </c>
      <c r="E40" t="s">
        <v>22</v>
      </c>
      <c r="F40" s="4"/>
      <c r="G40" t="s">
        <v>14</v>
      </c>
      <c r="H40">
        <v>100</v>
      </c>
      <c r="I40">
        <v>0.23993570002494299</v>
      </c>
      <c r="J40" t="s">
        <v>21</v>
      </c>
      <c r="K40" t="s">
        <v>11</v>
      </c>
    </row>
    <row r="41" spans="1:11">
      <c r="A41" t="s">
        <v>13</v>
      </c>
      <c r="B41">
        <v>100</v>
      </c>
      <c r="C41">
        <v>0.53419730003224597</v>
      </c>
      <c r="D41" t="s">
        <v>21</v>
      </c>
      <c r="E41" t="s">
        <v>22</v>
      </c>
      <c r="F41" s="4"/>
      <c r="G41" t="s">
        <v>15</v>
      </c>
      <c r="H41">
        <v>100</v>
      </c>
      <c r="I41">
        <v>0.205440499994438</v>
      </c>
      <c r="J41" t="s">
        <v>21</v>
      </c>
      <c r="K41" t="s">
        <v>11</v>
      </c>
    </row>
    <row r="42" spans="1:11">
      <c r="A42" t="s">
        <v>14</v>
      </c>
      <c r="B42">
        <v>100</v>
      </c>
      <c r="C42">
        <v>1.96710230002645</v>
      </c>
      <c r="D42" t="s">
        <v>21</v>
      </c>
      <c r="E42" t="s">
        <v>22</v>
      </c>
      <c r="F42" s="4"/>
      <c r="G42" t="s">
        <v>7</v>
      </c>
      <c r="H42">
        <v>100</v>
      </c>
      <c r="I42">
        <v>2.1987681000027801</v>
      </c>
      <c r="J42" t="s">
        <v>21</v>
      </c>
      <c r="K42" t="s">
        <v>11</v>
      </c>
    </row>
    <row r="43" spans="1:11">
      <c r="A43" t="s">
        <v>10</v>
      </c>
      <c r="B43">
        <v>100</v>
      </c>
      <c r="C43">
        <v>2.4162614999804601</v>
      </c>
      <c r="D43" t="s">
        <v>21</v>
      </c>
      <c r="E43" t="s">
        <v>22</v>
      </c>
      <c r="F43" s="4"/>
      <c r="G43" t="s">
        <v>13</v>
      </c>
      <c r="H43">
        <v>100</v>
      </c>
      <c r="I43">
        <v>1.1862239000038199</v>
      </c>
      <c r="J43" t="s">
        <v>21</v>
      </c>
      <c r="K43" t="s">
        <v>11</v>
      </c>
    </row>
    <row r="44" spans="1:11">
      <c r="A44" t="s">
        <v>10</v>
      </c>
      <c r="B44">
        <v>100</v>
      </c>
      <c r="C44">
        <v>1.31729809998068</v>
      </c>
      <c r="D44" t="s">
        <v>21</v>
      </c>
      <c r="E44" t="s">
        <v>22</v>
      </c>
      <c r="F44" s="4"/>
      <c r="G44" t="s">
        <v>12</v>
      </c>
      <c r="H44">
        <v>100</v>
      </c>
      <c r="I44">
        <v>0.34925790003035201</v>
      </c>
      <c r="J44" t="s">
        <v>21</v>
      </c>
      <c r="K44" t="s">
        <v>11</v>
      </c>
    </row>
    <row r="45" spans="1:11">
      <c r="A45" t="s">
        <v>15</v>
      </c>
      <c r="B45">
        <v>100</v>
      </c>
      <c r="C45">
        <v>1.18321799999102</v>
      </c>
      <c r="D45" t="s">
        <v>21</v>
      </c>
      <c r="E45" t="s">
        <v>22</v>
      </c>
      <c r="F45" s="4"/>
      <c r="G45" t="s">
        <v>12</v>
      </c>
      <c r="H45">
        <v>100</v>
      </c>
      <c r="I45">
        <v>0.25653190002776599</v>
      </c>
      <c r="J45" t="s">
        <v>21</v>
      </c>
      <c r="K45" t="s">
        <v>11</v>
      </c>
    </row>
    <row r="46" spans="1:11">
      <c r="A46" t="s">
        <v>14</v>
      </c>
      <c r="B46">
        <v>100</v>
      </c>
      <c r="C46">
        <v>0.33319049997953698</v>
      </c>
      <c r="D46" t="s">
        <v>21</v>
      </c>
      <c r="E46" t="s">
        <v>22</v>
      </c>
      <c r="F46" s="4"/>
      <c r="G46" t="s">
        <v>13</v>
      </c>
      <c r="H46">
        <v>100</v>
      </c>
      <c r="I46">
        <v>0.521547499985899</v>
      </c>
      <c r="J46" t="s">
        <v>21</v>
      </c>
      <c r="K46" t="s">
        <v>11</v>
      </c>
    </row>
    <row r="47" spans="1:11">
      <c r="A47" t="s">
        <v>13</v>
      </c>
      <c r="B47">
        <v>100</v>
      </c>
      <c r="C47">
        <v>5.2332917000167001</v>
      </c>
      <c r="D47" t="s">
        <v>21</v>
      </c>
      <c r="E47" t="s">
        <v>22</v>
      </c>
      <c r="F47" s="4"/>
      <c r="G47" t="s">
        <v>10</v>
      </c>
      <c r="H47">
        <v>150</v>
      </c>
      <c r="I47">
        <v>1.2253576000221</v>
      </c>
      <c r="J47" t="s">
        <v>21</v>
      </c>
      <c r="K47" t="s">
        <v>11</v>
      </c>
    </row>
    <row r="48" spans="1:11">
      <c r="A48" t="s">
        <v>12</v>
      </c>
      <c r="B48">
        <v>150</v>
      </c>
      <c r="C48">
        <v>0.80019789998186697</v>
      </c>
      <c r="D48" t="s">
        <v>21</v>
      </c>
      <c r="E48" t="s">
        <v>22</v>
      </c>
      <c r="F48" s="4"/>
      <c r="G48" t="s">
        <v>15</v>
      </c>
      <c r="H48">
        <v>150</v>
      </c>
      <c r="I48">
        <v>0.23591799999121499</v>
      </c>
      <c r="J48" t="s">
        <v>21</v>
      </c>
      <c r="K48" t="s">
        <v>11</v>
      </c>
    </row>
    <row r="49" spans="1:11">
      <c r="A49" t="s">
        <v>13</v>
      </c>
      <c r="B49">
        <v>150</v>
      </c>
      <c r="C49">
        <v>4.3001782000064797</v>
      </c>
      <c r="D49" t="s">
        <v>21</v>
      </c>
      <c r="E49" t="s">
        <v>22</v>
      </c>
      <c r="F49" s="4"/>
      <c r="G49" t="s">
        <v>12</v>
      </c>
      <c r="H49">
        <v>150</v>
      </c>
      <c r="I49">
        <v>0.218893699988257</v>
      </c>
      <c r="J49" t="s">
        <v>21</v>
      </c>
      <c r="K49" t="s">
        <v>11</v>
      </c>
    </row>
    <row r="50" spans="1:11">
      <c r="A50" t="s">
        <v>15</v>
      </c>
      <c r="B50">
        <v>150</v>
      </c>
      <c r="C50">
        <v>3.9830125999869699</v>
      </c>
      <c r="D50" t="s">
        <v>21</v>
      </c>
      <c r="E50" t="s">
        <v>22</v>
      </c>
      <c r="F50" s="4"/>
      <c r="G50" t="s">
        <v>10</v>
      </c>
      <c r="H50">
        <v>150</v>
      </c>
      <c r="I50">
        <v>0.22175730002345501</v>
      </c>
      <c r="J50" t="s">
        <v>21</v>
      </c>
      <c r="K50" t="s">
        <v>11</v>
      </c>
    </row>
    <row r="51" spans="1:11">
      <c r="A51" t="s">
        <v>12</v>
      </c>
      <c r="B51">
        <v>150</v>
      </c>
      <c r="C51">
        <v>0.71748290001414705</v>
      </c>
      <c r="D51" t="s">
        <v>21</v>
      </c>
      <c r="E51" t="s">
        <v>22</v>
      </c>
      <c r="F51" s="4"/>
      <c r="G51" t="s">
        <v>12</v>
      </c>
      <c r="H51">
        <v>150</v>
      </c>
      <c r="I51">
        <v>1.74123739998321</v>
      </c>
      <c r="J51" t="s">
        <v>21</v>
      </c>
      <c r="K51" t="s">
        <v>11</v>
      </c>
    </row>
    <row r="52" spans="1:11">
      <c r="A52" t="s">
        <v>10</v>
      </c>
      <c r="B52">
        <v>150</v>
      </c>
      <c r="C52">
        <v>0.43366470001637902</v>
      </c>
      <c r="D52" t="s">
        <v>21</v>
      </c>
      <c r="E52" t="s">
        <v>22</v>
      </c>
      <c r="F52" s="4"/>
      <c r="G52" t="s">
        <v>15</v>
      </c>
      <c r="H52">
        <v>150</v>
      </c>
      <c r="I52">
        <v>0.80901870003435705</v>
      </c>
      <c r="J52" t="s">
        <v>21</v>
      </c>
      <c r="K52" t="s">
        <v>11</v>
      </c>
    </row>
    <row r="53" spans="1:11">
      <c r="A53" t="s">
        <v>13</v>
      </c>
      <c r="B53">
        <v>150</v>
      </c>
      <c r="C53">
        <v>0.28450900001917001</v>
      </c>
      <c r="D53" t="s">
        <v>21</v>
      </c>
      <c r="E53" t="s">
        <v>22</v>
      </c>
      <c r="F53" s="4"/>
      <c r="G53" t="s">
        <v>10</v>
      </c>
      <c r="H53">
        <v>150</v>
      </c>
      <c r="I53">
        <v>0.88131989998510096</v>
      </c>
      <c r="J53" t="s">
        <v>21</v>
      </c>
      <c r="K53" t="s">
        <v>11</v>
      </c>
    </row>
    <row r="54" spans="1:11">
      <c r="A54" t="s">
        <v>7</v>
      </c>
      <c r="B54">
        <v>150</v>
      </c>
      <c r="C54">
        <v>2.0507720999885302</v>
      </c>
      <c r="D54" t="s">
        <v>21</v>
      </c>
      <c r="E54" t="s">
        <v>22</v>
      </c>
      <c r="F54" s="4"/>
      <c r="G54" t="s">
        <v>10</v>
      </c>
      <c r="H54">
        <v>150</v>
      </c>
      <c r="I54">
        <v>0.56860609998693601</v>
      </c>
      <c r="J54" t="s">
        <v>21</v>
      </c>
      <c r="K54" t="s">
        <v>11</v>
      </c>
    </row>
    <row r="55" spans="1:11">
      <c r="A55" t="s">
        <v>15</v>
      </c>
      <c r="B55">
        <v>150</v>
      </c>
      <c r="C55">
        <v>4.3515703000011801</v>
      </c>
      <c r="D55" t="s">
        <v>21</v>
      </c>
      <c r="E55" t="s">
        <v>22</v>
      </c>
      <c r="F55" s="4"/>
      <c r="G55" t="s">
        <v>14</v>
      </c>
      <c r="H55">
        <v>150</v>
      </c>
      <c r="I55">
        <v>2.4506940999999598</v>
      </c>
      <c r="J55" t="s">
        <v>21</v>
      </c>
      <c r="K55" t="s">
        <v>11</v>
      </c>
    </row>
    <row r="56" spans="1:11">
      <c r="A56" t="s">
        <v>12</v>
      </c>
      <c r="B56">
        <v>150</v>
      </c>
      <c r="C56">
        <v>0.58416870003566101</v>
      </c>
      <c r="D56" t="s">
        <v>21</v>
      </c>
      <c r="E56" t="s">
        <v>22</v>
      </c>
      <c r="F56" s="4"/>
      <c r="G56" t="s">
        <v>15</v>
      </c>
      <c r="H56">
        <v>150</v>
      </c>
      <c r="I56">
        <v>0.17542950005736199</v>
      </c>
      <c r="J56" t="s">
        <v>21</v>
      </c>
      <c r="K56" t="s">
        <v>11</v>
      </c>
    </row>
    <row r="57" spans="1:11">
      <c r="A57" t="s">
        <v>12</v>
      </c>
      <c r="B57">
        <v>150</v>
      </c>
      <c r="C57">
        <v>3.3174691000021901</v>
      </c>
      <c r="D57" t="s">
        <v>21</v>
      </c>
      <c r="E57" t="s">
        <v>22</v>
      </c>
      <c r="F57" s="4"/>
      <c r="G57" t="s">
        <v>14</v>
      </c>
      <c r="H57">
        <v>150</v>
      </c>
      <c r="I57">
        <v>0.34050699998624601</v>
      </c>
      <c r="J57" t="s">
        <v>21</v>
      </c>
      <c r="K57" t="s">
        <v>11</v>
      </c>
    </row>
    <row r="60" spans="1:11">
      <c r="C60" s="2" t="s">
        <v>16</v>
      </c>
      <c r="D60" s="2">
        <f>AVERAGE(C38:C57)</f>
        <v>2.2162924200034424</v>
      </c>
      <c r="I60" s="2" t="s">
        <v>16</v>
      </c>
      <c r="J60" s="2">
        <f>AVERAGE(I38:I57)</f>
        <v>0.71499023000942397</v>
      </c>
    </row>
    <row r="61" spans="1:11">
      <c r="C61" s="2" t="s">
        <v>18</v>
      </c>
      <c r="D61" s="2">
        <f>AVERAGE(C38:C47)</f>
        <v>2.3502822900016271</v>
      </c>
      <c r="I61" s="2" t="s">
        <v>18</v>
      </c>
      <c r="J61" s="2">
        <f>AVERAGE(I38:I46)</f>
        <v>0.60345170001447523</v>
      </c>
    </row>
    <row r="62" spans="1:11">
      <c r="C62" s="2" t="s">
        <v>19</v>
      </c>
      <c r="D62" s="2">
        <f>AVERAGE(C48:C57)</f>
        <v>2.0823025500052572</v>
      </c>
      <c r="I62" s="2" t="s">
        <v>19</v>
      </c>
      <c r="J62" s="2">
        <f>AVERAGE(I47:I57)</f>
        <v>0.80624902727801806</v>
      </c>
    </row>
    <row r="65" spans="1:11">
      <c r="A65" s="3"/>
      <c r="B65" s="3"/>
      <c r="C65" s="3"/>
      <c r="D65" s="3"/>
      <c r="E65" s="3" t="s">
        <v>23</v>
      </c>
      <c r="F65" s="3"/>
      <c r="G65" s="3"/>
      <c r="H65" s="3"/>
      <c r="I65" s="3"/>
      <c r="J65" s="3"/>
      <c r="K65" s="3"/>
    </row>
    <row r="67" spans="1:11">
      <c r="A67" s="1"/>
      <c r="B67" s="1" t="s">
        <v>0</v>
      </c>
      <c r="C67" s="1"/>
      <c r="D67" s="1"/>
      <c r="E67" s="1"/>
      <c r="F67" s="4"/>
      <c r="G67" s="1"/>
      <c r="H67" s="1" t="s">
        <v>1</v>
      </c>
      <c r="I67" s="1"/>
      <c r="J67" s="1"/>
      <c r="K67" s="1"/>
    </row>
    <row r="68" spans="1:11">
      <c r="A68" s="1"/>
      <c r="B68" s="1"/>
      <c r="C68" s="1"/>
      <c r="D68" s="1"/>
      <c r="E68" s="1"/>
      <c r="F68" s="4"/>
      <c r="G68" s="1"/>
      <c r="H68" s="1"/>
      <c r="I68" s="1"/>
      <c r="J68" s="1"/>
      <c r="K68" s="1"/>
    </row>
    <row r="69" spans="1:11">
      <c r="A69" t="s">
        <v>2</v>
      </c>
      <c r="B69" t="s">
        <v>3</v>
      </c>
      <c r="C69" t="s">
        <v>4</v>
      </c>
      <c r="D69" t="s">
        <v>5</v>
      </c>
      <c r="E69" t="s">
        <v>6</v>
      </c>
      <c r="F69" s="4"/>
      <c r="G69" t="s">
        <v>2</v>
      </c>
      <c r="H69" t="s">
        <v>3</v>
      </c>
      <c r="I69" t="s">
        <v>4</v>
      </c>
      <c r="J69" t="s">
        <v>5</v>
      </c>
      <c r="K69" t="s">
        <v>6</v>
      </c>
    </row>
    <row r="70" spans="1:11">
      <c r="A70" t="s">
        <v>14</v>
      </c>
      <c r="B70">
        <v>100</v>
      </c>
      <c r="C70">
        <v>2.8579871999681901</v>
      </c>
      <c r="D70" t="s">
        <v>24</v>
      </c>
      <c r="E70" t="s">
        <v>25</v>
      </c>
      <c r="F70" s="4"/>
      <c r="G70" t="s">
        <v>13</v>
      </c>
      <c r="H70">
        <v>100</v>
      </c>
      <c r="I70">
        <v>0.71353130001807497</v>
      </c>
      <c r="J70" t="s">
        <v>24</v>
      </c>
      <c r="K70" t="s">
        <v>26</v>
      </c>
    </row>
    <row r="71" spans="1:11">
      <c r="A71" t="s">
        <v>7</v>
      </c>
      <c r="B71">
        <v>100</v>
      </c>
      <c r="C71">
        <v>1.5103811000008101</v>
      </c>
      <c r="D71" t="s">
        <v>24</v>
      </c>
      <c r="E71" t="s">
        <v>25</v>
      </c>
      <c r="F71" s="4"/>
      <c r="G71" t="s">
        <v>14</v>
      </c>
      <c r="H71">
        <v>100</v>
      </c>
      <c r="I71">
        <v>0.42968099995050502</v>
      </c>
      <c r="J71" t="s">
        <v>24</v>
      </c>
      <c r="K71" t="s">
        <v>26</v>
      </c>
    </row>
    <row r="72" spans="1:11">
      <c r="A72" t="s">
        <v>14</v>
      </c>
      <c r="B72">
        <v>100</v>
      </c>
      <c r="C72">
        <v>1.20020710001699</v>
      </c>
      <c r="D72" t="s">
        <v>24</v>
      </c>
      <c r="E72" t="s">
        <v>25</v>
      </c>
      <c r="F72" s="4"/>
      <c r="G72" t="s">
        <v>12</v>
      </c>
      <c r="H72">
        <v>100</v>
      </c>
      <c r="I72">
        <v>0.40722019999520798</v>
      </c>
      <c r="J72" t="s">
        <v>24</v>
      </c>
      <c r="K72" t="s">
        <v>26</v>
      </c>
    </row>
    <row r="73" spans="1:11">
      <c r="A73" t="s">
        <v>10</v>
      </c>
      <c r="B73">
        <v>100</v>
      </c>
      <c r="C73">
        <v>2.3208287999732402</v>
      </c>
      <c r="D73" t="s">
        <v>24</v>
      </c>
      <c r="E73" t="s">
        <v>25</v>
      </c>
      <c r="F73" s="4"/>
      <c r="G73" t="s">
        <v>10</v>
      </c>
      <c r="H73">
        <v>100</v>
      </c>
      <c r="I73">
        <v>0.62387420004233696</v>
      </c>
      <c r="J73" t="s">
        <v>24</v>
      </c>
      <c r="K73" t="s">
        <v>26</v>
      </c>
    </row>
    <row r="74" spans="1:11">
      <c r="A74" t="s">
        <v>12</v>
      </c>
      <c r="B74">
        <v>100</v>
      </c>
      <c r="C74">
        <v>0.525170899985823</v>
      </c>
      <c r="D74" t="s">
        <v>24</v>
      </c>
      <c r="E74" t="s">
        <v>25</v>
      </c>
      <c r="F74" s="4"/>
      <c r="G74" t="s">
        <v>15</v>
      </c>
      <c r="H74">
        <v>100</v>
      </c>
      <c r="I74">
        <v>0.63750160002382406</v>
      </c>
      <c r="J74" t="s">
        <v>24</v>
      </c>
      <c r="K74" t="s">
        <v>26</v>
      </c>
    </row>
    <row r="75" spans="1:11">
      <c r="A75" t="s">
        <v>14</v>
      </c>
      <c r="B75">
        <v>100</v>
      </c>
      <c r="C75">
        <v>0.69797310000285495</v>
      </c>
      <c r="D75" t="s">
        <v>24</v>
      </c>
      <c r="E75" t="s">
        <v>25</v>
      </c>
      <c r="F75" s="4"/>
      <c r="G75" t="s">
        <v>14</v>
      </c>
      <c r="H75">
        <v>100</v>
      </c>
      <c r="I75">
        <v>0.43986220000078902</v>
      </c>
      <c r="J75" t="s">
        <v>24</v>
      </c>
      <c r="K75" t="s">
        <v>26</v>
      </c>
    </row>
    <row r="76" spans="1:11">
      <c r="A76" t="s">
        <v>13</v>
      </c>
      <c r="B76">
        <v>100</v>
      </c>
      <c r="C76">
        <v>1.7415332000236901</v>
      </c>
      <c r="D76" t="s">
        <v>24</v>
      </c>
      <c r="E76" t="s">
        <v>25</v>
      </c>
      <c r="F76" s="4"/>
      <c r="G76" t="s">
        <v>13</v>
      </c>
      <c r="H76">
        <v>100</v>
      </c>
      <c r="I76">
        <v>1.0890576999518</v>
      </c>
      <c r="J76" t="s">
        <v>24</v>
      </c>
      <c r="K76" t="s">
        <v>26</v>
      </c>
    </row>
    <row r="77" spans="1:11">
      <c r="A77" t="s">
        <v>15</v>
      </c>
      <c r="B77">
        <v>100</v>
      </c>
      <c r="C77">
        <v>1.799057599972</v>
      </c>
      <c r="D77" t="s">
        <v>24</v>
      </c>
      <c r="E77" t="s">
        <v>25</v>
      </c>
      <c r="F77" s="4"/>
      <c r="G77" t="s">
        <v>15</v>
      </c>
      <c r="H77">
        <v>100</v>
      </c>
      <c r="I77">
        <v>0.46243359998334199</v>
      </c>
      <c r="J77" t="s">
        <v>24</v>
      </c>
      <c r="K77" t="s">
        <v>26</v>
      </c>
    </row>
    <row r="78" spans="1:11">
      <c r="A78" t="s">
        <v>13</v>
      </c>
      <c r="B78">
        <v>150</v>
      </c>
      <c r="C78">
        <v>0.68252440000651404</v>
      </c>
      <c r="D78" t="s">
        <v>24</v>
      </c>
      <c r="E78" t="s">
        <v>25</v>
      </c>
      <c r="F78" s="4"/>
      <c r="G78" t="s">
        <v>12</v>
      </c>
      <c r="H78">
        <v>150</v>
      </c>
      <c r="I78">
        <v>0.314673899963963</v>
      </c>
      <c r="J78" t="s">
        <v>24</v>
      </c>
      <c r="K78" t="s">
        <v>26</v>
      </c>
    </row>
    <row r="79" spans="1:11">
      <c r="A79" t="s">
        <v>15</v>
      </c>
      <c r="B79">
        <v>150</v>
      </c>
      <c r="C79">
        <v>1.21998920000623</v>
      </c>
      <c r="D79" t="s">
        <v>24</v>
      </c>
      <c r="E79" t="s">
        <v>25</v>
      </c>
      <c r="F79" s="4"/>
      <c r="G79" t="s">
        <v>7</v>
      </c>
      <c r="H79">
        <v>150</v>
      </c>
      <c r="I79">
        <v>0.65351340000052005</v>
      </c>
      <c r="J79" t="s">
        <v>24</v>
      </c>
      <c r="K79" t="s">
        <v>26</v>
      </c>
    </row>
    <row r="80" spans="1:11">
      <c r="A80" t="s">
        <v>13</v>
      </c>
      <c r="B80">
        <v>150</v>
      </c>
      <c r="C80">
        <v>1.5946878999820899</v>
      </c>
      <c r="D80" t="s">
        <v>24</v>
      </c>
      <c r="E80" t="s">
        <v>25</v>
      </c>
      <c r="F80" s="4"/>
      <c r="G80" t="s">
        <v>15</v>
      </c>
      <c r="H80">
        <v>150</v>
      </c>
      <c r="I80">
        <v>0.58835949999047399</v>
      </c>
      <c r="J80" t="s">
        <v>24</v>
      </c>
      <c r="K80" t="s">
        <v>26</v>
      </c>
    </row>
    <row r="81" spans="1:11">
      <c r="A81" t="s">
        <v>10</v>
      </c>
      <c r="B81">
        <v>150</v>
      </c>
      <c r="C81">
        <v>0.97645550000015602</v>
      </c>
      <c r="D81" t="s">
        <v>24</v>
      </c>
      <c r="E81" t="s">
        <v>25</v>
      </c>
      <c r="F81" s="4"/>
      <c r="G81" t="s">
        <v>7</v>
      </c>
      <c r="H81">
        <v>150</v>
      </c>
      <c r="I81">
        <v>0.61120729998219703</v>
      </c>
      <c r="J81" t="s">
        <v>24</v>
      </c>
      <c r="K81" t="s">
        <v>26</v>
      </c>
    </row>
    <row r="82" spans="1:11">
      <c r="A82" t="s">
        <v>13</v>
      </c>
      <c r="B82">
        <v>150</v>
      </c>
      <c r="C82">
        <v>0.62240669998573095</v>
      </c>
      <c r="D82" t="s">
        <v>24</v>
      </c>
      <c r="E82" t="s">
        <v>25</v>
      </c>
      <c r="F82" s="4"/>
      <c r="G82" t="s">
        <v>15</v>
      </c>
      <c r="H82">
        <v>150</v>
      </c>
      <c r="I82">
        <v>0.465172500000335</v>
      </c>
      <c r="J82" t="s">
        <v>24</v>
      </c>
      <c r="K82" t="s">
        <v>26</v>
      </c>
    </row>
    <row r="83" spans="1:11">
      <c r="A83" t="s">
        <v>12</v>
      </c>
      <c r="B83">
        <v>150</v>
      </c>
      <c r="C83">
        <v>0.66786480002338</v>
      </c>
      <c r="D83" t="s">
        <v>24</v>
      </c>
      <c r="E83" t="s">
        <v>25</v>
      </c>
      <c r="F83" s="4"/>
      <c r="G83" t="s">
        <v>10</v>
      </c>
      <c r="H83">
        <v>150</v>
      </c>
      <c r="I83">
        <v>0.63534119998803296</v>
      </c>
      <c r="J83" t="s">
        <v>24</v>
      </c>
      <c r="K83" t="s">
        <v>26</v>
      </c>
    </row>
    <row r="84" spans="1:11">
      <c r="A84" t="s">
        <v>13</v>
      </c>
      <c r="B84">
        <v>150</v>
      </c>
      <c r="C84">
        <v>0.42231970001011998</v>
      </c>
      <c r="D84" t="s">
        <v>24</v>
      </c>
      <c r="E84" t="s">
        <v>25</v>
      </c>
      <c r="F84" s="4"/>
      <c r="G84" t="s">
        <v>12</v>
      </c>
      <c r="H84">
        <v>150</v>
      </c>
      <c r="I84">
        <v>0.55110179999610398</v>
      </c>
      <c r="J84" t="s">
        <v>24</v>
      </c>
      <c r="K84" t="s">
        <v>26</v>
      </c>
    </row>
    <row r="85" spans="1:11">
      <c r="A85" t="s">
        <v>12</v>
      </c>
      <c r="B85">
        <v>150</v>
      </c>
      <c r="C85">
        <v>1.3096917000366299</v>
      </c>
      <c r="D85" t="s">
        <v>24</v>
      </c>
      <c r="E85" t="s">
        <v>25</v>
      </c>
      <c r="F85" s="4"/>
      <c r="G85" t="s">
        <v>14</v>
      </c>
      <c r="H85">
        <v>150</v>
      </c>
      <c r="I85">
        <v>0.62265630002366301</v>
      </c>
      <c r="J85" t="s">
        <v>24</v>
      </c>
      <c r="K85" t="s">
        <v>26</v>
      </c>
    </row>
    <row r="86" spans="1:11">
      <c r="A86" t="s">
        <v>13</v>
      </c>
      <c r="B86">
        <v>150</v>
      </c>
      <c r="C86">
        <v>2.0098024000180801</v>
      </c>
      <c r="D86" t="s">
        <v>24</v>
      </c>
      <c r="E86" t="s">
        <v>25</v>
      </c>
      <c r="F86" s="4"/>
      <c r="G86" t="s">
        <v>7</v>
      </c>
      <c r="H86">
        <v>150</v>
      </c>
      <c r="I86">
        <v>0.61757509998278604</v>
      </c>
      <c r="J86" t="s">
        <v>24</v>
      </c>
      <c r="K86" t="s">
        <v>26</v>
      </c>
    </row>
    <row r="87" spans="1:11">
      <c r="A87" t="s">
        <v>7</v>
      </c>
      <c r="B87">
        <v>150</v>
      </c>
      <c r="C87">
        <v>0.64448630000697404</v>
      </c>
      <c r="D87" t="s">
        <v>24</v>
      </c>
      <c r="E87" t="s">
        <v>25</v>
      </c>
      <c r="F87" s="4"/>
      <c r="G87" t="s">
        <v>15</v>
      </c>
      <c r="H87">
        <v>150</v>
      </c>
      <c r="I87">
        <v>0.71628049999708299</v>
      </c>
      <c r="J87" t="s">
        <v>24</v>
      </c>
      <c r="K87" t="s">
        <v>26</v>
      </c>
    </row>
    <row r="88" spans="1:11">
      <c r="A88" t="s">
        <v>14</v>
      </c>
      <c r="B88">
        <v>150</v>
      </c>
      <c r="C88">
        <v>1.8872383999987501</v>
      </c>
      <c r="D88" t="s">
        <v>24</v>
      </c>
      <c r="E88" t="s">
        <v>25</v>
      </c>
      <c r="F88" s="4"/>
      <c r="G88" t="s">
        <v>10</v>
      </c>
      <c r="H88">
        <v>150</v>
      </c>
      <c r="I88">
        <v>0.59672680002404299</v>
      </c>
      <c r="J88" t="s">
        <v>24</v>
      </c>
      <c r="K88" t="s">
        <v>26</v>
      </c>
    </row>
    <row r="89" spans="1:11">
      <c r="A89" t="s">
        <v>7</v>
      </c>
      <c r="B89">
        <v>150</v>
      </c>
      <c r="C89">
        <v>0.72234460001345702</v>
      </c>
      <c r="D89" t="s">
        <v>24</v>
      </c>
      <c r="E89" t="s">
        <v>25</v>
      </c>
      <c r="F89" s="4"/>
      <c r="G89" t="s">
        <v>7</v>
      </c>
      <c r="H89">
        <v>150</v>
      </c>
      <c r="I89">
        <v>0.77538290002848897</v>
      </c>
      <c r="J89" t="s">
        <v>24</v>
      </c>
      <c r="K89" t="s">
        <v>26</v>
      </c>
    </row>
    <row r="92" spans="1:11">
      <c r="C92" s="5" t="s">
        <v>16</v>
      </c>
      <c r="D92" s="5">
        <f>AVERAGE(C70:C89)</f>
        <v>1.2706475300015858</v>
      </c>
      <c r="I92" s="5" t="s">
        <v>16</v>
      </c>
      <c r="J92" s="5">
        <f>AVERAGE(I70:I89)</f>
        <v>0.59755764999717853</v>
      </c>
    </row>
    <row r="93" spans="1:11">
      <c r="C93" s="5" t="s">
        <v>18</v>
      </c>
      <c r="D93" s="5">
        <f>AVERAGE(C70:C77)</f>
        <v>1.58164237499295</v>
      </c>
      <c r="I93" s="5" t="s">
        <v>18</v>
      </c>
      <c r="J93" s="5">
        <f>AVERAGE(I70:I77)</f>
        <v>0.60039522499573494</v>
      </c>
    </row>
    <row r="94" spans="1:11">
      <c r="C94" s="5" t="s">
        <v>19</v>
      </c>
      <c r="D94" s="5">
        <f>AVERAGE(C78:C89)</f>
        <v>1.0633176333406762</v>
      </c>
      <c r="I94" s="5" t="s">
        <v>19</v>
      </c>
      <c r="J94" s="5">
        <f>AVERAGE(I78:I89)</f>
        <v>0.59566593333147411</v>
      </c>
    </row>
    <row r="97" spans="1:11">
      <c r="A97" s="3"/>
      <c r="B97" s="3"/>
      <c r="C97" s="3"/>
      <c r="D97" s="3"/>
      <c r="E97" s="3" t="s">
        <v>27</v>
      </c>
      <c r="F97" s="3"/>
      <c r="G97" s="3"/>
      <c r="H97" s="3"/>
      <c r="I97" s="3"/>
      <c r="J97" s="3"/>
      <c r="K97" s="3"/>
    </row>
    <row r="99" spans="1:11">
      <c r="A99" s="1"/>
      <c r="B99" s="1" t="s">
        <v>0</v>
      </c>
      <c r="C99" s="1"/>
      <c r="D99" s="1"/>
      <c r="E99" s="1"/>
      <c r="F99" s="4"/>
      <c r="G99" s="1"/>
      <c r="H99" s="1" t="s">
        <v>1</v>
      </c>
      <c r="I99" s="1"/>
      <c r="J99" s="1"/>
      <c r="K99" s="1"/>
    </row>
    <row r="100" spans="1:11">
      <c r="A100" s="1"/>
      <c r="B100" s="1"/>
      <c r="C100" s="1"/>
      <c r="D100" s="1"/>
      <c r="E100" s="1"/>
      <c r="F100" s="4"/>
      <c r="G100" s="1"/>
      <c r="H100" s="1"/>
      <c r="I100" s="1"/>
      <c r="J100" s="1"/>
      <c r="K100" s="1"/>
    </row>
    <row r="101" spans="1:11">
      <c r="A101" t="s">
        <v>2</v>
      </c>
      <c r="B101" t="s">
        <v>3</v>
      </c>
      <c r="C101" t="s">
        <v>4</v>
      </c>
      <c r="D101" t="s">
        <v>5</v>
      </c>
      <c r="E101" t="s">
        <v>6</v>
      </c>
      <c r="F101" s="4"/>
      <c r="G101" t="s">
        <v>2</v>
      </c>
      <c r="H101" t="s">
        <v>3</v>
      </c>
      <c r="I101" t="s">
        <v>4</v>
      </c>
      <c r="J101" t="s">
        <v>5</v>
      </c>
      <c r="K101" t="s">
        <v>6</v>
      </c>
    </row>
    <row r="102" spans="1:11">
      <c r="A102" t="s">
        <v>14</v>
      </c>
      <c r="B102">
        <v>100</v>
      </c>
      <c r="C102">
        <v>3.1826545000076201</v>
      </c>
      <c r="D102" t="s">
        <v>28</v>
      </c>
      <c r="E102" t="s">
        <v>25</v>
      </c>
      <c r="F102" s="4"/>
      <c r="G102" t="s">
        <v>14</v>
      </c>
      <c r="H102">
        <v>100</v>
      </c>
      <c r="I102">
        <v>1.2330212999950101</v>
      </c>
      <c r="J102" t="s">
        <v>28</v>
      </c>
      <c r="K102" t="s">
        <v>26</v>
      </c>
    </row>
    <row r="103" spans="1:11">
      <c r="A103" t="s">
        <v>12</v>
      </c>
      <c r="B103">
        <v>100</v>
      </c>
      <c r="C103">
        <v>1.8628447999944899</v>
      </c>
      <c r="D103" t="s">
        <v>28</v>
      </c>
      <c r="E103" t="s">
        <v>25</v>
      </c>
      <c r="F103" s="4"/>
      <c r="G103" t="s">
        <v>10</v>
      </c>
      <c r="H103">
        <v>100</v>
      </c>
      <c r="I103">
        <v>0.36718800000380702</v>
      </c>
      <c r="J103" t="s">
        <v>28</v>
      </c>
      <c r="K103" t="s">
        <v>26</v>
      </c>
    </row>
    <row r="104" spans="1:11">
      <c r="A104" t="s">
        <v>10</v>
      </c>
      <c r="B104">
        <v>100</v>
      </c>
      <c r="C104">
        <v>2.7361729000112902</v>
      </c>
      <c r="D104" t="s">
        <v>28</v>
      </c>
      <c r="E104" t="s">
        <v>25</v>
      </c>
      <c r="F104" s="4"/>
      <c r="G104" t="s">
        <v>10</v>
      </c>
      <c r="H104">
        <v>100</v>
      </c>
      <c r="I104">
        <v>0.27405090001411703</v>
      </c>
      <c r="J104" t="s">
        <v>28</v>
      </c>
      <c r="K104" t="s">
        <v>26</v>
      </c>
    </row>
    <row r="105" spans="1:11">
      <c r="A105" t="s">
        <v>15</v>
      </c>
      <c r="B105">
        <v>100</v>
      </c>
      <c r="C105">
        <v>3.4643387999967601</v>
      </c>
      <c r="D105" t="s">
        <v>28</v>
      </c>
      <c r="E105" t="s">
        <v>25</v>
      </c>
      <c r="F105" s="4"/>
      <c r="G105" t="s">
        <v>14</v>
      </c>
      <c r="H105">
        <v>100</v>
      </c>
      <c r="I105">
        <v>0.299684199970215</v>
      </c>
      <c r="J105" t="s">
        <v>28</v>
      </c>
      <c r="K105" t="s">
        <v>26</v>
      </c>
    </row>
    <row r="106" spans="1:11">
      <c r="A106" t="s">
        <v>14</v>
      </c>
      <c r="B106">
        <v>100</v>
      </c>
      <c r="C106">
        <v>0.53034480003407203</v>
      </c>
      <c r="D106" t="s">
        <v>28</v>
      </c>
      <c r="E106" t="s">
        <v>25</v>
      </c>
      <c r="F106" s="4"/>
      <c r="G106" t="s">
        <v>15</v>
      </c>
      <c r="H106">
        <v>100</v>
      </c>
      <c r="I106">
        <v>0.34888160001719298</v>
      </c>
      <c r="J106" t="s">
        <v>28</v>
      </c>
      <c r="K106" t="s">
        <v>26</v>
      </c>
    </row>
    <row r="107" spans="1:11">
      <c r="A107" t="s">
        <v>10</v>
      </c>
      <c r="B107">
        <v>100</v>
      </c>
      <c r="C107">
        <v>4.3694198000011903</v>
      </c>
      <c r="D107" t="s">
        <v>28</v>
      </c>
      <c r="E107" t="s">
        <v>25</v>
      </c>
      <c r="F107" s="4"/>
      <c r="G107" t="s">
        <v>7</v>
      </c>
      <c r="H107">
        <v>100</v>
      </c>
      <c r="I107">
        <v>0.34480510000139403</v>
      </c>
      <c r="J107" t="s">
        <v>28</v>
      </c>
      <c r="K107" t="s">
        <v>26</v>
      </c>
    </row>
    <row r="108" spans="1:11">
      <c r="A108" t="s">
        <v>10</v>
      </c>
      <c r="B108">
        <v>100</v>
      </c>
      <c r="C108">
        <v>2.6092161000124099</v>
      </c>
      <c r="D108" t="s">
        <v>28</v>
      </c>
      <c r="E108" t="s">
        <v>25</v>
      </c>
      <c r="F108" s="4"/>
      <c r="G108" t="s">
        <v>15</v>
      </c>
      <c r="H108">
        <v>100</v>
      </c>
      <c r="I108">
        <v>0.24962970003252799</v>
      </c>
      <c r="J108" t="s">
        <v>28</v>
      </c>
      <c r="K108" t="s">
        <v>26</v>
      </c>
    </row>
    <row r="109" spans="1:11">
      <c r="A109" t="s">
        <v>14</v>
      </c>
      <c r="B109">
        <v>100</v>
      </c>
      <c r="C109">
        <v>4.3690739999874397</v>
      </c>
      <c r="D109" t="s">
        <v>28</v>
      </c>
      <c r="E109" t="s">
        <v>25</v>
      </c>
      <c r="F109" s="4"/>
      <c r="G109" t="s">
        <v>13</v>
      </c>
      <c r="H109">
        <v>100</v>
      </c>
      <c r="I109">
        <v>0.210494099999777</v>
      </c>
      <c r="J109" t="s">
        <v>28</v>
      </c>
      <c r="K109" t="s">
        <v>26</v>
      </c>
    </row>
    <row r="110" spans="1:11">
      <c r="A110" t="s">
        <v>13</v>
      </c>
      <c r="B110">
        <v>100</v>
      </c>
      <c r="C110">
        <v>2.9479708999861001</v>
      </c>
      <c r="D110" t="s">
        <v>28</v>
      </c>
      <c r="E110" t="s">
        <v>25</v>
      </c>
      <c r="F110" s="4"/>
      <c r="G110" t="s">
        <v>14</v>
      </c>
      <c r="H110">
        <v>100</v>
      </c>
      <c r="I110">
        <v>0.337818400003016</v>
      </c>
      <c r="J110" t="s">
        <v>28</v>
      </c>
      <c r="K110" t="s">
        <v>26</v>
      </c>
    </row>
    <row r="111" spans="1:11">
      <c r="A111" t="s">
        <v>13</v>
      </c>
      <c r="B111">
        <v>100</v>
      </c>
      <c r="C111">
        <v>4.6450815999996804</v>
      </c>
      <c r="D111" t="s">
        <v>28</v>
      </c>
      <c r="E111" t="s">
        <v>25</v>
      </c>
      <c r="F111" s="4"/>
      <c r="G111" t="s">
        <v>15</v>
      </c>
      <c r="H111">
        <v>100</v>
      </c>
      <c r="I111">
        <v>0.55249849997926503</v>
      </c>
      <c r="J111" t="s">
        <v>28</v>
      </c>
      <c r="K111" t="s">
        <v>26</v>
      </c>
    </row>
    <row r="112" spans="1:11">
      <c r="A112" t="s">
        <v>10</v>
      </c>
      <c r="B112">
        <v>100</v>
      </c>
      <c r="C112">
        <v>2.0535402999958001</v>
      </c>
      <c r="D112" t="s">
        <v>28</v>
      </c>
      <c r="E112" t="s">
        <v>25</v>
      </c>
      <c r="F112" s="4"/>
      <c r="G112" t="s">
        <v>15</v>
      </c>
      <c r="H112">
        <v>100</v>
      </c>
      <c r="I112">
        <v>0.64337450003949903</v>
      </c>
      <c r="J112" t="s">
        <v>28</v>
      </c>
      <c r="K112" t="s">
        <v>26</v>
      </c>
    </row>
    <row r="113" spans="1:11">
      <c r="A113" t="s">
        <v>7</v>
      </c>
      <c r="B113">
        <v>150</v>
      </c>
      <c r="C113">
        <v>1.6069391000200901</v>
      </c>
      <c r="D113" t="s">
        <v>28</v>
      </c>
      <c r="E113" t="s">
        <v>25</v>
      </c>
      <c r="F113" s="4"/>
      <c r="G113" t="s">
        <v>12</v>
      </c>
      <c r="H113">
        <v>150</v>
      </c>
      <c r="I113">
        <v>0.26009290001820701</v>
      </c>
      <c r="J113" t="s">
        <v>28</v>
      </c>
      <c r="K113" t="s">
        <v>26</v>
      </c>
    </row>
    <row r="114" spans="1:11">
      <c r="A114" t="s">
        <v>15</v>
      </c>
      <c r="B114">
        <v>150</v>
      </c>
      <c r="C114">
        <v>2.8126507999841102</v>
      </c>
      <c r="D114" t="s">
        <v>28</v>
      </c>
      <c r="E114" t="s">
        <v>25</v>
      </c>
      <c r="F114" s="4"/>
      <c r="G114" t="s">
        <v>13</v>
      </c>
      <c r="H114">
        <v>150</v>
      </c>
      <c r="I114">
        <v>0.28881290002027499</v>
      </c>
      <c r="J114" t="s">
        <v>28</v>
      </c>
      <c r="K114" t="s">
        <v>26</v>
      </c>
    </row>
    <row r="115" spans="1:11">
      <c r="A115" t="s">
        <v>7</v>
      </c>
      <c r="B115">
        <v>150</v>
      </c>
      <c r="C115">
        <v>1.0747975000413099</v>
      </c>
      <c r="D115" t="s">
        <v>28</v>
      </c>
      <c r="E115" t="s">
        <v>25</v>
      </c>
      <c r="F115" s="4"/>
      <c r="G115" t="s">
        <v>12</v>
      </c>
      <c r="H115">
        <v>150</v>
      </c>
      <c r="I115">
        <v>0.26899210002738899</v>
      </c>
      <c r="J115" t="s">
        <v>28</v>
      </c>
      <c r="K115" t="s">
        <v>26</v>
      </c>
    </row>
    <row r="116" spans="1:11">
      <c r="A116" t="s">
        <v>10</v>
      </c>
      <c r="B116">
        <v>150</v>
      </c>
      <c r="C116">
        <v>2.9837783999973899</v>
      </c>
      <c r="D116" t="s">
        <v>28</v>
      </c>
      <c r="E116" t="s">
        <v>25</v>
      </c>
      <c r="F116" s="4"/>
      <c r="G116" t="s">
        <v>15</v>
      </c>
      <c r="H116">
        <v>150</v>
      </c>
      <c r="I116">
        <v>0.50860949995694604</v>
      </c>
      <c r="J116" t="s">
        <v>28</v>
      </c>
      <c r="K116" t="s">
        <v>26</v>
      </c>
    </row>
    <row r="117" spans="1:11">
      <c r="A117" t="s">
        <v>13</v>
      </c>
      <c r="B117">
        <v>150</v>
      </c>
      <c r="C117">
        <v>3.9927209000452399</v>
      </c>
      <c r="D117" t="s">
        <v>28</v>
      </c>
      <c r="E117" t="s">
        <v>25</v>
      </c>
      <c r="F117" s="4"/>
      <c r="G117" t="s">
        <v>12</v>
      </c>
      <c r="H117">
        <v>150</v>
      </c>
      <c r="I117">
        <v>5.2610787000157799</v>
      </c>
      <c r="J117" t="s">
        <v>28</v>
      </c>
      <c r="K117" t="s">
        <v>26</v>
      </c>
    </row>
    <row r="118" spans="1:11">
      <c r="A118" t="s">
        <v>10</v>
      </c>
      <c r="B118">
        <v>150</v>
      </c>
      <c r="C118">
        <v>4.6087865000008597</v>
      </c>
      <c r="D118" t="s">
        <v>28</v>
      </c>
      <c r="E118" t="s">
        <v>25</v>
      </c>
      <c r="F118" s="4"/>
      <c r="G118" t="s">
        <v>10</v>
      </c>
      <c r="H118">
        <v>150</v>
      </c>
      <c r="I118">
        <v>0.39239380002254598</v>
      </c>
      <c r="J118" t="s">
        <v>28</v>
      </c>
      <c r="K118" t="s">
        <v>26</v>
      </c>
    </row>
    <row r="119" spans="1:11">
      <c r="A119" t="s">
        <v>10</v>
      </c>
      <c r="B119">
        <v>150</v>
      </c>
      <c r="C119">
        <v>4.2192436000332201</v>
      </c>
      <c r="D119" t="s">
        <v>28</v>
      </c>
      <c r="E119" t="s">
        <v>25</v>
      </c>
      <c r="F119" s="4"/>
      <c r="G119" t="s">
        <v>7</v>
      </c>
      <c r="H119">
        <v>150</v>
      </c>
      <c r="I119">
        <v>0.41715860005933703</v>
      </c>
      <c r="J119" t="s">
        <v>28</v>
      </c>
      <c r="K119" t="s">
        <v>26</v>
      </c>
    </row>
    <row r="120" spans="1:11">
      <c r="A120" t="s">
        <v>7</v>
      </c>
      <c r="B120">
        <v>150</v>
      </c>
      <c r="C120">
        <v>4.5534590000170203</v>
      </c>
      <c r="D120" t="s">
        <v>28</v>
      </c>
      <c r="E120" t="s">
        <v>25</v>
      </c>
      <c r="F120" s="4"/>
      <c r="G120" t="s">
        <v>7</v>
      </c>
      <c r="H120">
        <v>150</v>
      </c>
      <c r="I120">
        <v>1.43268349999561</v>
      </c>
      <c r="J120" t="s">
        <v>28</v>
      </c>
      <c r="K120" t="s">
        <v>26</v>
      </c>
    </row>
    <row r="121" spans="1:11">
      <c r="A121" t="s">
        <v>12</v>
      </c>
      <c r="B121">
        <v>150</v>
      </c>
      <c r="C121">
        <v>4.8872914999956203</v>
      </c>
      <c r="D121" t="s">
        <v>28</v>
      </c>
      <c r="E121" t="s">
        <v>25</v>
      </c>
      <c r="F121" s="4"/>
      <c r="G121" t="s">
        <v>12</v>
      </c>
      <c r="H121">
        <v>150</v>
      </c>
      <c r="I121">
        <v>0.32943949999753303</v>
      </c>
      <c r="J121" t="s">
        <v>28</v>
      </c>
      <c r="K121" t="s">
        <v>26</v>
      </c>
    </row>
    <row r="124" spans="1:11">
      <c r="C124" s="5" t="s">
        <v>16</v>
      </c>
      <c r="D124" s="5">
        <f>AVERAGE(C102:C121)</f>
        <v>3.175516290008086</v>
      </c>
      <c r="I124" s="5" t="s">
        <v>16</v>
      </c>
      <c r="J124" s="5">
        <f>AVERAGE(I102:I121)</f>
        <v>0.70103539000847226</v>
      </c>
    </row>
    <row r="125" spans="1:11">
      <c r="C125" s="5" t="s">
        <v>18</v>
      </c>
      <c r="D125" s="5">
        <f>AVERAGE(C102:C112)</f>
        <v>2.9791507727297142</v>
      </c>
      <c r="I125" s="5" t="s">
        <v>18</v>
      </c>
      <c r="J125" s="5">
        <f>AVERAGE(I102:I112)</f>
        <v>0.44194966364143828</v>
      </c>
    </row>
    <row r="126" spans="1:11">
      <c r="C126" s="5" t="s">
        <v>19</v>
      </c>
      <c r="D126" s="5">
        <f>AVERAGE(C113:C121)</f>
        <v>3.4155185889038737</v>
      </c>
      <c r="I126" s="5" t="s">
        <v>19</v>
      </c>
      <c r="J126" s="5">
        <f>AVERAGE(I113:I121)</f>
        <v>1.0176957222348471</v>
      </c>
    </row>
    <row r="129" spans="1:11">
      <c r="A129" s="3"/>
      <c r="B129" s="3"/>
      <c r="C129" s="3"/>
      <c r="D129" s="3"/>
      <c r="E129" s="3" t="s">
        <v>29</v>
      </c>
      <c r="F129" s="3"/>
      <c r="G129" s="3"/>
      <c r="H129" s="3"/>
      <c r="I129" s="3"/>
      <c r="J129" s="3"/>
      <c r="K129" s="3"/>
    </row>
    <row r="131" spans="1:11">
      <c r="A131" s="1"/>
      <c r="B131" s="1" t="s">
        <v>0</v>
      </c>
      <c r="C131" s="1"/>
      <c r="D131" s="1"/>
      <c r="E131" s="1"/>
      <c r="F131" s="4"/>
      <c r="G131" s="1"/>
      <c r="H131" s="1" t="s">
        <v>1</v>
      </c>
      <c r="I131" s="1"/>
      <c r="J131" s="1"/>
      <c r="K131" s="1"/>
    </row>
    <row r="132" spans="1:11">
      <c r="A132" s="1"/>
      <c r="B132" s="1"/>
      <c r="C132" s="1"/>
      <c r="D132" s="1"/>
      <c r="E132" s="1"/>
      <c r="F132" s="4"/>
      <c r="G132" s="1"/>
      <c r="H132" s="1"/>
      <c r="I132" s="1"/>
      <c r="J132" s="1"/>
      <c r="K132" s="1"/>
    </row>
    <row r="133" spans="1:11">
      <c r="A133" t="s">
        <v>2</v>
      </c>
      <c r="B133" t="s">
        <v>3</v>
      </c>
      <c r="C133" t="s">
        <v>4</v>
      </c>
      <c r="D133" t="s">
        <v>5</v>
      </c>
      <c r="E133" t="s">
        <v>6</v>
      </c>
      <c r="F133" s="4"/>
      <c r="G133" t="s">
        <v>2</v>
      </c>
      <c r="H133" t="s">
        <v>3</v>
      </c>
      <c r="I133" t="s">
        <v>4</v>
      </c>
      <c r="J133" t="s">
        <v>5</v>
      </c>
      <c r="K133" t="s">
        <v>6</v>
      </c>
    </row>
    <row r="134" spans="1:11">
      <c r="A134" t="s">
        <v>13</v>
      </c>
      <c r="B134">
        <v>100</v>
      </c>
      <c r="C134">
        <v>2.42591109999921</v>
      </c>
      <c r="D134" t="s">
        <v>30</v>
      </c>
      <c r="E134" t="s">
        <v>25</v>
      </c>
      <c r="F134" s="4"/>
      <c r="G134" t="s">
        <v>10</v>
      </c>
      <c r="H134">
        <v>100</v>
      </c>
      <c r="I134">
        <v>0.60777880001114604</v>
      </c>
      <c r="J134" t="s">
        <v>30</v>
      </c>
      <c r="K134" t="s">
        <v>26</v>
      </c>
    </row>
    <row r="135" spans="1:11">
      <c r="A135" t="s">
        <v>10</v>
      </c>
      <c r="B135">
        <v>100</v>
      </c>
      <c r="C135">
        <v>5.0172781000146598</v>
      </c>
      <c r="D135" t="s">
        <v>30</v>
      </c>
      <c r="E135" t="s">
        <v>25</v>
      </c>
      <c r="F135" s="4"/>
      <c r="G135" t="s">
        <v>13</v>
      </c>
      <c r="H135">
        <v>100</v>
      </c>
      <c r="I135">
        <v>0.45822419994510699</v>
      </c>
      <c r="J135" t="s">
        <v>30</v>
      </c>
      <c r="K135" t="s">
        <v>26</v>
      </c>
    </row>
    <row r="136" spans="1:11">
      <c r="A136" t="s">
        <v>12</v>
      </c>
      <c r="B136">
        <v>100</v>
      </c>
      <c r="C136">
        <v>2.3809236999950301</v>
      </c>
      <c r="D136" t="s">
        <v>30</v>
      </c>
      <c r="E136" t="s">
        <v>25</v>
      </c>
      <c r="F136" s="4"/>
      <c r="G136" t="s">
        <v>7</v>
      </c>
      <c r="H136">
        <v>100</v>
      </c>
      <c r="I136">
        <v>0.52364349999697801</v>
      </c>
      <c r="J136" t="s">
        <v>30</v>
      </c>
      <c r="K136" t="s">
        <v>26</v>
      </c>
    </row>
    <row r="137" spans="1:11">
      <c r="A137" t="s">
        <v>10</v>
      </c>
      <c r="B137">
        <v>100</v>
      </c>
      <c r="C137">
        <v>3.5541612000088199</v>
      </c>
      <c r="D137" t="s">
        <v>30</v>
      </c>
      <c r="E137" t="s">
        <v>25</v>
      </c>
      <c r="F137" s="4"/>
      <c r="G137" t="s">
        <v>15</v>
      </c>
      <c r="H137">
        <v>100</v>
      </c>
      <c r="I137">
        <v>0.70684729999629703</v>
      </c>
      <c r="J137" t="s">
        <v>30</v>
      </c>
      <c r="K137" t="s">
        <v>26</v>
      </c>
    </row>
    <row r="138" spans="1:11">
      <c r="A138" t="s">
        <v>13</v>
      </c>
      <c r="B138">
        <v>100</v>
      </c>
      <c r="C138">
        <v>5.7825649000005797</v>
      </c>
      <c r="D138" t="s">
        <v>30</v>
      </c>
      <c r="E138" t="s">
        <v>25</v>
      </c>
      <c r="F138" s="4"/>
      <c r="G138" t="s">
        <v>13</v>
      </c>
      <c r="H138">
        <v>100</v>
      </c>
      <c r="I138">
        <v>1.4638333999901001</v>
      </c>
      <c r="J138" t="s">
        <v>30</v>
      </c>
      <c r="K138" t="s">
        <v>26</v>
      </c>
    </row>
    <row r="139" spans="1:11">
      <c r="A139" t="s">
        <v>15</v>
      </c>
      <c r="B139">
        <v>100</v>
      </c>
      <c r="C139">
        <v>1.24249279999639</v>
      </c>
      <c r="D139" t="s">
        <v>30</v>
      </c>
      <c r="E139" t="s">
        <v>25</v>
      </c>
      <c r="F139" s="4"/>
      <c r="G139" t="s">
        <v>15</v>
      </c>
      <c r="H139">
        <v>100</v>
      </c>
      <c r="I139">
        <v>0.65981699997791998</v>
      </c>
      <c r="J139" t="s">
        <v>30</v>
      </c>
      <c r="K139" t="s">
        <v>26</v>
      </c>
    </row>
    <row r="140" spans="1:11">
      <c r="A140" t="s">
        <v>10</v>
      </c>
      <c r="B140">
        <v>100</v>
      </c>
      <c r="C140">
        <v>0.87437629996566102</v>
      </c>
      <c r="D140" t="s">
        <v>30</v>
      </c>
      <c r="E140" t="s">
        <v>25</v>
      </c>
      <c r="F140" s="4"/>
      <c r="G140" t="s">
        <v>12</v>
      </c>
      <c r="H140">
        <v>100</v>
      </c>
      <c r="I140">
        <v>0.639743799983989</v>
      </c>
      <c r="J140" t="s">
        <v>30</v>
      </c>
      <c r="K140" t="s">
        <v>26</v>
      </c>
    </row>
    <row r="141" spans="1:11">
      <c r="A141" t="s">
        <v>13</v>
      </c>
      <c r="B141">
        <v>100</v>
      </c>
      <c r="C141">
        <v>2.4622913000057398</v>
      </c>
      <c r="D141" t="s">
        <v>30</v>
      </c>
      <c r="E141" t="s">
        <v>25</v>
      </c>
      <c r="F141" s="4"/>
      <c r="G141" t="s">
        <v>15</v>
      </c>
      <c r="H141">
        <v>100</v>
      </c>
      <c r="I141">
        <v>0.58710529998643302</v>
      </c>
      <c r="J141" t="s">
        <v>30</v>
      </c>
      <c r="K141" t="s">
        <v>26</v>
      </c>
    </row>
    <row r="142" spans="1:11">
      <c r="A142" t="s">
        <v>14</v>
      </c>
      <c r="B142">
        <v>100</v>
      </c>
      <c r="C142">
        <v>2.7212919000303302</v>
      </c>
      <c r="D142" t="s">
        <v>30</v>
      </c>
      <c r="E142" t="s">
        <v>25</v>
      </c>
      <c r="F142" s="4"/>
      <c r="G142" t="s">
        <v>7</v>
      </c>
      <c r="H142">
        <v>100</v>
      </c>
      <c r="I142">
        <v>0.60778119997121305</v>
      </c>
      <c r="J142" t="s">
        <v>30</v>
      </c>
      <c r="K142" t="s">
        <v>26</v>
      </c>
    </row>
    <row r="143" spans="1:11">
      <c r="A143" t="s">
        <v>14</v>
      </c>
      <c r="B143">
        <v>150</v>
      </c>
      <c r="C143">
        <v>1.58731760003138</v>
      </c>
      <c r="D143" t="s">
        <v>30</v>
      </c>
      <c r="E143" t="s">
        <v>25</v>
      </c>
      <c r="F143" s="4"/>
      <c r="G143" t="s">
        <v>7</v>
      </c>
      <c r="H143">
        <v>150</v>
      </c>
      <c r="I143">
        <v>0.64686219999566597</v>
      </c>
      <c r="J143" t="s">
        <v>30</v>
      </c>
      <c r="K143" t="s">
        <v>26</v>
      </c>
    </row>
    <row r="144" spans="1:11">
      <c r="A144" t="s">
        <v>12</v>
      </c>
      <c r="B144">
        <v>150</v>
      </c>
      <c r="C144">
        <v>3.3054962999885902</v>
      </c>
      <c r="D144" t="s">
        <v>30</v>
      </c>
      <c r="E144" t="s">
        <v>25</v>
      </c>
      <c r="F144" s="4"/>
      <c r="G144" t="s">
        <v>12</v>
      </c>
      <c r="H144">
        <v>150</v>
      </c>
      <c r="I144">
        <v>0.48000979999778698</v>
      </c>
      <c r="J144" t="s">
        <v>30</v>
      </c>
      <c r="K144" t="s">
        <v>26</v>
      </c>
    </row>
    <row r="145" spans="1:11">
      <c r="A145" t="s">
        <v>10</v>
      </c>
      <c r="B145">
        <v>150</v>
      </c>
      <c r="C145">
        <v>1.37642069999128</v>
      </c>
      <c r="D145" t="s">
        <v>30</v>
      </c>
      <c r="E145" t="s">
        <v>25</v>
      </c>
      <c r="F145" s="4"/>
      <c r="G145" t="s">
        <v>10</v>
      </c>
      <c r="H145">
        <v>150</v>
      </c>
      <c r="I145">
        <v>0.52067130000796102</v>
      </c>
      <c r="J145" t="s">
        <v>30</v>
      </c>
      <c r="K145" t="s">
        <v>26</v>
      </c>
    </row>
    <row r="146" spans="1:11">
      <c r="A146" t="s">
        <v>7</v>
      </c>
      <c r="B146">
        <v>150</v>
      </c>
      <c r="C146">
        <v>2.4825103000039199</v>
      </c>
      <c r="D146" t="s">
        <v>30</v>
      </c>
      <c r="E146" t="s">
        <v>25</v>
      </c>
      <c r="F146" s="4"/>
      <c r="G146" t="s">
        <v>13</v>
      </c>
      <c r="H146">
        <v>150</v>
      </c>
      <c r="I146">
        <v>1.81409669999266</v>
      </c>
      <c r="J146" t="s">
        <v>30</v>
      </c>
      <c r="K146" t="s">
        <v>26</v>
      </c>
    </row>
    <row r="147" spans="1:11">
      <c r="A147" t="s">
        <v>13</v>
      </c>
      <c r="B147">
        <v>150</v>
      </c>
      <c r="C147">
        <v>0.99096120003377997</v>
      </c>
      <c r="D147" t="s">
        <v>30</v>
      </c>
      <c r="E147" t="s">
        <v>25</v>
      </c>
      <c r="F147" s="4"/>
      <c r="G147" t="s">
        <v>13</v>
      </c>
      <c r="H147">
        <v>150</v>
      </c>
      <c r="I147">
        <v>0.50030350004089996</v>
      </c>
      <c r="J147" t="s">
        <v>30</v>
      </c>
      <c r="K147" t="s">
        <v>26</v>
      </c>
    </row>
    <row r="148" spans="1:11">
      <c r="A148" t="s">
        <v>10</v>
      </c>
      <c r="B148">
        <v>150</v>
      </c>
      <c r="C148">
        <v>5.2633950999588697</v>
      </c>
      <c r="D148" t="s">
        <v>30</v>
      </c>
      <c r="E148" t="s">
        <v>25</v>
      </c>
      <c r="F148" s="4"/>
      <c r="G148" t="s">
        <v>12</v>
      </c>
      <c r="H148">
        <v>150</v>
      </c>
      <c r="I148">
        <v>0.77702909999061298</v>
      </c>
      <c r="J148" t="s">
        <v>30</v>
      </c>
      <c r="K148" t="s">
        <v>26</v>
      </c>
    </row>
    <row r="149" spans="1:11">
      <c r="A149" t="s">
        <v>13</v>
      </c>
      <c r="B149">
        <v>150</v>
      </c>
      <c r="C149">
        <v>9.2840131000266393</v>
      </c>
      <c r="D149" t="s">
        <v>30</v>
      </c>
      <c r="E149" t="s">
        <v>25</v>
      </c>
      <c r="F149" s="4"/>
      <c r="G149" t="s">
        <v>15</v>
      </c>
      <c r="H149">
        <v>150</v>
      </c>
      <c r="I149">
        <v>0.92203290003817495</v>
      </c>
      <c r="J149" t="s">
        <v>30</v>
      </c>
      <c r="K149" t="s">
        <v>26</v>
      </c>
    </row>
    <row r="150" spans="1:11">
      <c r="A150" t="s">
        <v>12</v>
      </c>
      <c r="B150">
        <v>150</v>
      </c>
      <c r="C150">
        <v>3.7831293999915898</v>
      </c>
      <c r="D150" t="s">
        <v>30</v>
      </c>
      <c r="E150" t="s">
        <v>25</v>
      </c>
      <c r="F150" s="4"/>
      <c r="G150" t="s">
        <v>7</v>
      </c>
      <c r="H150">
        <v>150</v>
      </c>
      <c r="I150">
        <v>0.76289429998723701</v>
      </c>
      <c r="J150" t="s">
        <v>30</v>
      </c>
      <c r="K150" t="s">
        <v>26</v>
      </c>
    </row>
    <row r="151" spans="1:11">
      <c r="A151" t="s">
        <v>7</v>
      </c>
      <c r="B151">
        <v>150</v>
      </c>
      <c r="C151">
        <v>4.7740655000088701</v>
      </c>
      <c r="D151" t="s">
        <v>30</v>
      </c>
      <c r="E151" t="s">
        <v>25</v>
      </c>
      <c r="F151" s="4"/>
      <c r="G151" t="s">
        <v>12</v>
      </c>
      <c r="H151">
        <v>150</v>
      </c>
      <c r="I151">
        <v>0.71313529997132696</v>
      </c>
      <c r="J151" t="s">
        <v>30</v>
      </c>
      <c r="K151" t="s">
        <v>26</v>
      </c>
    </row>
    <row r="152" spans="1:11">
      <c r="A152" t="s">
        <v>10</v>
      </c>
      <c r="B152">
        <v>150</v>
      </c>
      <c r="C152">
        <v>2.12906389997806</v>
      </c>
      <c r="D152" t="s">
        <v>30</v>
      </c>
      <c r="E152" t="s">
        <v>25</v>
      </c>
      <c r="F152" s="4"/>
      <c r="G152" t="s">
        <v>12</v>
      </c>
      <c r="H152">
        <v>150</v>
      </c>
      <c r="I152">
        <v>1.4749928000382999</v>
      </c>
      <c r="J152" t="s">
        <v>30</v>
      </c>
      <c r="K152" t="s">
        <v>26</v>
      </c>
    </row>
    <row r="153" spans="1:11">
      <c r="A153" t="s">
        <v>10</v>
      </c>
      <c r="B153">
        <v>150</v>
      </c>
      <c r="C153">
        <v>2.5973563000443298</v>
      </c>
      <c r="D153" t="s">
        <v>30</v>
      </c>
      <c r="E153" t="s">
        <v>25</v>
      </c>
      <c r="F153" s="4"/>
      <c r="G153" t="s">
        <v>14</v>
      </c>
      <c r="H153">
        <v>150</v>
      </c>
      <c r="I153">
        <v>2.9358204000163801</v>
      </c>
      <c r="J153" t="s">
        <v>30</v>
      </c>
      <c r="K153" t="s">
        <v>26</v>
      </c>
    </row>
    <row r="156" spans="1:11">
      <c r="C156" s="5" t="s">
        <v>16</v>
      </c>
      <c r="D156" s="5">
        <f>AVERAGE(C134:C153)</f>
        <v>3.2017510350036864</v>
      </c>
      <c r="I156" s="5" t="s">
        <v>16</v>
      </c>
      <c r="J156" s="5">
        <f>AVERAGE(I134:I153)</f>
        <v>0.89013113999680959</v>
      </c>
    </row>
    <row r="157" spans="1:11">
      <c r="C157" s="5" t="s">
        <v>18</v>
      </c>
      <c r="D157" s="5">
        <f>AVERAGE(C134:C142)</f>
        <v>2.9401434777796021</v>
      </c>
      <c r="I157" s="5" t="s">
        <v>18</v>
      </c>
      <c r="J157" s="5">
        <f>AVERAGE(I134:I142)</f>
        <v>0.69497494442879815</v>
      </c>
    </row>
    <row r="158" spans="1:11">
      <c r="C158" s="5" t="s">
        <v>19</v>
      </c>
      <c r="D158" s="5">
        <f>AVERAGE(C143:C153)</f>
        <v>3.415793581823392</v>
      </c>
      <c r="I158" s="5" t="s">
        <v>19</v>
      </c>
      <c r="J158" s="5">
        <f>AVERAGE(I143:I153)</f>
        <v>1.0498043909160915</v>
      </c>
    </row>
    <row r="161" spans="1:11">
      <c r="A161" s="3"/>
      <c r="B161" s="3"/>
      <c r="C161" s="3"/>
      <c r="D161" s="3"/>
      <c r="E161" s="3" t="s">
        <v>31</v>
      </c>
      <c r="F161" s="3"/>
      <c r="G161" s="3"/>
      <c r="H161" s="3"/>
      <c r="I161" s="3"/>
      <c r="J161" s="3"/>
      <c r="K161" s="3"/>
    </row>
    <row r="163" spans="1:11">
      <c r="A163" s="1"/>
      <c r="B163" s="1" t="s">
        <v>0</v>
      </c>
      <c r="C163" s="1"/>
      <c r="D163" s="1"/>
      <c r="E163" s="1"/>
      <c r="F163" s="4"/>
      <c r="G163" s="1"/>
      <c r="H163" s="1" t="s">
        <v>1</v>
      </c>
      <c r="I163" s="1"/>
      <c r="J163" s="1"/>
      <c r="K163" s="1"/>
    </row>
    <row r="164" spans="1:11">
      <c r="A164" s="1"/>
      <c r="B164" s="1"/>
      <c r="C164" s="1"/>
      <c r="D164" s="1"/>
      <c r="E164" s="1"/>
      <c r="F164" s="4"/>
      <c r="G164" s="1"/>
      <c r="H164" s="1"/>
      <c r="I164" s="1"/>
      <c r="J164" s="1"/>
      <c r="K164" s="1"/>
    </row>
    <row r="165" spans="1:11">
      <c r="A165" t="s">
        <v>2</v>
      </c>
      <c r="B165" t="s">
        <v>3</v>
      </c>
      <c r="C165" t="s">
        <v>4</v>
      </c>
      <c r="D165" t="s">
        <v>5</v>
      </c>
      <c r="E165" t="s">
        <v>6</v>
      </c>
      <c r="F165" s="4"/>
      <c r="G165" t="s">
        <v>2</v>
      </c>
      <c r="H165" t="s">
        <v>3</v>
      </c>
      <c r="I165" t="s">
        <v>4</v>
      </c>
      <c r="J165" t="s">
        <v>5</v>
      </c>
      <c r="K165" t="s">
        <v>6</v>
      </c>
    </row>
    <row r="166" spans="1:11">
      <c r="A166" t="s">
        <v>13</v>
      </c>
      <c r="B166">
        <v>100</v>
      </c>
      <c r="C166">
        <v>1.34113849996356</v>
      </c>
      <c r="D166" t="s">
        <v>32</v>
      </c>
      <c r="E166" t="s">
        <v>33</v>
      </c>
      <c r="F166" s="4"/>
      <c r="G166" t="s">
        <v>7</v>
      </c>
      <c r="H166">
        <v>100</v>
      </c>
      <c r="I166">
        <v>2.9250799000146799</v>
      </c>
      <c r="J166" t="s">
        <v>32</v>
      </c>
      <c r="K166" t="s">
        <v>26</v>
      </c>
    </row>
    <row r="167" spans="1:11">
      <c r="A167" t="s">
        <v>7</v>
      </c>
      <c r="B167">
        <v>100</v>
      </c>
      <c r="C167">
        <v>0.26629060000414001</v>
      </c>
      <c r="D167" t="s">
        <v>32</v>
      </c>
      <c r="E167" t="s">
        <v>33</v>
      </c>
      <c r="F167" s="4"/>
      <c r="G167" t="s">
        <v>15</v>
      </c>
      <c r="H167">
        <v>100</v>
      </c>
      <c r="I167">
        <v>0.37717560003511602</v>
      </c>
      <c r="J167" t="s">
        <v>32</v>
      </c>
      <c r="K167" t="s">
        <v>26</v>
      </c>
    </row>
    <row r="168" spans="1:11">
      <c r="A168" t="s">
        <v>12</v>
      </c>
      <c r="B168">
        <v>100</v>
      </c>
      <c r="C168">
        <v>1.9680821999791001</v>
      </c>
      <c r="D168" t="s">
        <v>32</v>
      </c>
      <c r="E168" t="s">
        <v>33</v>
      </c>
      <c r="F168" s="4"/>
      <c r="G168" t="s">
        <v>12</v>
      </c>
      <c r="H168">
        <v>100</v>
      </c>
      <c r="I168">
        <v>1.61503869999432</v>
      </c>
      <c r="J168" t="s">
        <v>32</v>
      </c>
      <c r="K168" t="s">
        <v>26</v>
      </c>
    </row>
    <row r="169" spans="1:11">
      <c r="A169" t="s">
        <v>10</v>
      </c>
      <c r="B169">
        <v>100</v>
      </c>
      <c r="C169">
        <v>2.5144874000106898</v>
      </c>
      <c r="D169" t="s">
        <v>32</v>
      </c>
      <c r="E169" t="s">
        <v>33</v>
      </c>
      <c r="F169" s="4"/>
      <c r="G169" t="s">
        <v>14</v>
      </c>
      <c r="H169">
        <v>100</v>
      </c>
      <c r="I169">
        <v>1.3454543999978299</v>
      </c>
      <c r="J169" t="s">
        <v>32</v>
      </c>
      <c r="K169" t="s">
        <v>26</v>
      </c>
    </row>
    <row r="170" spans="1:11">
      <c r="A170" t="s">
        <v>7</v>
      </c>
      <c r="B170">
        <v>100</v>
      </c>
      <c r="C170">
        <v>7.9076654000091304</v>
      </c>
      <c r="D170" t="s">
        <v>32</v>
      </c>
      <c r="E170" t="s">
        <v>33</v>
      </c>
      <c r="F170" s="4"/>
      <c r="G170" t="s">
        <v>12</v>
      </c>
      <c r="H170">
        <v>100</v>
      </c>
      <c r="I170">
        <v>0.58363810001173899</v>
      </c>
      <c r="J170" t="s">
        <v>32</v>
      </c>
      <c r="K170" t="s">
        <v>26</v>
      </c>
    </row>
    <row r="171" spans="1:11">
      <c r="A171" t="s">
        <v>10</v>
      </c>
      <c r="B171">
        <v>100</v>
      </c>
      <c r="C171">
        <v>3.1366507000057</v>
      </c>
      <c r="D171" t="s">
        <v>32</v>
      </c>
      <c r="E171" t="s">
        <v>33</v>
      </c>
      <c r="F171" s="4"/>
      <c r="G171" t="s">
        <v>15</v>
      </c>
      <c r="H171">
        <v>100</v>
      </c>
      <c r="I171">
        <v>0.33378220000304198</v>
      </c>
      <c r="J171" t="s">
        <v>32</v>
      </c>
      <c r="K171" t="s">
        <v>26</v>
      </c>
    </row>
    <row r="172" spans="1:11">
      <c r="A172" t="s">
        <v>10</v>
      </c>
      <c r="B172">
        <v>100</v>
      </c>
      <c r="C172">
        <v>1.1953077999642101</v>
      </c>
      <c r="D172" t="s">
        <v>32</v>
      </c>
      <c r="E172" t="s">
        <v>33</v>
      </c>
      <c r="F172" s="4"/>
      <c r="G172" t="s">
        <v>12</v>
      </c>
      <c r="H172">
        <v>100</v>
      </c>
      <c r="I172">
        <v>0.63837360002798904</v>
      </c>
      <c r="J172" t="s">
        <v>32</v>
      </c>
      <c r="K172" t="s">
        <v>26</v>
      </c>
    </row>
    <row r="173" spans="1:11">
      <c r="A173" t="s">
        <v>13</v>
      </c>
      <c r="B173">
        <v>100</v>
      </c>
      <c r="C173">
        <v>3.4433785000001</v>
      </c>
      <c r="D173" t="s">
        <v>32</v>
      </c>
      <c r="E173" t="s">
        <v>33</v>
      </c>
      <c r="F173" s="4"/>
      <c r="G173" t="s">
        <v>7</v>
      </c>
      <c r="H173">
        <v>100</v>
      </c>
      <c r="I173">
        <v>4.2429841000120998</v>
      </c>
      <c r="J173" t="s">
        <v>32</v>
      </c>
      <c r="K173" t="s">
        <v>26</v>
      </c>
    </row>
    <row r="174" spans="1:11">
      <c r="A174" t="s">
        <v>14</v>
      </c>
      <c r="B174">
        <v>100</v>
      </c>
      <c r="C174">
        <v>5.8545545999659199</v>
      </c>
      <c r="D174" t="s">
        <v>32</v>
      </c>
      <c r="E174" t="s">
        <v>33</v>
      </c>
      <c r="F174" s="4"/>
      <c r="G174" t="s">
        <v>13</v>
      </c>
      <c r="H174">
        <v>100</v>
      </c>
      <c r="I174">
        <v>0.49372999998740802</v>
      </c>
      <c r="J174" t="s">
        <v>32</v>
      </c>
      <c r="K174" t="s">
        <v>26</v>
      </c>
    </row>
    <row r="175" spans="1:11">
      <c r="A175" t="s">
        <v>13</v>
      </c>
      <c r="B175">
        <v>100</v>
      </c>
      <c r="C175">
        <v>7.4557729000225601</v>
      </c>
      <c r="D175" t="s">
        <v>32</v>
      </c>
      <c r="E175" t="s">
        <v>33</v>
      </c>
      <c r="F175" s="4"/>
      <c r="G175" t="s">
        <v>14</v>
      </c>
      <c r="H175">
        <v>100</v>
      </c>
      <c r="I175">
        <v>0.50712270004441895</v>
      </c>
      <c r="J175" t="s">
        <v>32</v>
      </c>
      <c r="K175" t="s">
        <v>26</v>
      </c>
    </row>
    <row r="176" spans="1:11">
      <c r="A176" t="s">
        <v>15</v>
      </c>
      <c r="B176">
        <v>100</v>
      </c>
      <c r="C176">
        <v>1.43376769998576</v>
      </c>
      <c r="D176" t="s">
        <v>32</v>
      </c>
      <c r="E176" t="s">
        <v>33</v>
      </c>
      <c r="F176" s="4"/>
      <c r="G176" t="s">
        <v>13</v>
      </c>
      <c r="H176">
        <v>150</v>
      </c>
      <c r="I176">
        <v>0.40857329999562297</v>
      </c>
      <c r="J176" t="s">
        <v>32</v>
      </c>
      <c r="K176" t="s">
        <v>26</v>
      </c>
    </row>
    <row r="177" spans="1:11">
      <c r="A177" t="s">
        <v>14</v>
      </c>
      <c r="B177">
        <v>100</v>
      </c>
      <c r="C177">
        <v>1.0211290000006501</v>
      </c>
      <c r="D177" t="s">
        <v>32</v>
      </c>
      <c r="E177" t="s">
        <v>33</v>
      </c>
      <c r="F177" s="4"/>
      <c r="G177" t="s">
        <v>12</v>
      </c>
      <c r="H177">
        <v>150</v>
      </c>
      <c r="I177">
        <v>0.47346850001486002</v>
      </c>
      <c r="J177" t="s">
        <v>32</v>
      </c>
      <c r="K177" t="s">
        <v>26</v>
      </c>
    </row>
    <row r="178" spans="1:11">
      <c r="A178" t="s">
        <v>15</v>
      </c>
      <c r="B178">
        <v>150</v>
      </c>
      <c r="C178">
        <v>0.44525260000955302</v>
      </c>
      <c r="D178" t="s">
        <v>32</v>
      </c>
      <c r="E178" t="s">
        <v>33</v>
      </c>
      <c r="F178" s="4"/>
      <c r="G178" t="s">
        <v>13</v>
      </c>
      <c r="H178">
        <v>150</v>
      </c>
      <c r="I178">
        <v>0.61785420001251601</v>
      </c>
      <c r="J178" t="s">
        <v>32</v>
      </c>
      <c r="K178" t="s">
        <v>26</v>
      </c>
    </row>
    <row r="179" spans="1:11">
      <c r="A179" t="s">
        <v>7</v>
      </c>
      <c r="B179">
        <v>150</v>
      </c>
      <c r="C179">
        <v>5.4761087999795501</v>
      </c>
      <c r="D179" t="s">
        <v>32</v>
      </c>
      <c r="E179" t="s">
        <v>33</v>
      </c>
      <c r="F179" s="4"/>
      <c r="G179" t="s">
        <v>10</v>
      </c>
      <c r="H179">
        <v>150</v>
      </c>
      <c r="I179">
        <v>1.0052851000218599</v>
      </c>
      <c r="J179" t="s">
        <v>32</v>
      </c>
      <c r="K179" t="s">
        <v>26</v>
      </c>
    </row>
    <row r="180" spans="1:11">
      <c r="A180" t="s">
        <v>10</v>
      </c>
      <c r="B180">
        <v>150</v>
      </c>
      <c r="C180">
        <v>4.0212012000265496</v>
      </c>
      <c r="D180" t="s">
        <v>32</v>
      </c>
      <c r="E180" t="s">
        <v>33</v>
      </c>
      <c r="F180" s="4"/>
      <c r="G180" t="s">
        <v>14</v>
      </c>
      <c r="H180">
        <v>150</v>
      </c>
      <c r="I180">
        <v>0.75687849998939705</v>
      </c>
      <c r="J180" t="s">
        <v>32</v>
      </c>
      <c r="K180" t="s">
        <v>26</v>
      </c>
    </row>
    <row r="181" spans="1:11">
      <c r="A181" t="s">
        <v>12</v>
      </c>
      <c r="B181">
        <v>150</v>
      </c>
      <c r="C181">
        <v>2.99442419997649</v>
      </c>
      <c r="D181" t="s">
        <v>32</v>
      </c>
      <c r="E181" t="s">
        <v>33</v>
      </c>
      <c r="F181" s="4"/>
      <c r="G181" t="s">
        <v>13</v>
      </c>
      <c r="H181">
        <v>150</v>
      </c>
      <c r="I181">
        <v>0.61160330002894603</v>
      </c>
      <c r="J181" t="s">
        <v>32</v>
      </c>
      <c r="K181" t="s">
        <v>26</v>
      </c>
    </row>
    <row r="182" spans="1:11">
      <c r="A182" t="s">
        <v>10</v>
      </c>
      <c r="B182">
        <v>150</v>
      </c>
      <c r="C182">
        <v>2.0731749000260602</v>
      </c>
      <c r="D182" t="s">
        <v>32</v>
      </c>
      <c r="E182" t="s">
        <v>33</v>
      </c>
      <c r="F182" s="4"/>
      <c r="G182" t="s">
        <v>7</v>
      </c>
      <c r="H182">
        <v>150</v>
      </c>
      <c r="I182">
        <v>0.79504679999081396</v>
      </c>
      <c r="J182" t="s">
        <v>32</v>
      </c>
      <c r="K182" t="s">
        <v>26</v>
      </c>
    </row>
    <row r="183" spans="1:11">
      <c r="A183" t="s">
        <v>14</v>
      </c>
      <c r="B183">
        <v>150</v>
      </c>
      <c r="C183">
        <v>6.3439817000180403</v>
      </c>
      <c r="D183" t="s">
        <v>32</v>
      </c>
      <c r="E183" t="s">
        <v>33</v>
      </c>
      <c r="F183" s="4"/>
      <c r="G183" t="s">
        <v>13</v>
      </c>
      <c r="H183">
        <v>150</v>
      </c>
      <c r="I183">
        <v>0.61365790001582299</v>
      </c>
      <c r="J183" t="s">
        <v>32</v>
      </c>
      <c r="K183" t="s">
        <v>26</v>
      </c>
    </row>
    <row r="184" spans="1:11">
      <c r="A184" t="s">
        <v>12</v>
      </c>
      <c r="B184">
        <v>150</v>
      </c>
      <c r="C184">
        <v>2.6407389999949298</v>
      </c>
      <c r="D184" t="s">
        <v>32</v>
      </c>
      <c r="E184" t="s">
        <v>33</v>
      </c>
      <c r="F184" s="4"/>
      <c r="G184" t="s">
        <v>15</v>
      </c>
      <c r="H184">
        <v>150</v>
      </c>
      <c r="I184">
        <v>0.86372699995990798</v>
      </c>
      <c r="J184" t="s">
        <v>32</v>
      </c>
      <c r="K184" t="s">
        <v>26</v>
      </c>
    </row>
    <row r="185" spans="1:11">
      <c r="A185" t="s">
        <v>7</v>
      </c>
      <c r="B185">
        <v>150</v>
      </c>
      <c r="C185">
        <v>0.45212139998329798</v>
      </c>
      <c r="D185" t="s">
        <v>32</v>
      </c>
      <c r="E185" t="s">
        <v>33</v>
      </c>
      <c r="F185" s="4"/>
      <c r="G185" t="s">
        <v>12</v>
      </c>
      <c r="H185">
        <v>150</v>
      </c>
      <c r="I185">
        <v>0.53773869998985901</v>
      </c>
      <c r="J185" t="s">
        <v>32</v>
      </c>
      <c r="K185" t="s">
        <v>26</v>
      </c>
    </row>
    <row r="188" spans="1:11">
      <c r="C188" s="5" t="s">
        <v>16</v>
      </c>
      <c r="D188" s="5">
        <f>AVERAGE(C166:C185)</f>
        <v>3.0992614549962996</v>
      </c>
      <c r="I188" s="5" t="s">
        <v>16</v>
      </c>
      <c r="J188" s="5">
        <f>AVERAGE(I166:I185)</f>
        <v>0.98731063000741259</v>
      </c>
    </row>
    <row r="189" spans="1:11">
      <c r="C189" s="5" t="s">
        <v>18</v>
      </c>
      <c r="D189" s="5">
        <f>AVERAGE(C166:C177)</f>
        <v>3.1281854416592929</v>
      </c>
      <c r="I189" s="5" t="s">
        <v>18</v>
      </c>
      <c r="J189" s="5">
        <f>AVERAGE(I166:I175)</f>
        <v>1.3062379300128644</v>
      </c>
    </row>
    <row r="190" spans="1:11">
      <c r="C190" s="5" t="s">
        <v>19</v>
      </c>
      <c r="D190" s="5">
        <f>AVERAGE(C178:C185)</f>
        <v>3.0558754750018089</v>
      </c>
      <c r="I190" s="5" t="s">
        <v>19</v>
      </c>
      <c r="J190" s="5">
        <f>AVERAGE(I176:I185)</f>
        <v>0.6683833300019606</v>
      </c>
    </row>
    <row r="192" spans="1:11">
      <c r="A192" s="3"/>
      <c r="B192" s="3"/>
      <c r="C192" s="3"/>
      <c r="D192" s="3"/>
      <c r="E192" s="3"/>
      <c r="F192" s="3" t="s">
        <v>34</v>
      </c>
      <c r="G192" s="3"/>
      <c r="H192" s="3"/>
      <c r="I192" s="3"/>
      <c r="J192" s="3"/>
      <c r="K192" s="3"/>
    </row>
    <row r="193" spans="1:14">
      <c r="E193" s="6" t="s">
        <v>35</v>
      </c>
      <c r="F193" s="6"/>
      <c r="J193" s="6" t="s">
        <v>36</v>
      </c>
      <c r="K193" s="6"/>
    </row>
    <row r="194" spans="1:14">
      <c r="E194" t="s">
        <v>16</v>
      </c>
      <c r="F194" t="s">
        <v>37</v>
      </c>
      <c r="G194" t="s">
        <v>38</v>
      </c>
      <c r="K194" t="s">
        <v>16</v>
      </c>
      <c r="L194" t="s">
        <v>39</v>
      </c>
      <c r="M194" t="s">
        <v>38</v>
      </c>
    </row>
    <row r="195" spans="1:14">
      <c r="D195" t="s">
        <v>8</v>
      </c>
      <c r="E195">
        <f>AVERAGE(D27)</f>
        <v>2.5009372999920703</v>
      </c>
      <c r="F195">
        <f>AVERAGE(D28)</f>
        <v>1.9031481124984526</v>
      </c>
      <c r="G195">
        <f>AVERAGE(D29)</f>
        <v>2.8994634249878151</v>
      </c>
      <c r="J195" t="s">
        <v>8</v>
      </c>
      <c r="K195">
        <f>AVERAGE(J27)</f>
        <v>0.54978121499589105</v>
      </c>
      <c r="L195">
        <f>AVERAGE(J28)</f>
        <v>0.57961761817568802</v>
      </c>
      <c r="M195">
        <f>AVERAGE(J29)</f>
        <v>0.51331449999836098</v>
      </c>
    </row>
    <row r="196" spans="1:14">
      <c r="D196" t="s">
        <v>21</v>
      </c>
      <c r="E196">
        <f>AVERAGE(D60)</f>
        <v>2.2162924200034424</v>
      </c>
      <c r="F196">
        <f>AVERAGE(D61)</f>
        <v>2.3502822900016271</v>
      </c>
      <c r="G196">
        <f>AVERAGE(D62)</f>
        <v>2.0823025500052572</v>
      </c>
      <c r="J196" t="s">
        <v>21</v>
      </c>
      <c r="K196">
        <f>AVERAGE(J60)</f>
        <v>0.71499023000942397</v>
      </c>
      <c r="L196">
        <f>AVERAGE(J61)</f>
        <v>0.60345170001447523</v>
      </c>
      <c r="M196">
        <f>AVERAGE(J62)</f>
        <v>0.80624902727801806</v>
      </c>
    </row>
    <row r="197" spans="1:14">
      <c r="D197" t="s">
        <v>24</v>
      </c>
      <c r="E197">
        <f>AVERAGE(D92)</f>
        <v>1.2706475300015858</v>
      </c>
      <c r="F197">
        <f>AVERAGE(D93)</f>
        <v>1.58164237499295</v>
      </c>
      <c r="G197">
        <f>AVERAGE(D94)</f>
        <v>1.0633176333406762</v>
      </c>
      <c r="J197" t="s">
        <v>24</v>
      </c>
      <c r="K197">
        <f>AVERAGE(J92)</f>
        <v>0.59755764999717853</v>
      </c>
      <c r="L197">
        <f>AVERAGE(J93)</f>
        <v>0.60039522499573494</v>
      </c>
      <c r="M197">
        <f>AVERAGE(J94)</f>
        <v>0.59566593333147411</v>
      </c>
    </row>
    <row r="198" spans="1:14">
      <c r="D198" t="s">
        <v>28</v>
      </c>
      <c r="E198">
        <f>AVERAGE(D124)</f>
        <v>3.175516290008086</v>
      </c>
      <c r="F198">
        <f>AVERAGE(D125)</f>
        <v>2.9791507727297142</v>
      </c>
      <c r="G198">
        <f>AVERAGE(D126)</f>
        <v>3.4155185889038737</v>
      </c>
      <c r="J198" t="s">
        <v>28</v>
      </c>
      <c r="K198">
        <f>AVERAGE(J124)</f>
        <v>0.70103539000847226</v>
      </c>
      <c r="L198">
        <f>AVERAGE(J125)</f>
        <v>0.44194966364143828</v>
      </c>
      <c r="M198">
        <f>AVERAGE(J126)</f>
        <v>1.0176957222348471</v>
      </c>
    </row>
    <row r="199" spans="1:14">
      <c r="D199" t="s">
        <v>30</v>
      </c>
      <c r="E199">
        <f>AVERAGE(D156)</f>
        <v>3.2017510350036864</v>
      </c>
      <c r="F199">
        <f>AVERAGE(D157)</f>
        <v>2.9401434777796021</v>
      </c>
      <c r="G199">
        <f>AVERAGE(D158)</f>
        <v>3.415793581823392</v>
      </c>
      <c r="J199" t="s">
        <v>30</v>
      </c>
      <c r="K199">
        <f>AVERAGE(J156)</f>
        <v>0.89013113999680959</v>
      </c>
      <c r="L199">
        <f>AVERAGE(J157)</f>
        <v>0.69497494442879815</v>
      </c>
      <c r="M199">
        <f>AVERAGE(J158)</f>
        <v>1.0498043909160915</v>
      </c>
    </row>
    <row r="200" spans="1:14">
      <c r="D200" t="s">
        <v>32</v>
      </c>
      <c r="E200">
        <f>AVERAGE(D188)</f>
        <v>3.0992614549962996</v>
      </c>
      <c r="F200">
        <f>AVERAGE(D189)</f>
        <v>3.1281854416592929</v>
      </c>
      <c r="G200">
        <f>AVERAGE(D190)</f>
        <v>3.0558754750018089</v>
      </c>
      <c r="J200" t="s">
        <v>32</v>
      </c>
      <c r="K200">
        <f>AVERAGE(J188)</f>
        <v>0.98731063000741259</v>
      </c>
      <c r="L200">
        <f>AVERAGE(J189)</f>
        <v>1.3062379300128644</v>
      </c>
      <c r="M200">
        <f>AVERAGE(J190)</f>
        <v>0.6683833300019606</v>
      </c>
    </row>
    <row r="202" spans="1: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4" spans="1:14">
      <c r="F204" s="7" t="s">
        <v>0</v>
      </c>
      <c r="G204" s="7"/>
    </row>
    <row r="205" spans="1:14">
      <c r="D205" t="s">
        <v>8</v>
      </c>
      <c r="E205" t="s">
        <v>21</v>
      </c>
      <c r="F205" t="s">
        <v>24</v>
      </c>
      <c r="G205" t="s">
        <v>28</v>
      </c>
      <c r="H205" t="s">
        <v>30</v>
      </c>
      <c r="I205" t="s">
        <v>32</v>
      </c>
      <c r="K205" s="10" t="s">
        <v>40</v>
      </c>
      <c r="L205" s="10"/>
      <c r="M205" s="10"/>
      <c r="N205" s="10">
        <f>AVERAGE(C5:C24,C38:C57,C70:C89,C102:C121,C134:C153,C166:C185)</f>
        <v>2.5774010050008638</v>
      </c>
    </row>
    <row r="206" spans="1:14">
      <c r="C206" t="s">
        <v>16</v>
      </c>
      <c r="D206">
        <f>AVERAGE(E195)</f>
        <v>2.5009372999920703</v>
      </c>
      <c r="E206">
        <f>AVERAGE(E196)</f>
        <v>2.2162924200034424</v>
      </c>
      <c r="F206">
        <f>E197</f>
        <v>1.2706475300015858</v>
      </c>
      <c r="G206">
        <f>E198</f>
        <v>3.175516290008086</v>
      </c>
      <c r="H206">
        <f>E199</f>
        <v>3.2017510350036864</v>
      </c>
      <c r="I206">
        <f>E200</f>
        <v>3.0992614549962996</v>
      </c>
    </row>
    <row r="207" spans="1:14">
      <c r="C207" t="s">
        <v>39</v>
      </c>
      <c r="D207">
        <f>AVERAGE(F195)</f>
        <v>1.9031481124984526</v>
      </c>
      <c r="E207">
        <f>AVERAGE(F196)</f>
        <v>2.3502822900016271</v>
      </c>
      <c r="F207">
        <f>F197</f>
        <v>1.58164237499295</v>
      </c>
      <c r="G207">
        <f>F198</f>
        <v>2.9791507727297142</v>
      </c>
      <c r="H207">
        <f>F199</f>
        <v>2.9401434777796021</v>
      </c>
      <c r="I207">
        <f>F200</f>
        <v>3.1281854416592929</v>
      </c>
    </row>
    <row r="208" spans="1:14">
      <c r="C208" t="s">
        <v>38</v>
      </c>
      <c r="D208">
        <f>AVERAGE(G195)</f>
        <v>2.8994634249878151</v>
      </c>
      <c r="E208">
        <f>AVERAGE(G196)</f>
        <v>2.0823025500052572</v>
      </c>
      <c r="F208">
        <f>G197</f>
        <v>1.0633176333406762</v>
      </c>
      <c r="G208">
        <f>G198</f>
        <v>3.4155185889038737</v>
      </c>
      <c r="H208">
        <f>G199</f>
        <v>3.415793581823392</v>
      </c>
      <c r="I208">
        <f>G200</f>
        <v>3.0558754750018089</v>
      </c>
    </row>
    <row r="210" spans="3:49">
      <c r="AI210" s="10" t="s">
        <v>41</v>
      </c>
      <c r="AJ210" s="10"/>
      <c r="AK210" s="10" t="s">
        <v>42</v>
      </c>
      <c r="AL210" s="10"/>
      <c r="AM210" s="10"/>
      <c r="AQ210" s="10" t="s">
        <v>41</v>
      </c>
      <c r="AR210" s="10"/>
      <c r="AS210" s="10"/>
      <c r="AT210" s="10" t="s">
        <v>43</v>
      </c>
      <c r="AU210" s="10"/>
      <c r="AV210" s="10"/>
    </row>
    <row r="211" spans="3:49">
      <c r="F211" s="7" t="s">
        <v>44</v>
      </c>
      <c r="G211" s="7"/>
    </row>
    <row r="212" spans="3:49" ht="15.75" thickBot="1">
      <c r="D212" t="s">
        <v>8</v>
      </c>
      <c r="E212" t="s">
        <v>21</v>
      </c>
      <c r="F212" t="s">
        <v>24</v>
      </c>
      <c r="G212" t="s">
        <v>28</v>
      </c>
      <c r="H212" t="s">
        <v>30</v>
      </c>
      <c r="I212" t="s">
        <v>32</v>
      </c>
      <c r="K212" s="10" t="s">
        <v>45</v>
      </c>
      <c r="L212" s="10"/>
      <c r="M212" s="10"/>
      <c r="N212" s="10">
        <f>AVERAGE(I5:I24,I38:I57,I70:I89,I102:I121,I134:I153,I166:I185)</f>
        <v>0.74013437583586483</v>
      </c>
      <c r="AI212" t="s">
        <v>46</v>
      </c>
      <c r="AQ212" t="s">
        <v>46</v>
      </c>
    </row>
    <row r="213" spans="3:49">
      <c r="C213" t="s">
        <v>16</v>
      </c>
      <c r="D213">
        <f>K195</f>
        <v>0.54978121499589105</v>
      </c>
      <c r="E213">
        <f>K196</f>
        <v>0.71499023000942397</v>
      </c>
      <c r="F213">
        <f>K197</f>
        <v>0.59755764999717853</v>
      </c>
      <c r="G213">
        <f>K198</f>
        <v>0.70103539000847226</v>
      </c>
      <c r="H213">
        <f>K199</f>
        <v>0.89013113999680959</v>
      </c>
      <c r="I213">
        <f>K200</f>
        <v>0.98731063000741259</v>
      </c>
      <c r="AI213" s="9" t="s">
        <v>47</v>
      </c>
      <c r="AJ213" s="9" t="s">
        <v>48</v>
      </c>
      <c r="AK213" s="9" t="s">
        <v>49</v>
      </c>
      <c r="AL213" s="9" t="s">
        <v>50</v>
      </c>
      <c r="AM213" s="9" t="s">
        <v>51</v>
      </c>
      <c r="AQ213" s="9" t="s">
        <v>47</v>
      </c>
      <c r="AR213" s="9" t="s">
        <v>48</v>
      </c>
      <c r="AS213" s="9" t="s">
        <v>49</v>
      </c>
      <c r="AT213" s="9" t="s">
        <v>50</v>
      </c>
      <c r="AU213" s="9" t="s">
        <v>51</v>
      </c>
    </row>
    <row r="214" spans="3:49">
      <c r="C214" t="s">
        <v>39</v>
      </c>
      <c r="D214">
        <f>L195</f>
        <v>0.57961761817568802</v>
      </c>
      <c r="E214">
        <f>L196</f>
        <v>0.60345170001447523</v>
      </c>
      <c r="F214">
        <f>L197</f>
        <v>0.60039522499573494</v>
      </c>
      <c r="G214">
        <f>L198</f>
        <v>0.44194966364143828</v>
      </c>
      <c r="H214">
        <f>L199</f>
        <v>0.69497494442879815</v>
      </c>
      <c r="I214">
        <f>L200</f>
        <v>1.3062379300128644</v>
      </c>
      <c r="AI214" t="s">
        <v>8</v>
      </c>
      <c r="AJ214">
        <v>3</v>
      </c>
      <c r="AK214">
        <v>7.3035488374783384</v>
      </c>
      <c r="AL214">
        <v>2.4345162791594461</v>
      </c>
      <c r="AM214">
        <v>0.2514698644815283</v>
      </c>
      <c r="AQ214" t="s">
        <v>8</v>
      </c>
      <c r="AR214">
        <v>3</v>
      </c>
      <c r="AS214">
        <v>1.6427133331699399</v>
      </c>
      <c r="AT214">
        <v>0.54757111105664669</v>
      </c>
      <c r="AU214">
        <v>1.1026892895758464E-3</v>
      </c>
    </row>
    <row r="215" spans="3:49" ht="17.25" customHeight="1">
      <c r="C215" t="s">
        <v>38</v>
      </c>
      <c r="D215">
        <f>M195</f>
        <v>0.51331449999836098</v>
      </c>
      <c r="E215">
        <f>M196</f>
        <v>0.80624902727801806</v>
      </c>
      <c r="F215">
        <f>M197</f>
        <v>0.59566593333147411</v>
      </c>
      <c r="G215">
        <f>M198</f>
        <v>1.0176957222348471</v>
      </c>
      <c r="H215">
        <f>M199</f>
        <v>1.0498043909160915</v>
      </c>
      <c r="I215">
        <f>M200</f>
        <v>0.6683833300019606</v>
      </c>
      <c r="AI215" t="s">
        <v>21</v>
      </c>
      <c r="AJ215">
        <v>3</v>
      </c>
      <c r="AK215">
        <v>6.6488772600103268</v>
      </c>
      <c r="AL215">
        <v>2.2162924200034424</v>
      </c>
      <c r="AM215">
        <v>1.7953285262130508E-2</v>
      </c>
      <c r="AQ215" t="s">
        <v>21</v>
      </c>
      <c r="AR215">
        <v>3</v>
      </c>
      <c r="AS215">
        <v>2.124690957301917</v>
      </c>
      <c r="AT215">
        <v>0.70823031910063905</v>
      </c>
      <c r="AU215">
        <v>1.031596128293033E-2</v>
      </c>
    </row>
    <row r="216" spans="3:49" ht="17.25" customHeight="1">
      <c r="AI216" t="s">
        <v>24</v>
      </c>
      <c r="AJ216">
        <v>3</v>
      </c>
      <c r="AK216">
        <v>3.9156075383352125</v>
      </c>
      <c r="AL216">
        <v>1.3052025127784042</v>
      </c>
      <c r="AM216">
        <v>6.8060669578253297E-2</v>
      </c>
      <c r="AQ216" t="s">
        <v>24</v>
      </c>
      <c r="AR216">
        <v>3</v>
      </c>
      <c r="AS216">
        <v>1.7936188083243878</v>
      </c>
      <c r="AT216">
        <v>0.5978729361081293</v>
      </c>
      <c r="AU216">
        <v>5.6661039102305554E-6</v>
      </c>
    </row>
    <row r="217" spans="3:49" ht="17.25" customHeight="1">
      <c r="AI217" t="s">
        <v>28</v>
      </c>
      <c r="AJ217">
        <v>3</v>
      </c>
      <c r="AK217">
        <v>9.5701856516416743</v>
      </c>
      <c r="AL217">
        <v>3.1900618838805581</v>
      </c>
      <c r="AM217">
        <v>4.7762898473978438E-2</v>
      </c>
      <c r="AQ217" t="s">
        <v>28</v>
      </c>
      <c r="AR217">
        <v>3</v>
      </c>
      <c r="AS217">
        <v>2.1606807758847575</v>
      </c>
      <c r="AT217">
        <v>0.72022692529491916</v>
      </c>
      <c r="AU217">
        <v>8.3147117266449633E-2</v>
      </c>
    </row>
    <row r="218" spans="3:49">
      <c r="AI218" t="s">
        <v>30</v>
      </c>
      <c r="AJ218">
        <v>3</v>
      </c>
      <c r="AK218">
        <v>9.5576880946066805</v>
      </c>
      <c r="AL218">
        <v>3.18589603153556</v>
      </c>
      <c r="AM218">
        <v>5.6749291220447765E-2</v>
      </c>
      <c r="AQ218" t="s">
        <v>30</v>
      </c>
      <c r="AR218">
        <v>3</v>
      </c>
      <c r="AS218">
        <v>2.634910475341699</v>
      </c>
      <c r="AT218">
        <v>0.87830349178056633</v>
      </c>
      <c r="AU218">
        <v>3.1580903970365171E-2</v>
      </c>
    </row>
    <row r="219" spans="3:49" ht="15.75" thickBot="1">
      <c r="R219" s="10" t="s">
        <v>41</v>
      </c>
      <c r="S219" s="10" t="s">
        <v>43</v>
      </c>
      <c r="T219" s="10"/>
      <c r="U219" s="10"/>
      <c r="AA219" s="10" t="s">
        <v>41</v>
      </c>
      <c r="AB219" s="10" t="s">
        <v>42</v>
      </c>
      <c r="AC219" s="10"/>
      <c r="AI219" s="8" t="s">
        <v>32</v>
      </c>
      <c r="AJ219" s="8">
        <v>3</v>
      </c>
      <c r="AK219" s="8">
        <v>9.2833223716574018</v>
      </c>
      <c r="AL219" s="8">
        <v>3.0944407905524671</v>
      </c>
      <c r="AM219" s="8">
        <v>1.3246119237616352E-3</v>
      </c>
      <c r="AQ219" s="8" t="s">
        <v>32</v>
      </c>
      <c r="AR219" s="8">
        <v>3</v>
      </c>
      <c r="AS219" s="8">
        <v>2.9619318900222371</v>
      </c>
      <c r="AT219" s="8">
        <v>0.98731063000741237</v>
      </c>
      <c r="AU219" s="8">
        <v>0.10171462268876819</v>
      </c>
    </row>
    <row r="221" spans="3:49" ht="15.75" thickBot="1">
      <c r="R221" t="s">
        <v>46</v>
      </c>
      <c r="AA221" t="s">
        <v>46</v>
      </c>
    </row>
    <row r="222" spans="3:49" ht="15.75" thickBot="1">
      <c r="R222" s="9" t="s">
        <v>47</v>
      </c>
      <c r="S222" s="9" t="s">
        <v>48</v>
      </c>
      <c r="T222" s="9" t="s">
        <v>49</v>
      </c>
      <c r="U222" s="9" t="s">
        <v>50</v>
      </c>
      <c r="V222" s="9" t="s">
        <v>51</v>
      </c>
      <c r="AA222" s="9" t="s">
        <v>47</v>
      </c>
      <c r="AB222" s="9" t="s">
        <v>48</v>
      </c>
      <c r="AC222" s="9" t="s">
        <v>49</v>
      </c>
      <c r="AD222" s="9" t="s">
        <v>50</v>
      </c>
      <c r="AE222" s="9" t="s">
        <v>51</v>
      </c>
      <c r="AI222" t="s">
        <v>52</v>
      </c>
      <c r="AQ222" t="s">
        <v>52</v>
      </c>
    </row>
    <row r="223" spans="3:49">
      <c r="R223" t="s">
        <v>16</v>
      </c>
      <c r="S223">
        <v>6</v>
      </c>
      <c r="T223">
        <v>4.4408062550151879</v>
      </c>
      <c r="U223">
        <v>0.74013437583586461</v>
      </c>
      <c r="V223">
        <v>2.8463707447950615E-2</v>
      </c>
      <c r="AA223" t="s">
        <v>16</v>
      </c>
      <c r="AB223">
        <v>6</v>
      </c>
      <c r="AC223">
        <v>15.464406030005172</v>
      </c>
      <c r="AD223">
        <v>2.577401005000862</v>
      </c>
      <c r="AE223">
        <v>0.57274878723168565</v>
      </c>
      <c r="AI223" s="9" t="s">
        <v>53</v>
      </c>
      <c r="AJ223" s="9" t="s">
        <v>54</v>
      </c>
      <c r="AK223" s="9" t="s">
        <v>55</v>
      </c>
      <c r="AL223" s="9" t="s">
        <v>56</v>
      </c>
      <c r="AM223" s="9" t="s">
        <v>57</v>
      </c>
      <c r="AN223" s="9" t="s">
        <v>58</v>
      </c>
      <c r="AO223" s="9" t="s">
        <v>59</v>
      </c>
      <c r="AQ223" s="9" t="s">
        <v>53</v>
      </c>
      <c r="AR223" s="9" t="s">
        <v>54</v>
      </c>
      <c r="AS223" s="9" t="s">
        <v>55</v>
      </c>
      <c r="AT223" s="9" t="s">
        <v>56</v>
      </c>
      <c r="AU223" s="9" t="s">
        <v>57</v>
      </c>
      <c r="AV223" s="9" t="s">
        <v>58</v>
      </c>
      <c r="AW223" s="9" t="s">
        <v>59</v>
      </c>
    </row>
    <row r="224" spans="3:49">
      <c r="R224" t="s">
        <v>39</v>
      </c>
      <c r="S224">
        <v>6</v>
      </c>
      <c r="T224">
        <v>4.2266270812689992</v>
      </c>
      <c r="U224">
        <v>0.70443784687816657</v>
      </c>
      <c r="V224">
        <v>9.3551218288499702E-2</v>
      </c>
      <c r="AA224" t="s">
        <v>39</v>
      </c>
      <c r="AB224">
        <v>6</v>
      </c>
      <c r="AC224">
        <v>14.882552469661638</v>
      </c>
      <c r="AD224">
        <v>2.4804254116102729</v>
      </c>
      <c r="AE224">
        <v>0.40753160035964842</v>
      </c>
      <c r="AI224" t="s">
        <v>60</v>
      </c>
      <c r="AJ224">
        <v>8.3460405926960171</v>
      </c>
      <c r="AK224">
        <v>5</v>
      </c>
      <c r="AL224">
        <v>1.6692081185392034</v>
      </c>
      <c r="AM224">
        <v>22.591434366389201</v>
      </c>
      <c r="AN224">
        <v>1.0111467122902767E-5</v>
      </c>
      <c r="AO224">
        <v>3.1058752390841229</v>
      </c>
      <c r="AQ224" t="s">
        <v>60</v>
      </c>
      <c r="AR224">
        <v>0.41675889334268168</v>
      </c>
      <c r="AS224">
        <v>5</v>
      </c>
      <c r="AT224">
        <v>8.3351778668536339E-2</v>
      </c>
      <c r="AU224">
        <v>2.1947485089105645</v>
      </c>
      <c r="AV224">
        <v>0.12284063072033372</v>
      </c>
      <c r="AW224">
        <v>3.1058752390841229</v>
      </c>
    </row>
    <row r="225" spans="18:49" ht="15.75" thickBot="1">
      <c r="R225" s="8" t="s">
        <v>38</v>
      </c>
      <c r="S225" s="8">
        <v>6</v>
      </c>
      <c r="T225" s="8">
        <v>4.6511129037607519</v>
      </c>
      <c r="U225" s="8">
        <v>0.77518548396012532</v>
      </c>
      <c r="V225" s="8">
        <v>4.9480416967666849E-2</v>
      </c>
      <c r="AA225" s="8" t="s">
        <v>38</v>
      </c>
      <c r="AB225" s="8">
        <v>6</v>
      </c>
      <c r="AC225" s="8">
        <v>15.932271254062824</v>
      </c>
      <c r="AD225" s="8">
        <v>2.6553785423438039</v>
      </c>
      <c r="AE225" s="8">
        <v>0.84781863532511603</v>
      </c>
      <c r="AI225" t="s">
        <v>61</v>
      </c>
      <c r="AJ225">
        <v>0.88664124188020399</v>
      </c>
      <c r="AK225">
        <v>12</v>
      </c>
      <c r="AL225">
        <v>7.388677015668367E-2</v>
      </c>
      <c r="AQ225" t="s">
        <v>61</v>
      </c>
      <c r="AR225">
        <v>0.45573392120399658</v>
      </c>
      <c r="AS225">
        <v>12</v>
      </c>
      <c r="AT225">
        <v>3.7977826766999713E-2</v>
      </c>
    </row>
    <row r="227" spans="18:49" ht="15.75" thickBot="1">
      <c r="AI227" s="8" t="s">
        <v>62</v>
      </c>
      <c r="AJ227" s="8">
        <v>9.2326818345762209</v>
      </c>
      <c r="AK227" s="8">
        <v>17</v>
      </c>
      <c r="AL227" s="8"/>
      <c r="AM227" s="8"/>
      <c r="AN227" s="8"/>
      <c r="AO227" s="8"/>
      <c r="AQ227" s="8" t="s">
        <v>62</v>
      </c>
      <c r="AR227" s="8">
        <v>0.87249281454667826</v>
      </c>
      <c r="AS227" s="8">
        <v>17</v>
      </c>
      <c r="AT227" s="8"/>
      <c r="AU227" s="8"/>
      <c r="AV227" s="8"/>
      <c r="AW227" s="8"/>
    </row>
    <row r="228" spans="18:49" ht="15.75" thickBot="1">
      <c r="R228" t="s">
        <v>52</v>
      </c>
      <c r="AA228" t="s">
        <v>52</v>
      </c>
    </row>
    <row r="229" spans="18:49">
      <c r="R229" s="9" t="s">
        <v>53</v>
      </c>
      <c r="S229" s="9" t="s">
        <v>54</v>
      </c>
      <c r="T229" s="9" t="s">
        <v>55</v>
      </c>
      <c r="U229" s="9" t="s">
        <v>56</v>
      </c>
      <c r="V229" s="9" t="s">
        <v>57</v>
      </c>
      <c r="W229" s="9" t="s">
        <v>58</v>
      </c>
      <c r="X229" s="9" t="s">
        <v>59</v>
      </c>
      <c r="AA229" s="9" t="s">
        <v>53</v>
      </c>
      <c r="AB229" s="9" t="s">
        <v>54</v>
      </c>
      <c r="AC229" s="9" t="s">
        <v>55</v>
      </c>
      <c r="AD229" s="9" t="s">
        <v>56</v>
      </c>
      <c r="AE229" s="9" t="s">
        <v>57</v>
      </c>
      <c r="AF229" s="9" t="s">
        <v>58</v>
      </c>
      <c r="AG229" s="9" t="s">
        <v>59</v>
      </c>
    </row>
    <row r="230" spans="18:49">
      <c r="R230" t="s">
        <v>60</v>
      </c>
      <c r="S230">
        <v>1.5016101026093853E-2</v>
      </c>
      <c r="T230">
        <v>2</v>
      </c>
      <c r="U230">
        <v>7.5080505130469266E-3</v>
      </c>
      <c r="V230">
        <v>0.13133972727178944</v>
      </c>
      <c r="W230">
        <v>0.87791722106224102</v>
      </c>
      <c r="X230">
        <v>3.6823203436732408</v>
      </c>
      <c r="AA230" t="s">
        <v>60</v>
      </c>
      <c r="AB230">
        <v>9.2186719993978983E-2</v>
      </c>
      <c r="AC230">
        <v>2</v>
      </c>
      <c r="AD230">
        <v>4.6093359996989491E-2</v>
      </c>
      <c r="AE230">
        <v>7.5641460477542444E-2</v>
      </c>
      <c r="AF230">
        <v>0.92749992636345124</v>
      </c>
      <c r="AG230">
        <v>3.6823203436732408</v>
      </c>
    </row>
    <row r="231" spans="18:49">
      <c r="R231" t="s">
        <v>61</v>
      </c>
      <c r="S231">
        <v>0.85747671352058452</v>
      </c>
      <c r="T231">
        <v>15</v>
      </c>
      <c r="U231">
        <v>5.7165114234705633E-2</v>
      </c>
      <c r="AA231" t="s">
        <v>61</v>
      </c>
      <c r="AB231">
        <v>9.1404951145822402</v>
      </c>
      <c r="AC231">
        <v>15</v>
      </c>
      <c r="AD231">
        <v>0.60936634097214937</v>
      </c>
    </row>
    <row r="233" spans="18:49" ht="15.75" thickBot="1">
      <c r="R233" s="8" t="s">
        <v>62</v>
      </c>
      <c r="S233" s="8">
        <v>0.87249281454667837</v>
      </c>
      <c r="T233" s="8">
        <v>17</v>
      </c>
      <c r="U233" s="8"/>
      <c r="V233" s="8"/>
      <c r="W233" s="8"/>
      <c r="X233" s="8"/>
      <c r="AA233" s="8" t="s">
        <v>62</v>
      </c>
      <c r="AB233" s="8">
        <v>9.2326818345762192</v>
      </c>
      <c r="AC233" s="8">
        <v>17</v>
      </c>
      <c r="AD233" s="8"/>
      <c r="AE233" s="8"/>
      <c r="AF233" s="8"/>
      <c r="AG233" s="8"/>
    </row>
    <row r="285" spans="3:15">
      <c r="C285" s="10" t="s">
        <v>41</v>
      </c>
      <c r="D285" s="10" t="s">
        <v>42</v>
      </c>
      <c r="E285" s="10"/>
    </row>
    <row r="286" spans="3:15">
      <c r="L286" s="10" t="s">
        <v>41</v>
      </c>
      <c r="M286" s="10" t="s">
        <v>43</v>
      </c>
      <c r="N286" s="10"/>
      <c r="O286" s="10"/>
    </row>
    <row r="287" spans="3:15" ht="15.75" thickBot="1">
      <c r="C287" t="s">
        <v>46</v>
      </c>
    </row>
    <row r="288" spans="3:15" ht="15.75" thickBot="1">
      <c r="C288" s="9" t="s">
        <v>47</v>
      </c>
      <c r="D288" s="9" t="s">
        <v>48</v>
      </c>
      <c r="E288" s="9" t="s">
        <v>49</v>
      </c>
      <c r="F288" s="9" t="s">
        <v>50</v>
      </c>
      <c r="G288" s="9" t="s">
        <v>51</v>
      </c>
      <c r="L288" t="s">
        <v>46</v>
      </c>
    </row>
    <row r="289" spans="3:18">
      <c r="C289" t="s">
        <v>16</v>
      </c>
      <c r="D289">
        <v>6</v>
      </c>
      <c r="E289">
        <v>15.464406030005172</v>
      </c>
      <c r="F289">
        <v>2.577401005000862</v>
      </c>
      <c r="G289">
        <v>0.57274878723168565</v>
      </c>
      <c r="L289" s="9" t="s">
        <v>47</v>
      </c>
      <c r="M289" s="9" t="s">
        <v>48</v>
      </c>
      <c r="N289" s="9" t="s">
        <v>49</v>
      </c>
      <c r="O289" s="9" t="s">
        <v>50</v>
      </c>
      <c r="P289" s="9" t="s">
        <v>51</v>
      </c>
    </row>
    <row r="290" spans="3:18">
      <c r="C290" t="s">
        <v>39</v>
      </c>
      <c r="D290">
        <v>6</v>
      </c>
      <c r="E290">
        <v>14.882552469661638</v>
      </c>
      <c r="F290">
        <v>2.4804254116102729</v>
      </c>
      <c r="G290">
        <v>0.40753160035964842</v>
      </c>
      <c r="L290" t="s">
        <v>16</v>
      </c>
      <c r="M290">
        <v>6</v>
      </c>
      <c r="N290">
        <v>4.4408062550151879</v>
      </c>
      <c r="O290">
        <v>0.74013437583586461</v>
      </c>
      <c r="P290">
        <v>2.8463707447950615E-2</v>
      </c>
    </row>
    <row r="291" spans="3:18" ht="15.75" thickBot="1">
      <c r="C291" s="8" t="s">
        <v>38</v>
      </c>
      <c r="D291" s="8">
        <v>6</v>
      </c>
      <c r="E291" s="8">
        <v>15.932271254062824</v>
      </c>
      <c r="F291" s="8">
        <v>2.6553785423438039</v>
      </c>
      <c r="G291" s="8">
        <v>0.84781863532511603</v>
      </c>
      <c r="L291" t="s">
        <v>39</v>
      </c>
      <c r="M291">
        <v>6</v>
      </c>
      <c r="N291">
        <v>4.2266270812689992</v>
      </c>
      <c r="O291">
        <v>0.70443784687816657</v>
      </c>
      <c r="P291">
        <v>9.3551218288499702E-2</v>
      </c>
    </row>
    <row r="292" spans="3:18" ht="15.75" thickBot="1">
      <c r="L292" s="8" t="s">
        <v>38</v>
      </c>
      <c r="M292" s="8">
        <v>6</v>
      </c>
      <c r="N292" s="8">
        <v>4.6511129037607519</v>
      </c>
      <c r="O292" s="8">
        <v>0.77518548396012532</v>
      </c>
      <c r="P292" s="8">
        <v>4.9480416967666849E-2</v>
      </c>
    </row>
    <row r="294" spans="3:18" ht="15.75" thickBot="1">
      <c r="C294" t="s">
        <v>52</v>
      </c>
    </row>
    <row r="295" spans="3:18" ht="15.75" thickBot="1">
      <c r="C295" s="9" t="s">
        <v>53</v>
      </c>
      <c r="D295" s="9" t="s">
        <v>54</v>
      </c>
      <c r="E295" s="9" t="s">
        <v>55</v>
      </c>
      <c r="F295" s="9" t="s">
        <v>56</v>
      </c>
      <c r="G295" s="9" t="s">
        <v>57</v>
      </c>
      <c r="H295" s="9" t="s">
        <v>58</v>
      </c>
      <c r="I295" s="9" t="s">
        <v>59</v>
      </c>
      <c r="L295" t="s">
        <v>52</v>
      </c>
    </row>
    <row r="296" spans="3:18">
      <c r="C296" t="s">
        <v>60</v>
      </c>
      <c r="D296">
        <v>9.2186719993978983E-2</v>
      </c>
      <c r="E296">
        <v>2</v>
      </c>
      <c r="F296">
        <v>4.6093359996989491E-2</v>
      </c>
      <c r="G296">
        <v>7.5641460477542444E-2</v>
      </c>
      <c r="H296">
        <v>0.92749992636345124</v>
      </c>
      <c r="I296">
        <v>3.6823203436732408</v>
      </c>
      <c r="L296" s="9" t="s">
        <v>53</v>
      </c>
      <c r="M296" s="9" t="s">
        <v>54</v>
      </c>
      <c r="N296" s="9" t="s">
        <v>55</v>
      </c>
      <c r="O296" s="9" t="s">
        <v>56</v>
      </c>
      <c r="P296" s="9" t="s">
        <v>57</v>
      </c>
      <c r="Q296" s="9" t="s">
        <v>58</v>
      </c>
      <c r="R296" s="9" t="s">
        <v>59</v>
      </c>
    </row>
    <row r="297" spans="3:18">
      <c r="C297" t="s">
        <v>61</v>
      </c>
      <c r="D297">
        <v>9.1404951145822402</v>
      </c>
      <c r="E297">
        <v>15</v>
      </c>
      <c r="F297">
        <v>0.60936634097214937</v>
      </c>
      <c r="L297" t="s">
        <v>60</v>
      </c>
      <c r="M297">
        <v>1.5016101026093853E-2</v>
      </c>
      <c r="N297">
        <v>2</v>
      </c>
      <c r="O297">
        <v>7.5080505130469266E-3</v>
      </c>
      <c r="P297">
        <v>0.13133972727178944</v>
      </c>
      <c r="Q297">
        <v>0.87791722106224102</v>
      </c>
      <c r="R297">
        <v>3.6823203436732408</v>
      </c>
    </row>
    <row r="298" spans="3:18">
      <c r="L298" t="s">
        <v>61</v>
      </c>
      <c r="M298">
        <v>0.85747671352058452</v>
      </c>
      <c r="N298">
        <v>15</v>
      </c>
      <c r="O298">
        <v>5.7165114234705633E-2</v>
      </c>
    </row>
    <row r="299" spans="3:18" ht="15.75" thickBot="1">
      <c r="C299" s="8" t="s">
        <v>62</v>
      </c>
      <c r="D299" s="8">
        <v>9.2326818345762192</v>
      </c>
      <c r="E299" s="8">
        <v>17</v>
      </c>
      <c r="F299" s="8"/>
      <c r="G299" s="8"/>
      <c r="H299" s="8"/>
      <c r="I299" s="8"/>
    </row>
    <row r="300" spans="3:18" ht="15.75" thickBot="1">
      <c r="L300" s="8" t="s">
        <v>62</v>
      </c>
      <c r="M300" s="8">
        <v>0.87249281454667837</v>
      </c>
      <c r="N300" s="8">
        <v>17</v>
      </c>
      <c r="O300" s="8"/>
      <c r="P300" s="8"/>
      <c r="Q300" s="8"/>
      <c r="R300" s="8"/>
    </row>
  </sheetData>
  <sortState xmlns:xlrd2="http://schemas.microsoft.com/office/spreadsheetml/2017/richdata2" ref="G166:K186">
    <sortCondition ref="H186"/>
  </sortState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FD9B-0787-43EF-B35A-7442275B67E8}">
  <dimension ref="D1:E8"/>
  <sheetViews>
    <sheetView workbookViewId="0">
      <selection activeCell="G13" sqref="A1:G13"/>
    </sheetView>
  </sheetViews>
  <sheetFormatPr defaultRowHeight="15"/>
  <sheetData>
    <row r="1" spans="4:5">
      <c r="D1" s="7"/>
      <c r="E1" s="7"/>
    </row>
    <row r="8" spans="4:5">
      <c r="D8" s="7"/>
      <c r="E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2023-11-26T17:39:21Z</dcterms:created>
  <dcterms:modified xsi:type="dcterms:W3CDTF">2023-11-29T15:38:42Z</dcterms:modified>
  <cp:category/>
  <cp:contentStatus/>
</cp:coreProperties>
</file>