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dan.killian\Documents\MENA MELS workshop\scripts\Bayesian analysis\"/>
    </mc:Choice>
  </mc:AlternateContent>
  <xr:revisionPtr revIDLastSave="0" documentId="13_ncr:1_{34FF5BF3-D3A9-4903-8D70-AE54C07F2B78}" xr6:coauthVersionLast="47" xr6:coauthVersionMax="47" xr10:uidLastSave="{00000000-0000-0000-0000-000000000000}"/>
  <bookViews>
    <workbookView xWindow="12" yWindow="0" windowWidth="23016" windowHeight="13800" activeTab="4" xr2:uid="{518007AB-27F7-4DE5-846D-DAB5BEA47C01}"/>
  </bookViews>
  <sheets>
    <sheet name="priors" sheetId="1" r:id="rId1"/>
    <sheet name="inference table" sheetId="2" r:id="rId2"/>
    <sheet name="inference table beta" sheetId="3" r:id="rId3"/>
    <sheet name="inference table beta (2)" sheetId="4" r:id="rId4"/>
    <sheet name="inference table beta (3)" sheetId="5" r:id="rId5"/>
    <sheet name="inference table beta (4)" sheetId="6" r:id="rId6"/>
    <sheet name="inference table beta (5)" sheetId="7" r:id="rId7"/>
    <sheet name="inference table beta (6)"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8" l="1"/>
  <c r="F9" i="7"/>
  <c r="F9" i="6"/>
  <c r="F9" i="5"/>
  <c r="F9" i="4"/>
  <c r="F9" i="3"/>
  <c r="F5" i="2"/>
  <c r="G5" i="2" s="1"/>
  <c r="F6" i="2"/>
  <c r="G6" i="2" s="1"/>
  <c r="F7" i="2"/>
  <c r="F9" i="2" s="1"/>
  <c r="F4" i="2"/>
  <c r="G4" i="2" s="1"/>
  <c r="G7" i="2" l="1"/>
</calcChain>
</file>

<file path=xl/sharedStrings.xml><?xml version="1.0" encoding="utf-8"?>
<sst xmlns="http://schemas.openxmlformats.org/spreadsheetml/2006/main" count="94" uniqueCount="29">
  <si>
    <t>H_1</t>
  </si>
  <si>
    <t>H_2</t>
  </si>
  <si>
    <t>H_3</t>
  </si>
  <si>
    <t>H_4</t>
  </si>
  <si>
    <t>The more powerful nations of the world actively develop new drone technology to spy on other nations</t>
  </si>
  <si>
    <t>The United States is actively developing next-generation technology and clandestinely tests that technology around its bases</t>
  </si>
  <si>
    <t>p1</t>
  </si>
  <si>
    <t>p2</t>
  </si>
  <si>
    <t>p3</t>
  </si>
  <si>
    <t>p4</t>
  </si>
  <si>
    <t xml:space="preserve">The universe is 14 billion years old and 14 billion light-years across. That's enough time and space for life to arise hundreds, thousands, or millions of times. </t>
  </si>
  <si>
    <t xml:space="preserve">We now know that our senses only perceive a small portion of reality. It's reasonable to think that life may exist in the parts of the universe that we can't perceive. </t>
  </si>
  <si>
    <t xml:space="preserve">We know that modern humans left Africa more than 75,000 years ago. Given what we know about our own history, this is enough time for these first modern humans to develop civilization and technology that is beyond what we currently have. </t>
  </si>
  <si>
    <t xml:space="preserve">We have evidence of a great cataclysm that occurred approximately 12,000 years ago that was strong enough to destroy any built civilization. If humans developed civilization and technology prior to 12,000 years ago, the cataclysm would explain why we don't have direct evidence of this ancient civilization. </t>
  </si>
  <si>
    <t>The universe is teeming with life, and some of that life is aware of us and interacts with us at a low level</t>
  </si>
  <si>
    <t xml:space="preserve">An ancient human civilization precedes us. These humans live underground, in the oceans, and off-world and they interact with us at a low level. </t>
  </si>
  <si>
    <t>hypothesis</t>
  </si>
  <si>
    <t>prior</t>
  </si>
  <si>
    <t>likelihood</t>
  </si>
  <si>
    <t>prior x likelihood</t>
  </si>
  <si>
    <t>Aliens</t>
  </si>
  <si>
    <t>Ancient humans</t>
  </si>
  <si>
    <t>Other country tech</t>
  </si>
  <si>
    <t>United States tech</t>
  </si>
  <si>
    <t>posterior probability</t>
  </si>
  <si>
    <t>Evidence:</t>
  </si>
  <si>
    <t>https://www.youtube.com/watch?v=pcEEXLOORLI</t>
  </si>
  <si>
    <t>https://www.newsnationnow.com/space/ufo/marine-speaks-jellyfish-uap/</t>
  </si>
  <si>
    <t xml:space="preserve">We have remains of monumental architecture, without a good theory of how it was built or what it was used for. This could be the remains of ancient civilizations destroyed by the cataclysm event.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</si>
</sst>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applyAlignment="1">
      <alignment wrapText="1"/>
    </xf>
    <xf numFmtId="0" fontId="0" fillId="0" borderId="0" xfId="0" applyAlignment="1">
      <alignment horizontal="center"/>
    </xf>
    <xf numFmtId="9" fontId="0" fillId="0" borderId="0" xfId="1" applyFont="1"/>
    <xf numFmtId="0" fontId="2"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27622</xdr:colOff>
      <xdr:row>1</xdr:row>
      <xdr:rowOff>5715</xdr:rowOff>
    </xdr:from>
    <xdr:ext cx="927049" cy="1737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326C576A-585A-424F-CAF6-C5FCBEDF4668}"/>
                </a:ext>
              </a:extLst>
            </xdr:cNvPr>
            <xdr:cNvSpPr txBox="1"/>
          </xdr:nvSpPr>
          <xdr:spPr>
            <a:xfrm>
              <a:off x="2456497" y="186690"/>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326C576A-585A-424F-CAF6-C5FCBEDF4668}"/>
                </a:ext>
              </a:extLst>
            </xdr:cNvPr>
            <xdr:cNvSpPr txBox="1"/>
          </xdr:nvSpPr>
          <xdr:spPr>
            <a:xfrm>
              <a:off x="2456497" y="186690"/>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𝑃(ℎ𝑦𝑝𝑜𝑡ℎ𝑒𝑠𝑖𝑠)</a:t>
              </a:r>
              <a:endParaRPr lang="en-US" sz="1100"/>
            </a:p>
          </xdr:txBody>
        </xdr:sp>
      </mc:Fallback>
    </mc:AlternateContent>
    <xdr:clientData/>
  </xdr:oneCellAnchor>
  <xdr:oneCellAnchor>
    <xdr:from>
      <xdr:col>5</xdr:col>
      <xdr:colOff>133350</xdr:colOff>
      <xdr:row>7</xdr:row>
      <xdr:rowOff>177165</xdr:rowOff>
    </xdr:from>
    <xdr:ext cx="796308" cy="17376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6890AE0-6AFF-FECC-F4BF-CA76F7F292EE}"/>
                </a:ext>
              </a:extLst>
            </xdr:cNvPr>
            <xdr:cNvSpPr txBox="1"/>
          </xdr:nvSpPr>
          <xdr:spPr>
            <a:xfrm>
              <a:off x="5172075" y="1443990"/>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en-US" sz="1100" b="0" i="1">
                            <a:latin typeface="Cambria Math" panose="02040503050406030204" pitchFamily="18" charset="0"/>
                          </a:rPr>
                          <m:t>𝑒𝑣𝑖𝑑𝑒𝑛𝑐𝑒</m:t>
                        </m:r>
                      </m:e>
                    </m:d>
                  </m:oMath>
                </m:oMathPara>
              </a14:m>
              <a:endParaRPr lang="en-US" sz="1100" b="0"/>
            </a:p>
          </xdr:txBody>
        </xdr:sp>
      </mc:Choice>
      <mc:Fallback xmlns="">
        <xdr:sp macro="" textlink="">
          <xdr:nvSpPr>
            <xdr:cNvPr id="3" name="TextBox 2">
              <a:extLst>
                <a:ext uri="{FF2B5EF4-FFF2-40B4-BE49-F238E27FC236}">
                  <a16:creationId xmlns:a16="http://schemas.microsoft.com/office/drawing/2014/main" id="{06890AE0-6AFF-FECC-F4BF-CA76F7F292EE}"/>
                </a:ext>
              </a:extLst>
            </xdr:cNvPr>
            <xdr:cNvSpPr txBox="1"/>
          </xdr:nvSpPr>
          <xdr:spPr>
            <a:xfrm>
              <a:off x="5172075" y="1443990"/>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𝑃(𝑒𝑣𝑖𝑑𝑒𝑛𝑐𝑒)</a:t>
              </a:r>
              <a:endParaRPr lang="en-US" sz="1100" b="0"/>
            </a:p>
          </xdr:txBody>
        </xdr:sp>
      </mc:Fallback>
    </mc:AlternateContent>
    <xdr:clientData/>
  </xdr:oneCellAnchor>
  <xdr:oneCellAnchor>
    <xdr:from>
      <xdr:col>6</xdr:col>
      <xdr:colOff>24765</xdr:colOff>
      <xdr:row>1</xdr:row>
      <xdr:rowOff>19050</xdr:rowOff>
    </xdr:from>
    <xdr:ext cx="1533625" cy="17376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C98953A5-8737-FC1D-5BE5-82C1937DCA3B}"/>
                </a:ext>
              </a:extLst>
            </xdr:cNvPr>
            <xdr:cNvSpPr txBox="1"/>
          </xdr:nvSpPr>
          <xdr:spPr>
            <a:xfrm>
              <a:off x="634936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oMath>
                </m:oMathPara>
              </a14:m>
              <a:endParaRPr lang="en-US" sz="1100"/>
            </a:p>
          </xdr:txBody>
        </xdr:sp>
      </mc:Choice>
      <mc:Fallback xmlns="">
        <xdr:sp macro="" textlink="">
          <xdr:nvSpPr>
            <xdr:cNvPr id="4" name="TextBox 3">
              <a:extLst>
                <a:ext uri="{FF2B5EF4-FFF2-40B4-BE49-F238E27FC236}">
                  <a16:creationId xmlns:a16="http://schemas.microsoft.com/office/drawing/2014/main" id="{C98953A5-8737-FC1D-5BE5-82C1937DCA3B}"/>
                </a:ext>
              </a:extLst>
            </xdr:cNvPr>
            <xdr:cNvSpPr txBox="1"/>
          </xdr:nvSpPr>
          <xdr:spPr>
            <a:xfrm>
              <a:off x="634936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𝑃(ℎ𝑦𝑝𝑜𝑡ℎ𝑒𝑠𝑖𝑠|𝑒𝑣𝑖𝑑𝑒𝑛𝑐𝑒)</a:t>
              </a:r>
              <a:endParaRPr lang="en-US" sz="1100"/>
            </a:p>
          </xdr:txBody>
        </xdr:sp>
      </mc:Fallback>
    </mc:AlternateContent>
    <xdr:clientData/>
  </xdr:oneCellAnchor>
  <xdr:oneCellAnchor>
    <xdr:from>
      <xdr:col>4</xdr:col>
      <xdr:colOff>9525</xdr:colOff>
      <xdr:row>1</xdr:row>
      <xdr:rowOff>17145</xdr:rowOff>
    </xdr:from>
    <xdr:ext cx="1533625" cy="17376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254261D3-C52E-09A9-0781-36A53E9477C9}"/>
                </a:ext>
              </a:extLst>
            </xdr:cNvPr>
            <xdr:cNvSpPr txBox="1"/>
          </xdr:nvSpPr>
          <xdr:spPr>
            <a:xfrm>
              <a:off x="3448050" y="19812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5" name="TextBox 4">
              <a:extLst>
                <a:ext uri="{FF2B5EF4-FFF2-40B4-BE49-F238E27FC236}">
                  <a16:creationId xmlns:a16="http://schemas.microsoft.com/office/drawing/2014/main" id="{254261D3-C52E-09A9-0781-36A53E9477C9}"/>
                </a:ext>
              </a:extLst>
            </xdr:cNvPr>
            <xdr:cNvSpPr txBox="1"/>
          </xdr:nvSpPr>
          <xdr:spPr>
            <a:xfrm>
              <a:off x="3448050" y="19812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𝑃(𝑒𝑣𝑖𝑑𝑒𝑛𝑐𝑒|ℎ𝑦𝑝𝑜𝑡ℎ𝑒𝑠𝑖𝑠)</a:t>
              </a:r>
              <a:endParaRPr lang="en-US" sz="1100"/>
            </a:p>
          </xdr:txBody>
        </xdr:sp>
      </mc:Fallback>
    </mc:AlternateContent>
    <xdr:clientData/>
  </xdr:oneCellAnchor>
  <xdr:oneCellAnchor>
    <xdr:from>
      <xdr:col>1</xdr:col>
      <xdr:colOff>518158</xdr:colOff>
      <xdr:row>10</xdr:row>
      <xdr:rowOff>169543</xdr:rowOff>
    </xdr:from>
    <xdr:ext cx="6038851" cy="5215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262073E-8192-5B72-8A6C-64A433719FDF}"/>
                </a:ext>
              </a:extLst>
            </xdr:cNvPr>
            <xdr:cNvSpPr txBox="1"/>
          </xdr:nvSpPr>
          <xdr:spPr>
            <a:xfrm>
              <a:off x="1127758" y="197929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h𝑦𝑝𝑜𝑡h𝑒𝑠𝑖𝑠</m:t>
                        </m:r>
                      </m:e>
                      <m:e>
                        <m:r>
                          <a:rPr lang="en-US" sz="1600" b="0" i="1">
                            <a:latin typeface="Cambria Math" panose="02040503050406030204" pitchFamily="18" charset="0"/>
                          </a:rPr>
                          <m:t>𝑒𝑣𝑖𝑑𝑒𝑛𝑐𝑒</m:t>
                        </m:r>
                      </m:e>
                    </m:d>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𝑒𝑣𝑖𝑑𝑒𝑛𝑐𝑒</m:t>
                            </m:r>
                          </m:e>
                          <m:e>
                            <m:r>
                              <a:rPr lang="en-US" sz="1600" b="0" i="1">
                                <a:latin typeface="Cambria Math" panose="02040503050406030204" pitchFamily="18" charset="0"/>
                              </a:rPr>
                              <m:t>h𝑦𝑝𝑜𝑡h𝑒𝑠𝑖𝑠</m:t>
                            </m:r>
                          </m:e>
                        </m:d>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h𝑦𝑝𝑜𝑡h𝑒𝑠𝑖𝑠</m:t>
                        </m:r>
                        <m:r>
                          <a:rPr lang="en-US" sz="1600" b="0" i="1">
                            <a:latin typeface="Cambria Math" panose="02040503050406030204" pitchFamily="18" charset="0"/>
                          </a:rPr>
                          <m:t>)</m:t>
                        </m:r>
                      </m:num>
                      <m:den>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𝑒𝑣𝑖𝑑𝑒𝑛𝑐𝑒</m:t>
                        </m:r>
                        <m:r>
                          <a:rPr lang="en-US" sz="1600" b="0" i="1">
                            <a:latin typeface="Cambria Math" panose="02040503050406030204" pitchFamily="18" charset="0"/>
                          </a:rPr>
                          <m:t>)</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9262073E-8192-5B72-8A6C-64A433719FDF}"/>
                </a:ext>
              </a:extLst>
            </xdr:cNvPr>
            <xdr:cNvSpPr txBox="1"/>
          </xdr:nvSpPr>
          <xdr:spPr>
            <a:xfrm>
              <a:off x="1127758" y="197929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𝑃(ℎ𝑦𝑝𝑜𝑡ℎ𝑒𝑠𝑖𝑠│𝑒𝑣𝑖𝑑𝑒𝑛𝑐𝑒)=(𝑃(𝑒𝑣𝑖𝑑𝑒𝑛𝑐𝑒│ℎ𝑦𝑝𝑜𝑡ℎ𝑒𝑠𝑖𝑠)𝑃(ℎ𝑦𝑝𝑜𝑡ℎ𝑒𝑠𝑖𝑠))/(𝑃(𝑒𝑣𝑖𝑑𝑒𝑛𝑐𝑒))</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3</xdr:col>
      <xdr:colOff>27622</xdr:colOff>
      <xdr:row>1</xdr:row>
      <xdr:rowOff>5715</xdr:rowOff>
    </xdr:from>
    <xdr:ext cx="927049" cy="1737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C60A4A5B-9505-4EFA-BD16-4474E3177E0B}"/>
                </a:ext>
              </a:extLst>
            </xdr:cNvPr>
            <xdr:cNvSpPr txBox="1"/>
          </xdr:nvSpPr>
          <xdr:spPr>
            <a:xfrm>
              <a:off x="245459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C60A4A5B-9505-4EFA-BD16-4474E3177E0B}"/>
                </a:ext>
              </a:extLst>
            </xdr:cNvPr>
            <xdr:cNvSpPr txBox="1"/>
          </xdr:nvSpPr>
          <xdr:spPr>
            <a:xfrm>
              <a:off x="245459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a:t>
              </a:r>
              <a:endParaRPr lang="en-US" sz="1100"/>
            </a:p>
          </xdr:txBody>
        </xdr:sp>
      </mc:Fallback>
    </mc:AlternateContent>
    <xdr:clientData/>
  </xdr:oneCellAnchor>
  <xdr:oneCellAnchor>
    <xdr:from>
      <xdr:col>5</xdr:col>
      <xdr:colOff>133350</xdr:colOff>
      <xdr:row>7</xdr:row>
      <xdr:rowOff>177165</xdr:rowOff>
    </xdr:from>
    <xdr:ext cx="796308" cy="17376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53FA3A0-ED6D-47C6-86C0-9FDF7FBA3FE2}"/>
                </a:ext>
              </a:extLst>
            </xdr:cNvPr>
            <xdr:cNvSpPr txBox="1"/>
          </xdr:nvSpPr>
          <xdr:spPr>
            <a:xfrm>
              <a:off x="5168265" y="1440180"/>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en-US" sz="1100" b="0" i="1">
                            <a:latin typeface="Cambria Math" panose="02040503050406030204" pitchFamily="18" charset="0"/>
                          </a:rPr>
                          <m:t>𝑒𝑣𝑖𝑑𝑒𝑛𝑐𝑒</m:t>
                        </m:r>
                      </m:e>
                    </m:d>
                  </m:oMath>
                </m:oMathPara>
              </a14:m>
              <a:endParaRPr lang="en-US" sz="1100" b="0"/>
            </a:p>
          </xdr:txBody>
        </xdr:sp>
      </mc:Choice>
      <mc:Fallback xmlns="">
        <xdr:sp macro="" textlink="">
          <xdr:nvSpPr>
            <xdr:cNvPr id="3" name="TextBox 2">
              <a:extLst>
                <a:ext uri="{FF2B5EF4-FFF2-40B4-BE49-F238E27FC236}">
                  <a16:creationId xmlns:a16="http://schemas.microsoft.com/office/drawing/2014/main" id="{753FA3A0-ED6D-47C6-86C0-9FDF7FBA3FE2}"/>
                </a:ext>
              </a:extLst>
            </xdr:cNvPr>
            <xdr:cNvSpPr txBox="1"/>
          </xdr:nvSpPr>
          <xdr:spPr>
            <a:xfrm>
              <a:off x="5168265" y="1440180"/>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a:t>
              </a:r>
              <a:endParaRPr lang="en-US" sz="1100" b="0"/>
            </a:p>
          </xdr:txBody>
        </xdr:sp>
      </mc:Fallback>
    </mc:AlternateContent>
    <xdr:clientData/>
  </xdr:oneCellAnchor>
  <xdr:oneCellAnchor>
    <xdr:from>
      <xdr:col>6</xdr:col>
      <xdr:colOff>24765</xdr:colOff>
      <xdr:row>1</xdr:row>
      <xdr:rowOff>19050</xdr:rowOff>
    </xdr:from>
    <xdr:ext cx="1533625" cy="17376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ED3FB4EF-783D-4E17-BE92-31B499749D2C}"/>
                </a:ext>
              </a:extLst>
            </xdr:cNvPr>
            <xdr:cNvSpPr txBox="1"/>
          </xdr:nvSpPr>
          <xdr:spPr>
            <a:xfrm>
              <a:off x="6345555" y="19621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oMath>
                </m:oMathPara>
              </a14:m>
              <a:endParaRPr lang="en-US" sz="1100"/>
            </a:p>
          </xdr:txBody>
        </xdr:sp>
      </mc:Choice>
      <mc:Fallback xmlns="">
        <xdr:sp macro="" textlink="">
          <xdr:nvSpPr>
            <xdr:cNvPr id="4" name="TextBox 3">
              <a:extLst>
                <a:ext uri="{FF2B5EF4-FFF2-40B4-BE49-F238E27FC236}">
                  <a16:creationId xmlns:a16="http://schemas.microsoft.com/office/drawing/2014/main" id="{ED3FB4EF-783D-4E17-BE92-31B499749D2C}"/>
                </a:ext>
              </a:extLst>
            </xdr:cNvPr>
            <xdr:cNvSpPr txBox="1"/>
          </xdr:nvSpPr>
          <xdr:spPr>
            <a:xfrm>
              <a:off x="6345555" y="19621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𝑃(ℎ𝑦𝑝𝑜𝑡ℎ𝑒𝑠𝑖𝑠|𝑒𝑣𝑖𝑑𝑒𝑛𝑐𝑒)</a:t>
              </a:r>
              <a:endParaRPr lang="en-US" sz="1100"/>
            </a:p>
          </xdr:txBody>
        </xdr:sp>
      </mc:Fallback>
    </mc:AlternateContent>
    <xdr:clientData/>
  </xdr:oneCellAnchor>
  <xdr:oneCellAnchor>
    <xdr:from>
      <xdr:col>4</xdr:col>
      <xdr:colOff>9525</xdr:colOff>
      <xdr:row>1</xdr:row>
      <xdr:rowOff>17145</xdr:rowOff>
    </xdr:from>
    <xdr:ext cx="1533625" cy="17376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E1130A51-53FB-4524-B441-2B0B5C167B29}"/>
                </a:ext>
              </a:extLst>
            </xdr:cNvPr>
            <xdr:cNvSpPr txBox="1"/>
          </xdr:nvSpPr>
          <xdr:spPr>
            <a:xfrm>
              <a:off x="344995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5" name="TextBox 4">
              <a:extLst>
                <a:ext uri="{FF2B5EF4-FFF2-40B4-BE49-F238E27FC236}">
                  <a16:creationId xmlns:a16="http://schemas.microsoft.com/office/drawing/2014/main" id="{E1130A51-53FB-4524-B441-2B0B5C167B29}"/>
                </a:ext>
              </a:extLst>
            </xdr:cNvPr>
            <xdr:cNvSpPr txBox="1"/>
          </xdr:nvSpPr>
          <xdr:spPr>
            <a:xfrm>
              <a:off x="344995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𝑃(𝑒𝑣𝑖𝑑𝑒𝑛𝑐𝑒|ℎ𝑦𝑝𝑜𝑡ℎ𝑒𝑠𝑖𝑠)</a:t>
              </a:r>
              <a:endParaRPr lang="en-US" sz="1100"/>
            </a:p>
          </xdr:txBody>
        </xdr:sp>
      </mc:Fallback>
    </mc:AlternateContent>
    <xdr:clientData/>
  </xdr:oneCellAnchor>
  <xdr:oneCellAnchor>
    <xdr:from>
      <xdr:col>1</xdr:col>
      <xdr:colOff>518158</xdr:colOff>
      <xdr:row>10</xdr:row>
      <xdr:rowOff>169543</xdr:rowOff>
    </xdr:from>
    <xdr:ext cx="6038851" cy="5215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9A96460-C572-4DAE-99B2-E21929DB7B3A}"/>
                </a:ext>
              </a:extLst>
            </xdr:cNvPr>
            <xdr:cNvSpPr txBox="1"/>
          </xdr:nvSpPr>
          <xdr:spPr>
            <a:xfrm>
              <a:off x="1123948" y="198310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h𝑦𝑝𝑜𝑡h𝑒𝑠𝑖𝑠</m:t>
                        </m:r>
                      </m:e>
                      <m:e>
                        <m:r>
                          <a:rPr lang="en-US" sz="1600" b="0" i="1">
                            <a:latin typeface="Cambria Math" panose="02040503050406030204" pitchFamily="18" charset="0"/>
                          </a:rPr>
                          <m:t>𝑒𝑣𝑖𝑑𝑒𝑛𝑐𝑒</m:t>
                        </m:r>
                      </m:e>
                    </m:d>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𝑒𝑣𝑖𝑑𝑒𝑛𝑐𝑒</m:t>
                            </m:r>
                          </m:e>
                          <m:e>
                            <m:r>
                              <a:rPr lang="en-US" sz="1600" b="0" i="1">
                                <a:latin typeface="Cambria Math" panose="02040503050406030204" pitchFamily="18" charset="0"/>
                              </a:rPr>
                              <m:t>h𝑦𝑝𝑜𝑡h𝑒𝑠𝑖𝑠</m:t>
                            </m:r>
                          </m:e>
                        </m:d>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h𝑦𝑝𝑜𝑡h𝑒𝑠𝑖𝑠</m:t>
                        </m:r>
                        <m:r>
                          <a:rPr lang="en-US" sz="1600" b="0" i="1">
                            <a:latin typeface="Cambria Math" panose="02040503050406030204" pitchFamily="18" charset="0"/>
                          </a:rPr>
                          <m:t>)</m:t>
                        </m:r>
                      </m:num>
                      <m:den>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𝑒𝑣𝑖𝑑𝑒𝑛𝑐𝑒</m:t>
                        </m:r>
                        <m:r>
                          <a:rPr lang="en-US" sz="1600" b="0" i="1">
                            <a:latin typeface="Cambria Math" panose="02040503050406030204" pitchFamily="18" charset="0"/>
                          </a:rPr>
                          <m:t>)</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59A96460-C572-4DAE-99B2-E21929DB7B3A}"/>
                </a:ext>
              </a:extLst>
            </xdr:cNvPr>
            <xdr:cNvSpPr txBox="1"/>
          </xdr:nvSpPr>
          <xdr:spPr>
            <a:xfrm>
              <a:off x="1123948" y="198310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𝑃(ℎ𝑦𝑝𝑜𝑡ℎ𝑒𝑠𝑖𝑠│𝑒𝑣𝑖𝑑𝑒𝑛𝑐𝑒)=(𝑃(𝑒𝑣𝑖𝑑𝑒𝑛𝑐𝑒│ℎ𝑦𝑝𝑜𝑡ℎ𝑒𝑠𝑖𝑠)𝑃(ℎ𝑦𝑝𝑜𝑡ℎ𝑒𝑠𝑖𝑠))/(𝑃(𝑒𝑣𝑖𝑑𝑒𝑛𝑐𝑒))</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3</xdr:col>
      <xdr:colOff>27622</xdr:colOff>
      <xdr:row>1</xdr:row>
      <xdr:rowOff>5715</xdr:rowOff>
    </xdr:from>
    <xdr:ext cx="927049" cy="1737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FC95C93-6C5B-412B-9607-DFB049F473BD}"/>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BFC95C93-6C5B-412B-9607-DFB049F473BD}"/>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a:t>
              </a:r>
              <a:endParaRPr lang="en-US" sz="1100"/>
            </a:p>
          </xdr:txBody>
        </xdr:sp>
      </mc:Fallback>
    </mc:AlternateContent>
    <xdr:clientData/>
  </xdr:oneCellAnchor>
  <xdr:oneCellAnchor>
    <xdr:from>
      <xdr:col>5</xdr:col>
      <xdr:colOff>133350</xdr:colOff>
      <xdr:row>7</xdr:row>
      <xdr:rowOff>177165</xdr:rowOff>
    </xdr:from>
    <xdr:ext cx="796308" cy="17376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9AA964C-CB90-46BE-95F7-4322901970FE}"/>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en-US" sz="1100" b="0" i="1">
                            <a:latin typeface="Cambria Math" panose="02040503050406030204" pitchFamily="18" charset="0"/>
                          </a:rPr>
                          <m:t>𝑒𝑣𝑖𝑑𝑒𝑛𝑐𝑒</m:t>
                        </m:r>
                      </m:e>
                    </m:d>
                  </m:oMath>
                </m:oMathPara>
              </a14:m>
              <a:endParaRPr lang="en-US" sz="1100" b="0"/>
            </a:p>
          </xdr:txBody>
        </xdr:sp>
      </mc:Choice>
      <mc:Fallback xmlns="">
        <xdr:sp macro="" textlink="">
          <xdr:nvSpPr>
            <xdr:cNvPr id="3" name="TextBox 2">
              <a:extLst>
                <a:ext uri="{FF2B5EF4-FFF2-40B4-BE49-F238E27FC236}">
                  <a16:creationId xmlns:a16="http://schemas.microsoft.com/office/drawing/2014/main" id="{19AA964C-CB90-46BE-95F7-4322901970FE}"/>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a:t>
              </a:r>
              <a:endParaRPr lang="en-US" sz="1100" b="0"/>
            </a:p>
          </xdr:txBody>
        </xdr:sp>
      </mc:Fallback>
    </mc:AlternateContent>
    <xdr:clientData/>
  </xdr:oneCellAnchor>
  <xdr:oneCellAnchor>
    <xdr:from>
      <xdr:col>6</xdr:col>
      <xdr:colOff>24765</xdr:colOff>
      <xdr:row>1</xdr:row>
      <xdr:rowOff>19050</xdr:rowOff>
    </xdr:from>
    <xdr:ext cx="1533625" cy="17376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B4DA0150-099C-42AB-BA1A-D2FD31C4EDBF}"/>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oMath>
                </m:oMathPara>
              </a14:m>
              <a:endParaRPr lang="en-US" sz="1100"/>
            </a:p>
          </xdr:txBody>
        </xdr:sp>
      </mc:Choice>
      <mc:Fallback xmlns="">
        <xdr:sp macro="" textlink="">
          <xdr:nvSpPr>
            <xdr:cNvPr id="4" name="TextBox 3">
              <a:extLst>
                <a:ext uri="{FF2B5EF4-FFF2-40B4-BE49-F238E27FC236}">
                  <a16:creationId xmlns:a16="http://schemas.microsoft.com/office/drawing/2014/main" id="{B4DA0150-099C-42AB-BA1A-D2FD31C4EDBF}"/>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𝑃(ℎ𝑦𝑝𝑜𝑡ℎ𝑒𝑠𝑖𝑠|𝑒𝑣𝑖𝑑𝑒𝑛𝑐𝑒)</a:t>
              </a:r>
              <a:endParaRPr lang="en-US" sz="1100"/>
            </a:p>
          </xdr:txBody>
        </xdr:sp>
      </mc:Fallback>
    </mc:AlternateContent>
    <xdr:clientData/>
  </xdr:oneCellAnchor>
  <xdr:oneCellAnchor>
    <xdr:from>
      <xdr:col>4</xdr:col>
      <xdr:colOff>9525</xdr:colOff>
      <xdr:row>1</xdr:row>
      <xdr:rowOff>17145</xdr:rowOff>
    </xdr:from>
    <xdr:ext cx="1533625" cy="17376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149D666-9A95-4FD8-BC85-B7AC20A4A9DE}"/>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5" name="TextBox 4">
              <a:extLst>
                <a:ext uri="{FF2B5EF4-FFF2-40B4-BE49-F238E27FC236}">
                  <a16:creationId xmlns:a16="http://schemas.microsoft.com/office/drawing/2014/main" id="{3149D666-9A95-4FD8-BC85-B7AC20A4A9DE}"/>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𝑃(𝑒𝑣𝑖𝑑𝑒𝑛𝑐𝑒|ℎ𝑦𝑝𝑜𝑡ℎ𝑒𝑠𝑖𝑠)</a:t>
              </a:r>
              <a:endParaRPr lang="en-US" sz="1100"/>
            </a:p>
          </xdr:txBody>
        </xdr:sp>
      </mc:Fallback>
    </mc:AlternateContent>
    <xdr:clientData/>
  </xdr:oneCellAnchor>
  <xdr:oneCellAnchor>
    <xdr:from>
      <xdr:col>1</xdr:col>
      <xdr:colOff>518158</xdr:colOff>
      <xdr:row>10</xdr:row>
      <xdr:rowOff>169543</xdr:rowOff>
    </xdr:from>
    <xdr:ext cx="6038851" cy="5215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D7A8CF9-6601-42E6-AB57-714322530B22}"/>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h𝑦𝑝𝑜𝑡h𝑒𝑠𝑖𝑠</m:t>
                        </m:r>
                      </m:e>
                      <m:e>
                        <m:r>
                          <a:rPr lang="en-US" sz="1600" b="0" i="1">
                            <a:latin typeface="Cambria Math" panose="02040503050406030204" pitchFamily="18" charset="0"/>
                          </a:rPr>
                          <m:t>𝑒𝑣𝑖𝑑𝑒𝑛𝑐𝑒</m:t>
                        </m:r>
                      </m:e>
                    </m:d>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𝑒𝑣𝑖𝑑𝑒𝑛𝑐𝑒</m:t>
                            </m:r>
                          </m:e>
                          <m:e>
                            <m:r>
                              <a:rPr lang="en-US" sz="1600" b="0" i="1">
                                <a:latin typeface="Cambria Math" panose="02040503050406030204" pitchFamily="18" charset="0"/>
                              </a:rPr>
                              <m:t>h𝑦𝑝𝑜𝑡h𝑒𝑠𝑖𝑠</m:t>
                            </m:r>
                          </m:e>
                        </m:d>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h𝑦𝑝𝑜𝑡h𝑒𝑠𝑖𝑠</m:t>
                        </m:r>
                        <m:r>
                          <a:rPr lang="en-US" sz="1600" b="0" i="1">
                            <a:latin typeface="Cambria Math" panose="02040503050406030204" pitchFamily="18" charset="0"/>
                          </a:rPr>
                          <m:t>)</m:t>
                        </m:r>
                      </m:num>
                      <m:den>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𝑒𝑣𝑖𝑑𝑒𝑛𝑐𝑒</m:t>
                        </m:r>
                        <m:r>
                          <a:rPr lang="en-US" sz="1600" b="0" i="1">
                            <a:latin typeface="Cambria Math" panose="02040503050406030204" pitchFamily="18" charset="0"/>
                          </a:rPr>
                          <m:t>)</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3D7A8CF9-6601-42E6-AB57-714322530B22}"/>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𝑃(ℎ𝑦𝑝𝑜𝑡ℎ𝑒𝑠𝑖𝑠│𝑒𝑣𝑖𝑑𝑒𝑛𝑐𝑒)=(𝑃(𝑒𝑣𝑖𝑑𝑒𝑛𝑐𝑒│ℎ𝑦𝑝𝑜𝑡ℎ𝑒𝑠𝑖𝑠)𝑃(ℎ𝑦𝑝𝑜𝑡ℎ𝑒𝑠𝑖𝑠))/(𝑃(𝑒𝑣𝑖𝑑𝑒𝑛𝑐𝑒))</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3</xdr:col>
      <xdr:colOff>27622</xdr:colOff>
      <xdr:row>1</xdr:row>
      <xdr:rowOff>5715</xdr:rowOff>
    </xdr:from>
    <xdr:ext cx="927049" cy="1737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1816A36-48BF-4832-9D9F-871FA7E593B5}"/>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A1816A36-48BF-4832-9D9F-871FA7E593B5}"/>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a:t>
              </a:r>
              <a:endParaRPr lang="en-US" sz="1100"/>
            </a:p>
          </xdr:txBody>
        </xdr:sp>
      </mc:Fallback>
    </mc:AlternateContent>
    <xdr:clientData/>
  </xdr:oneCellAnchor>
  <xdr:oneCellAnchor>
    <xdr:from>
      <xdr:col>5</xdr:col>
      <xdr:colOff>133350</xdr:colOff>
      <xdr:row>7</xdr:row>
      <xdr:rowOff>177165</xdr:rowOff>
    </xdr:from>
    <xdr:ext cx="796308" cy="17376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D733475-DEF5-4266-BD3B-40D34A4B61FE}"/>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en-US" sz="1100" b="0" i="1">
                            <a:latin typeface="Cambria Math" panose="02040503050406030204" pitchFamily="18" charset="0"/>
                          </a:rPr>
                          <m:t>𝑒𝑣𝑖𝑑𝑒𝑛𝑐𝑒</m:t>
                        </m:r>
                      </m:e>
                    </m:d>
                  </m:oMath>
                </m:oMathPara>
              </a14:m>
              <a:endParaRPr lang="en-US" sz="1100" b="0"/>
            </a:p>
          </xdr:txBody>
        </xdr:sp>
      </mc:Choice>
      <mc:Fallback xmlns="">
        <xdr:sp macro="" textlink="">
          <xdr:nvSpPr>
            <xdr:cNvPr id="3" name="TextBox 2">
              <a:extLst>
                <a:ext uri="{FF2B5EF4-FFF2-40B4-BE49-F238E27FC236}">
                  <a16:creationId xmlns:a16="http://schemas.microsoft.com/office/drawing/2014/main" id="{7D733475-DEF5-4266-BD3B-40D34A4B61FE}"/>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a:t>
              </a:r>
              <a:endParaRPr lang="en-US" sz="1100" b="0"/>
            </a:p>
          </xdr:txBody>
        </xdr:sp>
      </mc:Fallback>
    </mc:AlternateContent>
    <xdr:clientData/>
  </xdr:oneCellAnchor>
  <xdr:oneCellAnchor>
    <xdr:from>
      <xdr:col>6</xdr:col>
      <xdr:colOff>24765</xdr:colOff>
      <xdr:row>1</xdr:row>
      <xdr:rowOff>19050</xdr:rowOff>
    </xdr:from>
    <xdr:ext cx="1533625" cy="17376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BDB46F8-4432-4620-A377-1D17C60622F2}"/>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oMath>
                </m:oMathPara>
              </a14:m>
              <a:endParaRPr lang="en-US" sz="1100"/>
            </a:p>
          </xdr:txBody>
        </xdr:sp>
      </mc:Choice>
      <mc:Fallback xmlns="">
        <xdr:sp macro="" textlink="">
          <xdr:nvSpPr>
            <xdr:cNvPr id="4" name="TextBox 3">
              <a:extLst>
                <a:ext uri="{FF2B5EF4-FFF2-40B4-BE49-F238E27FC236}">
                  <a16:creationId xmlns:a16="http://schemas.microsoft.com/office/drawing/2014/main" id="{1BDB46F8-4432-4620-A377-1D17C60622F2}"/>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𝑃(ℎ𝑦𝑝𝑜𝑡ℎ𝑒𝑠𝑖𝑠|𝑒𝑣𝑖𝑑𝑒𝑛𝑐𝑒)</a:t>
              </a:r>
              <a:endParaRPr lang="en-US" sz="1100"/>
            </a:p>
          </xdr:txBody>
        </xdr:sp>
      </mc:Fallback>
    </mc:AlternateContent>
    <xdr:clientData/>
  </xdr:oneCellAnchor>
  <xdr:oneCellAnchor>
    <xdr:from>
      <xdr:col>4</xdr:col>
      <xdr:colOff>9525</xdr:colOff>
      <xdr:row>1</xdr:row>
      <xdr:rowOff>17145</xdr:rowOff>
    </xdr:from>
    <xdr:ext cx="1533625" cy="17376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55B3085-B615-47E2-B159-9D153C423B06}"/>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5" name="TextBox 4">
              <a:extLst>
                <a:ext uri="{FF2B5EF4-FFF2-40B4-BE49-F238E27FC236}">
                  <a16:creationId xmlns:a16="http://schemas.microsoft.com/office/drawing/2014/main" id="{755B3085-B615-47E2-B159-9D153C423B06}"/>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𝑃(𝑒𝑣𝑖𝑑𝑒𝑛𝑐𝑒|ℎ𝑦𝑝𝑜𝑡ℎ𝑒𝑠𝑖𝑠)</a:t>
              </a:r>
              <a:endParaRPr lang="en-US" sz="1100"/>
            </a:p>
          </xdr:txBody>
        </xdr:sp>
      </mc:Fallback>
    </mc:AlternateContent>
    <xdr:clientData/>
  </xdr:oneCellAnchor>
  <xdr:oneCellAnchor>
    <xdr:from>
      <xdr:col>1</xdr:col>
      <xdr:colOff>518158</xdr:colOff>
      <xdr:row>10</xdr:row>
      <xdr:rowOff>169543</xdr:rowOff>
    </xdr:from>
    <xdr:ext cx="6038851" cy="5215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69A34CF-47F3-4A54-B645-C315BA4AA416}"/>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h𝑦𝑝𝑜𝑡h𝑒𝑠𝑖𝑠</m:t>
                        </m:r>
                      </m:e>
                      <m:e>
                        <m:r>
                          <a:rPr lang="en-US" sz="1600" b="0" i="1">
                            <a:latin typeface="Cambria Math" panose="02040503050406030204" pitchFamily="18" charset="0"/>
                          </a:rPr>
                          <m:t>𝑒𝑣𝑖𝑑𝑒𝑛𝑐𝑒</m:t>
                        </m:r>
                      </m:e>
                    </m:d>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𝑒𝑣𝑖𝑑𝑒𝑛𝑐𝑒</m:t>
                            </m:r>
                          </m:e>
                          <m:e>
                            <m:r>
                              <a:rPr lang="en-US" sz="1600" b="0" i="1">
                                <a:latin typeface="Cambria Math" panose="02040503050406030204" pitchFamily="18" charset="0"/>
                              </a:rPr>
                              <m:t>h𝑦𝑝𝑜𝑡h𝑒𝑠𝑖𝑠</m:t>
                            </m:r>
                          </m:e>
                        </m:d>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h𝑦𝑝𝑜𝑡h𝑒𝑠𝑖𝑠</m:t>
                        </m:r>
                        <m:r>
                          <a:rPr lang="en-US" sz="1600" b="0" i="1">
                            <a:latin typeface="Cambria Math" panose="02040503050406030204" pitchFamily="18" charset="0"/>
                          </a:rPr>
                          <m:t>)</m:t>
                        </m:r>
                      </m:num>
                      <m:den>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𝑒𝑣𝑖𝑑𝑒𝑛𝑐𝑒</m:t>
                        </m:r>
                        <m:r>
                          <a:rPr lang="en-US" sz="1600" b="0" i="1">
                            <a:latin typeface="Cambria Math" panose="02040503050406030204" pitchFamily="18" charset="0"/>
                          </a:rPr>
                          <m:t>)</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769A34CF-47F3-4A54-B645-C315BA4AA416}"/>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𝑃(ℎ𝑦𝑝𝑜𝑡ℎ𝑒𝑠𝑖𝑠│𝑒𝑣𝑖𝑑𝑒𝑛𝑐𝑒)=(𝑃(𝑒𝑣𝑖𝑑𝑒𝑛𝑐𝑒│ℎ𝑦𝑝𝑜𝑡ℎ𝑒𝑠𝑖𝑠)𝑃(ℎ𝑦𝑝𝑜𝑡ℎ𝑒𝑠𝑖𝑠))/(𝑃(𝑒𝑣𝑖𝑑𝑒𝑛𝑐𝑒))</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27622</xdr:colOff>
      <xdr:row>1</xdr:row>
      <xdr:rowOff>5715</xdr:rowOff>
    </xdr:from>
    <xdr:ext cx="927049" cy="1737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E380C7F-0BD4-42E0-B0BB-59CBD5C150D4}"/>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1E380C7F-0BD4-42E0-B0BB-59CBD5C150D4}"/>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a:t>
              </a:r>
              <a:endParaRPr lang="en-US" sz="1100"/>
            </a:p>
          </xdr:txBody>
        </xdr:sp>
      </mc:Fallback>
    </mc:AlternateContent>
    <xdr:clientData/>
  </xdr:oneCellAnchor>
  <xdr:oneCellAnchor>
    <xdr:from>
      <xdr:col>5</xdr:col>
      <xdr:colOff>133350</xdr:colOff>
      <xdr:row>7</xdr:row>
      <xdr:rowOff>177165</xdr:rowOff>
    </xdr:from>
    <xdr:ext cx="796308" cy="17376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C52E82BC-918A-4A78-A05A-DA3090F14C47}"/>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en-US" sz="1100" b="0" i="1">
                            <a:latin typeface="Cambria Math" panose="02040503050406030204" pitchFamily="18" charset="0"/>
                          </a:rPr>
                          <m:t>𝑒𝑣𝑖𝑑𝑒𝑛𝑐𝑒</m:t>
                        </m:r>
                      </m:e>
                    </m:d>
                  </m:oMath>
                </m:oMathPara>
              </a14:m>
              <a:endParaRPr lang="en-US" sz="1100" b="0"/>
            </a:p>
          </xdr:txBody>
        </xdr:sp>
      </mc:Choice>
      <mc:Fallback xmlns="">
        <xdr:sp macro="" textlink="">
          <xdr:nvSpPr>
            <xdr:cNvPr id="3" name="TextBox 2">
              <a:extLst>
                <a:ext uri="{FF2B5EF4-FFF2-40B4-BE49-F238E27FC236}">
                  <a16:creationId xmlns:a16="http://schemas.microsoft.com/office/drawing/2014/main" id="{C52E82BC-918A-4A78-A05A-DA3090F14C47}"/>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a:t>
              </a:r>
              <a:endParaRPr lang="en-US" sz="1100" b="0"/>
            </a:p>
          </xdr:txBody>
        </xdr:sp>
      </mc:Fallback>
    </mc:AlternateContent>
    <xdr:clientData/>
  </xdr:oneCellAnchor>
  <xdr:oneCellAnchor>
    <xdr:from>
      <xdr:col>6</xdr:col>
      <xdr:colOff>24765</xdr:colOff>
      <xdr:row>1</xdr:row>
      <xdr:rowOff>19050</xdr:rowOff>
    </xdr:from>
    <xdr:ext cx="1533625" cy="17376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959032A-7E8A-48D5-8F8B-F24FF8C27D2C}"/>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oMath>
                </m:oMathPara>
              </a14:m>
              <a:endParaRPr lang="en-US" sz="1100"/>
            </a:p>
          </xdr:txBody>
        </xdr:sp>
      </mc:Choice>
      <mc:Fallback xmlns="">
        <xdr:sp macro="" textlink="">
          <xdr:nvSpPr>
            <xdr:cNvPr id="4" name="TextBox 3">
              <a:extLst>
                <a:ext uri="{FF2B5EF4-FFF2-40B4-BE49-F238E27FC236}">
                  <a16:creationId xmlns:a16="http://schemas.microsoft.com/office/drawing/2014/main" id="{9959032A-7E8A-48D5-8F8B-F24FF8C27D2C}"/>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𝑃(ℎ𝑦𝑝𝑜𝑡ℎ𝑒𝑠𝑖𝑠|𝑒𝑣𝑖𝑑𝑒𝑛𝑐𝑒)</a:t>
              </a:r>
              <a:endParaRPr lang="en-US" sz="1100"/>
            </a:p>
          </xdr:txBody>
        </xdr:sp>
      </mc:Fallback>
    </mc:AlternateContent>
    <xdr:clientData/>
  </xdr:oneCellAnchor>
  <xdr:oneCellAnchor>
    <xdr:from>
      <xdr:col>4</xdr:col>
      <xdr:colOff>9525</xdr:colOff>
      <xdr:row>1</xdr:row>
      <xdr:rowOff>17145</xdr:rowOff>
    </xdr:from>
    <xdr:ext cx="1533625" cy="17376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0BFC377-FA39-4528-9B60-835C7CB181AE}"/>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5" name="TextBox 4">
              <a:extLst>
                <a:ext uri="{FF2B5EF4-FFF2-40B4-BE49-F238E27FC236}">
                  <a16:creationId xmlns:a16="http://schemas.microsoft.com/office/drawing/2014/main" id="{90BFC377-FA39-4528-9B60-835C7CB181AE}"/>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𝑃(𝑒𝑣𝑖𝑑𝑒𝑛𝑐𝑒|ℎ𝑦𝑝𝑜𝑡ℎ𝑒𝑠𝑖𝑠)</a:t>
              </a:r>
              <a:endParaRPr lang="en-US" sz="1100"/>
            </a:p>
          </xdr:txBody>
        </xdr:sp>
      </mc:Fallback>
    </mc:AlternateContent>
    <xdr:clientData/>
  </xdr:oneCellAnchor>
  <xdr:oneCellAnchor>
    <xdr:from>
      <xdr:col>1</xdr:col>
      <xdr:colOff>518158</xdr:colOff>
      <xdr:row>10</xdr:row>
      <xdr:rowOff>169543</xdr:rowOff>
    </xdr:from>
    <xdr:ext cx="6038851" cy="5215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EA2C38F4-EB5D-4747-9A57-EA5AD0ABEE50}"/>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h𝑦𝑝𝑜𝑡h𝑒𝑠𝑖𝑠</m:t>
                        </m:r>
                      </m:e>
                      <m:e>
                        <m:r>
                          <a:rPr lang="en-US" sz="1600" b="0" i="1">
                            <a:latin typeface="Cambria Math" panose="02040503050406030204" pitchFamily="18" charset="0"/>
                          </a:rPr>
                          <m:t>𝑒𝑣𝑖𝑑𝑒𝑛𝑐𝑒</m:t>
                        </m:r>
                      </m:e>
                    </m:d>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𝑒𝑣𝑖𝑑𝑒𝑛𝑐𝑒</m:t>
                            </m:r>
                          </m:e>
                          <m:e>
                            <m:r>
                              <a:rPr lang="en-US" sz="1600" b="0" i="1">
                                <a:latin typeface="Cambria Math" panose="02040503050406030204" pitchFamily="18" charset="0"/>
                              </a:rPr>
                              <m:t>h𝑦𝑝𝑜𝑡h𝑒𝑠𝑖𝑠</m:t>
                            </m:r>
                          </m:e>
                        </m:d>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h𝑦𝑝𝑜𝑡h𝑒𝑠𝑖𝑠</m:t>
                        </m:r>
                        <m:r>
                          <a:rPr lang="en-US" sz="1600" b="0" i="1">
                            <a:latin typeface="Cambria Math" panose="02040503050406030204" pitchFamily="18" charset="0"/>
                          </a:rPr>
                          <m:t>)</m:t>
                        </m:r>
                      </m:num>
                      <m:den>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𝑒𝑣𝑖𝑑𝑒𝑛𝑐𝑒</m:t>
                        </m:r>
                        <m:r>
                          <a:rPr lang="en-US" sz="1600" b="0" i="1">
                            <a:latin typeface="Cambria Math" panose="02040503050406030204" pitchFamily="18" charset="0"/>
                          </a:rPr>
                          <m:t>)</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EA2C38F4-EB5D-4747-9A57-EA5AD0ABEE50}"/>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𝑃(ℎ𝑦𝑝𝑜𝑡ℎ𝑒𝑠𝑖𝑠│𝑒𝑣𝑖𝑑𝑒𝑛𝑐𝑒)=(𝑃(𝑒𝑣𝑖𝑑𝑒𝑛𝑐𝑒│ℎ𝑦𝑝𝑜𝑡ℎ𝑒𝑠𝑖𝑠)𝑃(ℎ𝑦𝑝𝑜𝑡ℎ𝑒𝑠𝑖𝑠))/(𝑃(𝑒𝑣𝑖𝑑𝑒𝑛𝑐𝑒))</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3</xdr:col>
      <xdr:colOff>27622</xdr:colOff>
      <xdr:row>1</xdr:row>
      <xdr:rowOff>5715</xdr:rowOff>
    </xdr:from>
    <xdr:ext cx="927049" cy="1737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998B1F03-EB82-41D5-A036-880BEB9B919F}"/>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998B1F03-EB82-41D5-A036-880BEB9B919F}"/>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a:t>
              </a:r>
              <a:endParaRPr lang="en-US" sz="1100"/>
            </a:p>
          </xdr:txBody>
        </xdr:sp>
      </mc:Fallback>
    </mc:AlternateContent>
    <xdr:clientData/>
  </xdr:oneCellAnchor>
  <xdr:oneCellAnchor>
    <xdr:from>
      <xdr:col>5</xdr:col>
      <xdr:colOff>133350</xdr:colOff>
      <xdr:row>7</xdr:row>
      <xdr:rowOff>177165</xdr:rowOff>
    </xdr:from>
    <xdr:ext cx="796308" cy="17376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4FB033D-B96B-4007-B2D6-E1D5770755D0}"/>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en-US" sz="1100" b="0" i="1">
                            <a:latin typeface="Cambria Math" panose="02040503050406030204" pitchFamily="18" charset="0"/>
                          </a:rPr>
                          <m:t>𝑒𝑣𝑖𝑑𝑒𝑛𝑐𝑒</m:t>
                        </m:r>
                      </m:e>
                    </m:d>
                  </m:oMath>
                </m:oMathPara>
              </a14:m>
              <a:endParaRPr lang="en-US" sz="1100" b="0"/>
            </a:p>
          </xdr:txBody>
        </xdr:sp>
      </mc:Choice>
      <mc:Fallback xmlns="">
        <xdr:sp macro="" textlink="">
          <xdr:nvSpPr>
            <xdr:cNvPr id="3" name="TextBox 2">
              <a:extLst>
                <a:ext uri="{FF2B5EF4-FFF2-40B4-BE49-F238E27FC236}">
                  <a16:creationId xmlns:a16="http://schemas.microsoft.com/office/drawing/2014/main" id="{B4FB033D-B96B-4007-B2D6-E1D5770755D0}"/>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a:t>
              </a:r>
              <a:endParaRPr lang="en-US" sz="1100" b="0"/>
            </a:p>
          </xdr:txBody>
        </xdr:sp>
      </mc:Fallback>
    </mc:AlternateContent>
    <xdr:clientData/>
  </xdr:oneCellAnchor>
  <xdr:oneCellAnchor>
    <xdr:from>
      <xdr:col>6</xdr:col>
      <xdr:colOff>24765</xdr:colOff>
      <xdr:row>1</xdr:row>
      <xdr:rowOff>19050</xdr:rowOff>
    </xdr:from>
    <xdr:ext cx="1533625" cy="17376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CC2CC765-5B30-47C2-9042-D296AE167AE3}"/>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oMath>
                </m:oMathPara>
              </a14:m>
              <a:endParaRPr lang="en-US" sz="1100"/>
            </a:p>
          </xdr:txBody>
        </xdr:sp>
      </mc:Choice>
      <mc:Fallback xmlns="">
        <xdr:sp macro="" textlink="">
          <xdr:nvSpPr>
            <xdr:cNvPr id="4" name="TextBox 3">
              <a:extLst>
                <a:ext uri="{FF2B5EF4-FFF2-40B4-BE49-F238E27FC236}">
                  <a16:creationId xmlns:a16="http://schemas.microsoft.com/office/drawing/2014/main" id="{CC2CC765-5B30-47C2-9042-D296AE167AE3}"/>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𝑃(ℎ𝑦𝑝𝑜𝑡ℎ𝑒𝑠𝑖𝑠|𝑒𝑣𝑖𝑑𝑒𝑛𝑐𝑒)</a:t>
              </a:r>
              <a:endParaRPr lang="en-US" sz="1100"/>
            </a:p>
          </xdr:txBody>
        </xdr:sp>
      </mc:Fallback>
    </mc:AlternateContent>
    <xdr:clientData/>
  </xdr:oneCellAnchor>
  <xdr:oneCellAnchor>
    <xdr:from>
      <xdr:col>4</xdr:col>
      <xdr:colOff>9525</xdr:colOff>
      <xdr:row>1</xdr:row>
      <xdr:rowOff>17145</xdr:rowOff>
    </xdr:from>
    <xdr:ext cx="1533625" cy="17376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48617AD-0EE0-4D7A-B7AA-CF17AF9BEC43}"/>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5" name="TextBox 4">
              <a:extLst>
                <a:ext uri="{FF2B5EF4-FFF2-40B4-BE49-F238E27FC236}">
                  <a16:creationId xmlns:a16="http://schemas.microsoft.com/office/drawing/2014/main" id="{048617AD-0EE0-4D7A-B7AA-CF17AF9BEC43}"/>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𝑃(𝑒𝑣𝑖𝑑𝑒𝑛𝑐𝑒|ℎ𝑦𝑝𝑜𝑡ℎ𝑒𝑠𝑖𝑠)</a:t>
              </a:r>
              <a:endParaRPr lang="en-US" sz="1100"/>
            </a:p>
          </xdr:txBody>
        </xdr:sp>
      </mc:Fallback>
    </mc:AlternateContent>
    <xdr:clientData/>
  </xdr:oneCellAnchor>
  <xdr:oneCellAnchor>
    <xdr:from>
      <xdr:col>1</xdr:col>
      <xdr:colOff>518158</xdr:colOff>
      <xdr:row>10</xdr:row>
      <xdr:rowOff>169543</xdr:rowOff>
    </xdr:from>
    <xdr:ext cx="6038851" cy="5215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7B74F7E-11A7-443B-9BEC-83A8D05A2D44}"/>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h𝑦𝑝𝑜𝑡h𝑒𝑠𝑖𝑠</m:t>
                        </m:r>
                      </m:e>
                      <m:e>
                        <m:r>
                          <a:rPr lang="en-US" sz="1600" b="0" i="1">
                            <a:latin typeface="Cambria Math" panose="02040503050406030204" pitchFamily="18" charset="0"/>
                          </a:rPr>
                          <m:t>𝑒𝑣𝑖𝑑𝑒𝑛𝑐𝑒</m:t>
                        </m:r>
                      </m:e>
                    </m:d>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𝑒𝑣𝑖𝑑𝑒𝑛𝑐𝑒</m:t>
                            </m:r>
                          </m:e>
                          <m:e>
                            <m:r>
                              <a:rPr lang="en-US" sz="1600" b="0" i="1">
                                <a:latin typeface="Cambria Math" panose="02040503050406030204" pitchFamily="18" charset="0"/>
                              </a:rPr>
                              <m:t>h𝑦𝑝𝑜𝑡h𝑒𝑠𝑖𝑠</m:t>
                            </m:r>
                          </m:e>
                        </m:d>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h𝑦𝑝𝑜𝑡h𝑒𝑠𝑖𝑠</m:t>
                        </m:r>
                        <m:r>
                          <a:rPr lang="en-US" sz="1600" b="0" i="1">
                            <a:latin typeface="Cambria Math" panose="02040503050406030204" pitchFamily="18" charset="0"/>
                          </a:rPr>
                          <m:t>)</m:t>
                        </m:r>
                      </m:num>
                      <m:den>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𝑒𝑣𝑖𝑑𝑒𝑛𝑐𝑒</m:t>
                        </m:r>
                        <m:r>
                          <a:rPr lang="en-US" sz="1600" b="0" i="1">
                            <a:latin typeface="Cambria Math" panose="02040503050406030204" pitchFamily="18" charset="0"/>
                          </a:rPr>
                          <m:t>)</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A7B74F7E-11A7-443B-9BEC-83A8D05A2D44}"/>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𝑃(ℎ𝑦𝑝𝑜𝑡ℎ𝑒𝑠𝑖𝑠│𝑒𝑣𝑖𝑑𝑒𝑛𝑐𝑒)=(𝑃(𝑒𝑣𝑖𝑑𝑒𝑛𝑐𝑒│ℎ𝑦𝑝𝑜𝑡ℎ𝑒𝑠𝑖𝑠)𝑃(ℎ𝑦𝑝𝑜𝑡ℎ𝑒𝑠𝑖𝑠))/(𝑃(𝑒𝑣𝑖𝑑𝑒𝑛𝑐𝑒))</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3</xdr:col>
      <xdr:colOff>27622</xdr:colOff>
      <xdr:row>1</xdr:row>
      <xdr:rowOff>5715</xdr:rowOff>
    </xdr:from>
    <xdr:ext cx="927049" cy="1737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21E76252-C31C-4ABE-BF6A-2621B386B3DE}"/>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21E76252-C31C-4ABE-BF6A-2621B386B3DE}"/>
                </a:ext>
              </a:extLst>
            </xdr:cNvPr>
            <xdr:cNvSpPr txBox="1"/>
          </xdr:nvSpPr>
          <xdr:spPr>
            <a:xfrm>
              <a:off x="2283142" y="188595"/>
              <a:ext cx="927049"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a:t>
              </a:r>
              <a:endParaRPr lang="en-US" sz="1100"/>
            </a:p>
          </xdr:txBody>
        </xdr:sp>
      </mc:Fallback>
    </mc:AlternateContent>
    <xdr:clientData/>
  </xdr:oneCellAnchor>
  <xdr:oneCellAnchor>
    <xdr:from>
      <xdr:col>5</xdr:col>
      <xdr:colOff>133350</xdr:colOff>
      <xdr:row>7</xdr:row>
      <xdr:rowOff>177165</xdr:rowOff>
    </xdr:from>
    <xdr:ext cx="796308" cy="17376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06B5872-250C-4A82-8DFD-1C16F8BE7CE4}"/>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en-US" sz="1100" b="0" i="1">
                            <a:latin typeface="Cambria Math" panose="02040503050406030204" pitchFamily="18" charset="0"/>
                          </a:rPr>
                          <m:t>𝑒𝑣𝑖𝑑𝑒𝑛𝑐𝑒</m:t>
                        </m:r>
                      </m:e>
                    </m:d>
                  </m:oMath>
                </m:oMathPara>
              </a14:m>
              <a:endParaRPr lang="en-US" sz="1100" b="0"/>
            </a:p>
          </xdr:txBody>
        </xdr:sp>
      </mc:Choice>
      <mc:Fallback xmlns="">
        <xdr:sp macro="" textlink="">
          <xdr:nvSpPr>
            <xdr:cNvPr id="3" name="TextBox 2">
              <a:extLst>
                <a:ext uri="{FF2B5EF4-FFF2-40B4-BE49-F238E27FC236}">
                  <a16:creationId xmlns:a16="http://schemas.microsoft.com/office/drawing/2014/main" id="{106B5872-250C-4A82-8DFD-1C16F8BE7CE4}"/>
                </a:ext>
              </a:extLst>
            </xdr:cNvPr>
            <xdr:cNvSpPr txBox="1"/>
          </xdr:nvSpPr>
          <xdr:spPr>
            <a:xfrm>
              <a:off x="5002530" y="1457325"/>
              <a:ext cx="79630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a:t>
              </a:r>
              <a:endParaRPr lang="en-US" sz="1100" b="0"/>
            </a:p>
          </xdr:txBody>
        </xdr:sp>
      </mc:Fallback>
    </mc:AlternateContent>
    <xdr:clientData/>
  </xdr:oneCellAnchor>
  <xdr:oneCellAnchor>
    <xdr:from>
      <xdr:col>6</xdr:col>
      <xdr:colOff>24765</xdr:colOff>
      <xdr:row>1</xdr:row>
      <xdr:rowOff>19050</xdr:rowOff>
    </xdr:from>
    <xdr:ext cx="1533625" cy="17376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DE61BB0-BFEC-43E6-B01D-2E992012DECE}"/>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oMath>
                </m:oMathPara>
              </a14:m>
              <a:endParaRPr lang="en-US" sz="1100"/>
            </a:p>
          </xdr:txBody>
        </xdr:sp>
      </mc:Choice>
      <mc:Fallback xmlns="">
        <xdr:sp macro="" textlink="">
          <xdr:nvSpPr>
            <xdr:cNvPr id="4" name="TextBox 3">
              <a:extLst>
                <a:ext uri="{FF2B5EF4-FFF2-40B4-BE49-F238E27FC236}">
                  <a16:creationId xmlns:a16="http://schemas.microsoft.com/office/drawing/2014/main" id="{0DE61BB0-BFEC-43E6-B01D-2E992012DECE}"/>
                </a:ext>
              </a:extLst>
            </xdr:cNvPr>
            <xdr:cNvSpPr txBox="1"/>
          </xdr:nvSpPr>
          <xdr:spPr>
            <a:xfrm>
              <a:off x="6044565" y="201930"/>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𝑃(ℎ𝑦𝑝𝑜𝑡ℎ𝑒𝑠𝑖𝑠|𝑒𝑣𝑖𝑑𝑒𝑛𝑐𝑒)</a:t>
              </a:r>
              <a:endParaRPr lang="en-US" sz="1100"/>
            </a:p>
          </xdr:txBody>
        </xdr:sp>
      </mc:Fallback>
    </mc:AlternateContent>
    <xdr:clientData/>
  </xdr:oneCellAnchor>
  <xdr:oneCellAnchor>
    <xdr:from>
      <xdr:col>4</xdr:col>
      <xdr:colOff>9525</xdr:colOff>
      <xdr:row>1</xdr:row>
      <xdr:rowOff>17145</xdr:rowOff>
    </xdr:from>
    <xdr:ext cx="1533625" cy="17376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3426335-F5BD-428B-B4DE-7D41BFD5B6DC}"/>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𝑒𝑣𝑖𝑑𝑒𝑛𝑐𝑒</m:t>
                    </m:r>
                    <m:r>
                      <a:rPr lang="en-US" sz="1100" b="0" i="1">
                        <a:latin typeface="Cambria Math" panose="02040503050406030204" pitchFamily="18" charset="0"/>
                      </a:rPr>
                      <m:t>|</m:t>
                    </m:r>
                    <m:r>
                      <a:rPr lang="en-US" sz="1100" b="0" i="1">
                        <a:latin typeface="Cambria Math" panose="02040503050406030204" pitchFamily="18" charset="0"/>
                      </a:rPr>
                      <m:t>h𝑦𝑝𝑜𝑡h𝑒𝑠𝑖𝑠</m:t>
                    </m:r>
                    <m:r>
                      <a:rPr lang="en-US" sz="1100" b="0" i="1">
                        <a:latin typeface="Cambria Math" panose="02040503050406030204" pitchFamily="18" charset="0"/>
                      </a:rPr>
                      <m:t>)</m:t>
                    </m:r>
                  </m:oMath>
                </m:oMathPara>
              </a14:m>
              <a:endParaRPr lang="en-US" sz="1100"/>
            </a:p>
          </xdr:txBody>
        </xdr:sp>
      </mc:Choice>
      <mc:Fallback xmlns="">
        <xdr:sp macro="" textlink="">
          <xdr:nvSpPr>
            <xdr:cNvPr id="5" name="TextBox 4">
              <a:extLst>
                <a:ext uri="{FF2B5EF4-FFF2-40B4-BE49-F238E27FC236}">
                  <a16:creationId xmlns:a16="http://schemas.microsoft.com/office/drawing/2014/main" id="{53426335-F5BD-428B-B4DE-7D41BFD5B6DC}"/>
                </a:ext>
              </a:extLst>
            </xdr:cNvPr>
            <xdr:cNvSpPr txBox="1"/>
          </xdr:nvSpPr>
          <xdr:spPr>
            <a:xfrm>
              <a:off x="3316605" y="200025"/>
              <a:ext cx="153362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𝑃(𝑒𝑣𝑖𝑑𝑒𝑛𝑐𝑒|ℎ𝑦𝑝𝑜𝑡ℎ𝑒𝑠𝑖𝑠)</a:t>
              </a:r>
              <a:endParaRPr lang="en-US" sz="1100"/>
            </a:p>
          </xdr:txBody>
        </xdr:sp>
      </mc:Fallback>
    </mc:AlternateContent>
    <xdr:clientData/>
  </xdr:oneCellAnchor>
  <xdr:oneCellAnchor>
    <xdr:from>
      <xdr:col>1</xdr:col>
      <xdr:colOff>518158</xdr:colOff>
      <xdr:row>10</xdr:row>
      <xdr:rowOff>169543</xdr:rowOff>
    </xdr:from>
    <xdr:ext cx="6038851" cy="5215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EF41FC7-48B0-47B5-A7F9-03ACC4268E8C}"/>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h𝑦𝑝𝑜𝑡h𝑒𝑠𝑖𝑠</m:t>
                        </m:r>
                      </m:e>
                      <m:e>
                        <m:r>
                          <a:rPr lang="en-US" sz="1600" b="0" i="1">
                            <a:latin typeface="Cambria Math" panose="02040503050406030204" pitchFamily="18" charset="0"/>
                          </a:rPr>
                          <m:t>𝑒𝑣𝑖𝑑𝑒𝑛𝑐𝑒</m:t>
                        </m:r>
                      </m:e>
                    </m:d>
                    <m:r>
                      <a:rPr lang="en-US" sz="1600" b="0" i="1">
                        <a:latin typeface="Cambria Math" panose="02040503050406030204" pitchFamily="18" charset="0"/>
                      </a:rPr>
                      <m:t>=</m:t>
                    </m:r>
                    <m:f>
                      <m:fPr>
                        <m:ctrlPr>
                          <a:rPr lang="en-US" sz="1600" b="0" i="1">
                            <a:latin typeface="Cambria Math" panose="02040503050406030204" pitchFamily="18" charset="0"/>
                          </a:rPr>
                        </m:ctrlPr>
                      </m:fPr>
                      <m:num>
                        <m:r>
                          <a:rPr lang="en-US" sz="1600" b="0" i="1">
                            <a:latin typeface="Cambria Math" panose="02040503050406030204" pitchFamily="18" charset="0"/>
                          </a:rPr>
                          <m:t>𝑃</m:t>
                        </m:r>
                        <m:d>
                          <m:dPr>
                            <m:ctrlPr>
                              <a:rPr lang="en-US" sz="1600" b="0" i="1">
                                <a:latin typeface="Cambria Math" panose="02040503050406030204" pitchFamily="18" charset="0"/>
                              </a:rPr>
                            </m:ctrlPr>
                          </m:dPr>
                          <m:e>
                            <m:r>
                              <a:rPr lang="en-US" sz="1600" b="0" i="1">
                                <a:latin typeface="Cambria Math" panose="02040503050406030204" pitchFamily="18" charset="0"/>
                              </a:rPr>
                              <m:t>𝑒𝑣𝑖𝑑𝑒𝑛𝑐𝑒</m:t>
                            </m:r>
                          </m:e>
                          <m:e>
                            <m:r>
                              <a:rPr lang="en-US" sz="1600" b="0" i="1">
                                <a:latin typeface="Cambria Math" panose="02040503050406030204" pitchFamily="18" charset="0"/>
                              </a:rPr>
                              <m:t>h𝑦𝑝𝑜𝑡h𝑒𝑠𝑖𝑠</m:t>
                            </m:r>
                          </m:e>
                        </m:d>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h𝑦𝑝𝑜𝑡h𝑒𝑠𝑖𝑠</m:t>
                        </m:r>
                        <m:r>
                          <a:rPr lang="en-US" sz="1600" b="0" i="1">
                            <a:latin typeface="Cambria Math" panose="02040503050406030204" pitchFamily="18" charset="0"/>
                          </a:rPr>
                          <m:t>)</m:t>
                        </m:r>
                      </m:num>
                      <m:den>
                        <m:r>
                          <a:rPr lang="en-US" sz="1600" b="0" i="1">
                            <a:latin typeface="Cambria Math" panose="02040503050406030204" pitchFamily="18" charset="0"/>
                          </a:rPr>
                          <m:t>𝑃</m:t>
                        </m:r>
                        <m:r>
                          <a:rPr lang="en-US" sz="1600" b="0" i="1">
                            <a:latin typeface="Cambria Math" panose="02040503050406030204" pitchFamily="18" charset="0"/>
                          </a:rPr>
                          <m:t>(</m:t>
                        </m:r>
                        <m:r>
                          <a:rPr lang="en-US" sz="1600" b="0" i="1">
                            <a:latin typeface="Cambria Math" panose="02040503050406030204" pitchFamily="18" charset="0"/>
                          </a:rPr>
                          <m:t>𝑒𝑣𝑖𝑑𝑒𝑛𝑐𝑒</m:t>
                        </m:r>
                        <m:r>
                          <a:rPr lang="en-US" sz="1600" b="0" i="1">
                            <a:latin typeface="Cambria Math" panose="02040503050406030204" pitchFamily="18" charset="0"/>
                          </a:rPr>
                          <m:t>)</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1EF41FC7-48B0-47B5-A7F9-03ACC4268E8C}"/>
                </a:ext>
              </a:extLst>
            </xdr:cNvPr>
            <xdr:cNvSpPr txBox="1"/>
          </xdr:nvSpPr>
          <xdr:spPr>
            <a:xfrm>
              <a:off x="1127758" y="1998343"/>
              <a:ext cx="6038851" cy="52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𝑃(ℎ𝑦𝑝𝑜𝑡ℎ𝑒𝑠𝑖𝑠│𝑒𝑣𝑖𝑑𝑒𝑛𝑐𝑒)=(𝑃(𝑒𝑣𝑖𝑑𝑒𝑛𝑐𝑒│ℎ𝑦𝑝𝑜𝑡ℎ𝑒𝑠𝑖𝑠)𝑃(ℎ𝑦𝑝𝑜𝑡ℎ𝑒𝑠𝑖𝑠))/(𝑃(𝑒𝑣𝑖𝑑𝑒𝑛𝑐𝑒))</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newsnationnow.com/space/ufo/marine-speaks-jellyfish-uap/" TargetMode="External"/><Relationship Id="rId1" Type="http://schemas.openxmlformats.org/officeDocument/2006/relationships/hyperlink" Target="https://www.youtube.com/watch?v=pcEEXLOORL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CDAB-3DBF-4DC6-8064-BC438C2B9BDF}">
  <dimension ref="A2:G19"/>
  <sheetViews>
    <sheetView workbookViewId="0">
      <selection activeCell="H18" sqref="H18"/>
    </sheetView>
  </sheetViews>
  <sheetFormatPr defaultRowHeight="14.4" x14ac:dyDescent="0.3"/>
  <cols>
    <col min="2" max="2" width="61.33203125" style="1" customWidth="1"/>
    <col min="4" max="4" width="9" customWidth="1"/>
  </cols>
  <sheetData>
    <row r="2" spans="1:7" x14ac:dyDescent="0.3">
      <c r="D2" t="s">
        <v>6</v>
      </c>
      <c r="E2" t="s">
        <v>7</v>
      </c>
      <c r="F2" t="s">
        <v>8</v>
      </c>
      <c r="G2" t="s">
        <v>9</v>
      </c>
    </row>
    <row r="3" spans="1:7" x14ac:dyDescent="0.3">
      <c r="C3" t="s">
        <v>0</v>
      </c>
    </row>
    <row r="4" spans="1:7" x14ac:dyDescent="0.3">
      <c r="C4" t="s">
        <v>1</v>
      </c>
    </row>
    <row r="5" spans="1:7" x14ac:dyDescent="0.3">
      <c r="C5" t="s">
        <v>2</v>
      </c>
    </row>
    <row r="6" spans="1:7" x14ac:dyDescent="0.3">
      <c r="C6" t="s">
        <v>3</v>
      </c>
    </row>
    <row r="7" spans="1:7" ht="28.8" x14ac:dyDescent="0.3">
      <c r="A7" t="s">
        <v>0</v>
      </c>
      <c r="B7" s="1" t="s">
        <v>14</v>
      </c>
    </row>
    <row r="9" spans="1:7" ht="43.2" x14ac:dyDescent="0.3">
      <c r="A9" t="s">
        <v>1</v>
      </c>
      <c r="B9" s="1" t="s">
        <v>15</v>
      </c>
    </row>
    <row r="10" spans="1:7" ht="28.8" x14ac:dyDescent="0.3">
      <c r="A10" t="s">
        <v>2</v>
      </c>
      <c r="B10" s="1" t="s">
        <v>4</v>
      </c>
    </row>
    <row r="11" spans="1:7" ht="28.8" x14ac:dyDescent="0.3">
      <c r="A11" t="s">
        <v>3</v>
      </c>
      <c r="B11" s="1" t="s">
        <v>5</v>
      </c>
    </row>
    <row r="14" spans="1:7" ht="43.2" x14ac:dyDescent="0.3">
      <c r="A14" t="s">
        <v>0</v>
      </c>
      <c r="B14" s="1" t="s">
        <v>10</v>
      </c>
    </row>
    <row r="15" spans="1:7" ht="43.2" x14ac:dyDescent="0.3">
      <c r="B15" s="1" t="s">
        <v>11</v>
      </c>
    </row>
    <row r="17" spans="1:2" ht="57.6" x14ac:dyDescent="0.3">
      <c r="A17" t="s">
        <v>1</v>
      </c>
      <c r="B17" s="1" t="s">
        <v>12</v>
      </c>
    </row>
    <row r="18" spans="1:2" ht="72" x14ac:dyDescent="0.3">
      <c r="B18" s="1" t="s">
        <v>13</v>
      </c>
    </row>
    <row r="19" spans="1:2" ht="43.2" x14ac:dyDescent="0.3">
      <c r="B19" s="1"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F488D-9AC8-48A8-BC11-20D2A378D557}">
  <dimension ref="B3:G21"/>
  <sheetViews>
    <sheetView workbookViewId="0">
      <selection activeCell="D29" sqref="D29"/>
    </sheetView>
  </sheetViews>
  <sheetFormatPr defaultRowHeight="14.4" x14ac:dyDescent="0.3"/>
  <cols>
    <col min="3" max="3" width="17.6640625" customWidth="1"/>
    <col min="4" max="4" width="14.6640625" customWidth="1"/>
    <col min="5" max="5" width="23.33203125" customWidth="1"/>
    <col min="6" max="6" width="18.77734375" customWidth="1"/>
    <col min="7" max="7" width="24.33203125" customWidth="1"/>
  </cols>
  <sheetData>
    <row r="3" spans="2:7" s="2" customFormat="1" x14ac:dyDescent="0.3">
      <c r="C3" s="2" t="s">
        <v>16</v>
      </c>
      <c r="D3" s="2" t="s">
        <v>17</v>
      </c>
      <c r="E3" s="2" t="s">
        <v>18</v>
      </c>
      <c r="F3" s="2" t="s">
        <v>19</v>
      </c>
      <c r="G3" s="2" t="s">
        <v>24</v>
      </c>
    </row>
    <row r="4" spans="2:7" x14ac:dyDescent="0.3">
      <c r="B4" t="s">
        <v>0</v>
      </c>
      <c r="C4" t="s">
        <v>20</v>
      </c>
      <c r="D4">
        <v>0.02</v>
      </c>
      <c r="E4">
        <v>0.5</v>
      </c>
      <c r="F4">
        <f>D4*E4</f>
        <v>0.01</v>
      </c>
      <c r="G4" s="3">
        <f>F4/$F$9</f>
        <v>2.564102564102564E-2</v>
      </c>
    </row>
    <row r="5" spans="2:7" x14ac:dyDescent="0.3">
      <c r="B5" t="s">
        <v>1</v>
      </c>
      <c r="C5" t="s">
        <v>21</v>
      </c>
      <c r="D5">
        <v>0.1</v>
      </c>
      <c r="E5">
        <v>0.4</v>
      </c>
      <c r="F5">
        <f>D5*E5</f>
        <v>4.0000000000000008E-2</v>
      </c>
      <c r="G5" s="3">
        <f t="shared" ref="G5:G7" si="0">F5/$F$9</f>
        <v>0.10256410256410257</v>
      </c>
    </row>
    <row r="6" spans="2:7" x14ac:dyDescent="0.3">
      <c r="B6" t="s">
        <v>2</v>
      </c>
      <c r="C6" t="s">
        <v>22</v>
      </c>
      <c r="D6">
        <v>0.6</v>
      </c>
      <c r="E6">
        <v>0.3</v>
      </c>
      <c r="F6">
        <f>D6*E6</f>
        <v>0.18</v>
      </c>
      <c r="G6" s="3">
        <f t="shared" si="0"/>
        <v>0.46153846153846151</v>
      </c>
    </row>
    <row r="7" spans="2:7" x14ac:dyDescent="0.3">
      <c r="B7" t="s">
        <v>3</v>
      </c>
      <c r="C7" t="s">
        <v>23</v>
      </c>
      <c r="D7">
        <v>0.8</v>
      </c>
      <c r="E7">
        <v>0.2</v>
      </c>
      <c r="F7">
        <f>D7*E7</f>
        <v>0.16000000000000003</v>
      </c>
      <c r="G7" s="3">
        <f t="shared" si="0"/>
        <v>0.4102564102564103</v>
      </c>
    </row>
    <row r="9" spans="2:7" x14ac:dyDescent="0.3">
      <c r="F9">
        <f>SUM(F4:F7)</f>
        <v>0.39</v>
      </c>
    </row>
    <row r="20" spans="4:5" x14ac:dyDescent="0.3">
      <c r="D20" t="s">
        <v>25</v>
      </c>
      <c r="E20" s="4" t="s">
        <v>26</v>
      </c>
    </row>
    <row r="21" spans="4:5" x14ac:dyDescent="0.3">
      <c r="E21" s="4" t="s">
        <v>27</v>
      </c>
    </row>
  </sheetData>
  <hyperlinks>
    <hyperlink ref="E20" r:id="rId1" xr:uid="{7672727F-DAF0-4C45-9FAB-7CC69A7EF4A3}"/>
    <hyperlink ref="E21" r:id="rId2" xr:uid="{147C8466-AB04-4F9F-A85B-E9B15CCFA039}"/>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B429E-0783-46AB-A4CD-9981DB3C007A}">
  <dimension ref="B3:G9"/>
  <sheetViews>
    <sheetView workbookViewId="0">
      <selection activeCell="G46" sqref="G46"/>
    </sheetView>
  </sheetViews>
  <sheetFormatPr defaultRowHeight="14.4" x14ac:dyDescent="0.3"/>
  <cols>
    <col min="3" max="3" width="15.109375" customWidth="1"/>
    <col min="4" max="4" width="15.33203125" customWidth="1"/>
    <col min="5" max="5" width="22.77734375" customWidth="1"/>
    <col min="6" max="6" width="16.77734375" customWidth="1"/>
    <col min="7" max="7" width="22.5546875" customWidth="1"/>
  </cols>
  <sheetData>
    <row r="3" spans="2:7" x14ac:dyDescent="0.3">
      <c r="B3" s="2"/>
      <c r="C3" s="2" t="s">
        <v>16</v>
      </c>
      <c r="D3" s="2" t="s">
        <v>17</v>
      </c>
      <c r="E3" s="2" t="s">
        <v>18</v>
      </c>
      <c r="F3" s="2" t="s">
        <v>19</v>
      </c>
      <c r="G3" s="2" t="s">
        <v>24</v>
      </c>
    </row>
    <row r="4" spans="2:7" x14ac:dyDescent="0.3">
      <c r="B4" t="s">
        <v>0</v>
      </c>
      <c r="C4" t="s">
        <v>20</v>
      </c>
      <c r="G4" s="3"/>
    </row>
    <row r="5" spans="2:7" x14ac:dyDescent="0.3">
      <c r="B5" t="s">
        <v>1</v>
      </c>
      <c r="G5" s="3"/>
    </row>
    <row r="6" spans="2:7" x14ac:dyDescent="0.3">
      <c r="B6" t="s">
        <v>2</v>
      </c>
      <c r="G6" s="3"/>
    </row>
    <row r="7" spans="2:7" x14ac:dyDescent="0.3">
      <c r="B7" t="s">
        <v>3</v>
      </c>
      <c r="G7" s="3"/>
    </row>
    <row r="9" spans="2:7" x14ac:dyDescent="0.3">
      <c r="F9">
        <f>SUM(F4:F7)</f>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8F14D-ADC8-42B3-BD95-A4C076CF13E8}">
  <dimension ref="B3:G9"/>
  <sheetViews>
    <sheetView workbookViewId="0">
      <selection activeCell="G22" sqref="G22"/>
    </sheetView>
  </sheetViews>
  <sheetFormatPr defaultRowHeight="14.4" x14ac:dyDescent="0.3"/>
  <cols>
    <col min="3" max="3" width="15.109375" customWidth="1"/>
    <col min="4" max="4" width="15.33203125" customWidth="1"/>
    <col min="5" max="5" width="22.77734375" customWidth="1"/>
    <col min="6" max="6" width="16.77734375" customWidth="1"/>
    <col min="7" max="7" width="22.5546875" customWidth="1"/>
  </cols>
  <sheetData>
    <row r="3" spans="2:7" x14ac:dyDescent="0.3">
      <c r="B3" s="2"/>
      <c r="C3" s="2" t="s">
        <v>16</v>
      </c>
      <c r="D3" s="2" t="s">
        <v>17</v>
      </c>
      <c r="E3" s="2" t="s">
        <v>18</v>
      </c>
      <c r="F3" s="2" t="s">
        <v>19</v>
      </c>
      <c r="G3" s="2" t="s">
        <v>24</v>
      </c>
    </row>
    <row r="4" spans="2:7" x14ac:dyDescent="0.3">
      <c r="B4" t="s">
        <v>0</v>
      </c>
      <c r="G4" s="3"/>
    </row>
    <row r="5" spans="2:7" x14ac:dyDescent="0.3">
      <c r="B5" t="s">
        <v>1</v>
      </c>
      <c r="G5" s="3"/>
    </row>
    <row r="6" spans="2:7" x14ac:dyDescent="0.3">
      <c r="B6" t="s">
        <v>2</v>
      </c>
      <c r="G6" s="3"/>
    </row>
    <row r="7" spans="2:7" x14ac:dyDescent="0.3">
      <c r="B7" t="s">
        <v>3</v>
      </c>
      <c r="G7" s="3"/>
    </row>
    <row r="9" spans="2:7" x14ac:dyDescent="0.3">
      <c r="F9">
        <f>SUM(F4:F7)</f>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90CF9-4E8E-4978-A536-0A074ABB8443}">
  <dimension ref="B3:G9"/>
  <sheetViews>
    <sheetView tabSelected="1" workbookViewId="0">
      <selection activeCell="K29" sqref="K29"/>
    </sheetView>
  </sheetViews>
  <sheetFormatPr defaultRowHeight="14.4" x14ac:dyDescent="0.3"/>
  <cols>
    <col min="3" max="3" width="15.109375" customWidth="1"/>
    <col min="4" max="4" width="15.33203125" customWidth="1"/>
    <col min="5" max="5" width="22.77734375" customWidth="1"/>
    <col min="6" max="6" width="16.77734375" customWidth="1"/>
    <col min="7" max="7" width="22.5546875" customWidth="1"/>
  </cols>
  <sheetData>
    <row r="3" spans="2:7" x14ac:dyDescent="0.3">
      <c r="B3" s="2"/>
      <c r="C3" s="2" t="s">
        <v>16</v>
      </c>
      <c r="D3" s="2" t="s">
        <v>17</v>
      </c>
      <c r="E3" s="2" t="s">
        <v>18</v>
      </c>
      <c r="F3" s="2" t="s">
        <v>19</v>
      </c>
      <c r="G3" s="2" t="s">
        <v>24</v>
      </c>
    </row>
    <row r="4" spans="2:7" x14ac:dyDescent="0.3">
      <c r="B4" t="s">
        <v>0</v>
      </c>
      <c r="G4" s="3"/>
    </row>
    <row r="5" spans="2:7" x14ac:dyDescent="0.3">
      <c r="B5" t="s">
        <v>1</v>
      </c>
      <c r="G5" s="3"/>
    </row>
    <row r="6" spans="2:7" x14ac:dyDescent="0.3">
      <c r="B6" t="s">
        <v>2</v>
      </c>
      <c r="G6" s="3"/>
    </row>
    <row r="7" spans="2:7" x14ac:dyDescent="0.3">
      <c r="B7" t="s">
        <v>3</v>
      </c>
      <c r="G7" s="3"/>
    </row>
    <row r="9" spans="2:7" x14ac:dyDescent="0.3">
      <c r="F9">
        <f>SUM(F4:F7)</f>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FB462-8DA2-4CB4-9169-9A1C7E56384B}">
  <dimension ref="B3:G9"/>
  <sheetViews>
    <sheetView workbookViewId="0">
      <selection activeCell="G22" sqref="G22"/>
    </sheetView>
  </sheetViews>
  <sheetFormatPr defaultRowHeight="14.4" x14ac:dyDescent="0.3"/>
  <cols>
    <col min="3" max="3" width="15.109375" customWidth="1"/>
    <col min="4" max="4" width="15.33203125" customWidth="1"/>
    <col min="5" max="5" width="22.77734375" customWidth="1"/>
    <col min="6" max="6" width="16.77734375" customWidth="1"/>
    <col min="7" max="7" width="22.5546875" customWidth="1"/>
  </cols>
  <sheetData>
    <row r="3" spans="2:7" x14ac:dyDescent="0.3">
      <c r="B3" s="2"/>
      <c r="C3" s="2" t="s">
        <v>16</v>
      </c>
      <c r="D3" s="2" t="s">
        <v>17</v>
      </c>
      <c r="E3" s="2" t="s">
        <v>18</v>
      </c>
      <c r="F3" s="2" t="s">
        <v>19</v>
      </c>
      <c r="G3" s="2" t="s">
        <v>24</v>
      </c>
    </row>
    <row r="4" spans="2:7" x14ac:dyDescent="0.3">
      <c r="B4" t="s">
        <v>0</v>
      </c>
      <c r="G4" s="3"/>
    </row>
    <row r="5" spans="2:7" x14ac:dyDescent="0.3">
      <c r="B5" t="s">
        <v>1</v>
      </c>
      <c r="G5" s="3"/>
    </row>
    <row r="6" spans="2:7" x14ac:dyDescent="0.3">
      <c r="B6" t="s">
        <v>2</v>
      </c>
      <c r="G6" s="3"/>
    </row>
    <row r="7" spans="2:7" x14ac:dyDescent="0.3">
      <c r="B7" t="s">
        <v>3</v>
      </c>
      <c r="G7" s="3"/>
    </row>
    <row r="9" spans="2:7" x14ac:dyDescent="0.3">
      <c r="F9">
        <f>SUM(F4:F7)</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BF70-2D95-4ED9-AAF2-8D302DB9A7C3}">
  <dimension ref="B3:G9"/>
  <sheetViews>
    <sheetView workbookViewId="0">
      <selection activeCell="G22" sqref="G22"/>
    </sheetView>
  </sheetViews>
  <sheetFormatPr defaultRowHeight="14.4" x14ac:dyDescent="0.3"/>
  <cols>
    <col min="3" max="3" width="15.109375" customWidth="1"/>
    <col min="4" max="4" width="15.33203125" customWidth="1"/>
    <col min="5" max="5" width="22.77734375" customWidth="1"/>
    <col min="6" max="6" width="16.77734375" customWidth="1"/>
    <col min="7" max="7" width="22.5546875" customWidth="1"/>
  </cols>
  <sheetData>
    <row r="3" spans="2:7" x14ac:dyDescent="0.3">
      <c r="B3" s="2"/>
      <c r="C3" s="2" t="s">
        <v>16</v>
      </c>
      <c r="D3" s="2" t="s">
        <v>17</v>
      </c>
      <c r="E3" s="2" t="s">
        <v>18</v>
      </c>
      <c r="F3" s="2" t="s">
        <v>19</v>
      </c>
      <c r="G3" s="2" t="s">
        <v>24</v>
      </c>
    </row>
    <row r="4" spans="2:7" x14ac:dyDescent="0.3">
      <c r="B4" t="s">
        <v>0</v>
      </c>
      <c r="G4" s="3"/>
    </row>
    <row r="5" spans="2:7" x14ac:dyDescent="0.3">
      <c r="B5" t="s">
        <v>1</v>
      </c>
      <c r="G5" s="3"/>
    </row>
    <row r="6" spans="2:7" x14ac:dyDescent="0.3">
      <c r="B6" t="s">
        <v>2</v>
      </c>
      <c r="G6" s="3"/>
    </row>
    <row r="7" spans="2:7" x14ac:dyDescent="0.3">
      <c r="B7" t="s">
        <v>3</v>
      </c>
      <c r="G7" s="3"/>
    </row>
    <row r="9" spans="2:7" x14ac:dyDescent="0.3">
      <c r="F9">
        <f>SUM(F4:F7)</f>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2CC9-76CC-4F4A-B23B-B96F335E81B2}">
  <dimension ref="B3:G9"/>
  <sheetViews>
    <sheetView workbookViewId="0">
      <selection activeCell="E27" sqref="E27"/>
    </sheetView>
  </sheetViews>
  <sheetFormatPr defaultRowHeight="14.4" x14ac:dyDescent="0.3"/>
  <cols>
    <col min="3" max="3" width="15.109375" customWidth="1"/>
    <col min="4" max="4" width="15.33203125" customWidth="1"/>
    <col min="5" max="5" width="22.77734375" customWidth="1"/>
    <col min="6" max="6" width="16.77734375" customWidth="1"/>
    <col min="7" max="7" width="22.5546875" customWidth="1"/>
  </cols>
  <sheetData>
    <row r="3" spans="2:7" x14ac:dyDescent="0.3">
      <c r="B3" s="2"/>
      <c r="C3" s="2" t="s">
        <v>16</v>
      </c>
      <c r="D3" s="2" t="s">
        <v>17</v>
      </c>
      <c r="E3" s="2" t="s">
        <v>18</v>
      </c>
      <c r="F3" s="2" t="s">
        <v>19</v>
      </c>
      <c r="G3" s="2" t="s">
        <v>24</v>
      </c>
    </row>
    <row r="4" spans="2:7" x14ac:dyDescent="0.3">
      <c r="B4" t="s">
        <v>0</v>
      </c>
      <c r="G4" s="3"/>
    </row>
    <row r="5" spans="2:7" x14ac:dyDescent="0.3">
      <c r="B5" t="s">
        <v>1</v>
      </c>
      <c r="G5" s="3"/>
    </row>
    <row r="6" spans="2:7" x14ac:dyDescent="0.3">
      <c r="B6" t="s">
        <v>2</v>
      </c>
      <c r="G6" s="3"/>
    </row>
    <row r="7" spans="2:7" x14ac:dyDescent="0.3">
      <c r="B7" t="s">
        <v>3</v>
      </c>
      <c r="G7" s="3"/>
    </row>
    <row r="9" spans="2:7" x14ac:dyDescent="0.3">
      <c r="F9">
        <f>SUM(F4:F7)</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priors</vt:lpstr>
      <vt:lpstr>inference table</vt:lpstr>
      <vt:lpstr>inference table beta</vt:lpstr>
      <vt:lpstr>inference table beta (2)</vt:lpstr>
      <vt:lpstr>inference table beta (3)</vt:lpstr>
      <vt:lpstr>inference table beta (4)</vt:lpstr>
      <vt:lpstr>inference table beta (5)</vt:lpstr>
      <vt:lpstr>inference table beta (6)</vt:lpstr>
    </vt:vector>
  </TitlesOfParts>
  <Company>Tetra Tech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Killian, Dan</dc:creator>
  <cp:lastModifiedBy>Killian, Dan</cp:lastModifiedBy>
  <dcterms:created xsi:type="dcterms:W3CDTF">2024-10-30T20:29:36Z</dcterms:created>
  <dcterms:modified xsi:type="dcterms:W3CDTF">2024-11-09T18:56:07Z</dcterms:modified>
</cp:coreProperties>
</file>