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hared\Projects\6073.04 SSD MESP\Tech\Deliverables\Household Survey\Baseline\results\"/>
    </mc:Choice>
  </mc:AlternateContent>
  <xr:revisionPtr revIDLastSave="0" documentId="13_ncr:1_{AA90F656-9B09-456E-86A6-43D05B11CAF2}" xr6:coauthVersionLast="46" xr6:coauthVersionMax="46" xr10:uidLastSave="{00000000-0000-0000-0000-000000000000}"/>
  <bookViews>
    <workbookView xWindow="-110" yWindow="-110" windowWidth="19420" windowHeight="10420" activeTab="2" xr2:uid="{EF09886B-70ED-4767-AA41-AE22B8308706}"/>
  </bookViews>
  <sheets>
    <sheet name="binary" sheetId="2" r:id="rId1"/>
    <sheet name="ordinal" sheetId="3" r:id="rId2"/>
    <sheet name="interval" sheetId="5" r:id="rId3"/>
    <sheet name="income_rank" sheetId="7" r:id="rId4"/>
    <sheet name="vax" sheetId="6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6" l="1"/>
  <c r="P5" i="6"/>
  <c r="M5" i="6"/>
  <c r="L5" i="6"/>
  <c r="K5" i="6"/>
  <c r="J5" i="6"/>
  <c r="I5" i="6"/>
  <c r="H5" i="6"/>
  <c r="G5" i="6"/>
  <c r="Q4" i="6"/>
  <c r="P4" i="6"/>
  <c r="M4" i="6"/>
  <c r="L4" i="6"/>
  <c r="K4" i="6"/>
  <c r="J4" i="6"/>
  <c r="I4" i="6"/>
  <c r="H4" i="6"/>
  <c r="G4" i="6"/>
  <c r="Q3" i="6"/>
  <c r="P3" i="6"/>
  <c r="M3" i="6"/>
  <c r="L3" i="6"/>
  <c r="K3" i="6"/>
  <c r="J3" i="6"/>
  <c r="I3" i="6"/>
  <c r="H3" i="6"/>
  <c r="G3" i="6"/>
  <c r="Q26" i="5"/>
  <c r="P26" i="5"/>
  <c r="O26" i="5"/>
  <c r="N26" i="5"/>
  <c r="M26" i="5"/>
  <c r="L26" i="5"/>
  <c r="K26" i="5"/>
  <c r="J26" i="5"/>
  <c r="I26" i="5"/>
  <c r="H26" i="5"/>
  <c r="G26" i="5"/>
  <c r="Q23" i="5"/>
  <c r="P23" i="5"/>
  <c r="O23" i="5"/>
  <c r="N23" i="5"/>
  <c r="M23" i="5"/>
  <c r="L23" i="5"/>
  <c r="K23" i="5"/>
  <c r="J23" i="5"/>
  <c r="I23" i="5"/>
  <c r="H23" i="5"/>
  <c r="G23" i="5"/>
  <c r="Q20" i="5"/>
  <c r="P20" i="5"/>
  <c r="O20" i="5"/>
  <c r="N20" i="5"/>
  <c r="M20" i="5"/>
  <c r="L20" i="5"/>
  <c r="K20" i="5"/>
  <c r="J20" i="5"/>
  <c r="I20" i="5"/>
  <c r="H20" i="5"/>
  <c r="G20" i="5"/>
  <c r="Q17" i="5"/>
  <c r="P17" i="5"/>
  <c r="O17" i="5"/>
  <c r="N17" i="5"/>
  <c r="M17" i="5"/>
  <c r="L17" i="5"/>
  <c r="K17" i="5"/>
  <c r="J17" i="5"/>
  <c r="I17" i="5"/>
  <c r="H17" i="5"/>
  <c r="G17" i="5"/>
  <c r="Q14" i="5"/>
  <c r="P14" i="5"/>
  <c r="O14" i="5"/>
  <c r="N14" i="5"/>
  <c r="M14" i="5"/>
  <c r="L14" i="5"/>
  <c r="K14" i="5"/>
  <c r="J14" i="5"/>
  <c r="I14" i="5"/>
  <c r="H14" i="5"/>
  <c r="G14" i="5"/>
  <c r="Q11" i="5"/>
  <c r="P11" i="5"/>
  <c r="O11" i="5"/>
  <c r="N11" i="5"/>
  <c r="M11" i="5"/>
  <c r="L11" i="5"/>
  <c r="K11" i="5"/>
  <c r="J11" i="5"/>
  <c r="I11" i="5"/>
  <c r="H11" i="5"/>
  <c r="G11" i="5"/>
  <c r="Q8" i="5"/>
  <c r="P8" i="5"/>
  <c r="O8" i="5"/>
  <c r="N8" i="5"/>
  <c r="M8" i="5"/>
  <c r="L8" i="5"/>
  <c r="K8" i="5"/>
  <c r="J8" i="5"/>
  <c r="I8" i="5"/>
  <c r="H8" i="5"/>
  <c r="G8" i="5"/>
  <c r="Q5" i="5"/>
  <c r="P5" i="5"/>
  <c r="O5" i="5"/>
  <c r="N5" i="5"/>
  <c r="M5" i="5"/>
  <c r="L5" i="5"/>
  <c r="K5" i="5"/>
  <c r="J5" i="5"/>
  <c r="I5" i="5"/>
  <c r="H5" i="5"/>
  <c r="G5" i="5"/>
  <c r="Q25" i="5"/>
  <c r="P25" i="5"/>
  <c r="O25" i="5"/>
  <c r="N25" i="5"/>
  <c r="M25" i="5"/>
  <c r="L25" i="5"/>
  <c r="K25" i="5"/>
  <c r="J25" i="5"/>
  <c r="I25" i="5"/>
  <c r="H25" i="5"/>
  <c r="G25" i="5"/>
  <c r="Q22" i="5"/>
  <c r="P22" i="5"/>
  <c r="O22" i="5"/>
  <c r="N22" i="5"/>
  <c r="M22" i="5"/>
  <c r="L22" i="5"/>
  <c r="K22" i="5"/>
  <c r="J22" i="5"/>
  <c r="I22" i="5"/>
  <c r="H22" i="5"/>
  <c r="G22" i="5"/>
  <c r="Q19" i="5"/>
  <c r="P19" i="5"/>
  <c r="O19" i="5"/>
  <c r="N19" i="5"/>
  <c r="M19" i="5"/>
  <c r="L19" i="5"/>
  <c r="K19" i="5"/>
  <c r="J19" i="5"/>
  <c r="I19" i="5"/>
  <c r="H19" i="5"/>
  <c r="G19" i="5"/>
  <c r="Q16" i="5"/>
  <c r="P16" i="5"/>
  <c r="O16" i="5"/>
  <c r="N16" i="5"/>
  <c r="M16" i="5"/>
  <c r="L16" i="5"/>
  <c r="K16" i="5"/>
  <c r="J16" i="5"/>
  <c r="I16" i="5"/>
  <c r="H16" i="5"/>
  <c r="G16" i="5"/>
  <c r="Q13" i="5"/>
  <c r="P13" i="5"/>
  <c r="O13" i="5"/>
  <c r="N13" i="5"/>
  <c r="M13" i="5"/>
  <c r="L13" i="5"/>
  <c r="K13" i="5"/>
  <c r="J13" i="5"/>
  <c r="I13" i="5"/>
  <c r="H13" i="5"/>
  <c r="G13" i="5"/>
  <c r="Q10" i="5"/>
  <c r="P10" i="5"/>
  <c r="O10" i="5"/>
  <c r="N10" i="5"/>
  <c r="M10" i="5"/>
  <c r="L10" i="5"/>
  <c r="K10" i="5"/>
  <c r="J10" i="5"/>
  <c r="I10" i="5"/>
  <c r="H10" i="5"/>
  <c r="G10" i="5"/>
  <c r="Q7" i="5"/>
  <c r="P7" i="5"/>
  <c r="O7" i="5"/>
  <c r="N7" i="5"/>
  <c r="M7" i="5"/>
  <c r="L7" i="5"/>
  <c r="K7" i="5"/>
  <c r="J7" i="5"/>
  <c r="I7" i="5"/>
  <c r="H7" i="5"/>
  <c r="G7" i="5"/>
  <c r="Q4" i="5"/>
  <c r="P4" i="5"/>
  <c r="O4" i="5"/>
  <c r="N4" i="5"/>
  <c r="M4" i="5"/>
  <c r="L4" i="5"/>
  <c r="K4" i="5"/>
  <c r="J4" i="5"/>
  <c r="I4" i="5"/>
  <c r="H4" i="5"/>
  <c r="G4" i="5"/>
  <c r="Q24" i="5"/>
  <c r="P24" i="5"/>
  <c r="O24" i="5"/>
  <c r="N24" i="5"/>
  <c r="M24" i="5"/>
  <c r="L24" i="5"/>
  <c r="K24" i="5"/>
  <c r="J24" i="5"/>
  <c r="I24" i="5"/>
  <c r="H24" i="5"/>
  <c r="G24" i="5"/>
  <c r="Q21" i="5"/>
  <c r="P21" i="5"/>
  <c r="O21" i="5"/>
  <c r="N21" i="5"/>
  <c r="M21" i="5"/>
  <c r="L21" i="5"/>
  <c r="K21" i="5"/>
  <c r="J21" i="5"/>
  <c r="I21" i="5"/>
  <c r="H21" i="5"/>
  <c r="G21" i="5"/>
  <c r="Q18" i="5"/>
  <c r="P18" i="5"/>
  <c r="O18" i="5"/>
  <c r="N18" i="5"/>
  <c r="M18" i="5"/>
  <c r="L18" i="5"/>
  <c r="K18" i="5"/>
  <c r="J18" i="5"/>
  <c r="I18" i="5"/>
  <c r="H18" i="5"/>
  <c r="G18" i="5"/>
  <c r="Q15" i="5"/>
  <c r="P15" i="5"/>
  <c r="O15" i="5"/>
  <c r="N15" i="5"/>
  <c r="M15" i="5"/>
  <c r="L15" i="5"/>
  <c r="K15" i="5"/>
  <c r="J15" i="5"/>
  <c r="I15" i="5"/>
  <c r="H15" i="5"/>
  <c r="G15" i="5"/>
  <c r="Q12" i="5"/>
  <c r="P12" i="5"/>
  <c r="O12" i="5"/>
  <c r="N12" i="5"/>
  <c r="M12" i="5"/>
  <c r="L12" i="5"/>
  <c r="K12" i="5"/>
  <c r="J12" i="5"/>
  <c r="I12" i="5"/>
  <c r="H12" i="5"/>
  <c r="G12" i="5"/>
  <c r="Q9" i="5"/>
  <c r="P9" i="5"/>
  <c r="O9" i="5"/>
  <c r="N9" i="5"/>
  <c r="M9" i="5"/>
  <c r="L9" i="5"/>
  <c r="K9" i="5"/>
  <c r="J9" i="5"/>
  <c r="I9" i="5"/>
  <c r="H9" i="5"/>
  <c r="G9" i="5"/>
  <c r="Q6" i="5"/>
  <c r="P6" i="5"/>
  <c r="O6" i="5"/>
  <c r="N6" i="5"/>
  <c r="M6" i="5"/>
  <c r="L6" i="5"/>
  <c r="K6" i="5"/>
  <c r="J6" i="5"/>
  <c r="I6" i="5"/>
  <c r="H6" i="5"/>
  <c r="G6" i="5"/>
  <c r="Q3" i="5"/>
  <c r="P3" i="5"/>
  <c r="O3" i="5"/>
  <c r="N3" i="5"/>
  <c r="M3" i="5"/>
  <c r="L3" i="5"/>
  <c r="K3" i="5"/>
  <c r="J3" i="5"/>
  <c r="I3" i="5"/>
  <c r="H3" i="5"/>
  <c r="G3" i="5"/>
  <c r="Q50" i="2"/>
  <c r="P50" i="2"/>
  <c r="O50" i="2"/>
  <c r="N50" i="2"/>
  <c r="M50" i="2"/>
  <c r="L50" i="2"/>
  <c r="K50" i="2"/>
  <c r="J50" i="2"/>
  <c r="I50" i="2"/>
  <c r="H50" i="2"/>
  <c r="G50" i="2"/>
  <c r="Q47" i="2"/>
  <c r="P47" i="2"/>
  <c r="O47" i="2"/>
  <c r="N47" i="2"/>
  <c r="M47" i="2"/>
  <c r="L47" i="2"/>
  <c r="K47" i="2"/>
  <c r="J47" i="2"/>
  <c r="I47" i="2"/>
  <c r="H47" i="2"/>
  <c r="G47" i="2"/>
  <c r="Q44" i="2"/>
  <c r="P44" i="2"/>
  <c r="O44" i="2"/>
  <c r="N44" i="2"/>
  <c r="M44" i="2"/>
  <c r="L44" i="2"/>
  <c r="K44" i="2"/>
  <c r="J44" i="2"/>
  <c r="I44" i="2"/>
  <c r="H44" i="2"/>
  <c r="G44" i="2"/>
  <c r="Q41" i="2"/>
  <c r="P41" i="2"/>
  <c r="O41" i="2"/>
  <c r="N41" i="2"/>
  <c r="M41" i="2"/>
  <c r="L41" i="2"/>
  <c r="K41" i="2"/>
  <c r="J41" i="2"/>
  <c r="I41" i="2"/>
  <c r="H41" i="2"/>
  <c r="G41" i="2"/>
  <c r="Q38" i="2"/>
  <c r="P38" i="2"/>
  <c r="O38" i="2"/>
  <c r="N38" i="2"/>
  <c r="M38" i="2"/>
  <c r="L38" i="2"/>
  <c r="K38" i="2"/>
  <c r="J38" i="2"/>
  <c r="I38" i="2"/>
  <c r="H38" i="2"/>
  <c r="G38" i="2"/>
  <c r="Q35" i="2"/>
  <c r="P35" i="2"/>
  <c r="O35" i="2"/>
  <c r="N35" i="2"/>
  <c r="M35" i="2"/>
  <c r="L35" i="2"/>
  <c r="K35" i="2"/>
  <c r="J35" i="2"/>
  <c r="I35" i="2"/>
  <c r="H35" i="2"/>
  <c r="G35" i="2"/>
  <c r="Q32" i="2"/>
  <c r="P32" i="2"/>
  <c r="O32" i="2"/>
  <c r="N32" i="2"/>
  <c r="M32" i="2"/>
  <c r="L32" i="2"/>
  <c r="K32" i="2"/>
  <c r="J32" i="2"/>
  <c r="I32" i="2"/>
  <c r="H32" i="2"/>
  <c r="G32" i="2"/>
  <c r="Q29" i="2"/>
  <c r="P29" i="2"/>
  <c r="O29" i="2"/>
  <c r="N29" i="2"/>
  <c r="M29" i="2"/>
  <c r="L29" i="2"/>
  <c r="K29" i="2"/>
  <c r="J29" i="2"/>
  <c r="I29" i="2"/>
  <c r="H29" i="2"/>
  <c r="G29" i="2"/>
  <c r="Q26" i="2"/>
  <c r="P26" i="2"/>
  <c r="O26" i="2"/>
  <c r="N26" i="2"/>
  <c r="M26" i="2"/>
  <c r="L26" i="2"/>
  <c r="K26" i="2"/>
  <c r="J26" i="2"/>
  <c r="I26" i="2"/>
  <c r="H26" i="2"/>
  <c r="G26" i="2"/>
  <c r="Q23" i="2"/>
  <c r="P23" i="2"/>
  <c r="O23" i="2"/>
  <c r="N23" i="2"/>
  <c r="M23" i="2"/>
  <c r="L23" i="2"/>
  <c r="K23" i="2"/>
  <c r="J23" i="2"/>
  <c r="I23" i="2"/>
  <c r="H23" i="2"/>
  <c r="G23" i="2"/>
  <c r="Q20" i="2"/>
  <c r="P20" i="2"/>
  <c r="O20" i="2"/>
  <c r="N20" i="2"/>
  <c r="M20" i="2"/>
  <c r="L20" i="2"/>
  <c r="K20" i="2"/>
  <c r="J20" i="2"/>
  <c r="I20" i="2"/>
  <c r="H20" i="2"/>
  <c r="G20" i="2"/>
  <c r="Q17" i="2"/>
  <c r="P17" i="2"/>
  <c r="O17" i="2"/>
  <c r="N17" i="2"/>
  <c r="M17" i="2"/>
  <c r="L17" i="2"/>
  <c r="K17" i="2"/>
  <c r="J17" i="2"/>
  <c r="I17" i="2"/>
  <c r="H17" i="2"/>
  <c r="G17" i="2"/>
  <c r="Q14" i="2"/>
  <c r="P14" i="2"/>
  <c r="O14" i="2"/>
  <c r="N14" i="2"/>
  <c r="M14" i="2"/>
  <c r="L14" i="2"/>
  <c r="K14" i="2"/>
  <c r="J14" i="2"/>
  <c r="I14" i="2"/>
  <c r="H14" i="2"/>
  <c r="G14" i="2"/>
  <c r="Q11" i="2"/>
  <c r="P11" i="2"/>
  <c r="O11" i="2"/>
  <c r="N11" i="2"/>
  <c r="M11" i="2"/>
  <c r="L11" i="2"/>
  <c r="K11" i="2"/>
  <c r="J11" i="2"/>
  <c r="I11" i="2"/>
  <c r="H11" i="2"/>
  <c r="G11" i="2"/>
  <c r="Q8" i="2"/>
  <c r="P8" i="2"/>
  <c r="O8" i="2"/>
  <c r="N8" i="2"/>
  <c r="M8" i="2"/>
  <c r="L8" i="2"/>
  <c r="K8" i="2"/>
  <c r="J8" i="2"/>
  <c r="I8" i="2"/>
  <c r="H8" i="2"/>
  <c r="G8" i="2"/>
  <c r="Q49" i="2"/>
  <c r="P49" i="2"/>
  <c r="O49" i="2"/>
  <c r="N49" i="2"/>
  <c r="M49" i="2"/>
  <c r="L49" i="2"/>
  <c r="K49" i="2"/>
  <c r="J49" i="2"/>
  <c r="I49" i="2"/>
  <c r="H49" i="2"/>
  <c r="G49" i="2"/>
  <c r="Q46" i="2"/>
  <c r="P46" i="2"/>
  <c r="O46" i="2"/>
  <c r="N46" i="2"/>
  <c r="M46" i="2"/>
  <c r="L46" i="2"/>
  <c r="K46" i="2"/>
  <c r="J46" i="2"/>
  <c r="I46" i="2"/>
  <c r="H46" i="2"/>
  <c r="G46" i="2"/>
  <c r="Q43" i="2"/>
  <c r="P43" i="2"/>
  <c r="O43" i="2"/>
  <c r="N43" i="2"/>
  <c r="M43" i="2"/>
  <c r="L43" i="2"/>
  <c r="K43" i="2"/>
  <c r="J43" i="2"/>
  <c r="I43" i="2"/>
  <c r="H43" i="2"/>
  <c r="G43" i="2"/>
  <c r="Q40" i="2"/>
  <c r="P40" i="2"/>
  <c r="O40" i="2"/>
  <c r="N40" i="2"/>
  <c r="M40" i="2"/>
  <c r="L40" i="2"/>
  <c r="K40" i="2"/>
  <c r="J40" i="2"/>
  <c r="I40" i="2"/>
  <c r="H40" i="2"/>
  <c r="G40" i="2"/>
  <c r="Q37" i="2"/>
  <c r="P37" i="2"/>
  <c r="O37" i="2"/>
  <c r="N37" i="2"/>
  <c r="M37" i="2"/>
  <c r="L37" i="2"/>
  <c r="K37" i="2"/>
  <c r="J37" i="2"/>
  <c r="I37" i="2"/>
  <c r="H37" i="2"/>
  <c r="G37" i="2"/>
  <c r="Q34" i="2"/>
  <c r="P34" i="2"/>
  <c r="O34" i="2"/>
  <c r="N34" i="2"/>
  <c r="M34" i="2"/>
  <c r="L34" i="2"/>
  <c r="K34" i="2"/>
  <c r="J34" i="2"/>
  <c r="I34" i="2"/>
  <c r="H34" i="2"/>
  <c r="G34" i="2"/>
  <c r="Q31" i="2"/>
  <c r="P31" i="2"/>
  <c r="O31" i="2"/>
  <c r="N31" i="2"/>
  <c r="M31" i="2"/>
  <c r="L31" i="2"/>
  <c r="K31" i="2"/>
  <c r="J31" i="2"/>
  <c r="I31" i="2"/>
  <c r="H31" i="2"/>
  <c r="G31" i="2"/>
  <c r="Q28" i="2"/>
  <c r="P28" i="2"/>
  <c r="O28" i="2"/>
  <c r="N28" i="2"/>
  <c r="M28" i="2"/>
  <c r="L28" i="2"/>
  <c r="K28" i="2"/>
  <c r="J28" i="2"/>
  <c r="I28" i="2"/>
  <c r="H28" i="2"/>
  <c r="G28" i="2"/>
  <c r="Q25" i="2"/>
  <c r="P25" i="2"/>
  <c r="O25" i="2"/>
  <c r="N25" i="2"/>
  <c r="M25" i="2"/>
  <c r="L25" i="2"/>
  <c r="K25" i="2"/>
  <c r="J25" i="2"/>
  <c r="I25" i="2"/>
  <c r="H25" i="2"/>
  <c r="G25" i="2"/>
  <c r="Q22" i="2"/>
  <c r="P22" i="2"/>
  <c r="O22" i="2"/>
  <c r="N22" i="2"/>
  <c r="M22" i="2"/>
  <c r="L22" i="2"/>
  <c r="K22" i="2"/>
  <c r="J22" i="2"/>
  <c r="I22" i="2"/>
  <c r="H22" i="2"/>
  <c r="G22" i="2"/>
  <c r="Q19" i="2"/>
  <c r="P19" i="2"/>
  <c r="O19" i="2"/>
  <c r="N19" i="2"/>
  <c r="M19" i="2"/>
  <c r="L19" i="2"/>
  <c r="K19" i="2"/>
  <c r="J19" i="2"/>
  <c r="I19" i="2"/>
  <c r="H19" i="2"/>
  <c r="G19" i="2"/>
  <c r="Q16" i="2"/>
  <c r="P16" i="2"/>
  <c r="O16" i="2"/>
  <c r="N16" i="2"/>
  <c r="M16" i="2"/>
  <c r="L16" i="2"/>
  <c r="K16" i="2"/>
  <c r="J16" i="2"/>
  <c r="I16" i="2"/>
  <c r="H16" i="2"/>
  <c r="G16" i="2"/>
  <c r="Q13" i="2"/>
  <c r="P13" i="2"/>
  <c r="O13" i="2"/>
  <c r="N13" i="2"/>
  <c r="M13" i="2"/>
  <c r="L13" i="2"/>
  <c r="K13" i="2"/>
  <c r="J13" i="2"/>
  <c r="I13" i="2"/>
  <c r="H13" i="2"/>
  <c r="G13" i="2"/>
  <c r="Q10" i="2"/>
  <c r="P10" i="2"/>
  <c r="O10" i="2"/>
  <c r="N10" i="2"/>
  <c r="M10" i="2"/>
  <c r="L10" i="2"/>
  <c r="K10" i="2"/>
  <c r="J10" i="2"/>
  <c r="I10" i="2"/>
  <c r="H10" i="2"/>
  <c r="G10" i="2"/>
  <c r="Q7" i="2"/>
  <c r="P7" i="2"/>
  <c r="O7" i="2"/>
  <c r="N7" i="2"/>
  <c r="M7" i="2"/>
  <c r="L7" i="2"/>
  <c r="K7" i="2"/>
  <c r="J7" i="2"/>
  <c r="I7" i="2"/>
  <c r="H7" i="2"/>
  <c r="G7" i="2"/>
  <c r="N9" i="2"/>
  <c r="Q48" i="2"/>
  <c r="P48" i="2"/>
  <c r="O48" i="2"/>
  <c r="N48" i="2"/>
  <c r="M48" i="2"/>
  <c r="L48" i="2"/>
  <c r="K48" i="2"/>
  <c r="J48" i="2"/>
  <c r="I48" i="2"/>
  <c r="H48" i="2"/>
  <c r="G48" i="2"/>
  <c r="Q45" i="2"/>
  <c r="P45" i="2"/>
  <c r="O45" i="2"/>
  <c r="N45" i="2"/>
  <c r="M45" i="2"/>
  <c r="L45" i="2"/>
  <c r="K45" i="2"/>
  <c r="J45" i="2"/>
  <c r="I45" i="2"/>
  <c r="H45" i="2"/>
  <c r="G45" i="2"/>
  <c r="Q42" i="2"/>
  <c r="P42" i="2"/>
  <c r="O42" i="2"/>
  <c r="N42" i="2"/>
  <c r="M42" i="2"/>
  <c r="L42" i="2"/>
  <c r="K42" i="2"/>
  <c r="J42" i="2"/>
  <c r="I42" i="2"/>
  <c r="H42" i="2"/>
  <c r="G42" i="2"/>
  <c r="Q39" i="2"/>
  <c r="P39" i="2"/>
  <c r="O39" i="2"/>
  <c r="N39" i="2"/>
  <c r="M39" i="2"/>
  <c r="L39" i="2"/>
  <c r="K39" i="2"/>
  <c r="J39" i="2"/>
  <c r="I39" i="2"/>
  <c r="H39" i="2"/>
  <c r="G39" i="2"/>
  <c r="Q36" i="2"/>
  <c r="P36" i="2"/>
  <c r="O36" i="2"/>
  <c r="N36" i="2"/>
  <c r="M36" i="2"/>
  <c r="L36" i="2"/>
  <c r="K36" i="2"/>
  <c r="J36" i="2"/>
  <c r="I36" i="2"/>
  <c r="H36" i="2"/>
  <c r="G36" i="2"/>
  <c r="Q33" i="2"/>
  <c r="P33" i="2"/>
  <c r="O33" i="2"/>
  <c r="N33" i="2"/>
  <c r="M33" i="2"/>
  <c r="L33" i="2"/>
  <c r="K33" i="2"/>
  <c r="J33" i="2"/>
  <c r="I33" i="2"/>
  <c r="H33" i="2"/>
  <c r="G33" i="2"/>
  <c r="Q30" i="2"/>
  <c r="P30" i="2"/>
  <c r="O30" i="2"/>
  <c r="N30" i="2"/>
  <c r="M30" i="2"/>
  <c r="L30" i="2"/>
  <c r="K30" i="2"/>
  <c r="J30" i="2"/>
  <c r="I30" i="2"/>
  <c r="H30" i="2"/>
  <c r="G30" i="2"/>
  <c r="Q27" i="2"/>
  <c r="P27" i="2"/>
  <c r="O27" i="2"/>
  <c r="N27" i="2"/>
  <c r="M27" i="2"/>
  <c r="L27" i="2"/>
  <c r="K27" i="2"/>
  <c r="J27" i="2"/>
  <c r="I27" i="2"/>
  <c r="H27" i="2"/>
  <c r="G27" i="2"/>
  <c r="Q24" i="2"/>
  <c r="P24" i="2"/>
  <c r="O24" i="2"/>
  <c r="N24" i="2"/>
  <c r="M24" i="2"/>
  <c r="L24" i="2"/>
  <c r="K24" i="2"/>
  <c r="J24" i="2"/>
  <c r="I24" i="2"/>
  <c r="H24" i="2"/>
  <c r="G24" i="2"/>
  <c r="Q21" i="2"/>
  <c r="P21" i="2"/>
  <c r="O21" i="2"/>
  <c r="N21" i="2"/>
  <c r="M21" i="2"/>
  <c r="L21" i="2"/>
  <c r="K21" i="2"/>
  <c r="J21" i="2"/>
  <c r="I21" i="2"/>
  <c r="H21" i="2"/>
  <c r="G21" i="2"/>
  <c r="Q18" i="2"/>
  <c r="P18" i="2"/>
  <c r="O18" i="2"/>
  <c r="N18" i="2"/>
  <c r="M18" i="2"/>
  <c r="L18" i="2"/>
  <c r="K18" i="2"/>
  <c r="J18" i="2"/>
  <c r="I18" i="2"/>
  <c r="H18" i="2"/>
  <c r="G18" i="2"/>
  <c r="Q15" i="2"/>
  <c r="P15" i="2"/>
  <c r="O15" i="2"/>
  <c r="N15" i="2"/>
  <c r="M15" i="2"/>
  <c r="L15" i="2"/>
  <c r="K15" i="2"/>
  <c r="J15" i="2"/>
  <c r="I15" i="2"/>
  <c r="H15" i="2"/>
  <c r="G15" i="2"/>
  <c r="Q12" i="2"/>
  <c r="P12" i="2"/>
  <c r="O12" i="2"/>
  <c r="N12" i="2"/>
  <c r="M12" i="2"/>
  <c r="L12" i="2"/>
  <c r="K12" i="2"/>
  <c r="J12" i="2"/>
  <c r="I12" i="2"/>
  <c r="H12" i="2"/>
  <c r="G12" i="2"/>
  <c r="Q9" i="2"/>
  <c r="P9" i="2"/>
  <c r="O9" i="2"/>
  <c r="M9" i="2"/>
  <c r="L9" i="2"/>
  <c r="K9" i="2"/>
  <c r="J9" i="2"/>
  <c r="I9" i="2"/>
  <c r="H9" i="2"/>
  <c r="G9" i="2"/>
  <c r="Q6" i="2"/>
  <c r="P6" i="2"/>
  <c r="O6" i="2"/>
  <c r="N6" i="2"/>
  <c r="M6" i="2"/>
  <c r="L6" i="2"/>
  <c r="K6" i="2"/>
  <c r="J6" i="2"/>
  <c r="I6" i="2"/>
  <c r="H6" i="2"/>
  <c r="G6" i="2"/>
  <c r="Q5" i="2"/>
  <c r="P5" i="2"/>
  <c r="O5" i="2"/>
  <c r="N5" i="2"/>
  <c r="M5" i="2"/>
  <c r="L5" i="2"/>
  <c r="K5" i="2"/>
  <c r="J5" i="2"/>
  <c r="I5" i="2"/>
  <c r="H5" i="2"/>
  <c r="G5" i="2"/>
  <c r="Q4" i="2"/>
  <c r="P4" i="2"/>
  <c r="O4" i="2"/>
  <c r="N4" i="2"/>
  <c r="M4" i="2"/>
  <c r="L4" i="2"/>
  <c r="K4" i="2"/>
  <c r="J4" i="2"/>
  <c r="I4" i="2"/>
  <c r="H4" i="2"/>
  <c r="G4" i="2"/>
  <c r="Q3" i="2"/>
  <c r="P3" i="2"/>
  <c r="O3" i="2"/>
  <c r="N3" i="2"/>
  <c r="M3" i="2"/>
  <c r="L3" i="2"/>
  <c r="K3" i="2"/>
  <c r="J3" i="2"/>
  <c r="I3" i="2"/>
  <c r="H3" i="2"/>
  <c r="G3" i="2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P4" i="3"/>
  <c r="P5" i="3"/>
  <c r="P6" i="3"/>
  <c r="P7" i="3"/>
  <c r="P8" i="3"/>
  <c r="P9" i="3"/>
  <c r="P10" i="3"/>
  <c r="O4" i="3"/>
  <c r="O5" i="3"/>
  <c r="O6" i="3"/>
  <c r="O7" i="3"/>
  <c r="O8" i="3"/>
  <c r="O9" i="3"/>
  <c r="O10" i="3"/>
  <c r="N4" i="3"/>
  <c r="N5" i="3"/>
  <c r="N6" i="3"/>
  <c r="N7" i="3"/>
  <c r="N8" i="3"/>
  <c r="N9" i="3"/>
  <c r="N10" i="3"/>
  <c r="M4" i="3"/>
  <c r="M5" i="3"/>
  <c r="M6" i="3"/>
  <c r="M7" i="3"/>
  <c r="M8" i="3"/>
  <c r="M9" i="3"/>
  <c r="M10" i="3"/>
  <c r="L4" i="3"/>
  <c r="L5" i="3"/>
  <c r="L6" i="3"/>
  <c r="L7" i="3"/>
  <c r="L8" i="3"/>
  <c r="L9" i="3"/>
  <c r="L10" i="3"/>
  <c r="K4" i="3"/>
  <c r="K5" i="3"/>
  <c r="K6" i="3"/>
  <c r="K7" i="3"/>
  <c r="K8" i="3"/>
  <c r="K9" i="3"/>
  <c r="K10" i="3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H4" i="3"/>
  <c r="H5" i="3"/>
  <c r="H6" i="3"/>
  <c r="H7" i="3"/>
  <c r="H8" i="3"/>
  <c r="H9" i="3"/>
  <c r="H10" i="3"/>
  <c r="G4" i="3"/>
  <c r="G5" i="3"/>
  <c r="G6" i="3"/>
  <c r="G7" i="3"/>
  <c r="G8" i="3"/>
  <c r="G9" i="3"/>
  <c r="G10" i="3"/>
  <c r="F5" i="3"/>
  <c r="F6" i="3"/>
  <c r="F7" i="3"/>
  <c r="F8" i="3"/>
  <c r="F9" i="3"/>
  <c r="F10" i="3"/>
  <c r="F4" i="3"/>
  <c r="P3" i="3"/>
  <c r="O3" i="3"/>
  <c r="N3" i="3"/>
  <c r="M3" i="3"/>
  <c r="L3" i="3"/>
  <c r="K3" i="3"/>
  <c r="J3" i="3"/>
  <c r="I3" i="3"/>
  <c r="H3" i="3"/>
  <c r="G3" i="3"/>
  <c r="F3" i="3"/>
</calcChain>
</file>

<file path=xl/sharedStrings.xml><?xml version="1.0" encoding="utf-8"?>
<sst xmlns="http://schemas.openxmlformats.org/spreadsheetml/2006/main" count="512" uniqueCount="191">
  <si>
    <t>Variable Type</t>
  </si>
  <si>
    <t>Indicator Description</t>
  </si>
  <si>
    <t>Analytical Approach</t>
  </si>
  <si>
    <t>Level of knowledge of organizations doing humanitarian or development work in the community</t>
  </si>
  <si>
    <t>Aspirations index</t>
  </si>
  <si>
    <t>Percent of households reporting participation in community groups</t>
  </si>
  <si>
    <t>Percent of households reporting symptoms of trauma</t>
  </si>
  <si>
    <t>Local perception of quality of available health services</t>
  </si>
  <si>
    <t>Household diversity of income-earning sources</t>
  </si>
  <si>
    <t>Local perception of SGBV</t>
  </si>
  <si>
    <t>Household Dietary Diversity Scale</t>
  </si>
  <si>
    <t>Number of reported conflicts</t>
  </si>
  <si>
    <t>Severity of reported conflicts (deaths, loss of assets, displacements)</t>
  </si>
  <si>
    <t>Level of bonding social capital, among members of targeted communities</t>
  </si>
  <si>
    <t>Level of bridging social capital, among members of targeted communities</t>
  </si>
  <si>
    <t>Level of acceptance of targeted social practices</t>
  </si>
  <si>
    <t>Households’ positions on food security scale, within targeted communities</t>
  </si>
  <si>
    <t>Perception of usefulness of emergency community action plans</t>
  </si>
  <si>
    <t>Percent of households which report favorable opinions of educating girls</t>
  </si>
  <si>
    <t>Level of confidence in community and other sub-national institutions that govern natural resources</t>
  </si>
  <si>
    <t>Level of acceptance of trafficking in persons (TIP)</t>
  </si>
  <si>
    <t>Level of acceptance of the practice of bride prices</t>
  </si>
  <si>
    <t>Level of confidence in community institutions that oversee, monitor, or direct humanitarian and development investments</t>
  </si>
  <si>
    <t>Proportion of households which participate in an early warning system</t>
  </si>
  <si>
    <t>Proportion of children in target areas (9-59 months) vaccinated for measles</t>
  </si>
  <si>
    <t>Percent of population that are satisfied with government services</t>
  </si>
  <si>
    <t>Level of satisfaction with the involvement of traditional leaders in conflict resolution</t>
  </si>
  <si>
    <t>Perception of improved state/government legitimacy</t>
  </si>
  <si>
    <t>Ability to recover from shocks and stresses index</t>
  </si>
  <si>
    <t>Social capital at the household level (FtF)</t>
  </si>
  <si>
    <t>Belief local government will respond effectively to future shocks and stresses</t>
  </si>
  <si>
    <t>resil_c</t>
  </si>
  <si>
    <t>Variable(s) in Dataset</t>
  </si>
  <si>
    <t>q_504</t>
  </si>
  <si>
    <t>aspirations_index</t>
  </si>
  <si>
    <t>grp_participate</t>
  </si>
  <si>
    <t>trauma</t>
  </si>
  <si>
    <t>q_706</t>
  </si>
  <si>
    <t>hdds</t>
  </si>
  <si>
    <t>q_601</t>
  </si>
  <si>
    <t>bonding_capital_score</t>
  </si>
  <si>
    <t>bridging_capital_score</t>
  </si>
  <si>
    <t>fies_raw</t>
  </si>
  <si>
    <t>q_612</t>
  </si>
  <si>
    <t>q_513</t>
  </si>
  <si>
    <t>q_510</t>
  </si>
  <si>
    <t>ews_participate</t>
  </si>
  <si>
    <t>q_315</t>
  </si>
  <si>
    <t>q_519</t>
  </si>
  <si>
    <t>q_606</t>
  </si>
  <si>
    <t>q_520</t>
  </si>
  <si>
    <t>arssi</t>
  </si>
  <si>
    <t>social_capital_score</t>
  </si>
  <si>
    <t>No.</t>
  </si>
  <si>
    <t>N/A</t>
  </si>
  <si>
    <t>Interval</t>
  </si>
  <si>
    <t>Binary</t>
  </si>
  <si>
    <t>Percentage of yes responses</t>
  </si>
  <si>
    <t>Ordinal</t>
  </si>
  <si>
    <t>Variable in Dataset</t>
  </si>
  <si>
    <t>q_812_bin</t>
  </si>
  <si>
    <t>q_803_bin</t>
  </si>
  <si>
    <t>q_802_bin</t>
  </si>
  <si>
    <t>Binary (collapsed categorical)</t>
  </si>
  <si>
    <t>percentage of acceptable responses</t>
  </si>
  <si>
    <t>q_814_bin</t>
  </si>
  <si>
    <t>Binary (collapsed ordinal)</t>
  </si>
  <si>
    <t>Percentage of agree</t>
  </si>
  <si>
    <t>q_830_bin</t>
  </si>
  <si>
    <t>q_831_bin</t>
  </si>
  <si>
    <t>q_832_bin</t>
  </si>
  <si>
    <t>q_829_bin</t>
  </si>
  <si>
    <t>Percentage of acceptable</t>
  </si>
  <si>
    <t>q_825_bin</t>
  </si>
  <si>
    <t>q_827_bin</t>
  </si>
  <si>
    <t>Overall</t>
  </si>
  <si>
    <t>Akobo</t>
  </si>
  <si>
    <t>Budi</t>
  </si>
  <si>
    <t>Duk</t>
  </si>
  <si>
    <t>Leer</t>
  </si>
  <si>
    <t>Pibor</t>
  </si>
  <si>
    <t>Uror</t>
  </si>
  <si>
    <t>_1_freqpct</t>
  </si>
  <si>
    <t>_1_Akobo_freqpct</t>
  </si>
  <si>
    <t>_1_Budi_freqpct</t>
  </si>
  <si>
    <t>_1_Duk_freqpct</t>
  </si>
  <si>
    <t>_1_Leer_freqpct</t>
  </si>
  <si>
    <t>_1_Pibor_freqpct</t>
  </si>
  <si>
    <t>_1_Uror_freqpct</t>
  </si>
  <si>
    <t>Rural</t>
  </si>
  <si>
    <t>Urban</t>
  </si>
  <si>
    <t>_2_freqpct</t>
  </si>
  <si>
    <t>Male Respondent</t>
  </si>
  <si>
    <t>Female Respondent</t>
  </si>
  <si>
    <t>q_824_bin</t>
  </si>
  <si>
    <t>_1_1_freqpct</t>
  </si>
  <si>
    <t>_1_2_freqpct</t>
  </si>
  <si>
    <t>Mean of variable (range is 0 to 4)</t>
  </si>
  <si>
    <t>Mean of variable (range is 0 to 12)</t>
  </si>
  <si>
    <t>Mean of variable (range is 0 to 100)</t>
  </si>
  <si>
    <t>Mean of variable (range is 0 to 8)</t>
  </si>
  <si>
    <t>Mean of variable (range is 1.9 to 6.2)</t>
  </si>
  <si>
    <t>Mean of variable (range is 0 to 1)</t>
  </si>
  <si>
    <t>_mean</t>
  </si>
  <si>
    <t>_Akobo_mean</t>
  </si>
  <si>
    <t>_Budi_mean</t>
  </si>
  <si>
    <t>_Duk_mean</t>
  </si>
  <si>
    <t>_Leer_mean</t>
  </si>
  <si>
    <t>_Pibor_mean</t>
  </si>
  <si>
    <t>_Uror_mean</t>
  </si>
  <si>
    <t>_1_mean</t>
  </si>
  <si>
    <t>_2_mean</t>
  </si>
  <si>
    <t>q_402_a_quart</t>
  </si>
  <si>
    <t>q_402_b_quart</t>
  </si>
  <si>
    <t>q_402_c_quart</t>
  </si>
  <si>
    <t>q_402_d_quart</t>
  </si>
  <si>
    <t>q_402_e_quart</t>
  </si>
  <si>
    <t>q_402_f_quart</t>
  </si>
  <si>
    <t>q_402_g_quart</t>
  </si>
  <si>
    <t>q_402_h_quart</t>
  </si>
  <si>
    <t>q_402_i_quart</t>
  </si>
  <si>
    <t>q_402_j_quart</t>
  </si>
  <si>
    <t>q_402_k_quart</t>
  </si>
  <si>
    <t>q_402_l_quart</t>
  </si>
  <si>
    <t>q_402_m_quart</t>
  </si>
  <si>
    <t>q_402_n_quart</t>
  </si>
  <si>
    <t>q_402_o_quart</t>
  </si>
  <si>
    <t>q_402_p_quart</t>
  </si>
  <si>
    <t>q_402_q_quart</t>
  </si>
  <si>
    <t>q_402_r_quart</t>
  </si>
  <si>
    <t>q_402_s_quart</t>
  </si>
  <si>
    <t>q_402_t_quart</t>
  </si>
  <si>
    <t>q_402_u_quart</t>
  </si>
  <si>
    <t>Median of variable (1 Not effective, 2 A little effective, 3 Effective, 4 Very effective)</t>
  </si>
  <si>
    <t>Median of variable (1 Not confident at all, 2 Slightly confident, 3 Confident, 4 Very confident)</t>
  </si>
  <si>
    <t>Median of variable (1 Not satisfied at all, 2 Slightly satisfed, 3 Satisfied, 4 Very satisfied)</t>
  </si>
  <si>
    <t>Median of variable (1 Not acceptable at all, 2 Slightly acceptable, 3 Acceptable, 4 Very acceptable)</t>
  </si>
  <si>
    <t>Median of variable (1 No impact, 2 Slight decrease, 3 Severe decrease, 4 Worst ever happened)</t>
  </si>
  <si>
    <t>Median of variable (1 Excellent, 2 Good, 3 Fair, 4 Poor, 5 Very Poor)</t>
  </si>
  <si>
    <t>_median</t>
  </si>
  <si>
    <t>_Akobo_median</t>
  </si>
  <si>
    <t>_Budi_median</t>
  </si>
  <si>
    <t>_Duk_median</t>
  </si>
  <si>
    <t>_Leer_median</t>
  </si>
  <si>
    <t>_Pibor_median</t>
  </si>
  <si>
    <t>_Uror_median</t>
  </si>
  <si>
    <t>_1_median</t>
  </si>
  <si>
    <t>_2_median</t>
  </si>
  <si>
    <t>q_603_clean</t>
  </si>
  <si>
    <t>Household diversity of income-earning sources-Own farming/crop production and sales</t>
  </si>
  <si>
    <t>Household diversity of income-earning sources-Own cattle production/fattening and sales</t>
  </si>
  <si>
    <t>Household diversity of income-earning sources-Own goats production/fattening and sales</t>
  </si>
  <si>
    <t>Household diversity of income-earning sources-Own sheep production/fattening and sales</t>
  </si>
  <si>
    <t>Household diversity of income-earning sources-Own fishing and sales</t>
  </si>
  <si>
    <t>Household diversity of income-earning sources-Agricultural wage labor (within the village)</t>
  </si>
  <si>
    <t>Household diversity of income-earning sources-Agricultural wage labor (outside of village)</t>
  </si>
  <si>
    <t>Household diversity of income-earning sources-Non-agricultural wage labor (within village)</t>
  </si>
  <si>
    <t>Household diversity of income-earning sources-Non-agricultural wage labor (outside of village)</t>
  </si>
  <si>
    <t>Household diversity of income-earning sources-Salaried work</t>
  </si>
  <si>
    <t>Household diversity of income-earning sources-Sale of wild bush products</t>
  </si>
  <si>
    <t>Household diversity of income-earning sources-Honey production and sales</t>
  </si>
  <si>
    <t xml:space="preserve">Household diversity of income-earning sources-Petty trade (selling other products) </t>
  </si>
  <si>
    <t>Household diversity of income-earning sources-Petty trade (selling own products)</t>
  </si>
  <si>
    <t>Household diversity of income-earning sources-Other self-employment / own business (agricultural)</t>
  </si>
  <si>
    <t>Household diversity of income-earning sources-Other self-employment / own business (non-agricultural)</t>
  </si>
  <si>
    <t>Household diversity of income-earning sources-Rental of land, house, rooms</t>
  </si>
  <si>
    <t>Household diversity of income-earning sources-Remittances</t>
  </si>
  <si>
    <t>Household diversity of income-earning sources-Gifts / inheritance</t>
  </si>
  <si>
    <t>Household diversity of income-earning sources-Safety net food / cash assistance</t>
  </si>
  <si>
    <t>Distribution of variables</t>
  </si>
  <si>
    <t>First</t>
  </si>
  <si>
    <t>Second</t>
  </si>
  <si>
    <t>Third</t>
  </si>
  <si>
    <t>_3_freqpct</t>
  </si>
  <si>
    <t>_2_Akobo_freqpct</t>
  </si>
  <si>
    <t>_2_Budi_freqpct</t>
  </si>
  <si>
    <t>_2_Duk_freqpct</t>
  </si>
  <si>
    <t>_2_Leer_freqpct</t>
  </si>
  <si>
    <t>_2_Pibor_freqpct</t>
  </si>
  <si>
    <t>_2_Uror_freqpct</t>
  </si>
  <si>
    <t>_2_1_freqpct</t>
  </si>
  <si>
    <t>_2_2_freqpct</t>
  </si>
  <si>
    <t>_3_1_freqpct</t>
  </si>
  <si>
    <t>_3_2_freqpct</t>
  </si>
  <si>
    <t>Household diversity of income-earning sources-Other</t>
  </si>
  <si>
    <t>Unweighted</t>
  </si>
  <si>
    <t>Results Type</t>
  </si>
  <si>
    <t>Weighted (MSI estimates)</t>
  </si>
  <si>
    <t>Weighted (NBS estimates)</t>
  </si>
  <si>
    <t>Weighted (NBS Estimates)</t>
  </si>
  <si>
    <t>Weighted (MSI 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</si>
</sst>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8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7" xfId="0" applyFont="1" applyFill="1" applyBorder="1"/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/>
    <xf numFmtId="0" fontId="1" fillId="3" borderId="7" xfId="0" applyFont="1" applyFill="1" applyBorder="1"/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9" fontId="1" fillId="0" borderId="5" xfId="1" applyFont="1" applyBorder="1" applyAlignment="1">
      <alignment horizontal="center" vertical="center"/>
    </xf>
    <xf numFmtId="9" fontId="1" fillId="0" borderId="6" xfId="1" applyFont="1" applyBorder="1" applyAlignment="1">
      <alignment horizontal="center" vertical="center"/>
    </xf>
    <xf numFmtId="9" fontId="1" fillId="0" borderId="8" xfId="1" applyFont="1" applyBorder="1" applyAlignment="1">
      <alignment horizontal="center" vertical="center"/>
    </xf>
    <xf numFmtId="9" fontId="1" fillId="0" borderId="9" xfId="1" applyFont="1" applyBorder="1" applyAlignment="1">
      <alignment horizontal="center" vertical="center"/>
    </xf>
    <xf numFmtId="9" fontId="1" fillId="0" borderId="11" xfId="1" applyFont="1" applyBorder="1" applyAlignment="1">
      <alignment horizontal="center" vertical="center"/>
    </xf>
    <xf numFmtId="9" fontId="1" fillId="0" borderId="12" xfId="1" applyFont="1" applyBorder="1" applyAlignment="1">
      <alignment horizontal="center" vertical="center"/>
    </xf>
    <xf numFmtId="9" fontId="1" fillId="3" borderId="8" xfId="1" applyFont="1" applyFill="1" applyBorder="1" applyAlignment="1">
      <alignment horizontal="center" vertical="center"/>
    </xf>
    <xf numFmtId="9" fontId="1" fillId="3" borderId="9" xfId="1" applyFont="1" applyFill="1" applyBorder="1" applyAlignment="1">
      <alignment horizontal="center" vertical="center"/>
    </xf>
    <xf numFmtId="9" fontId="1" fillId="3" borderId="11" xfId="1" applyFont="1" applyFill="1" applyBorder="1" applyAlignment="1">
      <alignment horizontal="center" vertical="center"/>
    </xf>
    <xf numFmtId="9" fontId="1" fillId="3" borderId="12" xfId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164" fontId="1" fillId="0" borderId="5" xfId="1" applyNumberFormat="1" applyFont="1" applyFill="1" applyBorder="1" applyAlignment="1">
      <alignment horizontal="center" vertical="center"/>
    </xf>
    <xf numFmtId="164" fontId="1" fillId="0" borderId="6" xfId="1" applyNumberFormat="1" applyFont="1" applyFill="1" applyBorder="1" applyAlignment="1">
      <alignment horizontal="center" vertical="center"/>
    </xf>
    <xf numFmtId="164" fontId="1" fillId="0" borderId="8" xfId="1" applyNumberFormat="1" applyFont="1" applyFill="1" applyBorder="1" applyAlignment="1">
      <alignment horizontal="center" vertical="center"/>
    </xf>
    <xf numFmtId="164" fontId="1" fillId="0" borderId="9" xfId="1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wrapText="1"/>
    </xf>
    <xf numFmtId="0" fontId="1" fillId="0" borderId="11" xfId="0" applyFont="1" applyFill="1" applyBorder="1"/>
    <xf numFmtId="0" fontId="1" fillId="0" borderId="10" xfId="0" applyFont="1" applyFill="1" applyBorder="1"/>
    <xf numFmtId="164" fontId="1" fillId="3" borderId="8" xfId="1" applyNumberFormat="1" applyFont="1" applyFill="1" applyBorder="1" applyAlignment="1">
      <alignment horizontal="center" vertical="center"/>
    </xf>
    <xf numFmtId="164" fontId="1" fillId="3" borderId="9" xfId="1" applyNumberFormat="1" applyFont="1" applyFill="1" applyBorder="1" applyAlignment="1">
      <alignment horizontal="center" vertical="center"/>
    </xf>
    <xf numFmtId="164" fontId="1" fillId="3" borderId="11" xfId="1" applyNumberFormat="1" applyFont="1" applyFill="1" applyBorder="1" applyAlignment="1">
      <alignment horizontal="center" vertical="center"/>
    </xf>
    <xf numFmtId="164" fontId="1" fillId="3" borderId="12" xfId="1" applyNumberFormat="1" applyFont="1" applyFill="1" applyBorder="1" applyAlignment="1">
      <alignment horizontal="center" vertical="center"/>
    </xf>
    <xf numFmtId="164" fontId="1" fillId="2" borderId="8" xfId="1" applyNumberFormat="1" applyFont="1" applyFill="1" applyBorder="1" applyAlignment="1">
      <alignment horizontal="center" vertical="center"/>
    </xf>
    <xf numFmtId="164" fontId="1" fillId="2" borderId="9" xfId="1" applyNumberFormat="1" applyFont="1" applyFill="1" applyBorder="1" applyAlignment="1">
      <alignment horizontal="center" vertical="center"/>
    </xf>
    <xf numFmtId="164" fontId="1" fillId="2" borderId="11" xfId="1" applyNumberFormat="1" applyFont="1" applyFill="1" applyBorder="1" applyAlignment="1">
      <alignment horizontal="center" vertical="center"/>
    </xf>
    <xf numFmtId="164" fontId="1" fillId="2" borderId="12" xfId="1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wrapText="1"/>
    </xf>
    <xf numFmtId="9" fontId="1" fillId="0" borderId="13" xfId="1" applyFont="1" applyBorder="1" applyAlignment="1">
      <alignment horizontal="center" vertical="center"/>
    </xf>
    <xf numFmtId="9" fontId="1" fillId="0" borderId="14" xfId="1" applyFont="1" applyBorder="1" applyAlignment="1">
      <alignment horizontal="center" vertical="center"/>
    </xf>
    <xf numFmtId="0" fontId="1" fillId="0" borderId="17" xfId="0" applyFont="1" applyFill="1" applyBorder="1" applyAlignment="1">
      <alignment wrapText="1"/>
    </xf>
    <xf numFmtId="9" fontId="1" fillId="0" borderId="17" xfId="1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0" fontId="1" fillId="3" borderId="5" xfId="0" applyFont="1" applyFill="1" applyBorder="1" applyAlignment="1">
      <alignment wrapText="1"/>
    </xf>
    <xf numFmtId="9" fontId="1" fillId="3" borderId="5" xfId="1" applyFont="1" applyFill="1" applyBorder="1" applyAlignment="1">
      <alignment horizontal="center" vertical="center"/>
    </xf>
    <xf numFmtId="9" fontId="1" fillId="3" borderId="6" xfId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wrapText="1"/>
    </xf>
    <xf numFmtId="164" fontId="1" fillId="0" borderId="13" xfId="1" applyNumberFormat="1" applyFont="1" applyFill="1" applyBorder="1" applyAlignment="1">
      <alignment horizontal="center" vertical="center"/>
    </xf>
    <xf numFmtId="164" fontId="1" fillId="0" borderId="14" xfId="1" applyNumberFormat="1" applyFont="1" applyFill="1" applyBorder="1" applyAlignment="1">
      <alignment horizontal="center" vertical="center"/>
    </xf>
    <xf numFmtId="164" fontId="1" fillId="0" borderId="17" xfId="1" applyNumberFormat="1" applyFont="1" applyFill="1" applyBorder="1" applyAlignment="1">
      <alignment horizontal="center" vertical="center"/>
    </xf>
    <xf numFmtId="164" fontId="1" fillId="0" borderId="18" xfId="1" applyNumberFormat="1" applyFont="1" applyFill="1" applyBorder="1" applyAlignment="1">
      <alignment horizontal="center" vertical="center"/>
    </xf>
    <xf numFmtId="164" fontId="1" fillId="0" borderId="11" xfId="1" applyNumberFormat="1" applyFont="1" applyFill="1" applyBorder="1" applyAlignment="1">
      <alignment horizontal="center" vertical="center"/>
    </xf>
    <xf numFmtId="164" fontId="1" fillId="0" borderId="12" xfId="1" applyNumberFormat="1" applyFont="1" applyFill="1" applyBorder="1" applyAlignment="1">
      <alignment horizontal="center" vertical="center"/>
    </xf>
    <xf numFmtId="164" fontId="1" fillId="3" borderId="5" xfId="1" applyNumberFormat="1" applyFont="1" applyFill="1" applyBorder="1" applyAlignment="1">
      <alignment horizontal="center" vertical="center"/>
    </xf>
    <xf numFmtId="164" fontId="1" fillId="3" borderId="6" xfId="1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mesp_household_baseline_hh_survey_indicators_unweigh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mesp_household_baseline_hh_survey_indicators_weighted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mesp_household_baseline_hh_survey_indicators_weight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s_b_overall"/>
      <sheetName val="inds_b_county_Akobo"/>
      <sheetName val="inds_b_county_Budi"/>
      <sheetName val="inds_b_county_Duk"/>
      <sheetName val="inds_b_county_Leer"/>
      <sheetName val="inds_b_county_Pibor"/>
      <sheetName val="inds_b_county_Uror"/>
      <sheetName val="inds_bin_location"/>
      <sheetName val="inds_bin_sex"/>
      <sheetName val="inds_o_overall"/>
      <sheetName val="inds_o_county_Akobo"/>
      <sheetName val="inds_o_county_Budi"/>
      <sheetName val="inds_o_county_Duk"/>
      <sheetName val="inds_o_county_Leer"/>
      <sheetName val="inds_o_county_Pibor"/>
      <sheetName val="inds_o_county_Uror"/>
      <sheetName val="inds_ord_location"/>
      <sheetName val="inds_ord_sex"/>
      <sheetName val="inds_i_overall"/>
      <sheetName val="inds_i_county_Akobo"/>
      <sheetName val="inds_i_county_Budi"/>
      <sheetName val="inds_i_county_Duk"/>
      <sheetName val="inds_i_county_Leer"/>
      <sheetName val="inds_i_county_Pibor"/>
      <sheetName val="inds_i_county_Uror"/>
      <sheetName val="inds_int_location"/>
      <sheetName val="inds_int_sex"/>
      <sheetName val="inds_inra_overall"/>
      <sheetName val="inds_inra_county_Akobo"/>
      <sheetName val="inds_inra_county_Budi"/>
      <sheetName val="inds_inra_county_Duk"/>
      <sheetName val="inds_inra_county_Leer"/>
      <sheetName val="inds_inra_county_Pibor"/>
      <sheetName val="inds_inra_county_Uror"/>
      <sheetName val="inds_inra_location"/>
      <sheetName val="inds_inra_sex"/>
      <sheetName val="inds_vax_overall"/>
      <sheetName val="inds_vax_county_Akobo"/>
      <sheetName val="inds_vax_county_Budi"/>
      <sheetName val="inds_vax_county_Duk"/>
      <sheetName val="inds_vax_county_Leer"/>
      <sheetName val="inds_vax_county_Uror"/>
      <sheetName val="inds_vax_sex"/>
      <sheetName val="inds_o_med_overall"/>
      <sheetName val="inds_o_med_county_Akobo"/>
      <sheetName val="inds_o_med_county_Budi"/>
      <sheetName val="inds_o_med_county_Duk"/>
      <sheetName val="inds_o_med_county_Leer"/>
      <sheetName val="inds_o_med_county_Pibor"/>
      <sheetName val="inds_o_med_county_Uror"/>
      <sheetName val="inds_ord_med_location"/>
      <sheetName val="inds_ord_med_sex"/>
    </sheetNames>
    <sheetDataSet>
      <sheetData sheetId="0">
        <row r="1">
          <cell r="A1" t="str">
            <v>q_504_0_freqpct</v>
          </cell>
          <cell r="B1">
            <v>0.50822460651397705</v>
          </cell>
        </row>
        <row r="2">
          <cell r="A2" t="str">
            <v>q_504_0_n</v>
          </cell>
          <cell r="B2">
            <v>1792</v>
          </cell>
        </row>
        <row r="3">
          <cell r="A3" t="str">
            <v>q_504_1_freqpct</v>
          </cell>
          <cell r="B3">
            <v>0.49177539348602295</v>
          </cell>
        </row>
        <row r="4">
          <cell r="A4" t="str">
            <v>q_504_1_n</v>
          </cell>
          <cell r="B4">
            <v>1734</v>
          </cell>
        </row>
        <row r="5">
          <cell r="A5" t="str">
            <v>grp_participate_0_freqpct</v>
          </cell>
          <cell r="B5">
            <v>0.11305822432041168</v>
          </cell>
        </row>
        <row r="6">
          <cell r="A6" t="str">
            <v>grp_participate_0_n</v>
          </cell>
          <cell r="B6">
            <v>400</v>
          </cell>
        </row>
        <row r="7">
          <cell r="A7" t="str">
            <v>grp_participate_1_freqpct</v>
          </cell>
          <cell r="B7">
            <v>0.88694179058074951</v>
          </cell>
        </row>
        <row r="8">
          <cell r="A8" t="str">
            <v>grp_participate_1_n</v>
          </cell>
          <cell r="B8">
            <v>3138</v>
          </cell>
        </row>
        <row r="9">
          <cell r="A9" t="str">
            <v>trauma_0_freqpct</v>
          </cell>
          <cell r="B9">
            <v>0.24252678453922272</v>
          </cell>
        </row>
        <row r="10">
          <cell r="A10" t="str">
            <v>trauma_0_n</v>
          </cell>
          <cell r="B10">
            <v>860</v>
          </cell>
        </row>
        <row r="11">
          <cell r="A11" t="str">
            <v>trauma_1_freqpct</v>
          </cell>
          <cell r="B11">
            <v>0.75747323036193848</v>
          </cell>
        </row>
        <row r="12">
          <cell r="A12" t="str">
            <v>trauma_1_n</v>
          </cell>
          <cell r="B12">
            <v>2686</v>
          </cell>
        </row>
        <row r="13">
          <cell r="A13" t="str">
            <v>q_601_0_freqpct</v>
          </cell>
          <cell r="B13">
            <v>0.64802259206771851</v>
          </cell>
        </row>
        <row r="14">
          <cell r="A14" t="str">
            <v>q_601_0_n</v>
          </cell>
          <cell r="B14">
            <v>2294</v>
          </cell>
        </row>
        <row r="15">
          <cell r="A15" t="str">
            <v>q_601_1_freqpct</v>
          </cell>
          <cell r="B15">
            <v>0.35197740793228149</v>
          </cell>
        </row>
        <row r="16">
          <cell r="A16" t="str">
            <v>q_601_1_n</v>
          </cell>
          <cell r="B16">
            <v>1246</v>
          </cell>
        </row>
        <row r="17">
          <cell r="A17" t="str">
            <v>q_812_bin_0_freqpct</v>
          </cell>
          <cell r="B17">
            <v>0.41159909963607788</v>
          </cell>
        </row>
        <row r="18">
          <cell r="A18" t="str">
            <v>q_812_bin_0_n</v>
          </cell>
          <cell r="B18">
            <v>1462</v>
          </cell>
        </row>
        <row r="19">
          <cell r="A19" t="str">
            <v>q_812_bin_1_freqpct</v>
          </cell>
          <cell r="B19">
            <v>0.58840090036392212</v>
          </cell>
        </row>
        <row r="20">
          <cell r="A20" t="str">
            <v>q_812_bin_1_n</v>
          </cell>
          <cell r="B20">
            <v>2090</v>
          </cell>
        </row>
        <row r="21">
          <cell r="A21" t="str">
            <v>q_802_bin_0_freqpct</v>
          </cell>
          <cell r="B21">
            <v>0.23996607959270477</v>
          </cell>
        </row>
        <row r="22">
          <cell r="A22" t="str">
            <v>q_802_bin_0_n</v>
          </cell>
          <cell r="B22">
            <v>849</v>
          </cell>
        </row>
        <row r="23">
          <cell r="A23" t="str">
            <v>q_802_bin_1_freqpct</v>
          </cell>
          <cell r="B23">
            <v>0.76003390550613403</v>
          </cell>
        </row>
        <row r="24">
          <cell r="A24" t="str">
            <v>q_802_bin_1_n</v>
          </cell>
          <cell r="B24">
            <v>2689</v>
          </cell>
        </row>
        <row r="25">
          <cell r="A25" t="str">
            <v>q_803_bin_0_freqpct</v>
          </cell>
          <cell r="B25">
            <v>0.27201125025749207</v>
          </cell>
        </row>
        <row r="26">
          <cell r="A26" t="str">
            <v>q_803_bin_0_n</v>
          </cell>
          <cell r="B26">
            <v>967</v>
          </cell>
        </row>
        <row r="27">
          <cell r="A27" t="str">
            <v>q_803_bin_1_freqpct</v>
          </cell>
          <cell r="B27">
            <v>0.72798871994018555</v>
          </cell>
        </row>
        <row r="28">
          <cell r="A28" t="str">
            <v>q_803_bin_1_n</v>
          </cell>
          <cell r="B28">
            <v>2588</v>
          </cell>
        </row>
        <row r="29">
          <cell r="A29" t="str">
            <v>q_814_bin_0_freqpct</v>
          </cell>
          <cell r="B29">
            <v>8.5184141993522644E-2</v>
          </cell>
        </row>
        <row r="30">
          <cell r="A30" t="str">
            <v>q_814_bin_0_n</v>
          </cell>
          <cell r="B30">
            <v>303</v>
          </cell>
        </row>
        <row r="31">
          <cell r="A31" t="str">
            <v>q_814_bin_1_freqpct</v>
          </cell>
          <cell r="B31">
            <v>0.91481584310531616</v>
          </cell>
        </row>
        <row r="32">
          <cell r="A32" t="str">
            <v>q_814_bin_1_n</v>
          </cell>
          <cell r="B32">
            <v>3254</v>
          </cell>
        </row>
        <row r="33">
          <cell r="A33" t="str">
            <v>q_829_bin_0_freqpct</v>
          </cell>
          <cell r="B33">
            <v>0.42688414454460144</v>
          </cell>
        </row>
        <row r="34">
          <cell r="A34" t="str">
            <v>q_829_bin_0_n</v>
          </cell>
          <cell r="B34">
            <v>1518</v>
          </cell>
        </row>
        <row r="35">
          <cell r="A35" t="str">
            <v>q_829_bin_1_freqpct</v>
          </cell>
          <cell r="B35">
            <v>0.57311588525772095</v>
          </cell>
        </row>
        <row r="36">
          <cell r="A36" t="str">
            <v>q_829_bin_1_n</v>
          </cell>
          <cell r="B36">
            <v>2038</v>
          </cell>
        </row>
        <row r="37">
          <cell r="A37" t="str">
            <v>q_830_bin_0_freqpct</v>
          </cell>
          <cell r="B37">
            <v>0.74044942855834961</v>
          </cell>
        </row>
        <row r="38">
          <cell r="A38" t="str">
            <v>q_830_bin_0_n</v>
          </cell>
          <cell r="B38">
            <v>2636</v>
          </cell>
        </row>
        <row r="39">
          <cell r="A39" t="str">
            <v>q_830_bin_1_freqpct</v>
          </cell>
          <cell r="B39">
            <v>0.25955057144165039</v>
          </cell>
        </row>
        <row r="40">
          <cell r="A40" t="str">
            <v>q_830_bin_1_n</v>
          </cell>
          <cell r="B40">
            <v>924</v>
          </cell>
        </row>
        <row r="41">
          <cell r="A41" t="str">
            <v>q_831_bin_0_freqpct</v>
          </cell>
          <cell r="B41">
            <v>0.66085487604141235</v>
          </cell>
        </row>
        <row r="42">
          <cell r="A42" t="str">
            <v>q_831_bin_0_n</v>
          </cell>
          <cell r="B42">
            <v>2350</v>
          </cell>
        </row>
        <row r="43">
          <cell r="A43" t="str">
            <v>q_831_bin_1_freqpct</v>
          </cell>
          <cell r="B43">
            <v>0.33914509415626526</v>
          </cell>
        </row>
        <row r="44">
          <cell r="A44" t="str">
            <v>q_831_bin_1_n</v>
          </cell>
          <cell r="B44">
            <v>1206</v>
          </cell>
        </row>
        <row r="45">
          <cell r="A45" t="str">
            <v>q_832_bin_0_freqpct</v>
          </cell>
          <cell r="B45">
            <v>0.83923554420471191</v>
          </cell>
        </row>
        <row r="46">
          <cell r="A46" t="str">
            <v>q_832_bin_0_n</v>
          </cell>
          <cell r="B46">
            <v>2986</v>
          </cell>
        </row>
        <row r="47">
          <cell r="A47" t="str">
            <v>q_832_bin_1_freqpct</v>
          </cell>
          <cell r="B47">
            <v>0.16076447069644928</v>
          </cell>
        </row>
        <row r="48">
          <cell r="A48" t="str">
            <v>q_832_bin_1_n</v>
          </cell>
          <cell r="B48">
            <v>572</v>
          </cell>
        </row>
        <row r="49">
          <cell r="A49" t="str">
            <v>q_824_bin_0_freqpct</v>
          </cell>
          <cell r="B49">
            <v>0.17521126568317413</v>
          </cell>
        </row>
        <row r="50">
          <cell r="A50" t="str">
            <v>q_824_bin_0_n</v>
          </cell>
          <cell r="B50">
            <v>622</v>
          </cell>
        </row>
        <row r="51">
          <cell r="A51" t="str">
            <v>q_824_bin_1_freqpct</v>
          </cell>
          <cell r="B51">
            <v>0.82478874921798706</v>
          </cell>
        </row>
        <row r="52">
          <cell r="A52" t="str">
            <v>q_824_bin_1_n</v>
          </cell>
          <cell r="B52">
            <v>2928</v>
          </cell>
        </row>
        <row r="53">
          <cell r="A53" t="str">
            <v>q_825_bin_0_freqpct</v>
          </cell>
          <cell r="B53">
            <v>0.2156311571598053</v>
          </cell>
        </row>
        <row r="54">
          <cell r="A54" t="str">
            <v>q_825_bin_0_n</v>
          </cell>
          <cell r="B54">
            <v>767</v>
          </cell>
        </row>
        <row r="55">
          <cell r="A55" t="str">
            <v>q_825_bin_1_freqpct</v>
          </cell>
          <cell r="B55">
            <v>0.78436887264251709</v>
          </cell>
        </row>
        <row r="56">
          <cell r="A56" t="str">
            <v>q_825_bin_1_n</v>
          </cell>
          <cell r="B56">
            <v>2790</v>
          </cell>
        </row>
        <row r="57">
          <cell r="A57" t="str">
            <v>q_827_bin_0_freqpct</v>
          </cell>
          <cell r="B57">
            <v>4.117315262556076E-2</v>
          </cell>
        </row>
        <row r="58">
          <cell r="A58" t="str">
            <v>q_827_bin_0_n</v>
          </cell>
          <cell r="B58">
            <v>146</v>
          </cell>
        </row>
        <row r="59">
          <cell r="A59" t="str">
            <v>q_827_bin_1_freqpct</v>
          </cell>
          <cell r="B59">
            <v>0.95882683992385864</v>
          </cell>
        </row>
        <row r="60">
          <cell r="A60" t="str">
            <v>q_827_bin_1_n</v>
          </cell>
          <cell r="B60">
            <v>3400</v>
          </cell>
        </row>
        <row r="61">
          <cell r="A61" t="str">
            <v>ews_participate_0_freqpct</v>
          </cell>
          <cell r="B61">
            <v>0.27093318104743958</v>
          </cell>
        </row>
        <row r="62">
          <cell r="A62" t="str">
            <v>ews_participate_0_n</v>
          </cell>
          <cell r="B62">
            <v>961</v>
          </cell>
        </row>
        <row r="63">
          <cell r="A63" t="str">
            <v>ews_participate_1_freqpct</v>
          </cell>
          <cell r="B63">
            <v>0.72906678915023804</v>
          </cell>
        </row>
        <row r="64">
          <cell r="A64" t="str">
            <v>ews_participate_1_n</v>
          </cell>
          <cell r="B64">
            <v>2586</v>
          </cell>
        </row>
      </sheetData>
      <sheetData sheetId="1">
        <row r="1">
          <cell r="A1" t="str">
            <v>q_504_0_Akobo_freqpct</v>
          </cell>
          <cell r="B1">
            <v>0.528938889503479</v>
          </cell>
        </row>
        <row r="2">
          <cell r="A2" t="str">
            <v>q_504_0_Akobo_n</v>
          </cell>
          <cell r="B2">
            <v>329</v>
          </cell>
        </row>
        <row r="3">
          <cell r="A3" t="str">
            <v>q_504_1_Akobo_freqpct</v>
          </cell>
          <cell r="B3">
            <v>0.47106108069419861</v>
          </cell>
        </row>
        <row r="4">
          <cell r="A4" t="str">
            <v>q_504_1_Akobo_n</v>
          </cell>
          <cell r="B4">
            <v>293</v>
          </cell>
        </row>
        <row r="5">
          <cell r="A5" t="str">
            <v>grp_participate_0_Akobo_freqpct</v>
          </cell>
          <cell r="B5">
            <v>8.3601288497447968E-2</v>
          </cell>
        </row>
        <row r="6">
          <cell r="A6" t="str">
            <v>grp_participate_0_Akobo_n</v>
          </cell>
          <cell r="B6">
            <v>52</v>
          </cell>
        </row>
        <row r="7">
          <cell r="A7" t="str">
            <v>grp_participate_1_Akobo_freqpct</v>
          </cell>
          <cell r="B7">
            <v>0.91639870405197144</v>
          </cell>
        </row>
        <row r="8">
          <cell r="A8" t="str">
            <v>grp_participate_1_Akobo_n</v>
          </cell>
          <cell r="B8">
            <v>570</v>
          </cell>
        </row>
        <row r="9">
          <cell r="A9" t="str">
            <v>trauma_0_Akobo_freqpct</v>
          </cell>
          <cell r="B9">
            <v>0.27287319302558899</v>
          </cell>
        </row>
        <row r="10">
          <cell r="A10" t="str">
            <v>trauma_0_Akobo_n</v>
          </cell>
          <cell r="B10">
            <v>170</v>
          </cell>
        </row>
        <row r="11">
          <cell r="A11" t="str">
            <v>trauma_1_Akobo_freqpct</v>
          </cell>
          <cell r="B11">
            <v>0.72712677717208862</v>
          </cell>
        </row>
        <row r="12">
          <cell r="A12" t="str">
            <v>trauma_1_Akobo_n</v>
          </cell>
          <cell r="B12">
            <v>453</v>
          </cell>
        </row>
        <row r="13">
          <cell r="A13" t="str">
            <v>q_601_0_Akobo_freqpct</v>
          </cell>
          <cell r="B13">
            <v>0.63826364278793335</v>
          </cell>
        </row>
        <row r="14">
          <cell r="A14" t="str">
            <v>q_601_0_Akobo_n</v>
          </cell>
          <cell r="B14">
            <v>397</v>
          </cell>
        </row>
        <row r="15">
          <cell r="A15" t="str">
            <v>q_601_1_Akobo_freqpct</v>
          </cell>
          <cell r="B15">
            <v>0.36173632740974426</v>
          </cell>
        </row>
        <row r="16">
          <cell r="A16" t="str">
            <v>q_601_1_Akobo_n</v>
          </cell>
          <cell r="B16">
            <v>225</v>
          </cell>
        </row>
        <row r="17">
          <cell r="A17" t="str">
            <v>q_812_bin_0_Akobo_freqpct</v>
          </cell>
          <cell r="B17">
            <v>0.47993579506874084</v>
          </cell>
        </row>
        <row r="18">
          <cell r="A18" t="str">
            <v>q_812_bin_0_Akobo_n</v>
          </cell>
          <cell r="B18">
            <v>299</v>
          </cell>
        </row>
        <row r="19">
          <cell r="A19" t="str">
            <v>q_812_bin_1_Akobo_freqpct</v>
          </cell>
          <cell r="B19">
            <v>0.52006423473358154</v>
          </cell>
        </row>
        <row r="20">
          <cell r="A20" t="str">
            <v>q_812_bin_1_Akobo_n</v>
          </cell>
          <cell r="B20">
            <v>324</v>
          </cell>
        </row>
        <row r="21">
          <cell r="A21" t="str">
            <v>q_802_bin_0_Akobo_freqpct</v>
          </cell>
          <cell r="B21">
            <v>4.3408360332250595E-2</v>
          </cell>
        </row>
        <row r="22">
          <cell r="A22" t="str">
            <v>q_802_bin_0_Akobo_n</v>
          </cell>
          <cell r="B22">
            <v>27</v>
          </cell>
        </row>
        <row r="23">
          <cell r="A23" t="str">
            <v>q_802_bin_1_Akobo_freqpct</v>
          </cell>
          <cell r="B23">
            <v>0.95659166574478149</v>
          </cell>
        </row>
        <row r="24">
          <cell r="A24" t="str">
            <v>q_802_bin_1_Akobo_n</v>
          </cell>
          <cell r="B24">
            <v>595</v>
          </cell>
        </row>
        <row r="25">
          <cell r="A25" t="str">
            <v>q_803_bin_0_Akobo_freqpct</v>
          </cell>
          <cell r="B25">
            <v>0.13942307233810425</v>
          </cell>
        </row>
        <row r="26">
          <cell r="A26" t="str">
            <v>q_803_bin_0_Akobo_n</v>
          </cell>
          <cell r="B26">
            <v>87</v>
          </cell>
        </row>
        <row r="27">
          <cell r="A27" t="str">
            <v>q_803_bin_1_Akobo_freqpct</v>
          </cell>
          <cell r="B27">
            <v>0.86057692766189575</v>
          </cell>
        </row>
        <row r="28">
          <cell r="A28" t="str">
            <v>q_803_bin_1_Akobo_n</v>
          </cell>
          <cell r="B28">
            <v>537</v>
          </cell>
        </row>
        <row r="29">
          <cell r="A29" t="str">
            <v>q_814_bin_0_Akobo_freqpct</v>
          </cell>
          <cell r="B29">
            <v>8.1600002944469452E-2</v>
          </cell>
        </row>
        <row r="30">
          <cell r="A30" t="str">
            <v>q_814_bin_0_Akobo_n</v>
          </cell>
          <cell r="B30">
            <v>51</v>
          </cell>
        </row>
        <row r="31">
          <cell r="A31" t="str">
            <v>q_814_bin_1_Akobo_freqpct</v>
          </cell>
          <cell r="B31">
            <v>0.91839998960494995</v>
          </cell>
        </row>
        <row r="32">
          <cell r="A32" t="str">
            <v>q_814_bin_1_Akobo_n</v>
          </cell>
          <cell r="B32">
            <v>574</v>
          </cell>
        </row>
        <row r="33">
          <cell r="A33" t="str">
            <v>q_829_bin_0_Akobo_freqpct</v>
          </cell>
          <cell r="B33">
            <v>0.21027287840843201</v>
          </cell>
        </row>
        <row r="34">
          <cell r="A34" t="str">
            <v>q_829_bin_0_Akobo_n</v>
          </cell>
          <cell r="B34">
            <v>131</v>
          </cell>
        </row>
        <row r="35">
          <cell r="A35" t="str">
            <v>q_829_bin_1_Akobo_freqpct</v>
          </cell>
          <cell r="B35">
            <v>0.78972715139389038</v>
          </cell>
        </row>
        <row r="36">
          <cell r="A36" t="str">
            <v>q_829_bin_1_Akobo_n</v>
          </cell>
          <cell r="B36">
            <v>492</v>
          </cell>
        </row>
        <row r="37">
          <cell r="A37" t="str">
            <v>q_830_bin_0_Akobo_freqpct</v>
          </cell>
          <cell r="B37">
            <v>0.6687999963760376</v>
          </cell>
        </row>
        <row r="38">
          <cell r="A38" t="str">
            <v>q_830_bin_0_Akobo_n</v>
          </cell>
          <cell r="B38">
            <v>418</v>
          </cell>
        </row>
        <row r="39">
          <cell r="A39" t="str">
            <v>q_830_bin_1_Akobo_freqpct</v>
          </cell>
          <cell r="B39">
            <v>0.3312000036239624</v>
          </cell>
        </row>
        <row r="40">
          <cell r="A40" t="str">
            <v>q_830_bin_1_Akobo_n</v>
          </cell>
          <cell r="B40">
            <v>207</v>
          </cell>
        </row>
        <row r="41">
          <cell r="A41" t="str">
            <v>q_831_bin_0_Akobo_freqpct</v>
          </cell>
          <cell r="B41">
            <v>0.6260032057762146</v>
          </cell>
        </row>
        <row r="42">
          <cell r="A42" t="str">
            <v>q_831_bin_0_Akobo_n</v>
          </cell>
          <cell r="B42">
            <v>390</v>
          </cell>
        </row>
        <row r="43">
          <cell r="A43" t="str">
            <v>q_831_bin_1_Akobo_freqpct</v>
          </cell>
          <cell r="B43">
            <v>0.3739967942237854</v>
          </cell>
        </row>
        <row r="44">
          <cell r="A44" t="str">
            <v>q_831_bin_1_Akobo_n</v>
          </cell>
          <cell r="B44">
            <v>233</v>
          </cell>
        </row>
        <row r="45">
          <cell r="A45" t="str">
            <v>q_832_bin_0_Akobo_freqpct</v>
          </cell>
          <cell r="B45">
            <v>0.86720001697540283</v>
          </cell>
        </row>
        <row r="46">
          <cell r="A46" t="str">
            <v>q_832_bin_0_Akobo_n</v>
          </cell>
          <cell r="B46">
            <v>542</v>
          </cell>
        </row>
        <row r="47">
          <cell r="A47" t="str">
            <v>q_832_bin_1_Akobo_freqpct</v>
          </cell>
          <cell r="B47">
            <v>0.13279999792575836</v>
          </cell>
        </row>
        <row r="48">
          <cell r="A48" t="str">
            <v>q_832_bin_1_Akobo_n</v>
          </cell>
          <cell r="B48">
            <v>83</v>
          </cell>
        </row>
        <row r="49">
          <cell r="A49" t="str">
            <v>q_824_bin_0_Akobo_freqpct</v>
          </cell>
          <cell r="B49">
            <v>3.8523275405168533E-2</v>
          </cell>
        </row>
        <row r="50">
          <cell r="A50" t="str">
            <v>q_824_bin_0_Akobo_n</v>
          </cell>
          <cell r="B50">
            <v>24</v>
          </cell>
        </row>
        <row r="51">
          <cell r="A51" t="str">
            <v>q_824_bin_1_Akobo_freqpct</v>
          </cell>
          <cell r="B51">
            <v>0.96147674322128296</v>
          </cell>
        </row>
        <row r="52">
          <cell r="A52" t="str">
            <v>q_824_bin_1_Akobo_n</v>
          </cell>
          <cell r="B52">
            <v>599</v>
          </cell>
        </row>
        <row r="53">
          <cell r="A53" t="str">
            <v>q_825_bin_0_Akobo_freqpct</v>
          </cell>
          <cell r="B53">
            <v>9.7756408154964447E-2</v>
          </cell>
        </row>
        <row r="54">
          <cell r="A54" t="str">
            <v>q_825_bin_0_Akobo_n</v>
          </cell>
          <cell r="B54">
            <v>61</v>
          </cell>
        </row>
        <row r="55">
          <cell r="A55" t="str">
            <v>q_825_bin_1_Akobo_freqpct</v>
          </cell>
          <cell r="B55">
            <v>0.90224361419677734</v>
          </cell>
        </row>
        <row r="56">
          <cell r="A56" t="str">
            <v>q_825_bin_1_Akobo_n</v>
          </cell>
          <cell r="B56">
            <v>563</v>
          </cell>
        </row>
        <row r="57">
          <cell r="A57" t="str">
            <v>q_827_bin_0_Akobo_freqpct</v>
          </cell>
          <cell r="B57">
            <v>2.8938906267285347E-2</v>
          </cell>
        </row>
        <row r="58">
          <cell r="A58" t="str">
            <v>q_827_bin_0_Akobo_n</v>
          </cell>
          <cell r="B58">
            <v>18</v>
          </cell>
        </row>
        <row r="59">
          <cell r="A59" t="str">
            <v>q_827_bin_1_Akobo_freqpct</v>
          </cell>
          <cell r="B59">
            <v>0.971061110496521</v>
          </cell>
        </row>
        <row r="60">
          <cell r="A60" t="str">
            <v>q_827_bin_1_Akobo_n</v>
          </cell>
          <cell r="B60">
            <v>604</v>
          </cell>
        </row>
        <row r="61">
          <cell r="A61" t="str">
            <v>ews_participate_0_Akobo_freqpct</v>
          </cell>
          <cell r="B61">
            <v>0.39325842261314392</v>
          </cell>
        </row>
        <row r="62">
          <cell r="A62" t="str">
            <v>ews_participate_0_Akobo_n</v>
          </cell>
          <cell r="B62">
            <v>245</v>
          </cell>
        </row>
        <row r="63">
          <cell r="A63" t="str">
            <v>ews_participate_1_Akobo_freqpct</v>
          </cell>
          <cell r="B63">
            <v>0.60674154758453369</v>
          </cell>
        </row>
        <row r="64">
          <cell r="A64" t="str">
            <v>ews_participate_1_Akobo_n</v>
          </cell>
          <cell r="B64">
            <v>378</v>
          </cell>
        </row>
      </sheetData>
      <sheetData sheetId="2">
        <row r="1">
          <cell r="A1" t="str">
            <v>q_504_0_Budi_freqpct</v>
          </cell>
          <cell r="B1">
            <v>0.44208809733390808</v>
          </cell>
        </row>
        <row r="2">
          <cell r="A2" t="str">
            <v>q_504_0_Budi_n</v>
          </cell>
          <cell r="B2">
            <v>271</v>
          </cell>
        </row>
        <row r="3">
          <cell r="A3" t="str">
            <v>q_504_1_Budi_freqpct</v>
          </cell>
          <cell r="B3">
            <v>0.55791193246841431</v>
          </cell>
        </row>
        <row r="4">
          <cell r="A4" t="str">
            <v>q_504_1_Budi_n</v>
          </cell>
          <cell r="B4">
            <v>342</v>
          </cell>
        </row>
        <row r="5">
          <cell r="A5" t="str">
            <v>grp_participate_0_Budi_freqpct</v>
          </cell>
          <cell r="B5">
            <v>0.25285482406616211</v>
          </cell>
        </row>
        <row r="6">
          <cell r="A6" t="str">
            <v>grp_participate_0_Budi_n</v>
          </cell>
          <cell r="B6">
            <v>155</v>
          </cell>
        </row>
        <row r="7">
          <cell r="A7" t="str">
            <v>grp_participate_1_Budi_freqpct</v>
          </cell>
          <cell r="B7">
            <v>0.74714517593383789</v>
          </cell>
        </row>
        <row r="8">
          <cell r="A8" t="str">
            <v>grp_participate_1_Budi_n</v>
          </cell>
          <cell r="B8">
            <v>458</v>
          </cell>
        </row>
        <row r="9">
          <cell r="A9" t="str">
            <v>trauma_0_Budi_freqpct</v>
          </cell>
          <cell r="B9">
            <v>0.36995154619216919</v>
          </cell>
        </row>
        <row r="10">
          <cell r="A10" t="str">
            <v>trauma_0_Budi_n</v>
          </cell>
          <cell r="B10">
            <v>229</v>
          </cell>
        </row>
        <row r="11">
          <cell r="A11" t="str">
            <v>trauma_1_Budi_freqpct</v>
          </cell>
          <cell r="B11">
            <v>0.63004845380783081</v>
          </cell>
        </row>
        <row r="12">
          <cell r="A12" t="str">
            <v>trauma_1_Budi_n</v>
          </cell>
          <cell r="B12">
            <v>390</v>
          </cell>
        </row>
        <row r="13">
          <cell r="A13" t="str">
            <v>q_601_0_Budi_freqpct</v>
          </cell>
          <cell r="B13">
            <v>0.78664493560791016</v>
          </cell>
        </row>
        <row r="14">
          <cell r="A14" t="str">
            <v>q_601_0_Budi_n</v>
          </cell>
          <cell r="B14">
            <v>483</v>
          </cell>
        </row>
        <row r="15">
          <cell r="A15" t="str">
            <v>q_601_1_Budi_freqpct</v>
          </cell>
          <cell r="B15">
            <v>0.21335504949092865</v>
          </cell>
        </row>
        <row r="16">
          <cell r="A16" t="str">
            <v>q_601_1_Budi_n</v>
          </cell>
          <cell r="B16">
            <v>131</v>
          </cell>
        </row>
        <row r="17">
          <cell r="A17" t="str">
            <v>q_812_bin_0_Budi_freqpct</v>
          </cell>
          <cell r="B17">
            <v>0.77471637725830078</v>
          </cell>
        </row>
        <row r="18">
          <cell r="A18" t="str">
            <v>q_812_bin_0_Budi_n</v>
          </cell>
          <cell r="B18">
            <v>478</v>
          </cell>
        </row>
        <row r="19">
          <cell r="A19" t="str">
            <v>q_812_bin_1_Budi_freqpct</v>
          </cell>
          <cell r="B19">
            <v>0.22528363764286041</v>
          </cell>
        </row>
        <row r="20">
          <cell r="A20" t="str">
            <v>q_812_bin_1_Budi_n</v>
          </cell>
          <cell r="B20">
            <v>139</v>
          </cell>
        </row>
        <row r="21">
          <cell r="A21" t="str">
            <v>q_802_bin_0_Budi_freqpct</v>
          </cell>
          <cell r="B21">
            <v>0.60227274894714355</v>
          </cell>
        </row>
        <row r="22">
          <cell r="A22" t="str">
            <v>q_802_bin_0_Budi_n</v>
          </cell>
          <cell r="B22">
            <v>371</v>
          </cell>
        </row>
        <row r="23">
          <cell r="A23" t="str">
            <v>q_802_bin_1_Budi_freqpct</v>
          </cell>
          <cell r="B23">
            <v>0.39772728085517883</v>
          </cell>
        </row>
        <row r="24">
          <cell r="A24" t="str">
            <v>q_802_bin_1_Budi_n</v>
          </cell>
          <cell r="B24">
            <v>245</v>
          </cell>
        </row>
        <row r="25">
          <cell r="A25" t="str">
            <v>q_803_bin_0_Budi_freqpct</v>
          </cell>
          <cell r="B25">
            <v>0.71243941783905029</v>
          </cell>
        </row>
        <row r="26">
          <cell r="A26" t="str">
            <v>q_803_bin_0_Budi_n</v>
          </cell>
          <cell r="B26">
            <v>441</v>
          </cell>
        </row>
        <row r="27">
          <cell r="A27" t="str">
            <v>q_803_bin_1_Budi_freqpct</v>
          </cell>
          <cell r="B27">
            <v>0.28756058216094971</v>
          </cell>
        </row>
        <row r="28">
          <cell r="A28" t="str">
            <v>q_803_bin_1_Budi_n</v>
          </cell>
          <cell r="B28">
            <v>178</v>
          </cell>
        </row>
        <row r="29">
          <cell r="A29" t="str">
            <v>q_814_bin_0_Budi_freqpct</v>
          </cell>
          <cell r="B29">
            <v>9.0614885091781616E-2</v>
          </cell>
        </row>
        <row r="30">
          <cell r="A30" t="str">
            <v>q_814_bin_0_Budi_n</v>
          </cell>
          <cell r="B30">
            <v>56</v>
          </cell>
        </row>
        <row r="31">
          <cell r="A31" t="str">
            <v>q_814_bin_1_Budi_freqpct</v>
          </cell>
          <cell r="B31">
            <v>0.909385085105896</v>
          </cell>
        </row>
        <row r="32">
          <cell r="A32" t="str">
            <v>q_814_bin_1_Budi_n</v>
          </cell>
          <cell r="B32">
            <v>562</v>
          </cell>
        </row>
        <row r="33">
          <cell r="A33" t="str">
            <v>q_829_bin_0_Budi_freqpct</v>
          </cell>
          <cell r="B33">
            <v>0.80290794372558594</v>
          </cell>
        </row>
        <row r="34">
          <cell r="A34" t="str">
            <v>q_829_bin_0_Budi_n</v>
          </cell>
          <cell r="B34">
            <v>497</v>
          </cell>
        </row>
        <row r="35">
          <cell r="A35" t="str">
            <v>q_829_bin_1_Budi_freqpct</v>
          </cell>
          <cell r="B35">
            <v>0.19709208607673645</v>
          </cell>
        </row>
        <row r="36">
          <cell r="A36" t="str">
            <v>q_829_bin_1_Budi_n</v>
          </cell>
          <cell r="B36">
            <v>122</v>
          </cell>
        </row>
        <row r="37">
          <cell r="A37" t="str">
            <v>q_830_bin_0_Budi_freqpct</v>
          </cell>
          <cell r="B37">
            <v>0.78064513206481934</v>
          </cell>
        </row>
        <row r="38">
          <cell r="A38" t="str">
            <v>q_830_bin_0_Budi_n</v>
          </cell>
          <cell r="B38">
            <v>484</v>
          </cell>
        </row>
        <row r="39">
          <cell r="A39" t="str">
            <v>q_830_bin_1_Budi_freqpct</v>
          </cell>
          <cell r="B39">
            <v>0.21935483813285828</v>
          </cell>
        </row>
        <row r="40">
          <cell r="A40" t="str">
            <v>q_830_bin_1_Budi_n</v>
          </cell>
          <cell r="B40">
            <v>136</v>
          </cell>
        </row>
        <row r="41">
          <cell r="A41" t="str">
            <v>q_831_bin_0_Budi_freqpct</v>
          </cell>
          <cell r="B41">
            <v>0.76898223161697388</v>
          </cell>
        </row>
        <row r="42">
          <cell r="A42" t="str">
            <v>q_831_bin_0_Budi_n</v>
          </cell>
          <cell r="B42">
            <v>476</v>
          </cell>
        </row>
        <row r="43">
          <cell r="A43" t="str">
            <v>q_831_bin_1_Budi_freqpct</v>
          </cell>
          <cell r="B43">
            <v>0.23101776838302612</v>
          </cell>
        </row>
        <row r="44">
          <cell r="A44" t="str">
            <v>q_831_bin_1_Budi_n</v>
          </cell>
          <cell r="B44">
            <v>143</v>
          </cell>
        </row>
        <row r="45">
          <cell r="A45" t="str">
            <v>q_832_bin_0_Budi_freqpct</v>
          </cell>
          <cell r="B45">
            <v>0.88225805759429932</v>
          </cell>
        </row>
        <row r="46">
          <cell r="A46" t="str">
            <v>q_832_bin_0_Budi_n</v>
          </cell>
          <cell r="B46">
            <v>547</v>
          </cell>
        </row>
        <row r="47">
          <cell r="A47" t="str">
            <v>q_832_bin_1_Budi_freqpct</v>
          </cell>
          <cell r="B47">
            <v>0.11774193495512009</v>
          </cell>
        </row>
        <row r="48">
          <cell r="A48" t="str">
            <v>q_832_bin_1_Budi_n</v>
          </cell>
          <cell r="B48">
            <v>73</v>
          </cell>
        </row>
        <row r="49">
          <cell r="A49" t="str">
            <v>q_824_bin_0_Budi_freqpct</v>
          </cell>
          <cell r="B49">
            <v>0.15322580933570862</v>
          </cell>
        </row>
        <row r="50">
          <cell r="A50" t="str">
            <v>q_824_bin_0_Budi_n</v>
          </cell>
          <cell r="B50">
            <v>95</v>
          </cell>
        </row>
        <row r="51">
          <cell r="A51" t="str">
            <v>q_824_bin_1_Budi_freqpct</v>
          </cell>
          <cell r="B51">
            <v>0.84677422046661377</v>
          </cell>
        </row>
        <row r="52">
          <cell r="A52" t="str">
            <v>q_824_bin_1_Budi_n</v>
          </cell>
          <cell r="B52">
            <v>525</v>
          </cell>
        </row>
        <row r="53">
          <cell r="A53" t="str">
            <v>q_825_bin_0_Budi_freqpct</v>
          </cell>
          <cell r="B53">
            <v>0.12258064746856689</v>
          </cell>
        </row>
        <row r="54">
          <cell r="A54" t="str">
            <v>q_825_bin_0_Budi_n</v>
          </cell>
          <cell r="B54">
            <v>76</v>
          </cell>
        </row>
        <row r="55">
          <cell r="A55" t="str">
            <v>q_825_bin_1_Budi_freqpct</v>
          </cell>
          <cell r="B55">
            <v>0.87741935253143311</v>
          </cell>
        </row>
        <row r="56">
          <cell r="A56" t="str">
            <v>q_825_bin_1_Budi_n</v>
          </cell>
          <cell r="B56">
            <v>544</v>
          </cell>
        </row>
        <row r="57">
          <cell r="A57" t="str">
            <v>q_827_bin_0_Budi_freqpct</v>
          </cell>
          <cell r="B57">
            <v>3.8772214204072952E-2</v>
          </cell>
        </row>
        <row r="58">
          <cell r="A58" t="str">
            <v>q_827_bin_0_Budi_n</v>
          </cell>
          <cell r="B58">
            <v>24</v>
          </cell>
        </row>
        <row r="59">
          <cell r="A59" t="str">
            <v>q_827_bin_1_Budi_freqpct</v>
          </cell>
          <cell r="B59">
            <v>0.96122777462005615</v>
          </cell>
        </row>
        <row r="60">
          <cell r="A60" t="str">
            <v>q_827_bin_1_Budi_n</v>
          </cell>
          <cell r="B60">
            <v>595</v>
          </cell>
        </row>
        <row r="61">
          <cell r="A61" t="str">
            <v>ews_participate_0_Budi_freqpct</v>
          </cell>
          <cell r="B61">
            <v>0.32090762257575989</v>
          </cell>
        </row>
        <row r="62">
          <cell r="A62" t="str">
            <v>ews_participate_0_Budi_n</v>
          </cell>
          <cell r="B62">
            <v>198</v>
          </cell>
        </row>
        <row r="63">
          <cell r="A63" t="str">
            <v>ews_participate_1_Budi_freqpct</v>
          </cell>
          <cell r="B63">
            <v>0.6790924072265625</v>
          </cell>
        </row>
        <row r="64">
          <cell r="A64" t="str">
            <v>ews_participate_1_Budi_n</v>
          </cell>
          <cell r="B64">
            <v>419</v>
          </cell>
        </row>
      </sheetData>
      <sheetData sheetId="3">
        <row r="1">
          <cell r="A1" t="str">
            <v>q_504_0_Duk_freqpct</v>
          </cell>
          <cell r="B1">
            <v>8.9320391416549683E-2</v>
          </cell>
        </row>
        <row r="2">
          <cell r="A2" t="str">
            <v>q_504_0_Duk_n</v>
          </cell>
          <cell r="B2">
            <v>46</v>
          </cell>
        </row>
        <row r="3">
          <cell r="A3" t="str">
            <v>q_504_1_Duk_freqpct</v>
          </cell>
          <cell r="B3">
            <v>0.91067963838577271</v>
          </cell>
        </row>
        <row r="4">
          <cell r="A4" t="str">
            <v>q_504_1_Duk_n</v>
          </cell>
          <cell r="B4">
            <v>469</v>
          </cell>
        </row>
        <row r="5">
          <cell r="A5" t="str">
            <v>grp_participate_0_Duk_freqpct</v>
          </cell>
          <cell r="B5">
            <v>0.10271317511796951</v>
          </cell>
        </row>
        <row r="6">
          <cell r="A6" t="str">
            <v>grp_participate_0_Duk_n</v>
          </cell>
          <cell r="B6">
            <v>53</v>
          </cell>
        </row>
        <row r="7">
          <cell r="A7" t="str">
            <v>grp_participate_1_Duk_freqpct</v>
          </cell>
          <cell r="B7">
            <v>0.89728683233261108</v>
          </cell>
        </row>
        <row r="8">
          <cell r="A8" t="str">
            <v>grp_participate_1_Duk_n</v>
          </cell>
          <cell r="B8">
            <v>463</v>
          </cell>
        </row>
        <row r="9">
          <cell r="A9" t="str">
            <v>trauma_0_Duk_freqpct</v>
          </cell>
          <cell r="B9">
            <v>0.18568664789199829</v>
          </cell>
        </row>
        <row r="10">
          <cell r="A10" t="str">
            <v>trauma_0_Duk_n</v>
          </cell>
          <cell r="B10">
            <v>96</v>
          </cell>
        </row>
        <row r="11">
          <cell r="A11" t="str">
            <v>trauma_1_Duk_freqpct</v>
          </cell>
          <cell r="B11">
            <v>0.81431335210800171</v>
          </cell>
        </row>
        <row r="12">
          <cell r="A12" t="str">
            <v>trauma_1_Duk_n</v>
          </cell>
          <cell r="B12">
            <v>421</v>
          </cell>
        </row>
        <row r="13">
          <cell r="A13" t="str">
            <v>q_601_0_Duk_freqpct</v>
          </cell>
          <cell r="B13">
            <v>0.71011674404144287</v>
          </cell>
        </row>
        <row r="14">
          <cell r="A14" t="str">
            <v>q_601_0_Duk_n</v>
          </cell>
          <cell r="B14">
            <v>365</v>
          </cell>
        </row>
        <row r="15">
          <cell r="A15" t="str">
            <v>q_601_1_Duk_freqpct</v>
          </cell>
          <cell r="B15">
            <v>0.28988325595855713</v>
          </cell>
        </row>
        <row r="16">
          <cell r="A16" t="str">
            <v>q_601_1_Duk_n</v>
          </cell>
          <cell r="B16">
            <v>149</v>
          </cell>
        </row>
        <row r="17">
          <cell r="A17" t="str">
            <v>q_812_bin_0_Duk_freqpct</v>
          </cell>
          <cell r="B17">
            <v>0.31007751822471619</v>
          </cell>
        </row>
        <row r="18">
          <cell r="A18" t="str">
            <v>q_812_bin_0_Duk_n</v>
          </cell>
          <cell r="B18">
            <v>160</v>
          </cell>
        </row>
        <row r="19">
          <cell r="A19" t="str">
            <v>q_812_bin_1_Duk_freqpct</v>
          </cell>
          <cell r="B19">
            <v>0.68992245197296143</v>
          </cell>
        </row>
        <row r="20">
          <cell r="A20" t="str">
            <v>q_812_bin_1_Duk_n</v>
          </cell>
          <cell r="B20">
            <v>356</v>
          </cell>
        </row>
        <row r="21">
          <cell r="A21" t="str">
            <v>q_802_bin_0_Duk_freqpct</v>
          </cell>
          <cell r="B21">
            <v>0.1682785302400589</v>
          </cell>
        </row>
        <row r="22">
          <cell r="A22" t="str">
            <v>q_802_bin_0_Duk_n</v>
          </cell>
          <cell r="B22">
            <v>87</v>
          </cell>
        </row>
        <row r="23">
          <cell r="A23" t="str">
            <v>q_802_bin_1_Duk_freqpct</v>
          </cell>
          <cell r="B23">
            <v>0.83172148466110229</v>
          </cell>
        </row>
        <row r="24">
          <cell r="A24" t="str">
            <v>q_802_bin_1_Duk_n</v>
          </cell>
          <cell r="B24">
            <v>430</v>
          </cell>
        </row>
        <row r="25">
          <cell r="A25" t="str">
            <v>q_803_bin_0_Duk_freqpct</v>
          </cell>
          <cell r="B25">
            <v>0.12379110604524612</v>
          </cell>
        </row>
        <row r="26">
          <cell r="A26" t="str">
            <v>q_803_bin_0_Duk_n</v>
          </cell>
          <cell r="B26">
            <v>64</v>
          </cell>
        </row>
        <row r="27">
          <cell r="A27" t="str">
            <v>q_803_bin_1_Duk_freqpct</v>
          </cell>
          <cell r="B27">
            <v>0.87620890140533447</v>
          </cell>
        </row>
        <row r="28">
          <cell r="A28" t="str">
            <v>q_803_bin_1_Duk_n</v>
          </cell>
          <cell r="B28">
            <v>453</v>
          </cell>
        </row>
        <row r="29">
          <cell r="A29" t="str">
            <v>q_814_bin_0_Duk_freqpct</v>
          </cell>
          <cell r="B29">
            <v>1.1583011597394943E-2</v>
          </cell>
        </row>
        <row r="30">
          <cell r="A30" t="str">
            <v>q_814_bin_0_Duk_n</v>
          </cell>
          <cell r="B30">
            <v>6</v>
          </cell>
        </row>
        <row r="31">
          <cell r="A31" t="str">
            <v>q_814_bin_1_Duk_freqpct</v>
          </cell>
          <cell r="B31">
            <v>0.98841696977615356</v>
          </cell>
        </row>
        <row r="32">
          <cell r="A32" t="str">
            <v>q_814_bin_1_Duk_n</v>
          </cell>
          <cell r="B32">
            <v>512</v>
          </cell>
        </row>
        <row r="33">
          <cell r="A33" t="str">
            <v>q_829_bin_0_Duk_freqpct</v>
          </cell>
          <cell r="B33">
            <v>0.43326884508132935</v>
          </cell>
        </row>
        <row r="34">
          <cell r="A34" t="str">
            <v>q_829_bin_0_Duk_n</v>
          </cell>
          <cell r="B34">
            <v>224</v>
          </cell>
        </row>
        <row r="35">
          <cell r="A35" t="str">
            <v>q_829_bin_1_Duk_freqpct</v>
          </cell>
          <cell r="B35">
            <v>0.56673115491867065</v>
          </cell>
        </row>
        <row r="36">
          <cell r="A36" t="str">
            <v>q_829_bin_1_Duk_n</v>
          </cell>
          <cell r="B36">
            <v>293</v>
          </cell>
        </row>
        <row r="37">
          <cell r="A37" t="str">
            <v>q_830_bin_0_Duk_freqpct</v>
          </cell>
          <cell r="B37">
            <v>0.67953670024871826</v>
          </cell>
        </row>
        <row r="38">
          <cell r="A38" t="str">
            <v>q_830_bin_0_Duk_n</v>
          </cell>
          <cell r="B38">
            <v>352</v>
          </cell>
        </row>
        <row r="39">
          <cell r="A39" t="str">
            <v>q_830_bin_1_Duk_freqpct</v>
          </cell>
          <cell r="B39">
            <v>0.32046332955360413</v>
          </cell>
        </row>
        <row r="40">
          <cell r="A40" t="str">
            <v>q_830_bin_1_Duk_n</v>
          </cell>
          <cell r="B40">
            <v>166</v>
          </cell>
        </row>
        <row r="41">
          <cell r="A41" t="str">
            <v>q_831_bin_0_Duk_freqpct</v>
          </cell>
          <cell r="B41">
            <v>0.662162184715271</v>
          </cell>
        </row>
        <row r="42">
          <cell r="A42" t="str">
            <v>q_831_bin_0_Duk_n</v>
          </cell>
          <cell r="B42">
            <v>343</v>
          </cell>
        </row>
        <row r="43">
          <cell r="A43" t="str">
            <v>q_831_bin_1_Duk_freqpct</v>
          </cell>
          <cell r="B43">
            <v>0.33783784508705139</v>
          </cell>
        </row>
        <row r="44">
          <cell r="A44" t="str">
            <v>q_831_bin_1_Duk_n</v>
          </cell>
          <cell r="B44">
            <v>175</v>
          </cell>
        </row>
        <row r="45">
          <cell r="A45" t="str">
            <v>q_832_bin_0_Duk_freqpct</v>
          </cell>
          <cell r="B45">
            <v>0.78764480352401733</v>
          </cell>
        </row>
        <row r="46">
          <cell r="A46" t="str">
            <v>q_832_bin_0_Duk_n</v>
          </cell>
          <cell r="B46">
            <v>408</v>
          </cell>
        </row>
        <row r="47">
          <cell r="A47" t="str">
            <v>q_832_bin_1_Duk_freqpct</v>
          </cell>
          <cell r="B47">
            <v>0.21235521137714386</v>
          </cell>
        </row>
        <row r="48">
          <cell r="A48" t="str">
            <v>q_832_bin_1_Duk_n</v>
          </cell>
          <cell r="B48">
            <v>110</v>
          </cell>
        </row>
        <row r="49">
          <cell r="A49" t="str">
            <v>q_824_bin_0_Duk_freqpct</v>
          </cell>
          <cell r="B49">
            <v>2.5096524506807327E-2</v>
          </cell>
        </row>
        <row r="50">
          <cell r="A50" t="str">
            <v>q_824_bin_0_Duk_n</v>
          </cell>
          <cell r="B50">
            <v>13</v>
          </cell>
        </row>
        <row r="51">
          <cell r="A51" t="str">
            <v>q_824_bin_1_Duk_freqpct</v>
          </cell>
          <cell r="B51">
            <v>0.97490346431732178</v>
          </cell>
        </row>
        <row r="52">
          <cell r="A52" t="str">
            <v>q_824_bin_1_Duk_n</v>
          </cell>
          <cell r="B52">
            <v>505</v>
          </cell>
        </row>
        <row r="53">
          <cell r="A53" t="str">
            <v>q_825_bin_0_Duk_freqpct</v>
          </cell>
          <cell r="B53">
            <v>0.15444014966487885</v>
          </cell>
        </row>
        <row r="54">
          <cell r="A54" t="str">
            <v>q_825_bin_0_Duk_n</v>
          </cell>
          <cell r="B54">
            <v>80</v>
          </cell>
        </row>
        <row r="55">
          <cell r="A55" t="str">
            <v>q_825_bin_1_Duk_freqpct</v>
          </cell>
          <cell r="B55">
            <v>0.84555983543395996</v>
          </cell>
        </row>
        <row r="56">
          <cell r="A56" t="str">
            <v>q_825_bin_1_Duk_n</v>
          </cell>
          <cell r="B56">
            <v>438</v>
          </cell>
        </row>
        <row r="57">
          <cell r="A57" t="str">
            <v>q_827_bin_0_Duk_freqpct</v>
          </cell>
          <cell r="B57">
            <v>5.2224371582269669E-2</v>
          </cell>
        </row>
        <row r="58">
          <cell r="A58" t="str">
            <v>q_827_bin_0_Duk_n</v>
          </cell>
          <cell r="B58">
            <v>27</v>
          </cell>
        </row>
        <row r="59">
          <cell r="A59" t="str">
            <v>q_827_bin_1_Duk_freqpct</v>
          </cell>
          <cell r="B59">
            <v>0.94777560234069824</v>
          </cell>
        </row>
        <row r="60">
          <cell r="A60" t="str">
            <v>q_827_bin_1_Duk_n</v>
          </cell>
          <cell r="B60">
            <v>490</v>
          </cell>
        </row>
        <row r="61">
          <cell r="A61" t="str">
            <v>ews_participate_0_Duk_freqpct</v>
          </cell>
          <cell r="B61">
            <v>0.13539652526378632</v>
          </cell>
        </row>
        <row r="62">
          <cell r="A62" t="str">
            <v>ews_participate_0_Duk_n</v>
          </cell>
          <cell r="B62">
            <v>70</v>
          </cell>
        </row>
        <row r="63">
          <cell r="A63" t="str">
            <v>ews_participate_1_Duk_freqpct</v>
          </cell>
          <cell r="B63">
            <v>0.86460345983505249</v>
          </cell>
        </row>
        <row r="64">
          <cell r="A64" t="str">
            <v>ews_participate_1_Duk_n</v>
          </cell>
          <cell r="B64">
            <v>447</v>
          </cell>
        </row>
      </sheetData>
      <sheetData sheetId="4">
        <row r="1">
          <cell r="A1" t="str">
            <v>q_504_0_Leer_freqpct</v>
          </cell>
          <cell r="B1">
            <v>0.66397416591644287</v>
          </cell>
        </row>
        <row r="2">
          <cell r="A2" t="str">
            <v>q_504_0_Leer_n</v>
          </cell>
          <cell r="B2">
            <v>411</v>
          </cell>
        </row>
        <row r="3">
          <cell r="A3" t="str">
            <v>q_504_1_Leer_freqpct</v>
          </cell>
          <cell r="B3">
            <v>0.33602583408355713</v>
          </cell>
        </row>
        <row r="4">
          <cell r="A4" t="str">
            <v>q_504_1_Leer_n</v>
          </cell>
          <cell r="B4">
            <v>208</v>
          </cell>
        </row>
        <row r="5">
          <cell r="A5" t="str">
            <v>grp_participate_0_Leer_freqpct</v>
          </cell>
          <cell r="B5">
            <v>0.13408723473548889</v>
          </cell>
        </row>
        <row r="6">
          <cell r="A6" t="str">
            <v>grp_participate_0_Leer_n</v>
          </cell>
          <cell r="B6">
            <v>83</v>
          </cell>
        </row>
        <row r="7">
          <cell r="A7" t="str">
            <v>grp_participate_1_Leer_freqpct</v>
          </cell>
          <cell r="B7">
            <v>0.86591273546218872</v>
          </cell>
        </row>
        <row r="8">
          <cell r="A8" t="str">
            <v>grp_participate_1_Leer_n</v>
          </cell>
          <cell r="B8">
            <v>536</v>
          </cell>
        </row>
        <row r="9">
          <cell r="A9" t="str">
            <v>trauma_0_Leer_freqpct</v>
          </cell>
          <cell r="B9">
            <v>0.3899676501750946</v>
          </cell>
        </row>
        <row r="10">
          <cell r="A10" t="str">
            <v>trauma_0_Leer_n</v>
          </cell>
          <cell r="B10">
            <v>241</v>
          </cell>
        </row>
        <row r="11">
          <cell r="A11" t="str">
            <v>trauma_1_Leer_freqpct</v>
          </cell>
          <cell r="B11">
            <v>0.61003237962722778</v>
          </cell>
        </row>
        <row r="12">
          <cell r="A12" t="str">
            <v>trauma_1_Leer_n</v>
          </cell>
          <cell r="B12">
            <v>377</v>
          </cell>
        </row>
        <row r="13">
          <cell r="A13" t="str">
            <v>q_601_0_Leer_freqpct</v>
          </cell>
          <cell r="B13">
            <v>0.84304207563400269</v>
          </cell>
        </row>
        <row r="14">
          <cell r="A14" t="str">
            <v>q_601_0_Leer_n</v>
          </cell>
          <cell r="B14">
            <v>521</v>
          </cell>
        </row>
        <row r="15">
          <cell r="A15" t="str">
            <v>q_601_1_Leer_freqpct</v>
          </cell>
          <cell r="B15">
            <v>0.15695792436599731</v>
          </cell>
        </row>
        <row r="16">
          <cell r="A16" t="str">
            <v>q_601_1_Leer_n</v>
          </cell>
          <cell r="B16">
            <v>97</v>
          </cell>
        </row>
        <row r="17">
          <cell r="A17" t="str">
            <v>q_812_bin_0_Leer_freqpct</v>
          </cell>
          <cell r="B17">
            <v>0.25645160675048828</v>
          </cell>
        </row>
        <row r="18">
          <cell r="A18" t="str">
            <v>q_812_bin_0_Leer_n</v>
          </cell>
          <cell r="B18">
            <v>159</v>
          </cell>
        </row>
        <row r="19">
          <cell r="A19" t="str">
            <v>q_812_bin_1_Leer_freqpct</v>
          </cell>
          <cell r="B19">
            <v>0.74354839324951172</v>
          </cell>
        </row>
        <row r="20">
          <cell r="A20" t="str">
            <v>q_812_bin_1_Leer_n</v>
          </cell>
          <cell r="B20">
            <v>461</v>
          </cell>
        </row>
        <row r="21">
          <cell r="A21" t="str">
            <v>q_802_bin_0_Leer_freqpct</v>
          </cell>
          <cell r="B21">
            <v>0.43134087324142456</v>
          </cell>
        </row>
        <row r="22">
          <cell r="A22" t="str">
            <v>q_802_bin_0_Leer_n</v>
          </cell>
          <cell r="B22">
            <v>267</v>
          </cell>
        </row>
        <row r="23">
          <cell r="A23" t="str">
            <v>q_802_bin_1_Leer_freqpct</v>
          </cell>
          <cell r="B23">
            <v>0.56865912675857544</v>
          </cell>
        </row>
        <row r="24">
          <cell r="A24" t="str">
            <v>q_802_bin_1_Leer_n</v>
          </cell>
          <cell r="B24">
            <v>352</v>
          </cell>
        </row>
        <row r="25">
          <cell r="A25" t="str">
            <v>q_803_bin_0_Leer_freqpct</v>
          </cell>
          <cell r="B25">
            <v>0.33709678053855896</v>
          </cell>
        </row>
        <row r="26">
          <cell r="A26" t="str">
            <v>q_803_bin_0_Leer_n</v>
          </cell>
          <cell r="B26">
            <v>209</v>
          </cell>
        </row>
        <row r="27">
          <cell r="A27" t="str">
            <v>q_803_bin_1_Leer_freqpct</v>
          </cell>
          <cell r="B27">
            <v>0.66290324926376343</v>
          </cell>
        </row>
        <row r="28">
          <cell r="A28" t="str">
            <v>q_803_bin_1_Leer_n</v>
          </cell>
          <cell r="B28">
            <v>411</v>
          </cell>
        </row>
        <row r="29">
          <cell r="A29" t="str">
            <v>q_814_bin_0_Leer_freqpct</v>
          </cell>
          <cell r="B29">
            <v>0.14516128599643707</v>
          </cell>
        </row>
        <row r="30">
          <cell r="A30" t="str">
            <v>q_814_bin_0_Leer_n</v>
          </cell>
          <cell r="B30">
            <v>90</v>
          </cell>
        </row>
        <row r="31">
          <cell r="A31" t="str">
            <v>q_814_bin_1_Leer_freqpct</v>
          </cell>
          <cell r="B31">
            <v>0.85483872890472412</v>
          </cell>
        </row>
        <row r="32">
          <cell r="A32" t="str">
            <v>q_814_bin_1_Leer_n</v>
          </cell>
          <cell r="B32">
            <v>530</v>
          </cell>
        </row>
        <row r="33">
          <cell r="A33" t="str">
            <v>q_829_bin_0_Leer_freqpct</v>
          </cell>
          <cell r="B33">
            <v>0.56290322542190552</v>
          </cell>
        </row>
        <row r="34">
          <cell r="A34" t="str">
            <v>q_829_bin_0_Leer_n</v>
          </cell>
          <cell r="B34">
            <v>349</v>
          </cell>
        </row>
        <row r="35">
          <cell r="A35" t="str">
            <v>q_829_bin_1_Leer_freqpct</v>
          </cell>
          <cell r="B35">
            <v>0.43709677457809448</v>
          </cell>
        </row>
        <row r="36">
          <cell r="A36" t="str">
            <v>q_829_bin_1_Leer_n</v>
          </cell>
          <cell r="B36">
            <v>271</v>
          </cell>
        </row>
        <row r="37">
          <cell r="A37" t="str">
            <v>q_830_bin_0_Leer_freqpct</v>
          </cell>
          <cell r="B37">
            <v>0.75806450843811035</v>
          </cell>
        </row>
        <row r="38">
          <cell r="A38" t="str">
            <v>q_830_bin_0_Leer_n</v>
          </cell>
          <cell r="B38">
            <v>470</v>
          </cell>
        </row>
        <row r="39">
          <cell r="A39" t="str">
            <v>q_830_bin_1_Leer_freqpct</v>
          </cell>
          <cell r="B39">
            <v>0.24193547666072845</v>
          </cell>
        </row>
        <row r="40">
          <cell r="A40" t="str">
            <v>q_830_bin_1_Leer_n</v>
          </cell>
          <cell r="B40">
            <v>150</v>
          </cell>
        </row>
        <row r="41">
          <cell r="A41" t="str">
            <v>q_831_bin_0_Leer_freqpct</v>
          </cell>
          <cell r="B41">
            <v>0.75483870506286621</v>
          </cell>
        </row>
        <row r="42">
          <cell r="A42" t="str">
            <v>q_831_bin_0_Leer_n</v>
          </cell>
          <cell r="B42">
            <v>468</v>
          </cell>
        </row>
        <row r="43">
          <cell r="A43" t="str">
            <v>q_831_bin_1_Leer_freqpct</v>
          </cell>
          <cell r="B43">
            <v>0.24516129493713379</v>
          </cell>
        </row>
        <row r="44">
          <cell r="A44" t="str">
            <v>q_831_bin_1_Leer_n</v>
          </cell>
          <cell r="B44">
            <v>152</v>
          </cell>
        </row>
        <row r="45">
          <cell r="A45" t="str">
            <v>q_832_bin_0_Leer_freqpct</v>
          </cell>
          <cell r="B45">
            <v>0.83064514398574829</v>
          </cell>
        </row>
        <row r="46">
          <cell r="A46" t="str">
            <v>q_832_bin_0_Leer_n</v>
          </cell>
          <cell r="B46">
            <v>515</v>
          </cell>
        </row>
        <row r="47">
          <cell r="A47" t="str">
            <v>q_832_bin_1_Leer_freqpct</v>
          </cell>
          <cell r="B47">
            <v>0.16935484111309052</v>
          </cell>
        </row>
        <row r="48">
          <cell r="A48" t="str">
            <v>q_832_bin_1_Leer_n</v>
          </cell>
          <cell r="B48">
            <v>105</v>
          </cell>
        </row>
        <row r="49">
          <cell r="A49" t="str">
            <v>q_824_bin_0_Leer_freqpct</v>
          </cell>
          <cell r="B49">
            <v>3.2362460624426603E-3</v>
          </cell>
        </row>
        <row r="50">
          <cell r="A50" t="str">
            <v>q_824_bin_0_Leer_n</v>
          </cell>
          <cell r="B50">
            <v>2</v>
          </cell>
        </row>
        <row r="51">
          <cell r="A51" t="str">
            <v>q_824_bin_1_Leer_freqpct</v>
          </cell>
          <cell r="B51">
            <v>0.99676376581192017</v>
          </cell>
        </row>
        <row r="52">
          <cell r="A52" t="str">
            <v>q_824_bin_1_Leer_n</v>
          </cell>
          <cell r="B52">
            <v>616</v>
          </cell>
        </row>
        <row r="53">
          <cell r="A53" t="str">
            <v>q_825_bin_0_Leer_freqpct</v>
          </cell>
          <cell r="B53">
            <v>0.17096774280071259</v>
          </cell>
        </row>
        <row r="54">
          <cell r="A54" t="str">
            <v>q_825_bin_0_Leer_n</v>
          </cell>
          <cell r="B54">
            <v>106</v>
          </cell>
        </row>
        <row r="55">
          <cell r="A55" t="str">
            <v>q_825_bin_1_Leer_freqpct</v>
          </cell>
          <cell r="B55">
            <v>0.82903224229812622</v>
          </cell>
        </row>
        <row r="56">
          <cell r="A56" t="str">
            <v>q_825_bin_1_Leer_n</v>
          </cell>
          <cell r="B56">
            <v>514</v>
          </cell>
        </row>
        <row r="57">
          <cell r="A57" t="str">
            <v>q_827_bin_0_Leer_freqpct</v>
          </cell>
          <cell r="B57">
            <v>3.2258063554763794E-2</v>
          </cell>
        </row>
        <row r="58">
          <cell r="A58" t="str">
            <v>q_827_bin_0_Leer_n</v>
          </cell>
          <cell r="B58">
            <v>20</v>
          </cell>
        </row>
        <row r="59">
          <cell r="A59" t="str">
            <v>q_827_bin_1_Leer_freqpct</v>
          </cell>
          <cell r="B59">
            <v>0.96774190664291382</v>
          </cell>
        </row>
        <row r="60">
          <cell r="A60" t="str">
            <v>q_827_bin_1_Leer_n</v>
          </cell>
          <cell r="B60">
            <v>600</v>
          </cell>
        </row>
        <row r="61">
          <cell r="A61" t="str">
            <v>ews_participate_0_Leer_freqpct</v>
          </cell>
          <cell r="B61">
            <v>0.20711974799633026</v>
          </cell>
        </row>
        <row r="62">
          <cell r="A62" t="str">
            <v>ews_participate_0_Leer_n</v>
          </cell>
          <cell r="B62">
            <v>128</v>
          </cell>
        </row>
        <row r="63">
          <cell r="A63" t="str">
            <v>ews_participate_1_Leer_freqpct</v>
          </cell>
          <cell r="B63">
            <v>0.79288023710250854</v>
          </cell>
        </row>
        <row r="64">
          <cell r="A64" t="str">
            <v>ews_participate_1_Leer_n</v>
          </cell>
          <cell r="B64">
            <v>490</v>
          </cell>
        </row>
      </sheetData>
      <sheetData sheetId="5">
        <row r="1">
          <cell r="A1" t="str">
            <v>q_504_0_Pibor_freqpct</v>
          </cell>
          <cell r="B1">
            <v>0.45553538203239441</v>
          </cell>
        </row>
        <row r="2">
          <cell r="A2" t="str">
            <v>q_504_0_Pibor_n</v>
          </cell>
          <cell r="B2">
            <v>251</v>
          </cell>
        </row>
        <row r="3">
          <cell r="A3" t="str">
            <v>q_504_1_Pibor_freqpct</v>
          </cell>
          <cell r="B3">
            <v>0.5444645881652832</v>
          </cell>
        </row>
        <row r="4">
          <cell r="A4" t="str">
            <v>q_504_1_Pibor_n</v>
          </cell>
          <cell r="B4">
            <v>300</v>
          </cell>
        </row>
        <row r="5">
          <cell r="A5" t="str">
            <v>grp_participate_0_Pibor_freqpct</v>
          </cell>
          <cell r="B5">
            <v>5.4151624441146851E-2</v>
          </cell>
        </row>
        <row r="6">
          <cell r="A6" t="str">
            <v>grp_participate_0_Pibor_n</v>
          </cell>
          <cell r="B6">
            <v>30</v>
          </cell>
        </row>
        <row r="7">
          <cell r="A7" t="str">
            <v>grp_participate_1_Pibor_freqpct</v>
          </cell>
          <cell r="B7">
            <v>0.94584834575653076</v>
          </cell>
        </row>
        <row r="8">
          <cell r="A8" t="str">
            <v>grp_participate_1_Pibor_n</v>
          </cell>
          <cell r="B8">
            <v>524</v>
          </cell>
        </row>
        <row r="9">
          <cell r="A9" t="str">
            <v>trauma_0_Pibor_freqpct</v>
          </cell>
          <cell r="B9">
            <v>3.2258063554763794E-2</v>
          </cell>
        </row>
        <row r="10">
          <cell r="A10" t="str">
            <v>trauma_0_Pibor_n</v>
          </cell>
          <cell r="B10">
            <v>18</v>
          </cell>
        </row>
        <row r="11">
          <cell r="A11" t="str">
            <v>trauma_1_Pibor_freqpct</v>
          </cell>
          <cell r="B11">
            <v>0.96774190664291382</v>
          </cell>
        </row>
        <row r="12">
          <cell r="A12" t="str">
            <v>trauma_1_Pibor_n</v>
          </cell>
          <cell r="B12">
            <v>540</v>
          </cell>
        </row>
        <row r="13">
          <cell r="A13" t="str">
            <v>q_601_0_Pibor_freqpct</v>
          </cell>
          <cell r="B13">
            <v>0.3386809229850769</v>
          </cell>
        </row>
        <row r="14">
          <cell r="A14" t="str">
            <v>q_601_0_Pibor_n</v>
          </cell>
          <cell r="B14">
            <v>190</v>
          </cell>
        </row>
        <row r="15">
          <cell r="A15" t="str">
            <v>q_601_1_Pibor_freqpct</v>
          </cell>
          <cell r="B15">
            <v>0.6613190770149231</v>
          </cell>
        </row>
        <row r="16">
          <cell r="A16" t="str">
            <v>q_601_1_Pibor_n</v>
          </cell>
          <cell r="B16">
            <v>371</v>
          </cell>
        </row>
        <row r="17">
          <cell r="A17" t="str">
            <v>q_812_bin_0_Pibor_freqpct</v>
          </cell>
          <cell r="B17">
            <v>0.30659535527229309</v>
          </cell>
        </row>
        <row r="18">
          <cell r="A18" t="str">
            <v>q_812_bin_0_Pibor_n</v>
          </cell>
          <cell r="B18">
            <v>172</v>
          </cell>
        </row>
        <row r="19">
          <cell r="A19" t="str">
            <v>q_812_bin_1_Pibor_freqpct</v>
          </cell>
          <cell r="B19">
            <v>0.69340461492538452</v>
          </cell>
        </row>
        <row r="20">
          <cell r="A20" t="str">
            <v>q_812_bin_1_Pibor_n</v>
          </cell>
          <cell r="B20">
            <v>389</v>
          </cell>
        </row>
        <row r="21">
          <cell r="A21" t="str">
            <v>q_802_bin_0_Pibor_freqpct</v>
          </cell>
          <cell r="B21">
            <v>3.4050177782773972E-2</v>
          </cell>
        </row>
        <row r="22">
          <cell r="A22" t="str">
            <v>q_802_bin_0_Pibor_n</v>
          </cell>
          <cell r="B22">
            <v>19</v>
          </cell>
        </row>
        <row r="23">
          <cell r="A23" t="str">
            <v>q_802_bin_1_Pibor_freqpct</v>
          </cell>
          <cell r="B23">
            <v>0.96594983339309692</v>
          </cell>
        </row>
        <row r="24">
          <cell r="A24" t="str">
            <v>q_802_bin_1_Pibor_n</v>
          </cell>
          <cell r="B24">
            <v>539</v>
          </cell>
        </row>
        <row r="25">
          <cell r="A25" t="str">
            <v>q_803_bin_0_Pibor_freqpct</v>
          </cell>
          <cell r="B25">
            <v>4.0998216718435287E-2</v>
          </cell>
        </row>
        <row r="26">
          <cell r="A26" t="str">
            <v>q_803_bin_0_Pibor_n</v>
          </cell>
          <cell r="B26">
            <v>23</v>
          </cell>
        </row>
        <row r="27">
          <cell r="A27" t="str">
            <v>q_803_bin_1_Pibor_freqpct</v>
          </cell>
          <cell r="B27">
            <v>0.95900177955627441</v>
          </cell>
        </row>
        <row r="28">
          <cell r="A28" t="str">
            <v>q_803_bin_1_Pibor_n</v>
          </cell>
          <cell r="B28">
            <v>538</v>
          </cell>
        </row>
        <row r="29">
          <cell r="A29" t="str">
            <v>q_814_bin_0_Pibor_freqpct</v>
          </cell>
          <cell r="B29">
            <v>6.77361860871315E-2</v>
          </cell>
        </row>
        <row r="30">
          <cell r="A30" t="str">
            <v>q_814_bin_0_Pibor_n</v>
          </cell>
          <cell r="B30">
            <v>38</v>
          </cell>
        </row>
        <row r="31">
          <cell r="A31" t="str">
            <v>q_814_bin_1_Pibor_freqpct</v>
          </cell>
          <cell r="B31">
            <v>0.93226379156112671</v>
          </cell>
        </row>
        <row r="32">
          <cell r="A32" t="str">
            <v>q_814_bin_1_Pibor_n</v>
          </cell>
          <cell r="B32">
            <v>523</v>
          </cell>
        </row>
        <row r="33">
          <cell r="A33" t="str">
            <v>q_829_bin_0_Pibor_freqpct</v>
          </cell>
          <cell r="B33">
            <v>6.9518715143203735E-2</v>
          </cell>
        </row>
        <row r="34">
          <cell r="A34" t="str">
            <v>q_829_bin_0_Pibor_n</v>
          </cell>
          <cell r="B34">
            <v>39</v>
          </cell>
        </row>
        <row r="35">
          <cell r="A35" t="str">
            <v>q_829_bin_1_Pibor_freqpct</v>
          </cell>
          <cell r="B35">
            <v>0.93048125505447388</v>
          </cell>
        </row>
        <row r="36">
          <cell r="A36" t="str">
            <v>q_829_bin_1_Pibor_n</v>
          </cell>
          <cell r="B36">
            <v>522</v>
          </cell>
        </row>
        <row r="37">
          <cell r="A37" t="str">
            <v>q_830_bin_0_Pibor_freqpct</v>
          </cell>
          <cell r="B37">
            <v>0.8021390438079834</v>
          </cell>
        </row>
        <row r="38">
          <cell r="A38" t="str">
            <v>q_830_bin_0_Pibor_n</v>
          </cell>
          <cell r="B38">
            <v>450</v>
          </cell>
        </row>
        <row r="39">
          <cell r="A39" t="str">
            <v>q_830_bin_1_Pibor_freqpct</v>
          </cell>
          <cell r="B39">
            <v>0.1978609561920166</v>
          </cell>
        </row>
        <row r="40">
          <cell r="A40" t="str">
            <v>q_830_bin_1_Pibor_n</v>
          </cell>
          <cell r="B40">
            <v>111</v>
          </cell>
        </row>
        <row r="41">
          <cell r="A41" t="str">
            <v>q_831_bin_0_Pibor_freqpct</v>
          </cell>
          <cell r="B41">
            <v>0.4117647111415863</v>
          </cell>
        </row>
        <row r="42">
          <cell r="A42" t="str">
            <v>q_831_bin_0_Pibor_n</v>
          </cell>
          <cell r="B42">
            <v>231</v>
          </cell>
        </row>
        <row r="43">
          <cell r="A43" t="str">
            <v>q_831_bin_1_Pibor_freqpct</v>
          </cell>
          <cell r="B43">
            <v>0.58823531866073608</v>
          </cell>
        </row>
        <row r="44">
          <cell r="A44" t="str">
            <v>q_831_bin_1_Pibor_n</v>
          </cell>
          <cell r="B44">
            <v>330</v>
          </cell>
        </row>
        <row r="45">
          <cell r="A45" t="str">
            <v>q_832_bin_0_Pibor_freqpct</v>
          </cell>
          <cell r="B45">
            <v>0.91055458784103394</v>
          </cell>
        </row>
        <row r="46">
          <cell r="A46" t="str">
            <v>q_832_bin_0_Pibor_n</v>
          </cell>
          <cell r="B46">
            <v>509</v>
          </cell>
        </row>
        <row r="47">
          <cell r="A47" t="str">
            <v>q_832_bin_1_Pibor_freqpct</v>
          </cell>
          <cell r="B47">
            <v>8.9445441961288452E-2</v>
          </cell>
        </row>
        <row r="48">
          <cell r="A48" t="str">
            <v>q_832_bin_1_Pibor_n</v>
          </cell>
          <cell r="B48">
            <v>50</v>
          </cell>
        </row>
        <row r="49">
          <cell r="A49" t="str">
            <v>q_824_bin_0_Pibor_freqpct</v>
          </cell>
          <cell r="B49">
            <v>0.87050360441207886</v>
          </cell>
        </row>
        <row r="50">
          <cell r="A50" t="str">
            <v>q_824_bin_0_Pibor_n</v>
          </cell>
          <cell r="B50">
            <v>484</v>
          </cell>
        </row>
        <row r="51">
          <cell r="A51" t="str">
            <v>q_824_bin_1_Pibor_freqpct</v>
          </cell>
          <cell r="B51">
            <v>0.12949639558792114</v>
          </cell>
        </row>
        <row r="52">
          <cell r="A52" t="str">
            <v>q_824_bin_1_Pibor_n</v>
          </cell>
          <cell r="B52">
            <v>72</v>
          </cell>
        </row>
        <row r="53">
          <cell r="A53" t="str">
            <v>q_825_bin_0_Pibor_freqpct</v>
          </cell>
          <cell r="B53">
            <v>0.66844922304153442</v>
          </cell>
        </row>
        <row r="54">
          <cell r="A54" t="str">
            <v>q_825_bin_0_Pibor_n</v>
          </cell>
          <cell r="B54">
            <v>375</v>
          </cell>
        </row>
        <row r="55">
          <cell r="A55" t="str">
            <v>q_825_bin_1_Pibor_freqpct</v>
          </cell>
          <cell r="B55">
            <v>0.33155080676078796</v>
          </cell>
        </row>
        <row r="56">
          <cell r="A56" t="str">
            <v>q_825_bin_1_Pibor_n</v>
          </cell>
          <cell r="B56">
            <v>186</v>
          </cell>
        </row>
        <row r="57">
          <cell r="A57" t="str">
            <v>q_827_bin_0_Pibor_freqpct</v>
          </cell>
          <cell r="B57">
            <v>8.0500893294811249E-2</v>
          </cell>
        </row>
        <row r="58">
          <cell r="A58" t="str">
            <v>q_827_bin_0_Pibor_n</v>
          </cell>
          <cell r="B58">
            <v>45</v>
          </cell>
        </row>
        <row r="59">
          <cell r="A59" t="str">
            <v>q_827_bin_1_Pibor_freqpct</v>
          </cell>
          <cell r="B59">
            <v>0.91949909925460815</v>
          </cell>
        </row>
        <row r="60">
          <cell r="A60" t="str">
            <v>q_827_bin_1_Pibor_n</v>
          </cell>
          <cell r="B60">
            <v>514</v>
          </cell>
        </row>
        <row r="61">
          <cell r="A61" t="str">
            <v>ews_participate_0_Pibor_freqpct</v>
          </cell>
          <cell r="B61">
            <v>5.892857164144516E-2</v>
          </cell>
        </row>
        <row r="62">
          <cell r="A62" t="str">
            <v>ews_participate_0_Pibor_n</v>
          </cell>
          <cell r="B62">
            <v>33</v>
          </cell>
        </row>
        <row r="63">
          <cell r="A63" t="str">
            <v>ews_participate_1_Pibor_freqpct</v>
          </cell>
          <cell r="B63">
            <v>0.94107145071029663</v>
          </cell>
        </row>
        <row r="64">
          <cell r="A64" t="str">
            <v>ews_participate_1_Pibor_n</v>
          </cell>
          <cell r="B64">
            <v>527</v>
          </cell>
        </row>
      </sheetData>
      <sheetData sheetId="6">
        <row r="1">
          <cell r="A1" t="str">
            <v>q_504_0_Uror_freqpct</v>
          </cell>
          <cell r="B1">
            <v>0.7986798882484436</v>
          </cell>
        </row>
        <row r="2">
          <cell r="A2" t="str">
            <v>q_504_0_Uror_n</v>
          </cell>
          <cell r="B2">
            <v>484</v>
          </cell>
        </row>
        <row r="3">
          <cell r="A3" t="str">
            <v>q_504_1_Uror_freqpct</v>
          </cell>
          <cell r="B3">
            <v>0.20132012665271759</v>
          </cell>
        </row>
        <row r="4">
          <cell r="A4" t="str">
            <v>q_504_1_Uror_n</v>
          </cell>
          <cell r="B4">
            <v>122</v>
          </cell>
        </row>
        <row r="5">
          <cell r="A5" t="str">
            <v>grp_participate_0_Uror_freqpct</v>
          </cell>
          <cell r="B5">
            <v>4.397394135594368E-2</v>
          </cell>
        </row>
        <row r="6">
          <cell r="A6" t="str">
            <v>grp_participate_0_Uror_n</v>
          </cell>
          <cell r="B6">
            <v>27</v>
          </cell>
        </row>
        <row r="7">
          <cell r="A7" t="str">
            <v>grp_participate_1_Uror_freqpct</v>
          </cell>
          <cell r="B7">
            <v>0.95602607727050781</v>
          </cell>
        </row>
        <row r="8">
          <cell r="A8" t="str">
            <v>grp_participate_1_Uror_n</v>
          </cell>
          <cell r="B8">
            <v>587</v>
          </cell>
        </row>
        <row r="9">
          <cell r="A9" t="str">
            <v>trauma_0_Uror_freqpct</v>
          </cell>
          <cell r="B9">
            <v>0.17348608374595642</v>
          </cell>
        </row>
        <row r="10">
          <cell r="A10" t="str">
            <v>trauma_0_Uror_n</v>
          </cell>
          <cell r="B10">
            <v>106</v>
          </cell>
        </row>
        <row r="11">
          <cell r="A11" t="str">
            <v>trauma_1_Uror_freqpct</v>
          </cell>
          <cell r="B11">
            <v>0.82651388645172119</v>
          </cell>
        </row>
        <row r="12">
          <cell r="A12" t="str">
            <v>trauma_1_Uror_n</v>
          </cell>
          <cell r="B12">
            <v>505</v>
          </cell>
        </row>
        <row r="13">
          <cell r="A13" t="str">
            <v>q_601_0_Uror_freqpct</v>
          </cell>
          <cell r="B13">
            <v>0.55319148302078247</v>
          </cell>
        </row>
        <row r="14">
          <cell r="A14" t="str">
            <v>q_601_0_Uror_n</v>
          </cell>
          <cell r="B14">
            <v>338</v>
          </cell>
        </row>
        <row r="15">
          <cell r="A15" t="str">
            <v>q_601_1_Uror_freqpct</v>
          </cell>
          <cell r="B15">
            <v>0.44680851697921753</v>
          </cell>
        </row>
        <row r="16">
          <cell r="A16" t="str">
            <v>q_601_1_Uror_n</v>
          </cell>
          <cell r="B16">
            <v>273</v>
          </cell>
        </row>
        <row r="17">
          <cell r="A17" t="str">
            <v>q_812_bin_0_Uror_freqpct</v>
          </cell>
          <cell r="B17">
            <v>0.31544715166091919</v>
          </cell>
        </row>
        <row r="18">
          <cell r="A18" t="str">
            <v>q_812_bin_0_Uror_n</v>
          </cell>
          <cell r="B18">
            <v>194</v>
          </cell>
        </row>
        <row r="19">
          <cell r="A19" t="str">
            <v>q_812_bin_1_Uror_freqpct</v>
          </cell>
          <cell r="B19">
            <v>0.68455284833908081</v>
          </cell>
        </row>
        <row r="20">
          <cell r="A20" t="str">
            <v>q_812_bin_1_Uror_n</v>
          </cell>
          <cell r="B20">
            <v>421</v>
          </cell>
        </row>
        <row r="21">
          <cell r="A21" t="str">
            <v>q_802_bin_0_Uror_freqpct</v>
          </cell>
          <cell r="B21">
            <v>0.12871287763118744</v>
          </cell>
        </row>
        <row r="22">
          <cell r="A22" t="str">
            <v>q_802_bin_0_Uror_n</v>
          </cell>
          <cell r="B22">
            <v>78</v>
          </cell>
        </row>
        <row r="23">
          <cell r="A23" t="str">
            <v>q_802_bin_1_Uror_freqpct</v>
          </cell>
          <cell r="B23">
            <v>0.87128710746765137</v>
          </cell>
        </row>
        <row r="24">
          <cell r="A24" t="str">
            <v>q_802_bin_1_Uror_n</v>
          </cell>
          <cell r="B24">
            <v>528</v>
          </cell>
        </row>
        <row r="25">
          <cell r="A25" t="str">
            <v>q_803_bin_0_Uror_freqpct</v>
          </cell>
          <cell r="B25">
            <v>0.2328990250825882</v>
          </cell>
        </row>
        <row r="26">
          <cell r="A26" t="str">
            <v>q_803_bin_0_Uror_n</v>
          </cell>
          <cell r="B26">
            <v>143</v>
          </cell>
        </row>
        <row r="27">
          <cell r="A27" t="str">
            <v>q_803_bin_1_Uror_freqpct</v>
          </cell>
          <cell r="B27">
            <v>0.767100989818573</v>
          </cell>
        </row>
        <row r="28">
          <cell r="A28" t="str">
            <v>q_803_bin_1_Uror_n</v>
          </cell>
          <cell r="B28">
            <v>471</v>
          </cell>
        </row>
        <row r="29">
          <cell r="A29" t="str">
            <v>q_814_bin_0_Uror_freqpct</v>
          </cell>
          <cell r="B29">
            <v>0.10081300884485245</v>
          </cell>
        </row>
        <row r="30">
          <cell r="A30" t="str">
            <v>q_814_bin_0_Uror_n</v>
          </cell>
          <cell r="B30">
            <v>62</v>
          </cell>
        </row>
        <row r="31">
          <cell r="A31" t="str">
            <v>q_814_bin_1_Uror_freqpct</v>
          </cell>
          <cell r="B31">
            <v>0.89918696880340576</v>
          </cell>
        </row>
        <row r="32">
          <cell r="A32" t="str">
            <v>q_814_bin_1_Uror_n</v>
          </cell>
          <cell r="B32">
            <v>553</v>
          </cell>
        </row>
        <row r="33">
          <cell r="A33" t="str">
            <v>q_829_bin_0_Uror_freqpct</v>
          </cell>
          <cell r="B33">
            <v>0.45129871368408203</v>
          </cell>
        </row>
        <row r="34">
          <cell r="A34" t="str">
            <v>q_829_bin_0_Uror_n</v>
          </cell>
          <cell r="B34">
            <v>278</v>
          </cell>
        </row>
        <row r="35">
          <cell r="A35" t="str">
            <v>q_829_bin_1_Uror_freqpct</v>
          </cell>
          <cell r="B35">
            <v>0.54870128631591797</v>
          </cell>
        </row>
        <row r="36">
          <cell r="A36" t="str">
            <v>q_829_bin_1_Uror_n</v>
          </cell>
          <cell r="B36">
            <v>338</v>
          </cell>
        </row>
        <row r="37">
          <cell r="A37" t="str">
            <v>q_830_bin_0_Uror_freqpct</v>
          </cell>
          <cell r="B37">
            <v>0.75</v>
          </cell>
        </row>
        <row r="38">
          <cell r="A38" t="str">
            <v>q_830_bin_0_Uror_n</v>
          </cell>
          <cell r="B38">
            <v>462</v>
          </cell>
        </row>
        <row r="39">
          <cell r="A39" t="str">
            <v>q_830_bin_1_Uror_freqpct</v>
          </cell>
          <cell r="B39">
            <v>0.25</v>
          </cell>
        </row>
        <row r="40">
          <cell r="A40" t="str">
            <v>q_830_bin_1_Uror_n</v>
          </cell>
          <cell r="B40">
            <v>154</v>
          </cell>
        </row>
        <row r="41">
          <cell r="A41" t="str">
            <v>q_831_bin_0_Uror_freqpct</v>
          </cell>
          <cell r="B41">
            <v>0.71869915723800659</v>
          </cell>
        </row>
        <row r="42">
          <cell r="A42" t="str">
            <v>q_831_bin_0_Uror_n</v>
          </cell>
          <cell r="B42">
            <v>442</v>
          </cell>
        </row>
        <row r="43">
          <cell r="A43" t="str">
            <v>q_831_bin_1_Uror_freqpct</v>
          </cell>
          <cell r="B43">
            <v>0.28130081295967102</v>
          </cell>
        </row>
        <row r="44">
          <cell r="A44" t="str">
            <v>q_831_bin_1_Uror_n</v>
          </cell>
          <cell r="B44">
            <v>173</v>
          </cell>
        </row>
        <row r="45">
          <cell r="A45" t="str">
            <v>q_832_bin_0_Uror_freqpct</v>
          </cell>
          <cell r="B45">
            <v>0.75487011671066284</v>
          </cell>
        </row>
        <row r="46">
          <cell r="A46" t="str">
            <v>q_832_bin_0_Uror_n</v>
          </cell>
          <cell r="B46">
            <v>465</v>
          </cell>
        </row>
        <row r="47">
          <cell r="A47" t="str">
            <v>q_832_bin_1_Uror_freqpct</v>
          </cell>
          <cell r="B47">
            <v>0.24512986838817596</v>
          </cell>
        </row>
        <row r="48">
          <cell r="A48" t="str">
            <v>q_832_bin_1_Uror_n</v>
          </cell>
          <cell r="B48">
            <v>151</v>
          </cell>
        </row>
        <row r="49">
          <cell r="A49" t="str">
            <v>q_824_bin_0_Uror_freqpct</v>
          </cell>
          <cell r="B49">
            <v>6.50406489148736E-3</v>
          </cell>
        </row>
        <row r="50">
          <cell r="A50" t="str">
            <v>q_824_bin_0_Uror_n</v>
          </cell>
          <cell r="B50">
            <v>4</v>
          </cell>
        </row>
        <row r="51">
          <cell r="A51" t="str">
            <v>q_824_bin_1_Uror_freqpct</v>
          </cell>
          <cell r="B51">
            <v>0.99349594116210938</v>
          </cell>
        </row>
        <row r="52">
          <cell r="A52" t="str">
            <v>q_824_bin_1_Uror_n</v>
          </cell>
          <cell r="B52">
            <v>611</v>
          </cell>
        </row>
        <row r="53">
          <cell r="A53" t="str">
            <v>q_825_bin_0_Uror_freqpct</v>
          </cell>
          <cell r="B53">
            <v>0.11237785220146179</v>
          </cell>
        </row>
        <row r="54">
          <cell r="A54" t="str">
            <v>q_825_bin_0_Uror_n</v>
          </cell>
          <cell r="B54">
            <v>69</v>
          </cell>
        </row>
        <row r="55">
          <cell r="A55" t="str">
            <v>q_825_bin_1_Uror_freqpct</v>
          </cell>
          <cell r="B55">
            <v>0.8876221776008606</v>
          </cell>
        </row>
        <row r="56">
          <cell r="A56" t="str">
            <v>q_825_bin_1_Uror_n</v>
          </cell>
          <cell r="B56">
            <v>545</v>
          </cell>
        </row>
        <row r="57">
          <cell r="A57" t="str">
            <v>q_827_bin_0_Uror_freqpct</v>
          </cell>
          <cell r="B57">
            <v>1.9704433158040047E-2</v>
          </cell>
        </row>
        <row r="58">
          <cell r="A58" t="str">
            <v>q_827_bin_0_Uror_n</v>
          </cell>
          <cell r="B58">
            <v>12</v>
          </cell>
        </row>
        <row r="59">
          <cell r="A59" t="str">
            <v>q_827_bin_1_Uror_freqpct</v>
          </cell>
          <cell r="B59">
            <v>0.98029553890228271</v>
          </cell>
        </row>
        <row r="60">
          <cell r="A60" t="str">
            <v>q_827_bin_1_Uror_n</v>
          </cell>
          <cell r="B60">
            <v>597</v>
          </cell>
        </row>
        <row r="61">
          <cell r="A61" t="str">
            <v>ews_participate_0_Uror_freqpct</v>
          </cell>
          <cell r="B61">
            <v>0.46895423531532288</v>
          </cell>
        </row>
        <row r="62">
          <cell r="A62" t="str">
            <v>ews_participate_0_Uror_n</v>
          </cell>
          <cell r="B62">
            <v>287</v>
          </cell>
        </row>
        <row r="63">
          <cell r="A63" t="str">
            <v>ews_participate_1_Uror_freqpct</v>
          </cell>
          <cell r="B63">
            <v>0.53104573488235474</v>
          </cell>
        </row>
        <row r="64">
          <cell r="A64" t="str">
            <v>ews_participate_1_Uror_n</v>
          </cell>
          <cell r="B64">
            <v>325</v>
          </cell>
        </row>
      </sheetData>
      <sheetData sheetId="7">
        <row r="1">
          <cell r="A1" t="str">
            <v>q_504_0_1_freqpct</v>
          </cell>
          <cell r="B1">
            <v>0.51570004224777222</v>
          </cell>
        </row>
        <row r="2">
          <cell r="A2" t="str">
            <v>q_504_0_1_n</v>
          </cell>
          <cell r="B2">
            <v>1396</v>
          </cell>
        </row>
        <row r="3">
          <cell r="A3" t="str">
            <v>q_504_1_1_freqpct</v>
          </cell>
          <cell r="B3">
            <v>0.48429995775222778</v>
          </cell>
        </row>
        <row r="4">
          <cell r="A4" t="str">
            <v>q_504_1_1_n</v>
          </cell>
          <cell r="B4">
            <v>1311</v>
          </cell>
        </row>
        <row r="5">
          <cell r="A5" t="str">
            <v>grp_participate_0_1_freqpct</v>
          </cell>
          <cell r="B5">
            <v>0.12297496199607849</v>
          </cell>
        </row>
        <row r="6">
          <cell r="A6" t="str">
            <v>grp_participate_0_1_n</v>
          </cell>
          <cell r="B6">
            <v>334</v>
          </cell>
        </row>
        <row r="7">
          <cell r="A7" t="str">
            <v>grp_participate_1_1_freqpct</v>
          </cell>
          <cell r="B7">
            <v>0.87702500820159912</v>
          </cell>
        </row>
        <row r="8">
          <cell r="A8" t="str">
            <v>grp_participate_1_1_n</v>
          </cell>
          <cell r="B8">
            <v>2382</v>
          </cell>
        </row>
        <row r="9">
          <cell r="A9" t="str">
            <v>trauma_0_1_freqpct</v>
          </cell>
          <cell r="B9">
            <v>0.26794257760047913</v>
          </cell>
        </row>
        <row r="10">
          <cell r="A10" t="str">
            <v>trauma_0_1_n</v>
          </cell>
          <cell r="B10">
            <v>728</v>
          </cell>
        </row>
        <row r="11">
          <cell r="A11" t="str">
            <v>trauma_1_1_freqpct</v>
          </cell>
          <cell r="B11">
            <v>0.73205739259719849</v>
          </cell>
        </row>
        <row r="12">
          <cell r="A12" t="str">
            <v>trauma_1_1_n</v>
          </cell>
          <cell r="B12">
            <v>1989</v>
          </cell>
        </row>
        <row r="13">
          <cell r="A13" t="str">
            <v>q_601_0_1_freqpct</v>
          </cell>
          <cell r="B13">
            <v>0.6927332878112793</v>
          </cell>
        </row>
        <row r="14">
          <cell r="A14" t="str">
            <v>q_601_0_1_n</v>
          </cell>
          <cell r="B14">
            <v>1878</v>
          </cell>
        </row>
        <row r="15">
          <cell r="A15" t="str">
            <v>q_601_1_1_freqpct</v>
          </cell>
          <cell r="B15">
            <v>0.30726668238639832</v>
          </cell>
        </row>
        <row r="16">
          <cell r="A16" t="str">
            <v>q_601_1_1_n</v>
          </cell>
          <cell r="B16">
            <v>833</v>
          </cell>
        </row>
        <row r="17">
          <cell r="A17" t="str">
            <v>q_812_bin_0_1_freqpct</v>
          </cell>
          <cell r="B17">
            <v>0.42489901185035706</v>
          </cell>
        </row>
        <row r="18">
          <cell r="A18" t="str">
            <v>q_812_bin_0_1_n</v>
          </cell>
          <cell r="B18">
            <v>1157</v>
          </cell>
        </row>
        <row r="19">
          <cell r="A19" t="str">
            <v>q_812_bin_1_1_freqpct</v>
          </cell>
          <cell r="B19">
            <v>0.57510101795196533</v>
          </cell>
        </row>
        <row r="20">
          <cell r="A20" t="str">
            <v>q_812_bin_1_1_n</v>
          </cell>
          <cell r="B20">
            <v>1566</v>
          </cell>
        </row>
        <row r="21">
          <cell r="A21" t="str">
            <v>q_802_bin_0_1_freqpct</v>
          </cell>
          <cell r="B21">
            <v>0.27266028523445129</v>
          </cell>
        </row>
        <row r="22">
          <cell r="A22" t="str">
            <v>q_802_bin_0_1_n</v>
          </cell>
          <cell r="B22">
            <v>740</v>
          </cell>
        </row>
        <row r="23">
          <cell r="A23" t="str">
            <v>q_802_bin_1_1_freqpct</v>
          </cell>
          <cell r="B23">
            <v>0.72733974456787109</v>
          </cell>
        </row>
        <row r="24">
          <cell r="A24" t="str">
            <v>q_802_bin_1_1_n</v>
          </cell>
          <cell r="B24">
            <v>1974</v>
          </cell>
        </row>
        <row r="25">
          <cell r="A25" t="str">
            <v>q_803_bin_0_1_freqpct</v>
          </cell>
          <cell r="B25">
            <v>0.29933968186378479</v>
          </cell>
        </row>
        <row r="26">
          <cell r="A26" t="str">
            <v>q_803_bin_0_1_n</v>
          </cell>
          <cell r="B26">
            <v>816</v>
          </cell>
        </row>
        <row r="27">
          <cell r="A27" t="str">
            <v>q_803_bin_1_1_freqpct</v>
          </cell>
          <cell r="B27">
            <v>0.70066028833389282</v>
          </cell>
        </row>
        <row r="28">
          <cell r="A28" t="str">
            <v>q_803_bin_1_1_n</v>
          </cell>
          <cell r="B28">
            <v>1910</v>
          </cell>
        </row>
        <row r="29">
          <cell r="A29" t="str">
            <v>q_814_bin_0_1_freqpct</v>
          </cell>
          <cell r="B29">
            <v>9.3509353697299957E-2</v>
          </cell>
        </row>
        <row r="30">
          <cell r="A30" t="str">
            <v>q_814_bin_0_1_n</v>
          </cell>
          <cell r="B30">
            <v>255</v>
          </cell>
        </row>
        <row r="31">
          <cell r="A31" t="str">
            <v>q_814_bin_1_1_freqpct</v>
          </cell>
          <cell r="B31">
            <v>0.90649062395095825</v>
          </cell>
        </row>
        <row r="32">
          <cell r="A32" t="str">
            <v>q_814_bin_1_1_n</v>
          </cell>
          <cell r="B32">
            <v>2472</v>
          </cell>
        </row>
        <row r="33">
          <cell r="A33" t="str">
            <v>q_829_bin_0_1_freqpct</v>
          </cell>
          <cell r="B33">
            <v>0.4875275194644928</v>
          </cell>
        </row>
        <row r="34">
          <cell r="A34" t="str">
            <v>q_829_bin_0_1_n</v>
          </cell>
          <cell r="B34">
            <v>1329</v>
          </cell>
        </row>
        <row r="35">
          <cell r="A35" t="str">
            <v>q_829_bin_1_1_freqpct</v>
          </cell>
          <cell r="B35">
            <v>0.51247251033782959</v>
          </cell>
        </row>
        <row r="36">
          <cell r="A36" t="str">
            <v>q_829_bin_1_1_n</v>
          </cell>
          <cell r="B36">
            <v>1397</v>
          </cell>
        </row>
        <row r="37">
          <cell r="A37" t="str">
            <v>q_830_bin_0_1_freqpct</v>
          </cell>
          <cell r="B37">
            <v>0.72517406940460205</v>
          </cell>
        </row>
        <row r="38">
          <cell r="A38" t="str">
            <v>q_830_bin_0_1_n</v>
          </cell>
          <cell r="B38">
            <v>1979</v>
          </cell>
        </row>
        <row r="39">
          <cell r="A39" t="str">
            <v>q_830_bin_1_1_freqpct</v>
          </cell>
          <cell r="B39">
            <v>0.27482593059539795</v>
          </cell>
        </row>
        <row r="40">
          <cell r="A40" t="str">
            <v>q_830_bin_1_1_n</v>
          </cell>
          <cell r="B40">
            <v>750</v>
          </cell>
        </row>
        <row r="41">
          <cell r="A41" t="str">
            <v>q_831_bin_0_1_freqpct</v>
          </cell>
          <cell r="B41">
            <v>0.6968807578086853</v>
          </cell>
        </row>
        <row r="42">
          <cell r="A42" t="str">
            <v>q_831_bin_0_1_n</v>
          </cell>
          <cell r="B42">
            <v>1899</v>
          </cell>
        </row>
        <row r="43">
          <cell r="A43" t="str">
            <v>q_831_bin_1_1_freqpct</v>
          </cell>
          <cell r="B43">
            <v>0.30311927199363708</v>
          </cell>
        </row>
        <row r="44">
          <cell r="A44" t="str">
            <v>q_831_bin_1_1_n</v>
          </cell>
          <cell r="B44">
            <v>826</v>
          </cell>
        </row>
        <row r="45">
          <cell r="A45" t="str">
            <v>q_832_bin_0_1_freqpct</v>
          </cell>
          <cell r="B45">
            <v>0.82154637575149536</v>
          </cell>
        </row>
        <row r="46">
          <cell r="A46" t="str">
            <v>q_832_bin_0_1_n</v>
          </cell>
          <cell r="B46">
            <v>2242</v>
          </cell>
        </row>
        <row r="47">
          <cell r="A47" t="str">
            <v>q_832_bin_1_1_freqpct</v>
          </cell>
          <cell r="B47">
            <v>0.17845363914966583</v>
          </cell>
        </row>
        <row r="48">
          <cell r="A48" t="str">
            <v>q_832_bin_1_1_n</v>
          </cell>
          <cell r="B48">
            <v>487</v>
          </cell>
        </row>
        <row r="49">
          <cell r="A49" t="str">
            <v>q_824_bin_0_1_freqpct</v>
          </cell>
          <cell r="B49">
            <v>7.045871764421463E-2</v>
          </cell>
        </row>
        <row r="50">
          <cell r="A50" t="str">
            <v>q_824_bin_0_1_n</v>
          </cell>
          <cell r="B50">
            <v>192</v>
          </cell>
        </row>
        <row r="51">
          <cell r="A51" t="str">
            <v>q_824_bin_1_1_freqpct</v>
          </cell>
          <cell r="B51">
            <v>0.92954128980636597</v>
          </cell>
        </row>
        <row r="52">
          <cell r="A52" t="str">
            <v>q_824_bin_1_1_n</v>
          </cell>
          <cell r="B52">
            <v>2533</v>
          </cell>
        </row>
        <row r="53">
          <cell r="A53" t="str">
            <v>q_825_bin_0_1_freqpct</v>
          </cell>
          <cell r="B53">
            <v>0.14704804122447968</v>
          </cell>
        </row>
        <row r="54">
          <cell r="A54" t="str">
            <v>q_825_bin_0_1_n</v>
          </cell>
          <cell r="B54">
            <v>401</v>
          </cell>
        </row>
        <row r="55">
          <cell r="A55" t="str">
            <v>q_825_bin_1_1_freqpct</v>
          </cell>
          <cell r="B55">
            <v>0.85295194387435913</v>
          </cell>
        </row>
        <row r="56">
          <cell r="A56" t="str">
            <v>q_825_bin_1_1_n</v>
          </cell>
          <cell r="B56">
            <v>2326</v>
          </cell>
        </row>
        <row r="57">
          <cell r="A57" t="str">
            <v>q_827_bin_0_1_freqpct</v>
          </cell>
          <cell r="B57">
            <v>3.6764707416296005E-2</v>
          </cell>
        </row>
        <row r="58">
          <cell r="A58" t="str">
            <v>q_827_bin_0_1_n</v>
          </cell>
          <cell r="B58">
            <v>100</v>
          </cell>
        </row>
        <row r="59">
          <cell r="A59" t="str">
            <v>q_827_bin_1_1_freqpct</v>
          </cell>
          <cell r="B59">
            <v>0.96323531866073608</v>
          </cell>
        </row>
        <row r="60">
          <cell r="A60" t="str">
            <v>q_827_bin_1_1_n</v>
          </cell>
          <cell r="B60">
            <v>2620</v>
          </cell>
        </row>
        <row r="61">
          <cell r="A61" t="str">
            <v>ews_participate_0_1_freqpct</v>
          </cell>
          <cell r="B61">
            <v>0.29370629787445068</v>
          </cell>
        </row>
        <row r="62">
          <cell r="A62" t="str">
            <v>ews_participate_0_1_n</v>
          </cell>
          <cell r="B62">
            <v>798</v>
          </cell>
        </row>
        <row r="63">
          <cell r="A63" t="str">
            <v>ews_participate_1_1_freqpct</v>
          </cell>
          <cell r="B63">
            <v>0.70629370212554932</v>
          </cell>
        </row>
        <row r="64">
          <cell r="A64" t="str">
            <v>ews_participate_1_1_n</v>
          </cell>
          <cell r="B64">
            <v>1919</v>
          </cell>
        </row>
        <row r="65">
          <cell r="A65" t="str">
            <v>q_504_0_2_freqpct</v>
          </cell>
          <cell r="B65">
            <v>0.48351648449897766</v>
          </cell>
        </row>
        <row r="66">
          <cell r="A66" t="str">
            <v>q_504_0_2_n</v>
          </cell>
          <cell r="B66">
            <v>396</v>
          </cell>
        </row>
        <row r="67">
          <cell r="A67" t="str">
            <v>q_504_1_2_freqpct</v>
          </cell>
          <cell r="B67">
            <v>0.51648354530334473</v>
          </cell>
        </row>
        <row r="68">
          <cell r="A68" t="str">
            <v>q_504_1_2_n</v>
          </cell>
          <cell r="B68">
            <v>423</v>
          </cell>
        </row>
        <row r="69">
          <cell r="A69" t="str">
            <v>grp_participate_0_2_freqpct</v>
          </cell>
          <cell r="B69">
            <v>8.0291971564292908E-2</v>
          </cell>
        </row>
        <row r="70">
          <cell r="A70" t="str">
            <v>grp_participate_0_2_n</v>
          </cell>
          <cell r="B70">
            <v>66</v>
          </cell>
        </row>
        <row r="71">
          <cell r="A71" t="str">
            <v>grp_participate_1_2_freqpct</v>
          </cell>
          <cell r="B71">
            <v>0.9197080135345459</v>
          </cell>
        </row>
        <row r="72">
          <cell r="A72" t="str">
            <v>grp_participate_1_2_n</v>
          </cell>
          <cell r="B72">
            <v>756</v>
          </cell>
        </row>
        <row r="73">
          <cell r="A73" t="str">
            <v>trauma_0_2_freqpct</v>
          </cell>
          <cell r="B73">
            <v>0.15922798216342926</v>
          </cell>
        </row>
        <row r="74">
          <cell r="A74" t="str">
            <v>trauma_0_2_n</v>
          </cell>
          <cell r="B74">
            <v>132</v>
          </cell>
        </row>
        <row r="75">
          <cell r="A75" t="str">
            <v>trauma_1_2_freqpct</v>
          </cell>
          <cell r="B75">
            <v>0.84077203273773193</v>
          </cell>
        </row>
        <row r="76">
          <cell r="A76" t="str">
            <v>trauma_1_2_n</v>
          </cell>
          <cell r="B76">
            <v>697</v>
          </cell>
        </row>
        <row r="77">
          <cell r="A77" t="str">
            <v>q_601_0_2_freqpct</v>
          </cell>
          <cell r="B77">
            <v>0.50180941820144653</v>
          </cell>
        </row>
        <row r="78">
          <cell r="A78" t="str">
            <v>q_601_0_2_n</v>
          </cell>
          <cell r="B78">
            <v>416</v>
          </cell>
        </row>
        <row r="79">
          <cell r="A79" t="str">
            <v>q_601_1_2_freqpct</v>
          </cell>
          <cell r="B79">
            <v>0.49819058179855347</v>
          </cell>
        </row>
        <row r="80">
          <cell r="A80" t="str">
            <v>q_601_1_2_n</v>
          </cell>
          <cell r="B80">
            <v>413</v>
          </cell>
        </row>
        <row r="81">
          <cell r="A81" t="str">
            <v>q_812_bin_0_2_freqpct</v>
          </cell>
          <cell r="B81">
            <v>0.36791315674781799</v>
          </cell>
        </row>
        <row r="82">
          <cell r="A82" t="str">
            <v>q_812_bin_0_2_n</v>
          </cell>
          <cell r="B82">
            <v>305</v>
          </cell>
        </row>
        <row r="83">
          <cell r="A83" t="str">
            <v>q_812_bin_1_2_freqpct</v>
          </cell>
          <cell r="B83">
            <v>0.63208687305450439</v>
          </cell>
        </row>
        <row r="84">
          <cell r="A84" t="str">
            <v>q_812_bin_1_2_n</v>
          </cell>
          <cell r="B84">
            <v>524</v>
          </cell>
        </row>
        <row r="85">
          <cell r="A85" t="str">
            <v>q_802_bin_0_2_freqpct</v>
          </cell>
          <cell r="B85">
            <v>0.13228155672550201</v>
          </cell>
        </row>
        <row r="86">
          <cell r="A86" t="str">
            <v>q_802_bin_0_2_n</v>
          </cell>
          <cell r="B86">
            <v>109</v>
          </cell>
        </row>
        <row r="87">
          <cell r="A87" t="str">
            <v>q_802_bin_1_2_freqpct</v>
          </cell>
          <cell r="B87">
            <v>0.86771845817565918</v>
          </cell>
        </row>
        <row r="88">
          <cell r="A88" t="str">
            <v>q_802_bin_1_2_n</v>
          </cell>
          <cell r="B88">
            <v>715</v>
          </cell>
        </row>
        <row r="89">
          <cell r="A89" t="str">
            <v>q_803_bin_0_2_freqpct</v>
          </cell>
          <cell r="B89">
            <v>0.18214716017246246</v>
          </cell>
        </row>
        <row r="90">
          <cell r="A90" t="str">
            <v>q_803_bin_0_2_n</v>
          </cell>
          <cell r="B90">
            <v>151</v>
          </cell>
        </row>
        <row r="91">
          <cell r="A91" t="str">
            <v>q_803_bin_1_2_freqpct</v>
          </cell>
          <cell r="B91">
            <v>0.81785285472869873</v>
          </cell>
        </row>
        <row r="92">
          <cell r="A92" t="str">
            <v>q_803_bin_1_2_n</v>
          </cell>
          <cell r="B92">
            <v>678</v>
          </cell>
        </row>
        <row r="93">
          <cell r="A93" t="str">
            <v>q_814_bin_0_2_freqpct</v>
          </cell>
          <cell r="B93">
            <v>5.7831324636936188E-2</v>
          </cell>
        </row>
        <row r="94">
          <cell r="A94" t="str">
            <v>q_814_bin_0_2_n</v>
          </cell>
          <cell r="B94">
            <v>48</v>
          </cell>
        </row>
        <row r="95">
          <cell r="A95" t="str">
            <v>q_814_bin_1_2_freqpct</v>
          </cell>
          <cell r="B95">
            <v>0.94216865301132202</v>
          </cell>
        </row>
        <row r="96">
          <cell r="A96" t="str">
            <v>q_814_bin_1_2_n</v>
          </cell>
          <cell r="B96">
            <v>782</v>
          </cell>
        </row>
        <row r="97">
          <cell r="A97" t="str">
            <v>q_829_bin_0_2_freqpct</v>
          </cell>
          <cell r="B97">
            <v>0.22771084308624268</v>
          </cell>
        </row>
        <row r="98">
          <cell r="A98" t="str">
            <v>q_829_bin_0_2_n</v>
          </cell>
          <cell r="B98">
            <v>189</v>
          </cell>
        </row>
        <row r="99">
          <cell r="A99" t="str">
            <v>q_829_bin_1_2_freqpct</v>
          </cell>
          <cell r="B99">
            <v>0.77228915691375732</v>
          </cell>
        </row>
        <row r="100">
          <cell r="A100" t="str">
            <v>q_829_bin_1_2_n</v>
          </cell>
          <cell r="B100">
            <v>641</v>
          </cell>
        </row>
        <row r="101">
          <cell r="A101" t="str">
            <v>q_830_bin_0_2_freqpct</v>
          </cell>
          <cell r="B101">
            <v>0.79061371088027954</v>
          </cell>
        </row>
        <row r="102">
          <cell r="A102" t="str">
            <v>q_830_bin_0_2_n</v>
          </cell>
          <cell r="B102">
            <v>657</v>
          </cell>
        </row>
        <row r="103">
          <cell r="A103" t="str">
            <v>q_830_bin_1_2_freqpct</v>
          </cell>
          <cell r="B103">
            <v>0.20938627421855927</v>
          </cell>
        </row>
        <row r="104">
          <cell r="A104" t="str">
            <v>q_830_bin_1_2_n</v>
          </cell>
          <cell r="B104">
            <v>174</v>
          </cell>
        </row>
        <row r="105">
          <cell r="A105" t="str">
            <v>q_831_bin_0_2_freqpct</v>
          </cell>
          <cell r="B105">
            <v>0.54271960258483887</v>
          </cell>
        </row>
        <row r="106">
          <cell r="A106" t="str">
            <v>q_831_bin_0_2_n</v>
          </cell>
          <cell r="B106">
            <v>451</v>
          </cell>
        </row>
        <row r="107">
          <cell r="A107" t="str">
            <v>q_831_bin_1_2_freqpct</v>
          </cell>
          <cell r="B107">
            <v>0.45728039741516113</v>
          </cell>
        </row>
        <row r="108">
          <cell r="A108" t="str">
            <v>q_831_bin_1_2_n</v>
          </cell>
          <cell r="B108">
            <v>380</v>
          </cell>
        </row>
        <row r="109">
          <cell r="A109" t="str">
            <v>q_832_bin_0_2_freqpct</v>
          </cell>
          <cell r="B109">
            <v>0.89746683835983276</v>
          </cell>
        </row>
        <row r="110">
          <cell r="A110" t="str">
            <v>q_832_bin_0_2_n</v>
          </cell>
          <cell r="B110">
            <v>744</v>
          </cell>
        </row>
        <row r="111">
          <cell r="A111" t="str">
            <v>q_832_bin_1_2_freqpct</v>
          </cell>
          <cell r="B111">
            <v>0.10253316909074783</v>
          </cell>
        </row>
        <row r="112">
          <cell r="A112" t="str">
            <v>q_832_bin_1_2_n</v>
          </cell>
          <cell r="B112">
            <v>85</v>
          </cell>
        </row>
        <row r="113">
          <cell r="A113" t="str">
            <v>q_824_bin_0_2_freqpct</v>
          </cell>
          <cell r="B113">
            <v>0.52121210098266602</v>
          </cell>
        </row>
        <row r="114">
          <cell r="A114" t="str">
            <v>q_824_bin_0_2_n</v>
          </cell>
          <cell r="B114">
            <v>430</v>
          </cell>
        </row>
        <row r="115">
          <cell r="A115" t="str">
            <v>q_824_bin_1_2_freqpct</v>
          </cell>
          <cell r="B115">
            <v>0.4787878692150116</v>
          </cell>
        </row>
        <row r="116">
          <cell r="A116" t="str">
            <v>q_824_bin_1_2_n</v>
          </cell>
          <cell r="B116">
            <v>395</v>
          </cell>
        </row>
        <row r="117">
          <cell r="A117" t="str">
            <v>q_825_bin_0_2_freqpct</v>
          </cell>
          <cell r="B117">
            <v>0.44096386432647705</v>
          </cell>
        </row>
        <row r="118">
          <cell r="A118" t="str">
            <v>q_825_bin_0_2_n</v>
          </cell>
          <cell r="B118">
            <v>366</v>
          </cell>
        </row>
        <row r="119">
          <cell r="A119" t="str">
            <v>q_825_bin_1_2_freqpct</v>
          </cell>
          <cell r="B119">
            <v>0.55903613567352295</v>
          </cell>
        </row>
        <row r="120">
          <cell r="A120" t="str">
            <v>q_825_bin_1_2_n</v>
          </cell>
          <cell r="B120">
            <v>464</v>
          </cell>
        </row>
        <row r="121">
          <cell r="A121" t="str">
            <v>q_827_bin_0_2_freqpct</v>
          </cell>
          <cell r="B121">
            <v>5.5690072476863861E-2</v>
          </cell>
        </row>
        <row r="122">
          <cell r="A122" t="str">
            <v>q_827_bin_0_2_n</v>
          </cell>
          <cell r="B122">
            <v>46</v>
          </cell>
        </row>
        <row r="123">
          <cell r="A123" t="str">
            <v>q_827_bin_1_2_freqpct</v>
          </cell>
          <cell r="B123">
            <v>0.94430994987487793</v>
          </cell>
        </row>
        <row r="124">
          <cell r="A124" t="str">
            <v>q_827_bin_1_2_n</v>
          </cell>
          <cell r="B124">
            <v>780</v>
          </cell>
        </row>
        <row r="125">
          <cell r="A125" t="str">
            <v>ews_participate_0_2_freqpct</v>
          </cell>
          <cell r="B125">
            <v>0.19638554751873016</v>
          </cell>
        </row>
        <row r="126">
          <cell r="A126" t="str">
            <v>ews_participate_0_2_n</v>
          </cell>
          <cell r="B126">
            <v>163</v>
          </cell>
        </row>
        <row r="127">
          <cell r="A127" t="str">
            <v>ews_participate_1_2_freqpct</v>
          </cell>
          <cell r="B127">
            <v>0.80361443758010864</v>
          </cell>
        </row>
        <row r="128">
          <cell r="A128" t="str">
            <v>ews_participate_1_2_n</v>
          </cell>
          <cell r="B128">
            <v>667</v>
          </cell>
        </row>
      </sheetData>
      <sheetData sheetId="8">
        <row r="1">
          <cell r="A1" t="str">
            <v>q_504_0_1_freqpct</v>
          </cell>
          <cell r="B1">
            <v>0.48417544364929199</v>
          </cell>
        </row>
        <row r="2">
          <cell r="A2" t="str">
            <v>q_504_0_1_n</v>
          </cell>
          <cell r="B2">
            <v>872</v>
          </cell>
        </row>
        <row r="3">
          <cell r="A3" t="str">
            <v>q_504_1_1_freqpct</v>
          </cell>
          <cell r="B3">
            <v>0.51582455635070801</v>
          </cell>
        </row>
        <row r="4">
          <cell r="A4" t="str">
            <v>q_504_1_1_n</v>
          </cell>
          <cell r="B4">
            <v>929</v>
          </cell>
        </row>
        <row r="5">
          <cell r="A5" t="str">
            <v>grp_participate_0_1_freqpct</v>
          </cell>
          <cell r="B5">
            <v>0.10331491380929947</v>
          </cell>
        </row>
        <row r="6">
          <cell r="A6" t="str">
            <v>grp_participate_0_1_n</v>
          </cell>
          <cell r="B6">
            <v>187</v>
          </cell>
        </row>
        <row r="7">
          <cell r="A7" t="str">
            <v>grp_participate_1_1_freqpct</v>
          </cell>
          <cell r="B7">
            <v>0.89668506383895874</v>
          </cell>
        </row>
        <row r="8">
          <cell r="A8" t="str">
            <v>grp_participate_1_1_n</v>
          </cell>
          <cell r="B8">
            <v>1623</v>
          </cell>
        </row>
        <row r="9">
          <cell r="A9" t="str">
            <v>trauma_0_1_freqpct</v>
          </cell>
          <cell r="B9">
            <v>0.22050715982913971</v>
          </cell>
        </row>
        <row r="10">
          <cell r="A10" t="str">
            <v>trauma_0_1_n</v>
          </cell>
          <cell r="B10">
            <v>400</v>
          </cell>
        </row>
        <row r="11">
          <cell r="A11" t="str">
            <v>trauma_1_1_freqpct</v>
          </cell>
          <cell r="B11">
            <v>0.77949285507202148</v>
          </cell>
        </row>
        <row r="12">
          <cell r="A12" t="str">
            <v>trauma_1_1_n</v>
          </cell>
          <cell r="B12">
            <v>1414</v>
          </cell>
        </row>
        <row r="13">
          <cell r="A13" t="str">
            <v>q_601_0_1_freqpct</v>
          </cell>
          <cell r="B13">
            <v>0.59281766414642334</v>
          </cell>
        </row>
        <row r="14">
          <cell r="A14" t="str">
            <v>q_601_0_1_n</v>
          </cell>
          <cell r="B14">
            <v>1073</v>
          </cell>
        </row>
        <row r="15">
          <cell r="A15" t="str">
            <v>q_601_1_1_freqpct</v>
          </cell>
          <cell r="B15">
            <v>0.40718230605125427</v>
          </cell>
        </row>
        <row r="16">
          <cell r="A16" t="str">
            <v>q_601_1_1_n</v>
          </cell>
          <cell r="B16">
            <v>737</v>
          </cell>
        </row>
        <row r="17">
          <cell r="A17" t="str">
            <v>q_812_bin_0_1_freqpct</v>
          </cell>
          <cell r="B17">
            <v>0.42566078901290894</v>
          </cell>
        </row>
        <row r="18">
          <cell r="A18" t="str">
            <v>q_812_bin_0_1_n</v>
          </cell>
          <cell r="B18">
            <v>773</v>
          </cell>
        </row>
        <row r="19">
          <cell r="A19" t="str">
            <v>q_812_bin_1_1_freqpct</v>
          </cell>
          <cell r="B19">
            <v>0.57433921098709106</v>
          </cell>
        </row>
        <row r="20">
          <cell r="A20" t="str">
            <v>q_812_bin_1_1_n</v>
          </cell>
          <cell r="B20">
            <v>1043</v>
          </cell>
        </row>
        <row r="21">
          <cell r="A21" t="str">
            <v>q_802_bin_0_1_freqpct</v>
          </cell>
          <cell r="B21">
            <v>0.24530386924743652</v>
          </cell>
        </row>
        <row r="22">
          <cell r="A22" t="str">
            <v>q_802_bin_0_1_n</v>
          </cell>
          <cell r="B22">
            <v>444</v>
          </cell>
        </row>
        <row r="23">
          <cell r="A23" t="str">
            <v>q_802_bin_1_1_freqpct</v>
          </cell>
          <cell r="B23">
            <v>0.75469613075256348</v>
          </cell>
        </row>
        <row r="24">
          <cell r="A24" t="str">
            <v>q_802_bin_1_1_n</v>
          </cell>
          <cell r="B24">
            <v>1366</v>
          </cell>
        </row>
        <row r="25">
          <cell r="A25" t="str">
            <v>q_803_bin_0_1_freqpct</v>
          </cell>
          <cell r="B25">
            <v>0.27887788414955139</v>
          </cell>
        </row>
        <row r="26">
          <cell r="A26" t="str">
            <v>q_803_bin_0_1_n</v>
          </cell>
          <cell r="B26">
            <v>507</v>
          </cell>
        </row>
        <row r="27">
          <cell r="A27" t="str">
            <v>q_803_bin_1_1_freqpct</v>
          </cell>
          <cell r="B27">
            <v>0.72112208604812622</v>
          </cell>
        </row>
        <row r="28">
          <cell r="A28" t="str">
            <v>q_803_bin_1_1_n</v>
          </cell>
          <cell r="B28">
            <v>1311</v>
          </cell>
        </row>
        <row r="29">
          <cell r="A29" t="str">
            <v>q_814_bin_0_1_freqpct</v>
          </cell>
          <cell r="B29">
            <v>6.8131871521472931E-2</v>
          </cell>
        </row>
        <row r="30">
          <cell r="A30" t="str">
            <v>q_814_bin_0_1_n</v>
          </cell>
          <cell r="B30">
            <v>124</v>
          </cell>
        </row>
        <row r="31">
          <cell r="A31" t="str">
            <v>q_814_bin_1_1_freqpct</v>
          </cell>
          <cell r="B31">
            <v>0.93186813592910767</v>
          </cell>
        </row>
        <row r="32">
          <cell r="A32" t="str">
            <v>q_814_bin_1_1_n</v>
          </cell>
          <cell r="B32">
            <v>1696</v>
          </cell>
        </row>
        <row r="33">
          <cell r="A33" t="str">
            <v>q_829_bin_0_1_freqpct</v>
          </cell>
          <cell r="B33">
            <v>0.4310060441493988</v>
          </cell>
        </row>
        <row r="34">
          <cell r="A34" t="str">
            <v>q_829_bin_0_1_n</v>
          </cell>
          <cell r="B34">
            <v>784</v>
          </cell>
        </row>
        <row r="35">
          <cell r="A35" t="str">
            <v>q_829_bin_1_1_freqpct</v>
          </cell>
          <cell r="B35">
            <v>0.56899392604827881</v>
          </cell>
        </row>
        <row r="36">
          <cell r="A36" t="str">
            <v>q_829_bin_1_1_n</v>
          </cell>
          <cell r="B36">
            <v>1035</v>
          </cell>
        </row>
        <row r="37">
          <cell r="A37" t="str">
            <v>q_830_bin_0_1_freqpct</v>
          </cell>
          <cell r="B37">
            <v>0.73915433883666992</v>
          </cell>
        </row>
        <row r="38">
          <cell r="A38" t="str">
            <v>q_830_bin_0_1_n</v>
          </cell>
          <cell r="B38">
            <v>1346</v>
          </cell>
        </row>
        <row r="39">
          <cell r="A39" t="str">
            <v>q_830_bin_1_1_freqpct</v>
          </cell>
          <cell r="B39">
            <v>0.26084569096565247</v>
          </cell>
        </row>
        <row r="40">
          <cell r="A40" t="str">
            <v>q_830_bin_1_1_n</v>
          </cell>
          <cell r="B40">
            <v>475</v>
          </cell>
        </row>
        <row r="41">
          <cell r="A41" t="str">
            <v>q_831_bin_0_1_freqpct</v>
          </cell>
          <cell r="B41">
            <v>0.64540958404541016</v>
          </cell>
        </row>
        <row r="42">
          <cell r="A42" t="str">
            <v>q_831_bin_0_1_n</v>
          </cell>
          <cell r="B42">
            <v>1174</v>
          </cell>
        </row>
        <row r="43">
          <cell r="A43" t="str">
            <v>q_831_bin_1_1_freqpct</v>
          </cell>
          <cell r="B43">
            <v>0.35459044575691223</v>
          </cell>
        </row>
        <row r="44">
          <cell r="A44" t="str">
            <v>q_831_bin_1_1_n</v>
          </cell>
          <cell r="B44">
            <v>645</v>
          </cell>
        </row>
        <row r="45">
          <cell r="A45" t="str">
            <v>q_832_bin_0_1_freqpct</v>
          </cell>
          <cell r="B45">
            <v>0.83507424592971802</v>
          </cell>
        </row>
        <row r="46">
          <cell r="A46" t="str">
            <v>q_832_bin_0_1_n</v>
          </cell>
          <cell r="B46">
            <v>1519</v>
          </cell>
        </row>
        <row r="47">
          <cell r="A47" t="str">
            <v>q_832_bin_1_1_freqpct</v>
          </cell>
          <cell r="B47">
            <v>0.16492578387260437</v>
          </cell>
        </row>
        <row r="48">
          <cell r="A48" t="str">
            <v>q_832_bin_1_1_n</v>
          </cell>
          <cell r="B48">
            <v>300</v>
          </cell>
        </row>
        <row r="49">
          <cell r="A49" t="str">
            <v>q_824_bin_0_1_freqpct</v>
          </cell>
          <cell r="B49">
            <v>0.20528343319892883</v>
          </cell>
        </row>
        <row r="50">
          <cell r="A50" t="str">
            <v>q_824_bin_0_1_n</v>
          </cell>
          <cell r="B50">
            <v>373</v>
          </cell>
        </row>
        <row r="51">
          <cell r="A51" t="str">
            <v>q_824_bin_1_1_freqpct</v>
          </cell>
          <cell r="B51">
            <v>0.79471653699874878</v>
          </cell>
        </row>
        <row r="52">
          <cell r="A52" t="str">
            <v>q_824_bin_1_1_n</v>
          </cell>
          <cell r="B52">
            <v>1444</v>
          </cell>
        </row>
        <row r="53">
          <cell r="A53" t="str">
            <v>q_825_bin_0_1_freqpct</v>
          </cell>
          <cell r="B53">
            <v>0.23461538553237915</v>
          </cell>
        </row>
        <row r="54">
          <cell r="A54" t="str">
            <v>q_825_bin_0_1_n</v>
          </cell>
          <cell r="B54">
            <v>427</v>
          </cell>
        </row>
        <row r="55">
          <cell r="A55" t="str">
            <v>q_825_bin_1_1_freqpct</v>
          </cell>
          <cell r="B55">
            <v>0.76538461446762085</v>
          </cell>
        </row>
        <row r="56">
          <cell r="A56" t="str">
            <v>q_825_bin_1_1_n</v>
          </cell>
          <cell r="B56">
            <v>1393</v>
          </cell>
        </row>
        <row r="57">
          <cell r="A57" t="str">
            <v>q_827_bin_0_1_freqpct</v>
          </cell>
          <cell r="B57">
            <v>3.922652080655098E-2</v>
          </cell>
        </row>
        <row r="58">
          <cell r="A58" t="str">
            <v>q_827_bin_0_1_n</v>
          </cell>
          <cell r="B58">
            <v>71</v>
          </cell>
        </row>
        <row r="59">
          <cell r="A59" t="str">
            <v>q_827_bin_1_1_freqpct</v>
          </cell>
          <cell r="B59">
            <v>0.96077346801757813</v>
          </cell>
        </row>
        <row r="60">
          <cell r="A60" t="str">
            <v>q_827_bin_1_1_n</v>
          </cell>
          <cell r="B60">
            <v>1739</v>
          </cell>
        </row>
        <row r="61">
          <cell r="A61" t="str">
            <v>ews_participate_0_1_freqpct</v>
          </cell>
          <cell r="B61">
            <v>0.26185226440429688</v>
          </cell>
        </row>
        <row r="62">
          <cell r="A62" t="str">
            <v>ews_participate_0_1_n</v>
          </cell>
          <cell r="B62">
            <v>475</v>
          </cell>
        </row>
        <row r="63">
          <cell r="A63" t="str">
            <v>ews_participate_1_1_freqpct</v>
          </cell>
          <cell r="B63">
            <v>0.73814773559570313</v>
          </cell>
        </row>
        <row r="64">
          <cell r="A64" t="str">
            <v>ews_participate_1_1_n</v>
          </cell>
          <cell r="B64">
            <v>1339</v>
          </cell>
        </row>
        <row r="65">
          <cell r="A65" t="str">
            <v>q_504_0_2_freqpct</v>
          </cell>
          <cell r="B65">
            <v>0.53243714570999146</v>
          </cell>
        </row>
        <row r="66">
          <cell r="A66" t="str">
            <v>q_504_0_2_n</v>
          </cell>
          <cell r="B66">
            <v>911</v>
          </cell>
        </row>
        <row r="67">
          <cell r="A67" t="str">
            <v>q_504_1_2_freqpct</v>
          </cell>
          <cell r="B67">
            <v>0.46756282448768616</v>
          </cell>
        </row>
        <row r="68">
          <cell r="A68" t="str">
            <v>q_504_1_2_n</v>
          </cell>
          <cell r="B68">
            <v>800</v>
          </cell>
        </row>
        <row r="69">
          <cell r="A69" t="str">
            <v>grp_participate_0_2_freqpct</v>
          </cell>
          <cell r="B69">
            <v>0.12368728220462799</v>
          </cell>
        </row>
        <row r="70">
          <cell r="A70" t="str">
            <v>grp_participate_0_2_n</v>
          </cell>
          <cell r="B70">
            <v>212</v>
          </cell>
        </row>
        <row r="71">
          <cell r="A71" t="str">
            <v>grp_participate_1_2_freqpct</v>
          </cell>
          <cell r="B71">
            <v>0.8763127326965332</v>
          </cell>
        </row>
        <row r="72">
          <cell r="A72" t="str">
            <v>grp_participate_1_2_n</v>
          </cell>
          <cell r="B72">
            <v>1502</v>
          </cell>
        </row>
        <row r="73">
          <cell r="A73" t="str">
            <v>trauma_0_2_freqpct</v>
          </cell>
          <cell r="B73">
            <v>0.26658904552459717</v>
          </cell>
        </row>
        <row r="74">
          <cell r="A74" t="str">
            <v>trauma_0_2_n</v>
          </cell>
          <cell r="B74">
            <v>458</v>
          </cell>
        </row>
        <row r="75">
          <cell r="A75" t="str">
            <v>trauma_1_2_freqpct</v>
          </cell>
          <cell r="B75">
            <v>0.73341095447540283</v>
          </cell>
        </row>
        <row r="76">
          <cell r="A76" t="str">
            <v>trauma_1_2_n</v>
          </cell>
          <cell r="B76">
            <v>1260</v>
          </cell>
        </row>
        <row r="77">
          <cell r="A77" t="str">
            <v>q_601_0_2_freqpct</v>
          </cell>
          <cell r="B77">
            <v>0.70454543828964233</v>
          </cell>
        </row>
        <row r="78">
          <cell r="A78" t="str">
            <v>q_601_0_2_n</v>
          </cell>
          <cell r="B78">
            <v>1209</v>
          </cell>
        </row>
        <row r="79">
          <cell r="A79" t="str">
            <v>q_601_1_2_freqpct</v>
          </cell>
          <cell r="B79">
            <v>0.29545453190803528</v>
          </cell>
        </row>
        <row r="80">
          <cell r="A80" t="str">
            <v>q_601_1_2_n</v>
          </cell>
          <cell r="B80">
            <v>507</v>
          </cell>
        </row>
        <row r="81">
          <cell r="A81" t="str">
            <v>q_812_bin_0_2_freqpct</v>
          </cell>
          <cell r="B81">
            <v>0.39779326319694519</v>
          </cell>
        </row>
        <row r="82">
          <cell r="A82" t="str">
            <v>q_812_bin_0_2_n</v>
          </cell>
          <cell r="B82">
            <v>685</v>
          </cell>
        </row>
        <row r="83">
          <cell r="A83" t="str">
            <v>q_812_bin_1_2_freqpct</v>
          </cell>
          <cell r="B83">
            <v>0.60220670700073242</v>
          </cell>
        </row>
        <row r="84">
          <cell r="A84" t="str">
            <v>q_812_bin_1_2_n</v>
          </cell>
          <cell r="B84">
            <v>1037</v>
          </cell>
        </row>
        <row r="85">
          <cell r="A85" t="str">
            <v>q_802_bin_0_2_freqpct</v>
          </cell>
          <cell r="B85">
            <v>0.236289381980896</v>
          </cell>
        </row>
        <row r="86">
          <cell r="A86" t="str">
            <v>q_802_bin_0_2_n</v>
          </cell>
          <cell r="B86">
            <v>405</v>
          </cell>
        </row>
        <row r="87">
          <cell r="A87" t="str">
            <v>q_802_bin_1_2_freqpct</v>
          </cell>
          <cell r="B87">
            <v>0.763710618019104</v>
          </cell>
        </row>
        <row r="88">
          <cell r="A88" t="str">
            <v>q_802_bin_1_2_n</v>
          </cell>
          <cell r="B88">
            <v>1309</v>
          </cell>
        </row>
        <row r="89">
          <cell r="A89" t="str">
            <v>q_803_bin_0_2_freqpct</v>
          </cell>
          <cell r="B89">
            <v>0.26639580726623535</v>
          </cell>
        </row>
        <row r="90">
          <cell r="A90" t="str">
            <v>q_803_bin_0_2_n</v>
          </cell>
          <cell r="B90">
            <v>459</v>
          </cell>
        </row>
        <row r="91">
          <cell r="A91" t="str">
            <v>q_803_bin_1_2_freqpct</v>
          </cell>
          <cell r="B91">
            <v>0.73360419273376465</v>
          </cell>
        </row>
        <row r="92">
          <cell r="A92" t="str">
            <v>q_803_bin_1_2_n</v>
          </cell>
          <cell r="B92">
            <v>1264</v>
          </cell>
        </row>
        <row r="93">
          <cell r="A93" t="str">
            <v>q_814_bin_0_2_freqpct</v>
          </cell>
          <cell r="B93">
            <v>0.10330818593502045</v>
          </cell>
        </row>
        <row r="94">
          <cell r="A94" t="str">
            <v>q_814_bin_0_2_n</v>
          </cell>
          <cell r="B94">
            <v>178</v>
          </cell>
        </row>
        <row r="95">
          <cell r="A95" t="str">
            <v>q_814_bin_1_2_freqpct</v>
          </cell>
          <cell r="B95">
            <v>0.89669179916381836</v>
          </cell>
        </row>
        <row r="96">
          <cell r="A96" t="str">
            <v>q_814_bin_1_2_n</v>
          </cell>
          <cell r="B96">
            <v>1545</v>
          </cell>
        </row>
        <row r="97">
          <cell r="A97" t="str">
            <v>q_829_bin_0_2_freqpct</v>
          </cell>
          <cell r="B97">
            <v>0.42367962002754211</v>
          </cell>
        </row>
        <row r="98">
          <cell r="A98" t="str">
            <v>q_829_bin_0_2_n</v>
          </cell>
          <cell r="B98">
            <v>730</v>
          </cell>
        </row>
        <row r="99">
          <cell r="A99" t="str">
            <v>q_829_bin_1_2_freqpct</v>
          </cell>
          <cell r="B99">
            <v>0.5763203501701355</v>
          </cell>
        </row>
        <row r="100">
          <cell r="A100" t="str">
            <v>q_829_bin_1_2_n</v>
          </cell>
          <cell r="B100">
            <v>993</v>
          </cell>
        </row>
        <row r="101">
          <cell r="A101" t="str">
            <v>q_830_bin_0_2_freqpct</v>
          </cell>
          <cell r="B101">
            <v>0.74202901124954224</v>
          </cell>
        </row>
        <row r="102">
          <cell r="A102" t="str">
            <v>q_830_bin_0_2_n</v>
          </cell>
          <cell r="B102">
            <v>1280</v>
          </cell>
        </row>
        <row r="103">
          <cell r="A103" t="str">
            <v>q_830_bin_1_2_freqpct</v>
          </cell>
          <cell r="B103">
            <v>0.25797101855278015</v>
          </cell>
        </row>
        <row r="104">
          <cell r="A104" t="str">
            <v>q_830_bin_1_2_n</v>
          </cell>
          <cell r="B104">
            <v>445</v>
          </cell>
        </row>
        <row r="105">
          <cell r="A105" t="str">
            <v>q_831_bin_0_2_freqpct</v>
          </cell>
          <cell r="B105">
            <v>0.67672663927078247</v>
          </cell>
        </row>
        <row r="106">
          <cell r="A106" t="str">
            <v>q_831_bin_0_2_n</v>
          </cell>
          <cell r="B106">
            <v>1166</v>
          </cell>
        </row>
        <row r="107">
          <cell r="A107" t="str">
            <v>q_831_bin_1_2_freqpct</v>
          </cell>
          <cell r="B107">
            <v>0.32327336072921753</v>
          </cell>
        </row>
        <row r="108">
          <cell r="A108" t="str">
            <v>q_831_bin_1_2_n</v>
          </cell>
          <cell r="B108">
            <v>557</v>
          </cell>
        </row>
        <row r="109">
          <cell r="A109" t="str">
            <v>q_832_bin_0_2_freqpct</v>
          </cell>
          <cell r="B109">
            <v>0.84347826242446899</v>
          </cell>
        </row>
        <row r="110">
          <cell r="A110" t="str">
            <v>q_832_bin_0_2_n</v>
          </cell>
          <cell r="B110">
            <v>1455</v>
          </cell>
        </row>
        <row r="111">
          <cell r="A111" t="str">
            <v>q_832_bin_1_2_freqpct</v>
          </cell>
          <cell r="B111">
            <v>0.15652173757553101</v>
          </cell>
        </row>
        <row r="112">
          <cell r="A112" t="str">
            <v>q_832_bin_1_2_n</v>
          </cell>
          <cell r="B112">
            <v>270</v>
          </cell>
        </row>
        <row r="113">
          <cell r="A113" t="str">
            <v>q_824_bin_0_2_freqpct</v>
          </cell>
          <cell r="B113">
            <v>0.14368818700313568</v>
          </cell>
        </row>
        <row r="114">
          <cell r="A114" t="str">
            <v>q_824_bin_0_2_n</v>
          </cell>
          <cell r="B114">
            <v>247</v>
          </cell>
        </row>
        <row r="115">
          <cell r="A115" t="str">
            <v>q_824_bin_1_2_freqpct</v>
          </cell>
          <cell r="B115">
            <v>0.85631179809570313</v>
          </cell>
        </row>
        <row r="116">
          <cell r="A116" t="str">
            <v>q_824_bin_1_2_n</v>
          </cell>
          <cell r="B116">
            <v>1472</v>
          </cell>
        </row>
        <row r="117">
          <cell r="A117" t="str">
            <v>q_825_bin_0_2_freqpct</v>
          </cell>
          <cell r="B117">
            <v>0.19733023643493652</v>
          </cell>
        </row>
        <row r="118">
          <cell r="A118" t="str">
            <v>q_825_bin_0_2_n</v>
          </cell>
          <cell r="B118">
            <v>340</v>
          </cell>
        </row>
        <row r="119">
          <cell r="A119" t="str">
            <v>q_825_bin_1_2_freqpct</v>
          </cell>
          <cell r="B119">
            <v>0.80266976356506348</v>
          </cell>
        </row>
        <row r="120">
          <cell r="A120" t="str">
            <v>q_825_bin_1_2_n</v>
          </cell>
          <cell r="B120">
            <v>1383</v>
          </cell>
        </row>
        <row r="121">
          <cell r="A121" t="str">
            <v>q_827_bin_0_2_freqpct</v>
          </cell>
          <cell r="B121">
            <v>4.2973287403583527E-2</v>
          </cell>
        </row>
        <row r="122">
          <cell r="A122" t="str">
            <v>q_827_bin_0_2_n</v>
          </cell>
          <cell r="B122">
            <v>74</v>
          </cell>
        </row>
        <row r="123">
          <cell r="A123" t="str">
            <v>q_827_bin_1_2_freqpct</v>
          </cell>
          <cell r="B123">
            <v>0.95702672004699707</v>
          </cell>
        </row>
        <row r="124">
          <cell r="A124" t="str">
            <v>q_827_bin_1_2_n</v>
          </cell>
          <cell r="B124">
            <v>1648</v>
          </cell>
        </row>
        <row r="125">
          <cell r="A125" t="str">
            <v>ews_participate_0_2_freqpct</v>
          </cell>
          <cell r="B125">
            <v>0.27923211455345154</v>
          </cell>
        </row>
        <row r="126">
          <cell r="A126" t="str">
            <v>ews_participate_0_2_n</v>
          </cell>
          <cell r="B126">
            <v>480</v>
          </cell>
        </row>
        <row r="127">
          <cell r="A127" t="str">
            <v>ews_participate_1_2_freqpct</v>
          </cell>
          <cell r="B127">
            <v>0.72076791524887085</v>
          </cell>
        </row>
        <row r="128">
          <cell r="A128" t="str">
            <v>ews_participate_1_2_n</v>
          </cell>
          <cell r="B128">
            <v>1239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aspirations_index_mean</v>
          </cell>
          <cell r="B1">
            <v>2.7200679779052734</v>
          </cell>
        </row>
        <row r="2">
          <cell r="A2" t="str">
            <v>hdds_mean</v>
          </cell>
          <cell r="B2">
            <v>6.170081615447998</v>
          </cell>
        </row>
        <row r="3">
          <cell r="A3" t="str">
            <v>bonding_capital_score_mean</v>
          </cell>
          <cell r="B3">
            <v>46.680789947509766</v>
          </cell>
        </row>
        <row r="4">
          <cell r="A4" t="str">
            <v>bridging_capital_score_mean</v>
          </cell>
          <cell r="B4">
            <v>40.697509765625</v>
          </cell>
        </row>
        <row r="5">
          <cell r="A5" t="str">
            <v>fies_raw_mean</v>
          </cell>
          <cell r="B5">
            <v>7.6246085166931152</v>
          </cell>
        </row>
        <row r="6">
          <cell r="A6" t="str">
            <v>arssi_mean</v>
          </cell>
          <cell r="B6">
            <v>3.8614118099212646</v>
          </cell>
        </row>
        <row r="7">
          <cell r="A7" t="str">
            <v>social_capital_score_mean</v>
          </cell>
          <cell r="B7">
            <v>43.781925201416016</v>
          </cell>
        </row>
        <row r="8">
          <cell r="A8" t="str">
            <v>resil_c_mean</v>
          </cell>
          <cell r="B8">
            <v>0.40880990028381348</v>
          </cell>
        </row>
      </sheetData>
      <sheetData sheetId="19">
        <row r="1">
          <cell r="A1" t="str">
            <v>aspirations_index_Akobo_mean</v>
          </cell>
          <cell r="B1">
            <v>2.5619966983795166</v>
          </cell>
        </row>
        <row r="2">
          <cell r="A2" t="str">
            <v>hdds_Akobo_mean</v>
          </cell>
          <cell r="B2">
            <v>5.9984002113342285</v>
          </cell>
        </row>
        <row r="3">
          <cell r="A3" t="str">
            <v>bonding_capital_score_Akobo_mean</v>
          </cell>
          <cell r="B3">
            <v>51.565006256103516</v>
          </cell>
        </row>
        <row r="4">
          <cell r="A4" t="str">
            <v>bridging_capital_score_Akobo_mean</v>
          </cell>
          <cell r="B4">
            <v>34.138484954833984</v>
          </cell>
        </row>
        <row r="5">
          <cell r="A5" t="str">
            <v>fies_raw_Akobo_mean</v>
          </cell>
          <cell r="B5">
            <v>7.6596436500549316</v>
          </cell>
        </row>
        <row r="6">
          <cell r="A6" t="str">
            <v>arssi_Akobo_mean</v>
          </cell>
          <cell r="B6">
            <v>3.4265072345733643</v>
          </cell>
        </row>
        <row r="7">
          <cell r="A7" t="str">
            <v>social_capital_score_Akobo_mean</v>
          </cell>
          <cell r="B7">
            <v>42.934783935546875</v>
          </cell>
        </row>
        <row r="8">
          <cell r="A8" t="str">
            <v>resil_c_Akobo_mean</v>
          </cell>
          <cell r="B8">
            <v>0.30769231915473938</v>
          </cell>
        </row>
      </sheetData>
      <sheetData sheetId="20">
        <row r="1">
          <cell r="A1" t="str">
            <v>aspirations_index_Budi_mean</v>
          </cell>
          <cell r="B1">
            <v>2.4910860061645508</v>
          </cell>
        </row>
        <row r="2">
          <cell r="A2" t="str">
            <v>hdds_Budi_mean</v>
          </cell>
          <cell r="B2">
            <v>4.161290168762207</v>
          </cell>
        </row>
        <row r="3">
          <cell r="A3" t="str">
            <v>bonding_capital_score_Budi_mean</v>
          </cell>
          <cell r="B3">
            <v>62.234909057617188</v>
          </cell>
        </row>
        <row r="4">
          <cell r="A4" t="str">
            <v>bridging_capital_score_Budi_mean</v>
          </cell>
          <cell r="B4">
            <v>58.360389709472656</v>
          </cell>
        </row>
        <row r="5">
          <cell r="A5" t="str">
            <v>fies_raw_Budi_mean</v>
          </cell>
          <cell r="B5">
            <v>6.9281044006347656</v>
          </cell>
        </row>
        <row r="6">
          <cell r="A6" t="str">
            <v>arssi_Budi_mean</v>
          </cell>
          <cell r="B6">
            <v>3.7724993228912354</v>
          </cell>
        </row>
        <row r="7">
          <cell r="A7" t="str">
            <v>social_capital_score_Budi_mean</v>
          </cell>
          <cell r="B7">
            <v>60.491802215576172</v>
          </cell>
        </row>
        <row r="8">
          <cell r="A8" t="str">
            <v>resil_c_Budi_mean</v>
          </cell>
          <cell r="B8">
            <v>0.62171626091003418</v>
          </cell>
        </row>
      </sheetData>
      <sheetData sheetId="21">
        <row r="1">
          <cell r="A1" t="str">
            <v>aspirations_index_Duk_mean</v>
          </cell>
          <cell r="B1">
            <v>3.3766989707946777</v>
          </cell>
        </row>
        <row r="2">
          <cell r="A2" t="str">
            <v>hdds_Duk_mean</v>
          </cell>
          <cell r="B2">
            <v>6.7895750999450684</v>
          </cell>
        </row>
        <row r="3">
          <cell r="A3" t="str">
            <v>bonding_capital_score_Duk_mean</v>
          </cell>
          <cell r="B3">
            <v>48.404254913330078</v>
          </cell>
        </row>
        <row r="4">
          <cell r="A4" t="str">
            <v>bridging_capital_score_Duk_mean</v>
          </cell>
          <cell r="B4">
            <v>41.279067993164063</v>
          </cell>
        </row>
        <row r="5">
          <cell r="A5" t="str">
            <v>fies_raw_Duk_mean</v>
          </cell>
          <cell r="B5">
            <v>7.7159533500671387</v>
          </cell>
        </row>
        <row r="6">
          <cell r="A6" t="str">
            <v>arssi_Duk_mean</v>
          </cell>
          <cell r="B6">
            <v>3.9138584136962891</v>
          </cell>
        </row>
        <row r="7">
          <cell r="A7" t="str">
            <v>social_capital_score_Duk_mean</v>
          </cell>
          <cell r="B7">
            <v>44.975727081298828</v>
          </cell>
        </row>
        <row r="8">
          <cell r="A8" t="str">
            <v>resil_c_Duk_mean</v>
          </cell>
          <cell r="B8">
            <v>0.26199999451637268</v>
          </cell>
        </row>
      </sheetData>
      <sheetData sheetId="22">
        <row r="1">
          <cell r="A1" t="str">
            <v>aspirations_index_Leer_mean</v>
          </cell>
          <cell r="B1">
            <v>2.5373377799987793</v>
          </cell>
        </row>
        <row r="2">
          <cell r="A2" t="str">
            <v>hdds_Leer_mean</v>
          </cell>
          <cell r="B2">
            <v>6.3241934776306152</v>
          </cell>
        </row>
        <row r="3">
          <cell r="A3" t="str">
            <v>bonding_capital_score_Leer_mean</v>
          </cell>
          <cell r="B3">
            <v>46.672077178955078</v>
          </cell>
        </row>
        <row r="4">
          <cell r="A4" t="str">
            <v>bridging_capital_score_Leer_mean</v>
          </cell>
          <cell r="B4">
            <v>53.943088531494141</v>
          </cell>
        </row>
        <row r="5">
          <cell r="A5" t="str">
            <v>fies_raw_Leer_mean</v>
          </cell>
          <cell r="B5">
            <v>7.8190789222717285</v>
          </cell>
        </row>
        <row r="6">
          <cell r="A6" t="str">
            <v>arssi_Leer_mean</v>
          </cell>
          <cell r="B6">
            <v>3.840611457824707</v>
          </cell>
        </row>
        <row r="7">
          <cell r="A7" t="str">
            <v>social_capital_score_Leer_mean</v>
          </cell>
          <cell r="B7">
            <v>50.304878234863281</v>
          </cell>
        </row>
        <row r="8">
          <cell r="A8" t="str">
            <v>resil_c_Leer_mean</v>
          </cell>
          <cell r="B8">
            <v>0.625</v>
          </cell>
        </row>
      </sheetData>
      <sheetData sheetId="23">
        <row r="1">
          <cell r="A1" t="str">
            <v>aspirations_index_Pibor_mean</v>
          </cell>
          <cell r="B1">
            <v>3.3797469139099121</v>
          </cell>
        </row>
        <row r="2">
          <cell r="A2" t="str">
            <v>hdds_Pibor_mean</v>
          </cell>
          <cell r="B2">
            <v>9.2783689498901367</v>
          </cell>
        </row>
        <row r="3">
          <cell r="A3" t="str">
            <v>bonding_capital_score_Pibor_mean</v>
          </cell>
          <cell r="B3">
            <v>44.633274078369141</v>
          </cell>
        </row>
        <row r="4">
          <cell r="A4" t="str">
            <v>bridging_capital_score_Pibor_mean</v>
          </cell>
          <cell r="B4">
            <v>31.65467643737793</v>
          </cell>
        </row>
        <row r="5">
          <cell r="A5" t="str">
            <v>fies_raw_Pibor_mean</v>
          </cell>
          <cell r="B5">
            <v>7.8507194519042969</v>
          </cell>
        </row>
        <row r="6">
          <cell r="A6" t="str">
            <v>arssi_Pibor_mean</v>
          </cell>
          <cell r="B6">
            <v>5.190272331237793</v>
          </cell>
        </row>
        <row r="7">
          <cell r="A7" t="str">
            <v>social_capital_score_Pibor_mean</v>
          </cell>
          <cell r="B7">
            <v>38.196941375732422</v>
          </cell>
        </row>
        <row r="8">
          <cell r="A8" t="str">
            <v>resil_c_Pibor_mean</v>
          </cell>
          <cell r="B8">
            <v>0.19799999892711639</v>
          </cell>
        </row>
      </sheetData>
      <sheetData sheetId="24">
        <row r="1">
          <cell r="A1" t="str">
            <v>aspirations_index_Uror_mean</v>
          </cell>
          <cell r="B1">
            <v>2.145662784576416</v>
          </cell>
        </row>
        <row r="2">
          <cell r="A2" t="str">
            <v>hdds_Uror_mean</v>
          </cell>
          <cell r="B2">
            <v>4.8441557884216309</v>
          </cell>
        </row>
        <row r="3">
          <cell r="A3" t="str">
            <v>bonding_capital_score_Uror_mean</v>
          </cell>
          <cell r="B3">
            <v>26.552288055419922</v>
          </cell>
        </row>
        <row r="4">
          <cell r="A4" t="str">
            <v>bridging_capital_score_Uror_mean</v>
          </cell>
          <cell r="B4">
            <v>23.934425354003906</v>
          </cell>
        </row>
        <row r="5">
          <cell r="A5" t="str">
            <v>fies_raw_Uror_mean</v>
          </cell>
          <cell r="B5">
            <v>7.8129138946533203</v>
          </cell>
        </row>
        <row r="6">
          <cell r="A6" t="str">
            <v>arssi_Uror_mean</v>
          </cell>
          <cell r="B6">
            <v>3.1834828853607178</v>
          </cell>
        </row>
        <row r="7">
          <cell r="A7" t="str">
            <v>social_capital_score_Uror_mean</v>
          </cell>
          <cell r="B7">
            <v>25.350082397460938</v>
          </cell>
        </row>
        <row r="8">
          <cell r="A8" t="str">
            <v>resil_c_Uror_mean</v>
          </cell>
          <cell r="B8">
            <v>0.40066224336624146</v>
          </cell>
        </row>
      </sheetData>
      <sheetData sheetId="25">
        <row r="1">
          <cell r="A1" t="str">
            <v>aspirations_index_1_mean</v>
          </cell>
          <cell r="B1">
            <v>2.6562037467956543</v>
          </cell>
        </row>
        <row r="2">
          <cell r="A2" t="str">
            <v>hdds_1_mean</v>
          </cell>
          <cell r="B2">
            <v>5.5909924507141113</v>
          </cell>
        </row>
        <row r="3">
          <cell r="A3" t="str">
            <v>bonding_capital_score_1_mean</v>
          </cell>
          <cell r="B3">
            <v>45.962390899658203</v>
          </cell>
        </row>
        <row r="4">
          <cell r="A4" t="str">
            <v>bridging_capital_score_1_mean</v>
          </cell>
          <cell r="B4">
            <v>41.971206665039063</v>
          </cell>
        </row>
        <row r="5">
          <cell r="A5" t="str">
            <v>fies_raw_1_mean</v>
          </cell>
          <cell r="B5">
            <v>7.6054296493530273</v>
          </cell>
        </row>
        <row r="6">
          <cell r="A6" t="str">
            <v>arssi_1_mean</v>
          </cell>
          <cell r="B6">
            <v>3.6501777172088623</v>
          </cell>
        </row>
        <row r="7">
          <cell r="A7" t="str">
            <v>social_capital_score_1_mean</v>
          </cell>
          <cell r="B7">
            <v>44.076511383056641</v>
          </cell>
        </row>
        <row r="8">
          <cell r="A8" t="str">
            <v>resil_c_1_mean</v>
          </cell>
          <cell r="B8">
            <v>0.44195732474327087</v>
          </cell>
        </row>
        <row r="9">
          <cell r="A9" t="str">
            <v>aspirations_index_2_mean</v>
          </cell>
          <cell r="B9">
            <v>2.9296970367431641</v>
          </cell>
        </row>
        <row r="10">
          <cell r="A10" t="str">
            <v>hdds_2_mean</v>
          </cell>
          <cell r="B10">
            <v>8.0709133148193359</v>
          </cell>
        </row>
        <row r="11">
          <cell r="A11" t="str">
            <v>bonding_capital_score_2_mean</v>
          </cell>
          <cell r="B11">
            <v>49.033817291259766</v>
          </cell>
        </row>
        <row r="12">
          <cell r="A12" t="str">
            <v>bridging_capital_score_2_mean</v>
          </cell>
          <cell r="B12">
            <v>36.515151977539063</v>
          </cell>
        </row>
        <row r="13">
          <cell r="A13" t="str">
            <v>fies_raw_2_mean</v>
          </cell>
          <cell r="B13">
            <v>7.6873478889465332</v>
          </cell>
        </row>
        <row r="14">
          <cell r="A14" t="str">
            <v>arssi_2_mean</v>
          </cell>
          <cell r="B14">
            <v>4.5708036422729492</v>
          </cell>
        </row>
        <row r="15">
          <cell r="A15" t="str">
            <v>social_capital_score_2_mean</v>
          </cell>
          <cell r="B15">
            <v>42.818180084228516</v>
          </cell>
        </row>
        <row r="16">
          <cell r="A16" t="str">
            <v>resil_c_2_mean</v>
          </cell>
          <cell r="B16">
            <v>0.31334331631660461</v>
          </cell>
        </row>
      </sheetData>
      <sheetData sheetId="26">
        <row r="1">
          <cell r="A1" t="str">
            <v>aspirations_index_1_mean</v>
          </cell>
          <cell r="B1">
            <v>2.8196902275085449</v>
          </cell>
        </row>
        <row r="2">
          <cell r="A2" t="str">
            <v>hdds_1_mean</v>
          </cell>
          <cell r="B2">
            <v>6.1981339454650879</v>
          </cell>
        </row>
        <row r="3">
          <cell r="A3" t="str">
            <v>bonding_capital_score_1_mean</v>
          </cell>
          <cell r="B3">
            <v>45.775814056396484</v>
          </cell>
        </row>
        <row r="4">
          <cell r="A4" t="str">
            <v>bridging_capital_score_1_mean</v>
          </cell>
          <cell r="B4">
            <v>39.064231872558594</v>
          </cell>
        </row>
        <row r="5">
          <cell r="A5" t="str">
            <v>fies_raw_1_mean</v>
          </cell>
          <cell r="B5">
            <v>7.6085987091064453</v>
          </cell>
        </row>
        <row r="6">
          <cell r="A6" t="str">
            <v>arssi_1_mean</v>
          </cell>
          <cell r="B6">
            <v>3.9520792961120605</v>
          </cell>
        </row>
        <row r="7">
          <cell r="A7" t="str">
            <v>social_capital_score_1_mean</v>
          </cell>
          <cell r="B7">
            <v>42.531925201416016</v>
          </cell>
        </row>
        <row r="8">
          <cell r="A8" t="str">
            <v>resil_c_1_mean</v>
          </cell>
          <cell r="B8">
            <v>0.39969834685325623</v>
          </cell>
        </row>
        <row r="9">
          <cell r="A9" t="str">
            <v>aspirations_index_2_mean</v>
          </cell>
          <cell r="B9">
            <v>2.6160140037536621</v>
          </cell>
        </row>
        <row r="10">
          <cell r="A10" t="str">
            <v>hdds_2_mean</v>
          </cell>
          <cell r="B10">
            <v>6.1343369483947754</v>
          </cell>
        </row>
        <row r="11">
          <cell r="A11" t="str">
            <v>bonding_capital_score_2_mean</v>
          </cell>
          <cell r="B11">
            <v>47.813411712646484</v>
          </cell>
        </row>
        <row r="12">
          <cell r="A12" t="str">
            <v>bridging_capital_score_2_mean</v>
          </cell>
          <cell r="B12">
            <v>42.623905181884766</v>
          </cell>
        </row>
        <row r="13">
          <cell r="A13" t="str">
            <v>fies_raw_2_mean</v>
          </cell>
          <cell r="B13">
            <v>7.6400938034057617</v>
          </cell>
        </row>
        <row r="14">
          <cell r="A14" t="str">
            <v>arssi_2_mean</v>
          </cell>
          <cell r="B14">
            <v>3.7690417766571045</v>
          </cell>
        </row>
        <row r="15">
          <cell r="A15" t="str">
            <v>social_capital_score_2_mean</v>
          </cell>
          <cell r="B15">
            <v>45.277778625488281</v>
          </cell>
        </row>
        <row r="16">
          <cell r="A16" t="str">
            <v>resil_c_2_mean</v>
          </cell>
          <cell r="B16">
            <v>0.41799363493919373</v>
          </cell>
        </row>
      </sheetData>
      <sheetData sheetId="27">
        <row r="1">
          <cell r="A1" t="str">
            <v>q_402_a_quart_0_freqpct</v>
          </cell>
          <cell r="B1">
            <v>0.50659555196762085</v>
          </cell>
        </row>
        <row r="2">
          <cell r="A2" t="str">
            <v>q_402_a_quart_0_n</v>
          </cell>
          <cell r="B2">
            <v>1805</v>
          </cell>
        </row>
        <row r="3">
          <cell r="A3" t="str">
            <v>q_402_a_quart_1_freqpct</v>
          </cell>
          <cell r="B3">
            <v>0.35700252652168274</v>
          </cell>
        </row>
        <row r="4">
          <cell r="A4" t="str">
            <v>q_402_a_quart_1_n</v>
          </cell>
          <cell r="B4">
            <v>1272</v>
          </cell>
        </row>
        <row r="5">
          <cell r="A5" t="str">
            <v>q_402_a_quart_2_freqpct</v>
          </cell>
          <cell r="B5">
            <v>9.9354475736618042E-2</v>
          </cell>
        </row>
        <row r="6">
          <cell r="A6" t="str">
            <v>q_402_a_quart_2_n</v>
          </cell>
          <cell r="B6">
            <v>354</v>
          </cell>
        </row>
        <row r="7">
          <cell r="A7" t="str">
            <v>q_402_a_quart_3_freqpct</v>
          </cell>
          <cell r="B7">
            <v>3.7047430872917175E-2</v>
          </cell>
        </row>
        <row r="8">
          <cell r="A8" t="str">
            <v>q_402_a_quart_3_n</v>
          </cell>
          <cell r="B8">
            <v>132</v>
          </cell>
        </row>
        <row r="9">
          <cell r="A9" t="str">
            <v>q_402_b_quart_0_freqpct</v>
          </cell>
          <cell r="B9">
            <v>0.57479649782180786</v>
          </cell>
        </row>
        <row r="10">
          <cell r="A10" t="str">
            <v>q_402_b_quart_0_n</v>
          </cell>
          <cell r="B10">
            <v>2048</v>
          </cell>
        </row>
        <row r="11">
          <cell r="A11" t="str">
            <v>q_402_b_quart_1_freqpct</v>
          </cell>
          <cell r="B11">
            <v>0.24950884282588959</v>
          </cell>
        </row>
        <row r="12">
          <cell r="A12" t="str">
            <v>q_402_b_quart_1_n</v>
          </cell>
          <cell r="B12">
            <v>889</v>
          </cell>
        </row>
        <row r="13">
          <cell r="A13" t="str">
            <v>q_402_b_quart_2_freqpct</v>
          </cell>
          <cell r="B13">
            <v>0.14145383238792419</v>
          </cell>
        </row>
        <row r="14">
          <cell r="A14" t="str">
            <v>q_402_b_quart_2_n</v>
          </cell>
          <cell r="B14">
            <v>504</v>
          </cell>
        </row>
        <row r="15">
          <cell r="A15" t="str">
            <v>q_402_b_quart_3_freqpct</v>
          </cell>
          <cell r="B15">
            <v>3.4240808337926865E-2</v>
          </cell>
        </row>
        <row r="16">
          <cell r="A16" t="str">
            <v>q_402_b_quart_3_n</v>
          </cell>
          <cell r="B16">
            <v>122</v>
          </cell>
        </row>
        <row r="17">
          <cell r="A17" t="str">
            <v>q_402_c_quart_0_freqpct</v>
          </cell>
          <cell r="B17">
            <v>0.63850688934326172</v>
          </cell>
        </row>
        <row r="18">
          <cell r="A18" t="str">
            <v>q_402_c_quart_0_n</v>
          </cell>
          <cell r="B18">
            <v>2275</v>
          </cell>
        </row>
        <row r="19">
          <cell r="A19" t="str">
            <v>q_402_c_quart_1_freqpct</v>
          </cell>
          <cell r="B19">
            <v>9.5144540071487427E-2</v>
          </cell>
        </row>
        <row r="20">
          <cell r="A20" t="str">
            <v>q_402_c_quart_1_n</v>
          </cell>
          <cell r="B20">
            <v>339</v>
          </cell>
        </row>
        <row r="21">
          <cell r="A21" t="str">
            <v>q_402_c_quart_2_freqpct</v>
          </cell>
          <cell r="B21">
            <v>0.16699410974979401</v>
          </cell>
        </row>
        <row r="22">
          <cell r="A22" t="str">
            <v>q_402_c_quart_2_n</v>
          </cell>
          <cell r="B22">
            <v>595</v>
          </cell>
        </row>
        <row r="23">
          <cell r="A23" t="str">
            <v>q_402_c_quart_3_freqpct</v>
          </cell>
          <cell r="B23">
            <v>9.9354475736618042E-2</v>
          </cell>
        </row>
        <row r="24">
          <cell r="A24" t="str">
            <v>q_402_c_quart_3_n</v>
          </cell>
          <cell r="B24">
            <v>354</v>
          </cell>
        </row>
        <row r="25">
          <cell r="A25" t="str">
            <v>q_402_d_quart_0_freqpct</v>
          </cell>
          <cell r="B25">
            <v>0.81756943464279175</v>
          </cell>
        </row>
        <row r="26">
          <cell r="A26" t="str">
            <v>q_402_d_quart_0_n</v>
          </cell>
          <cell r="B26">
            <v>2913</v>
          </cell>
        </row>
        <row r="27">
          <cell r="A27" t="str">
            <v>q_402_d_quart_1_freqpct</v>
          </cell>
          <cell r="B27">
            <v>4.2099352926015854E-2</v>
          </cell>
        </row>
        <row r="28">
          <cell r="A28" t="str">
            <v>q_402_d_quart_1_n</v>
          </cell>
          <cell r="B28">
            <v>150</v>
          </cell>
        </row>
        <row r="29">
          <cell r="A29" t="str">
            <v>q_402_d_quart_2_freqpct</v>
          </cell>
          <cell r="B29">
            <v>8.1672750413417816E-2</v>
          </cell>
        </row>
        <row r="30">
          <cell r="A30" t="str">
            <v>q_402_d_quart_2_n</v>
          </cell>
          <cell r="B30">
            <v>291</v>
          </cell>
        </row>
        <row r="31">
          <cell r="A31" t="str">
            <v>q_402_d_quart_3_freqpct</v>
          </cell>
          <cell r="B31">
            <v>5.8658432215452194E-2</v>
          </cell>
        </row>
        <row r="32">
          <cell r="A32" t="str">
            <v>q_402_d_quart_3_n</v>
          </cell>
          <cell r="B32">
            <v>209</v>
          </cell>
        </row>
        <row r="33">
          <cell r="A33" t="str">
            <v>q_402_e_quart_0_freqpct</v>
          </cell>
          <cell r="B33">
            <v>0.64720743894577026</v>
          </cell>
        </row>
        <row r="34">
          <cell r="A34" t="str">
            <v>q_402_e_quart_0_n</v>
          </cell>
          <cell r="B34">
            <v>2306</v>
          </cell>
        </row>
        <row r="35">
          <cell r="A35" t="str">
            <v>q_402_e_quart_1_freqpct</v>
          </cell>
          <cell r="B35">
            <v>0.1041257381439209</v>
          </cell>
        </row>
        <row r="36">
          <cell r="A36" t="str">
            <v>q_402_e_quart_1_n</v>
          </cell>
          <cell r="B36">
            <v>371</v>
          </cell>
        </row>
        <row r="37">
          <cell r="A37" t="str">
            <v>q_402_e_quart_2_freqpct</v>
          </cell>
          <cell r="B37">
            <v>0.13864721357822418</v>
          </cell>
        </row>
        <row r="38">
          <cell r="A38" t="str">
            <v>q_402_e_quart_2_n</v>
          </cell>
          <cell r="B38">
            <v>494</v>
          </cell>
        </row>
        <row r="39">
          <cell r="A39" t="str">
            <v>q_402_e_quart_3_freqpct</v>
          </cell>
          <cell r="B39">
            <v>0.11001964658498764</v>
          </cell>
        </row>
        <row r="40">
          <cell r="A40" t="str">
            <v>q_402_e_quart_3_n</v>
          </cell>
          <cell r="B40">
            <v>392</v>
          </cell>
        </row>
        <row r="41">
          <cell r="A41" t="str">
            <v>q_402_f_quart_0_freqpct</v>
          </cell>
          <cell r="B41">
            <v>0.86556273698806763</v>
          </cell>
        </row>
        <row r="42">
          <cell r="A42" t="str">
            <v>q_402_f_quart_0_n</v>
          </cell>
          <cell r="B42">
            <v>3084</v>
          </cell>
        </row>
        <row r="43">
          <cell r="A43" t="str">
            <v>q_402_f_quart_1_freqpct</v>
          </cell>
          <cell r="B43">
            <v>2.7785573154687881E-2</v>
          </cell>
        </row>
        <row r="44">
          <cell r="A44" t="str">
            <v>q_402_f_quart_1_n</v>
          </cell>
          <cell r="B44">
            <v>99</v>
          </cell>
        </row>
        <row r="45">
          <cell r="A45" t="str">
            <v>q_402_f_quart_2_freqpct</v>
          </cell>
          <cell r="B45">
            <v>5.47291599214077E-2</v>
          </cell>
        </row>
        <row r="46">
          <cell r="A46" t="str">
            <v>q_402_f_quart_2_n</v>
          </cell>
          <cell r="B46">
            <v>195</v>
          </cell>
        </row>
        <row r="47">
          <cell r="A47" t="str">
            <v>q_402_f_quart_3_freqpct</v>
          </cell>
          <cell r="B47">
            <v>5.1922537386417389E-2</v>
          </cell>
        </row>
        <row r="48">
          <cell r="A48" t="str">
            <v>q_402_f_quart_3_n</v>
          </cell>
          <cell r="B48">
            <v>185</v>
          </cell>
        </row>
        <row r="49">
          <cell r="A49" t="str">
            <v>q_402_g_quart_0_freqpct</v>
          </cell>
          <cell r="B49">
            <v>0.95284873247146606</v>
          </cell>
        </row>
        <row r="50">
          <cell r="A50" t="str">
            <v>q_402_g_quart_0_n</v>
          </cell>
          <cell r="B50">
            <v>3395</v>
          </cell>
        </row>
        <row r="51">
          <cell r="A51" t="str">
            <v>q_402_g_quart_1_freqpct</v>
          </cell>
          <cell r="B51">
            <v>7.0165591314435005E-3</v>
          </cell>
        </row>
        <row r="52">
          <cell r="A52" t="str">
            <v>q_402_g_quart_1_n</v>
          </cell>
          <cell r="B52">
            <v>25</v>
          </cell>
        </row>
        <row r="53">
          <cell r="A53" t="str">
            <v>q_402_g_quart_2_freqpct</v>
          </cell>
          <cell r="B53">
            <v>1.8804378807544708E-2</v>
          </cell>
        </row>
        <row r="54">
          <cell r="A54" t="str">
            <v>q_402_g_quart_2_n</v>
          </cell>
          <cell r="B54">
            <v>67</v>
          </cell>
        </row>
        <row r="55">
          <cell r="A55" t="str">
            <v>q_402_g_quart_3_freqpct</v>
          </cell>
          <cell r="B55">
            <v>2.1330339834094048E-2</v>
          </cell>
        </row>
        <row r="56">
          <cell r="A56" t="str">
            <v>q_402_g_quart_3_n</v>
          </cell>
          <cell r="B56">
            <v>76</v>
          </cell>
        </row>
        <row r="57">
          <cell r="A57" t="str">
            <v>q_402_h_quart_0_freqpct</v>
          </cell>
          <cell r="B57">
            <v>0.74712318181991577</v>
          </cell>
        </row>
        <row r="58">
          <cell r="A58" t="str">
            <v>q_402_h_quart_0_n</v>
          </cell>
          <cell r="B58">
            <v>2662</v>
          </cell>
        </row>
        <row r="59">
          <cell r="A59" t="str">
            <v>q_402_h_quart_1_freqpct</v>
          </cell>
          <cell r="B59">
            <v>8.7285995483398438E-2</v>
          </cell>
        </row>
        <row r="60">
          <cell r="A60" t="str">
            <v>q_402_h_quart_1_n</v>
          </cell>
          <cell r="B60">
            <v>311</v>
          </cell>
        </row>
        <row r="61">
          <cell r="A61" t="str">
            <v>q_402_h_quart_2_freqpct</v>
          </cell>
          <cell r="B61">
            <v>8.5602022707462311E-2</v>
          </cell>
        </row>
        <row r="62">
          <cell r="A62" t="str">
            <v>q_402_h_quart_2_n</v>
          </cell>
          <cell r="B62">
            <v>305</v>
          </cell>
        </row>
        <row r="63">
          <cell r="A63" t="str">
            <v>q_402_h_quart_3_freqpct</v>
          </cell>
          <cell r="B63">
            <v>7.9988770186901093E-2</v>
          </cell>
        </row>
        <row r="64">
          <cell r="A64" t="str">
            <v>q_402_h_quart_3_n</v>
          </cell>
          <cell r="B64">
            <v>285</v>
          </cell>
        </row>
        <row r="65">
          <cell r="A65" t="str">
            <v>q_402_i_quart_0_freqpct</v>
          </cell>
          <cell r="B65">
            <v>0.95537465810775757</v>
          </cell>
        </row>
        <row r="66">
          <cell r="A66" t="str">
            <v>q_402_i_quart_0_n</v>
          </cell>
          <cell r="B66">
            <v>3404</v>
          </cell>
        </row>
        <row r="67">
          <cell r="A67" t="str">
            <v>q_402_i_quart_1_freqpct</v>
          </cell>
          <cell r="B67">
            <v>8.7005328387022018E-3</v>
          </cell>
        </row>
        <row r="68">
          <cell r="A68" t="str">
            <v>q_402_i_quart_1_n</v>
          </cell>
          <cell r="B68">
            <v>31</v>
          </cell>
        </row>
        <row r="69">
          <cell r="A69" t="str">
            <v>q_402_i_quart_2_freqpct</v>
          </cell>
          <cell r="B69">
            <v>1.094583235681057E-2</v>
          </cell>
        </row>
        <row r="70">
          <cell r="A70" t="str">
            <v>q_402_i_quart_2_n</v>
          </cell>
          <cell r="B70">
            <v>39</v>
          </cell>
        </row>
        <row r="71">
          <cell r="A71" t="str">
            <v>q_402_i_quart_3_freqpct</v>
          </cell>
          <cell r="B71">
            <v>2.4978950619697571E-2</v>
          </cell>
        </row>
        <row r="72">
          <cell r="A72" t="str">
            <v>q_402_i_quart_3_n</v>
          </cell>
          <cell r="B72">
            <v>89</v>
          </cell>
        </row>
        <row r="73">
          <cell r="A73" t="str">
            <v>q_402_j_quart_0_freqpct</v>
          </cell>
          <cell r="B73">
            <v>0.92113387584686279</v>
          </cell>
        </row>
        <row r="74">
          <cell r="A74" t="str">
            <v>q_402_j_quart_0_n</v>
          </cell>
          <cell r="B74">
            <v>3282</v>
          </cell>
        </row>
        <row r="75">
          <cell r="A75" t="str">
            <v>q_402_j_quart_1_freqpct</v>
          </cell>
          <cell r="B75">
            <v>2.2452989593148232E-2</v>
          </cell>
        </row>
        <row r="76">
          <cell r="A76" t="str">
            <v>q_402_j_quart_1_n</v>
          </cell>
          <cell r="B76">
            <v>80</v>
          </cell>
        </row>
        <row r="77">
          <cell r="A77" t="str">
            <v>q_402_j_quart_2_freqpct</v>
          </cell>
          <cell r="B77">
            <v>3.9292730391025543E-2</v>
          </cell>
        </row>
        <row r="78">
          <cell r="A78" t="str">
            <v>q_402_j_quart_2_n</v>
          </cell>
          <cell r="B78">
            <v>140</v>
          </cell>
        </row>
        <row r="79">
          <cell r="A79" t="str">
            <v>q_402_j_quart_3_freqpct</v>
          </cell>
          <cell r="B79">
            <v>1.7120404168963432E-2</v>
          </cell>
        </row>
        <row r="80">
          <cell r="A80" t="str">
            <v>q_402_j_quart_3_n</v>
          </cell>
          <cell r="B80">
            <v>61</v>
          </cell>
        </row>
        <row r="81">
          <cell r="A81" t="str">
            <v>q_402_k_quart_0_freqpct</v>
          </cell>
          <cell r="B81">
            <v>0.70726913213729858</v>
          </cell>
        </row>
        <row r="82">
          <cell r="A82" t="str">
            <v>q_402_k_quart_0_n</v>
          </cell>
          <cell r="B82">
            <v>2520</v>
          </cell>
        </row>
        <row r="83">
          <cell r="A83" t="str">
            <v>q_402_k_quart_1_freqpct</v>
          </cell>
          <cell r="B83">
            <v>6.5394327044487E-2</v>
          </cell>
        </row>
        <row r="84">
          <cell r="A84" t="str">
            <v>q_402_k_quart_1_n</v>
          </cell>
          <cell r="B84">
            <v>233</v>
          </cell>
        </row>
        <row r="85">
          <cell r="A85" t="str">
            <v>q_402_k_quart_2_freqpct</v>
          </cell>
          <cell r="B85">
            <v>9.6828512847423553E-2</v>
          </cell>
        </row>
        <row r="86">
          <cell r="A86" t="str">
            <v>q_402_k_quart_2_n</v>
          </cell>
          <cell r="B86">
            <v>345</v>
          </cell>
        </row>
        <row r="87">
          <cell r="A87" t="str">
            <v>q_402_k_quart_3_freqpct</v>
          </cell>
          <cell r="B87">
            <v>0.13050800561904907</v>
          </cell>
        </row>
        <row r="88">
          <cell r="A88" t="str">
            <v>q_402_k_quart_3_n</v>
          </cell>
          <cell r="B88">
            <v>465</v>
          </cell>
        </row>
        <row r="89">
          <cell r="A89" t="str">
            <v>q_402_l_quart_0_freqpct</v>
          </cell>
          <cell r="B89">
            <v>0.83889979124069214</v>
          </cell>
        </row>
        <row r="90">
          <cell r="A90" t="str">
            <v>q_402_l_quart_0_n</v>
          </cell>
          <cell r="B90">
            <v>2989</v>
          </cell>
        </row>
        <row r="91">
          <cell r="A91" t="str">
            <v>q_402_l_quart_1_freqpct</v>
          </cell>
          <cell r="B91">
            <v>1.4875105582177639E-2</v>
          </cell>
        </row>
        <row r="92">
          <cell r="A92" t="str">
            <v>q_402_l_quart_1_n</v>
          </cell>
          <cell r="B92">
            <v>53</v>
          </cell>
        </row>
        <row r="93">
          <cell r="A93" t="str">
            <v>q_402_l_quart_2_freqpct</v>
          </cell>
          <cell r="B93">
            <v>4.3502666056156158E-2</v>
          </cell>
        </row>
        <row r="94">
          <cell r="A94" t="str">
            <v>q_402_l_quart_2_n</v>
          </cell>
          <cell r="B94">
            <v>155</v>
          </cell>
        </row>
        <row r="95">
          <cell r="A95" t="str">
            <v>q_402_l_quart_3_freqpct</v>
          </cell>
          <cell r="B95">
            <v>0.1027224212884903</v>
          </cell>
        </row>
        <row r="96">
          <cell r="A96" t="str">
            <v>q_402_l_quart_3_n</v>
          </cell>
          <cell r="B96">
            <v>366</v>
          </cell>
        </row>
        <row r="97">
          <cell r="A97" t="str">
            <v>q_402_m_quart_0_freqpct</v>
          </cell>
          <cell r="B97">
            <v>0.95256805419921875</v>
          </cell>
        </row>
        <row r="98">
          <cell r="A98" t="str">
            <v>q_402_m_quart_0_n</v>
          </cell>
          <cell r="B98">
            <v>3394</v>
          </cell>
        </row>
        <row r="99">
          <cell r="A99" t="str">
            <v>q_402_m_quart_1_freqpct</v>
          </cell>
          <cell r="B99">
            <v>9.2618577182292938E-3</v>
          </cell>
        </row>
        <row r="100">
          <cell r="A100" t="str">
            <v>q_402_m_quart_1_n</v>
          </cell>
          <cell r="B100">
            <v>33</v>
          </cell>
        </row>
        <row r="101">
          <cell r="A101" t="str">
            <v>q_402_m_quart_2_freqpct</v>
          </cell>
          <cell r="B101">
            <v>1.4875105582177639E-2</v>
          </cell>
        </row>
        <row r="102">
          <cell r="A102" t="str">
            <v>q_402_m_quart_2_n</v>
          </cell>
          <cell r="B102">
            <v>53</v>
          </cell>
        </row>
        <row r="103">
          <cell r="A103" t="str">
            <v>q_402_m_quart_3_freqpct</v>
          </cell>
          <cell r="B103">
            <v>2.3294975981116295E-2</v>
          </cell>
        </row>
        <row r="104">
          <cell r="A104" t="str">
            <v>q_402_m_quart_3_n</v>
          </cell>
          <cell r="B104">
            <v>83</v>
          </cell>
        </row>
        <row r="105">
          <cell r="A105" t="str">
            <v>q_402_n_quart_0_freqpct</v>
          </cell>
          <cell r="B105">
            <v>0.89699691534042358</v>
          </cell>
        </row>
        <row r="106">
          <cell r="A106" t="str">
            <v>q_402_n_quart_0_n</v>
          </cell>
          <cell r="B106">
            <v>3196</v>
          </cell>
        </row>
        <row r="107">
          <cell r="A107" t="str">
            <v>q_402_n_quart_1_freqpct</v>
          </cell>
          <cell r="B107">
            <v>2.4136962369084358E-2</v>
          </cell>
        </row>
        <row r="108">
          <cell r="A108" t="str">
            <v>q_402_n_quart_1_n</v>
          </cell>
          <cell r="B108">
            <v>86</v>
          </cell>
        </row>
        <row r="109">
          <cell r="A109" t="str">
            <v>q_402_n_quart_2_freqpct</v>
          </cell>
          <cell r="B109">
            <v>4.4344652444124222E-2</v>
          </cell>
        </row>
        <row r="110">
          <cell r="A110" t="str">
            <v>q_402_n_quart_2_n</v>
          </cell>
          <cell r="B110">
            <v>158</v>
          </cell>
        </row>
        <row r="111">
          <cell r="A111" t="str">
            <v>q_402_n_quart_3_freqpct</v>
          </cell>
          <cell r="B111">
            <v>3.4521471709012985E-2</v>
          </cell>
        </row>
        <row r="112">
          <cell r="A112" t="str">
            <v>q_402_n_quart_3_n</v>
          </cell>
          <cell r="B112">
            <v>123</v>
          </cell>
        </row>
        <row r="113">
          <cell r="A113" t="str">
            <v>q_402_o_quart_0_freqpct</v>
          </cell>
          <cell r="B113">
            <v>0.95172607898712158</v>
          </cell>
        </row>
        <row r="114">
          <cell r="A114" t="str">
            <v>q_402_o_quart_0_n</v>
          </cell>
          <cell r="B114">
            <v>3391</v>
          </cell>
        </row>
        <row r="115">
          <cell r="A115" t="str">
            <v>q_402_o_quart_1_freqpct</v>
          </cell>
          <cell r="B115">
            <v>8.1392088904976845E-3</v>
          </cell>
        </row>
        <row r="116">
          <cell r="A116" t="str">
            <v>q_402_o_quart_1_n</v>
          </cell>
          <cell r="B116">
            <v>29</v>
          </cell>
        </row>
        <row r="117">
          <cell r="A117" t="str">
            <v>q_402_o_quart_2_freqpct</v>
          </cell>
          <cell r="B117">
            <v>1.9646365195512772E-2</v>
          </cell>
        </row>
        <row r="118">
          <cell r="A118" t="str">
            <v>q_402_o_quart_2_n</v>
          </cell>
          <cell r="B118">
            <v>70</v>
          </cell>
        </row>
        <row r="119">
          <cell r="A119" t="str">
            <v>q_402_o_quart_3_freqpct</v>
          </cell>
          <cell r="B119">
            <v>2.0488351583480835E-2</v>
          </cell>
        </row>
        <row r="120">
          <cell r="A120" t="str">
            <v>q_402_o_quart_3_n</v>
          </cell>
          <cell r="B120">
            <v>73</v>
          </cell>
        </row>
        <row r="121">
          <cell r="A121" t="str">
            <v>q_402_p_quart_0_freqpct</v>
          </cell>
          <cell r="B121">
            <v>0.945270836353302</v>
          </cell>
        </row>
        <row r="122">
          <cell r="A122" t="str">
            <v>q_402_p_quart_0_n</v>
          </cell>
          <cell r="B122">
            <v>3368</v>
          </cell>
        </row>
        <row r="123">
          <cell r="A123" t="str">
            <v>q_402_p_quart_1_freqpct</v>
          </cell>
          <cell r="B123">
            <v>8.7005328387022018E-3</v>
          </cell>
        </row>
        <row r="124">
          <cell r="A124" t="str">
            <v>q_402_p_quart_1_n</v>
          </cell>
          <cell r="B124">
            <v>31</v>
          </cell>
        </row>
        <row r="125">
          <cell r="A125" t="str">
            <v>q_402_p_quart_2_freqpct</v>
          </cell>
          <cell r="B125">
            <v>2.0488351583480835E-2</v>
          </cell>
        </row>
        <row r="126">
          <cell r="A126" t="str">
            <v>q_402_p_quart_2_n</v>
          </cell>
          <cell r="B126">
            <v>73</v>
          </cell>
        </row>
        <row r="127">
          <cell r="A127" t="str">
            <v>q_402_p_quart_3_freqpct</v>
          </cell>
          <cell r="B127">
            <v>2.5540275499224663E-2</v>
          </cell>
        </row>
        <row r="128">
          <cell r="A128" t="str">
            <v>q_402_p_quart_3_n</v>
          </cell>
          <cell r="B128">
            <v>91</v>
          </cell>
        </row>
        <row r="129">
          <cell r="A129" t="str">
            <v>q_402_q_quart_0_freqpct</v>
          </cell>
          <cell r="B129">
            <v>0.97838902473449707</v>
          </cell>
        </row>
        <row r="130">
          <cell r="A130" t="str">
            <v>q_402_q_quart_0_n</v>
          </cell>
          <cell r="B130">
            <v>3486</v>
          </cell>
        </row>
        <row r="131">
          <cell r="A131" t="str">
            <v>q_402_q_quart_1_freqpct</v>
          </cell>
          <cell r="B131">
            <v>8.4198713302612305E-3</v>
          </cell>
        </row>
        <row r="132">
          <cell r="A132" t="str">
            <v>q_402_q_quart_1_n</v>
          </cell>
          <cell r="B132">
            <v>30</v>
          </cell>
        </row>
        <row r="133">
          <cell r="A133" t="str">
            <v>q_402_q_quart_2_freqpct</v>
          </cell>
          <cell r="B133">
            <v>3.3679483458399773E-3</v>
          </cell>
        </row>
        <row r="134">
          <cell r="A134" t="str">
            <v>q_402_q_quart_2_n</v>
          </cell>
          <cell r="B134">
            <v>12</v>
          </cell>
        </row>
        <row r="135">
          <cell r="A135" t="str">
            <v>q_402_q_quart_3_freqpct</v>
          </cell>
          <cell r="B135">
            <v>9.8231825977563858E-3</v>
          </cell>
        </row>
        <row r="136">
          <cell r="A136" t="str">
            <v>q_402_q_quart_3_n</v>
          </cell>
          <cell r="B136">
            <v>35</v>
          </cell>
        </row>
        <row r="137">
          <cell r="A137" t="str">
            <v>q_402_r_quart_0_freqpct</v>
          </cell>
          <cell r="B137">
            <v>0.95705866813659668</v>
          </cell>
        </row>
        <row r="138">
          <cell r="A138" t="str">
            <v>q_402_r_quart_0_n</v>
          </cell>
          <cell r="B138">
            <v>3410</v>
          </cell>
        </row>
        <row r="139">
          <cell r="A139" t="str">
            <v>q_402_r_quart_1_freqpct</v>
          </cell>
          <cell r="B139">
            <v>5.6132473982870579E-3</v>
          </cell>
        </row>
        <row r="140">
          <cell r="A140" t="str">
            <v>q_402_r_quart_1_n</v>
          </cell>
          <cell r="B140">
            <v>20</v>
          </cell>
        </row>
        <row r="141">
          <cell r="A141" t="str">
            <v>q_402_r_quart_2_freqpct</v>
          </cell>
          <cell r="B141">
            <v>1.8523715436458588E-2</v>
          </cell>
        </row>
        <row r="142">
          <cell r="A142" t="str">
            <v>q_402_r_quart_2_n</v>
          </cell>
          <cell r="B142">
            <v>66</v>
          </cell>
        </row>
        <row r="143">
          <cell r="A143" t="str">
            <v>q_402_r_quart_3_freqpct</v>
          </cell>
          <cell r="B143">
            <v>1.8804378807544708E-2</v>
          </cell>
        </row>
        <row r="144">
          <cell r="A144" t="str">
            <v>q_402_r_quart_3_n</v>
          </cell>
          <cell r="B144">
            <v>67</v>
          </cell>
        </row>
        <row r="145">
          <cell r="A145" t="str">
            <v>q_402_s_quart_0_freqpct</v>
          </cell>
          <cell r="B145">
            <v>0.80044907331466675</v>
          </cell>
        </row>
        <row r="146">
          <cell r="A146" t="str">
            <v>q_402_s_quart_0_n</v>
          </cell>
          <cell r="B146">
            <v>2852</v>
          </cell>
        </row>
        <row r="147">
          <cell r="A147" t="str">
            <v>q_402_s_quart_1_freqpct</v>
          </cell>
          <cell r="B147">
            <v>3.5924781113862991E-2</v>
          </cell>
        </row>
        <row r="148">
          <cell r="A148" t="str">
            <v>q_402_s_quart_1_n</v>
          </cell>
          <cell r="B148">
            <v>128</v>
          </cell>
        </row>
        <row r="149">
          <cell r="A149" t="str">
            <v>q_402_s_quart_2_freqpct</v>
          </cell>
          <cell r="B149">
            <v>6.7358970642089844E-2</v>
          </cell>
        </row>
        <row r="150">
          <cell r="A150" t="str">
            <v>q_402_s_quart_2_n</v>
          </cell>
          <cell r="B150">
            <v>240</v>
          </cell>
        </row>
        <row r="151">
          <cell r="A151" t="str">
            <v>q_402_s_quart_3_freqpct</v>
          </cell>
          <cell r="B151">
            <v>9.6267193555831909E-2</v>
          </cell>
        </row>
        <row r="152">
          <cell r="A152" t="str">
            <v>q_402_s_quart_3_n</v>
          </cell>
          <cell r="B152">
            <v>343</v>
          </cell>
        </row>
        <row r="153">
          <cell r="A153" t="str">
            <v>q_402_t_quart_0_freqpct</v>
          </cell>
          <cell r="B153">
            <v>0.75329780578613281</v>
          </cell>
        </row>
        <row r="154">
          <cell r="A154" t="str">
            <v>q_402_t_quart_0_n</v>
          </cell>
          <cell r="B154">
            <v>2684</v>
          </cell>
        </row>
        <row r="155">
          <cell r="A155" t="str">
            <v>q_402_t_quart_1_freqpct</v>
          </cell>
          <cell r="B155">
            <v>6.904294341802597E-2</v>
          </cell>
        </row>
        <row r="156">
          <cell r="A156" t="str">
            <v>q_402_t_quart_1_n</v>
          </cell>
          <cell r="B156">
            <v>246</v>
          </cell>
        </row>
        <row r="157">
          <cell r="A157" t="str">
            <v>q_402_t_quart_2_freqpct</v>
          </cell>
          <cell r="B157">
            <v>8.0830760300159454E-2</v>
          </cell>
        </row>
        <row r="158">
          <cell r="A158" t="str">
            <v>q_402_t_quart_2_n</v>
          </cell>
          <cell r="B158">
            <v>288</v>
          </cell>
        </row>
        <row r="159">
          <cell r="A159" t="str">
            <v>q_402_t_quart_3_freqpct</v>
          </cell>
          <cell r="B159">
            <v>9.6828512847423553E-2</v>
          </cell>
        </row>
        <row r="160">
          <cell r="A160" t="str">
            <v>q_402_t_quart_3_n</v>
          </cell>
          <cell r="B160">
            <v>345</v>
          </cell>
        </row>
        <row r="161">
          <cell r="A161" t="str">
            <v>q_402_u_quart_0_freqpct</v>
          </cell>
          <cell r="B161">
            <v>0.97333705425262451</v>
          </cell>
        </row>
        <row r="162">
          <cell r="A162" t="str">
            <v>q_402_u_quart_0_n</v>
          </cell>
          <cell r="B162">
            <v>3468</v>
          </cell>
        </row>
        <row r="163">
          <cell r="A163" t="str">
            <v>q_402_u_quart_1_freqpct</v>
          </cell>
          <cell r="B163">
            <v>1.4594443142414093E-2</v>
          </cell>
        </row>
        <row r="164">
          <cell r="A164" t="str">
            <v>q_402_u_quart_1_n</v>
          </cell>
          <cell r="B164">
            <v>52</v>
          </cell>
        </row>
        <row r="165">
          <cell r="A165" t="str">
            <v>q_402_u_quart_2_freqpct</v>
          </cell>
          <cell r="B165">
            <v>8.7005328387022018E-3</v>
          </cell>
        </row>
        <row r="166">
          <cell r="A166" t="str">
            <v>q_402_u_quart_2_n</v>
          </cell>
          <cell r="B166">
            <v>31</v>
          </cell>
        </row>
        <row r="167">
          <cell r="A167" t="str">
            <v>q_402_u_quart_3_freqpct</v>
          </cell>
          <cell r="B167">
            <v>3.3679483458399773E-3</v>
          </cell>
        </row>
        <row r="168">
          <cell r="A168" t="str">
            <v>q_402_u_quart_3_n</v>
          </cell>
          <cell r="B168">
            <v>12</v>
          </cell>
        </row>
      </sheetData>
      <sheetData sheetId="28">
        <row r="1">
          <cell r="A1" t="str">
            <v>q_402_a_quart_0_Akobo_freqpct</v>
          </cell>
          <cell r="B1">
            <v>0.81919997930526733</v>
          </cell>
        </row>
        <row r="2">
          <cell r="A2" t="str">
            <v>q_402_a_quart_0_Akobo_n</v>
          </cell>
          <cell r="B2">
            <v>512</v>
          </cell>
        </row>
        <row r="3">
          <cell r="A3" t="str">
            <v>q_402_a_quart_1_Akobo_freqpct</v>
          </cell>
          <cell r="B3">
            <v>0.10400000214576721</v>
          </cell>
        </row>
        <row r="4">
          <cell r="A4" t="str">
            <v>q_402_a_quart_1_Akobo_n</v>
          </cell>
          <cell r="B4">
            <v>65</v>
          </cell>
        </row>
        <row r="5">
          <cell r="A5" t="str">
            <v>q_402_a_quart_2_Akobo_freqpct</v>
          </cell>
          <cell r="B5">
            <v>5.1199998706579208E-2</v>
          </cell>
        </row>
        <row r="6">
          <cell r="A6" t="str">
            <v>q_402_a_quart_2_Akobo_n</v>
          </cell>
          <cell r="B6">
            <v>32</v>
          </cell>
        </row>
        <row r="7">
          <cell r="A7" t="str">
            <v>q_402_a_quart_3_Akobo_freqpct</v>
          </cell>
          <cell r="B7">
            <v>2.5599999353289604E-2</v>
          </cell>
        </row>
        <row r="8">
          <cell r="A8" t="str">
            <v>q_402_a_quart_3_Akobo_n</v>
          </cell>
          <cell r="B8">
            <v>16</v>
          </cell>
        </row>
        <row r="9">
          <cell r="A9" t="str">
            <v>q_402_b_quart_0_Akobo_freqpct</v>
          </cell>
          <cell r="B9">
            <v>0.72640001773834229</v>
          </cell>
        </row>
        <row r="10">
          <cell r="A10" t="str">
            <v>q_402_b_quart_0_Akobo_n</v>
          </cell>
          <cell r="B10">
            <v>454</v>
          </cell>
        </row>
        <row r="11">
          <cell r="A11" t="str">
            <v>q_402_b_quart_1_Akobo_freqpct</v>
          </cell>
          <cell r="B11">
            <v>0.17440000176429749</v>
          </cell>
        </row>
        <row r="12">
          <cell r="A12" t="str">
            <v>q_402_b_quart_1_Akobo_n</v>
          </cell>
          <cell r="B12">
            <v>109</v>
          </cell>
        </row>
        <row r="13">
          <cell r="A13" t="str">
            <v>q_402_b_quart_2_Akobo_freqpct</v>
          </cell>
          <cell r="B13">
            <v>7.680000364780426E-2</v>
          </cell>
        </row>
        <row r="14">
          <cell r="A14" t="str">
            <v>q_402_b_quart_2_Akobo_n</v>
          </cell>
          <cell r="B14">
            <v>48</v>
          </cell>
        </row>
        <row r="15">
          <cell r="A15" t="str">
            <v>q_402_b_quart_3_Akobo_freqpct</v>
          </cell>
          <cell r="B15">
            <v>2.239999920129776E-2</v>
          </cell>
        </row>
        <row r="16">
          <cell r="A16" t="str">
            <v>q_402_b_quart_3_Akobo_n</v>
          </cell>
          <cell r="B16">
            <v>14</v>
          </cell>
        </row>
        <row r="17">
          <cell r="A17" t="str">
            <v>q_402_c_quart_0_Akobo_freqpct</v>
          </cell>
          <cell r="B17">
            <v>0.90240001678466797</v>
          </cell>
        </row>
        <row r="18">
          <cell r="A18" t="str">
            <v>q_402_c_quart_0_Akobo_n</v>
          </cell>
          <cell r="B18">
            <v>564</v>
          </cell>
        </row>
        <row r="19">
          <cell r="A19" t="str">
            <v>q_402_c_quart_1_Akobo_freqpct</v>
          </cell>
          <cell r="B19">
            <v>2.5599999353289604E-2</v>
          </cell>
        </row>
        <row r="20">
          <cell r="A20" t="str">
            <v>q_402_c_quart_1_Akobo_n</v>
          </cell>
          <cell r="B20">
            <v>16</v>
          </cell>
        </row>
        <row r="21">
          <cell r="A21" t="str">
            <v>q_402_c_quart_2_Akobo_freqpct</v>
          </cell>
          <cell r="B21">
            <v>5.9200000017881393E-2</v>
          </cell>
        </row>
        <row r="22">
          <cell r="A22" t="str">
            <v>q_402_c_quart_2_Akobo_n</v>
          </cell>
          <cell r="B22">
            <v>37</v>
          </cell>
        </row>
        <row r="23">
          <cell r="A23" t="str">
            <v>q_402_c_quart_3_Akobo_freqpct</v>
          </cell>
          <cell r="B23">
            <v>1.2799999676644802E-2</v>
          </cell>
        </row>
        <row r="24">
          <cell r="A24" t="str">
            <v>q_402_c_quart_3_Akobo_n</v>
          </cell>
          <cell r="B24">
            <v>8</v>
          </cell>
        </row>
        <row r="25">
          <cell r="A25" t="str">
            <v>q_402_d_quart_0_Akobo_freqpct</v>
          </cell>
          <cell r="B25">
            <v>0.97600001096725464</v>
          </cell>
        </row>
        <row r="26">
          <cell r="A26" t="str">
            <v>q_402_d_quart_0_Akobo_n</v>
          </cell>
          <cell r="B26">
            <v>610</v>
          </cell>
        </row>
        <row r="27">
          <cell r="A27" t="str">
            <v>q_402_d_quart_1_Akobo_freqpct</v>
          </cell>
          <cell r="B27">
            <v>4.8000002279877663E-3</v>
          </cell>
        </row>
        <row r="28">
          <cell r="A28" t="str">
            <v>q_402_d_quart_1_Akobo_n</v>
          </cell>
          <cell r="B28">
            <v>3</v>
          </cell>
        </row>
        <row r="29">
          <cell r="A29" t="str">
            <v>q_402_d_quart_2_Akobo_freqpct</v>
          </cell>
          <cell r="B29">
            <v>1.2799999676644802E-2</v>
          </cell>
        </row>
        <row r="30">
          <cell r="A30" t="str">
            <v>q_402_d_quart_2_Akobo_n</v>
          </cell>
          <cell r="B30">
            <v>8</v>
          </cell>
        </row>
        <row r="31">
          <cell r="A31" t="str">
            <v>q_402_d_quart_3_Akobo_freqpct</v>
          </cell>
          <cell r="B31">
            <v>6.399999838322401E-3</v>
          </cell>
        </row>
        <row r="32">
          <cell r="A32" t="str">
            <v>q_402_d_quart_3_Akobo_n</v>
          </cell>
          <cell r="B32">
            <v>4</v>
          </cell>
        </row>
        <row r="33">
          <cell r="A33" t="str">
            <v>q_402_e_quart_0_Akobo_freqpct</v>
          </cell>
          <cell r="B33">
            <v>0.51200002431869507</v>
          </cell>
        </row>
        <row r="34">
          <cell r="A34" t="str">
            <v>q_402_e_quart_0_Akobo_n</v>
          </cell>
          <cell r="B34">
            <v>320</v>
          </cell>
        </row>
        <row r="35">
          <cell r="A35" t="str">
            <v>q_402_e_quart_1_Akobo_freqpct</v>
          </cell>
          <cell r="B35">
            <v>0.23520000278949738</v>
          </cell>
        </row>
        <row r="36">
          <cell r="A36" t="str">
            <v>q_402_e_quart_1_Akobo_n</v>
          </cell>
          <cell r="B36">
            <v>147</v>
          </cell>
        </row>
        <row r="37">
          <cell r="A37" t="str">
            <v>q_402_e_quart_2_Akobo_freqpct</v>
          </cell>
          <cell r="B37">
            <v>0.18400000035762787</v>
          </cell>
        </row>
        <row r="38">
          <cell r="A38" t="str">
            <v>q_402_e_quart_2_Akobo_n</v>
          </cell>
          <cell r="B38">
            <v>115</v>
          </cell>
        </row>
        <row r="39">
          <cell r="A39" t="str">
            <v>q_402_e_quart_3_Akobo_freqpct</v>
          </cell>
          <cell r="B39">
            <v>6.8800002336502075E-2</v>
          </cell>
        </row>
        <row r="40">
          <cell r="A40" t="str">
            <v>q_402_e_quart_3_Akobo_n</v>
          </cell>
          <cell r="B40">
            <v>43</v>
          </cell>
        </row>
        <row r="41">
          <cell r="A41" t="str">
            <v>q_402_f_quart_0_Akobo_freqpct</v>
          </cell>
          <cell r="B41">
            <v>0.9968000054359436</v>
          </cell>
        </row>
        <row r="42">
          <cell r="A42" t="str">
            <v>q_402_f_quart_0_Akobo_n</v>
          </cell>
          <cell r="B42">
            <v>623</v>
          </cell>
        </row>
        <row r="43">
          <cell r="A43" t="str">
            <v>q_402_f_quart_1_Akobo_freqpct</v>
          </cell>
          <cell r="B43">
            <v>1.5999999595806003E-3</v>
          </cell>
        </row>
        <row r="44">
          <cell r="A44" t="str">
            <v>q_402_f_quart_1_Akobo_n</v>
          </cell>
          <cell r="B44">
            <v>1</v>
          </cell>
        </row>
        <row r="45">
          <cell r="A45" t="str">
            <v>q_402_f_quart_2_Akobo_freqpct</v>
          </cell>
          <cell r="B45">
            <v>1.5999999595806003E-3</v>
          </cell>
        </row>
        <row r="46">
          <cell r="A46" t="str">
            <v>q_402_f_quart_2_Akobo_n</v>
          </cell>
          <cell r="B46">
            <v>1</v>
          </cell>
        </row>
        <row r="47">
          <cell r="A47" t="str">
            <v>q_402_g_quart_0_Akobo_freqpct</v>
          </cell>
          <cell r="B47">
            <v>1</v>
          </cell>
        </row>
        <row r="48">
          <cell r="A48" t="str">
            <v>q_402_g_quart_0_Akobo_n</v>
          </cell>
          <cell r="B48">
            <v>625</v>
          </cell>
        </row>
        <row r="49">
          <cell r="A49" t="str">
            <v>q_402_h_quart_0_Akobo_freqpct</v>
          </cell>
          <cell r="B49">
            <v>0.79519999027252197</v>
          </cell>
        </row>
        <row r="50">
          <cell r="A50" t="str">
            <v>q_402_h_quart_0_Akobo_n</v>
          </cell>
          <cell r="B50">
            <v>497</v>
          </cell>
        </row>
        <row r="51">
          <cell r="A51" t="str">
            <v>q_402_h_quart_1_Akobo_freqpct</v>
          </cell>
          <cell r="B51">
            <v>9.6000000834465027E-2</v>
          </cell>
        </row>
        <row r="52">
          <cell r="A52" t="str">
            <v>q_402_h_quart_1_Akobo_n</v>
          </cell>
          <cell r="B52">
            <v>60</v>
          </cell>
        </row>
        <row r="53">
          <cell r="A53" t="str">
            <v>q_402_h_quart_2_Akobo_freqpct</v>
          </cell>
          <cell r="B53">
            <v>7.9999998211860657E-2</v>
          </cell>
        </row>
        <row r="54">
          <cell r="A54" t="str">
            <v>q_402_h_quart_2_Akobo_n</v>
          </cell>
          <cell r="B54">
            <v>50</v>
          </cell>
        </row>
        <row r="55">
          <cell r="A55" t="str">
            <v>q_402_h_quart_3_Akobo_freqpct</v>
          </cell>
          <cell r="B55">
            <v>2.8799999505281448E-2</v>
          </cell>
        </row>
        <row r="56">
          <cell r="A56" t="str">
            <v>q_402_h_quart_3_Akobo_n</v>
          </cell>
          <cell r="B56">
            <v>18</v>
          </cell>
        </row>
        <row r="57">
          <cell r="A57" t="str">
            <v>q_402_i_quart_0_Akobo_freqpct</v>
          </cell>
          <cell r="B57">
            <v>0.98879998922348022</v>
          </cell>
        </row>
        <row r="58">
          <cell r="A58" t="str">
            <v>q_402_i_quart_0_Akobo_n</v>
          </cell>
          <cell r="B58">
            <v>618</v>
          </cell>
        </row>
        <row r="59">
          <cell r="A59" t="str">
            <v>q_402_i_quart_1_Akobo_freqpct</v>
          </cell>
          <cell r="B59">
            <v>6.399999838322401E-3</v>
          </cell>
        </row>
        <row r="60">
          <cell r="A60" t="str">
            <v>q_402_i_quart_1_Akobo_n</v>
          </cell>
          <cell r="B60">
            <v>4</v>
          </cell>
        </row>
        <row r="61">
          <cell r="A61" t="str">
            <v>q_402_i_quart_2_Akobo_freqpct</v>
          </cell>
          <cell r="B61">
            <v>1.5999999595806003E-3</v>
          </cell>
        </row>
        <row r="62">
          <cell r="A62" t="str">
            <v>q_402_i_quart_2_Akobo_n</v>
          </cell>
          <cell r="B62">
            <v>1</v>
          </cell>
        </row>
        <row r="63">
          <cell r="A63" t="str">
            <v>q_402_i_quart_3_Akobo_freqpct</v>
          </cell>
          <cell r="B63">
            <v>3.1999999191612005E-3</v>
          </cell>
        </row>
        <row r="64">
          <cell r="A64" t="str">
            <v>q_402_i_quart_3_Akobo_n</v>
          </cell>
          <cell r="B64">
            <v>2</v>
          </cell>
        </row>
        <row r="65">
          <cell r="A65" t="str">
            <v>q_402_j_quart_0_Akobo_freqpct</v>
          </cell>
          <cell r="B65">
            <v>0.93760001659393311</v>
          </cell>
        </row>
        <row r="66">
          <cell r="A66" t="str">
            <v>q_402_j_quart_0_Akobo_n</v>
          </cell>
          <cell r="B66">
            <v>586</v>
          </cell>
        </row>
        <row r="67">
          <cell r="A67" t="str">
            <v>q_402_j_quart_1_Akobo_freqpct</v>
          </cell>
          <cell r="B67">
            <v>3.840000182390213E-2</v>
          </cell>
        </row>
        <row r="68">
          <cell r="A68" t="str">
            <v>q_402_j_quart_1_Akobo_n</v>
          </cell>
          <cell r="B68">
            <v>24</v>
          </cell>
        </row>
        <row r="69">
          <cell r="A69" t="str">
            <v>q_402_j_quart_2_Akobo_freqpct</v>
          </cell>
          <cell r="B69">
            <v>1.6000000759959221E-2</v>
          </cell>
        </row>
        <row r="70">
          <cell r="A70" t="str">
            <v>q_402_j_quart_2_Akobo_n</v>
          </cell>
          <cell r="B70">
            <v>10</v>
          </cell>
        </row>
        <row r="71">
          <cell r="A71" t="str">
            <v>q_402_j_quart_3_Akobo_freqpct</v>
          </cell>
          <cell r="B71">
            <v>8.0000003799796104E-3</v>
          </cell>
        </row>
        <row r="72">
          <cell r="A72" t="str">
            <v>q_402_j_quart_3_Akobo_n</v>
          </cell>
          <cell r="B72">
            <v>5</v>
          </cell>
        </row>
        <row r="73">
          <cell r="A73" t="str">
            <v>q_402_k_quart_0_Akobo_freqpct</v>
          </cell>
          <cell r="B73">
            <v>0.71520000696182251</v>
          </cell>
        </row>
        <row r="74">
          <cell r="A74" t="str">
            <v>q_402_k_quart_0_Akobo_n</v>
          </cell>
          <cell r="B74">
            <v>447</v>
          </cell>
        </row>
        <row r="75">
          <cell r="A75" t="str">
            <v>q_402_k_quart_1_Akobo_freqpct</v>
          </cell>
          <cell r="B75">
            <v>0.10400000214576721</v>
          </cell>
        </row>
        <row r="76">
          <cell r="A76" t="str">
            <v>q_402_k_quart_1_Akobo_n</v>
          </cell>
          <cell r="B76">
            <v>65</v>
          </cell>
        </row>
        <row r="77">
          <cell r="A77" t="str">
            <v>q_402_k_quart_2_Akobo_freqpct</v>
          </cell>
          <cell r="B77">
            <v>0.12160000205039978</v>
          </cell>
        </row>
        <row r="78">
          <cell r="A78" t="str">
            <v>q_402_k_quart_2_Akobo_n</v>
          </cell>
          <cell r="B78">
            <v>76</v>
          </cell>
        </row>
        <row r="79">
          <cell r="A79" t="str">
            <v>q_402_k_quart_3_Akobo_freqpct</v>
          </cell>
          <cell r="B79">
            <v>5.9200000017881393E-2</v>
          </cell>
        </row>
        <row r="80">
          <cell r="A80" t="str">
            <v>q_402_k_quart_3_Akobo_n</v>
          </cell>
          <cell r="B80">
            <v>37</v>
          </cell>
        </row>
        <row r="81">
          <cell r="A81" t="str">
            <v>q_402_l_quart_0_Akobo_freqpct</v>
          </cell>
          <cell r="B81">
            <v>0.8848000168800354</v>
          </cell>
        </row>
        <row r="82">
          <cell r="A82" t="str">
            <v>q_402_l_quart_0_Akobo_n</v>
          </cell>
          <cell r="B82">
            <v>553</v>
          </cell>
        </row>
        <row r="83">
          <cell r="A83" t="str">
            <v>q_402_l_quart_1_Akobo_freqpct</v>
          </cell>
          <cell r="B83">
            <v>3.1999999191612005E-3</v>
          </cell>
        </row>
        <row r="84">
          <cell r="A84" t="str">
            <v>q_402_l_quart_1_Akobo_n</v>
          </cell>
          <cell r="B84">
            <v>2</v>
          </cell>
        </row>
        <row r="85">
          <cell r="A85" t="str">
            <v>q_402_l_quart_2_Akobo_freqpct</v>
          </cell>
          <cell r="B85">
            <v>3.2000001519918442E-2</v>
          </cell>
        </row>
        <row r="86">
          <cell r="A86" t="str">
            <v>q_402_l_quart_2_Akobo_n</v>
          </cell>
          <cell r="B86">
            <v>20</v>
          </cell>
        </row>
        <row r="87">
          <cell r="A87" t="str">
            <v>q_402_l_quart_3_Akobo_freqpct</v>
          </cell>
          <cell r="B87">
            <v>7.9999998211860657E-2</v>
          </cell>
        </row>
        <row r="88">
          <cell r="A88" t="str">
            <v>q_402_l_quart_3_Akobo_n</v>
          </cell>
          <cell r="B88">
            <v>50</v>
          </cell>
        </row>
        <row r="89">
          <cell r="A89" t="str">
            <v>q_402_m_quart_0_Akobo_freqpct</v>
          </cell>
          <cell r="B89">
            <v>0.99360001087188721</v>
          </cell>
        </row>
        <row r="90">
          <cell r="A90" t="str">
            <v>q_402_m_quart_0_Akobo_n</v>
          </cell>
          <cell r="B90">
            <v>621</v>
          </cell>
        </row>
        <row r="91">
          <cell r="A91" t="str">
            <v>q_402_m_quart_1_Akobo_freqpct</v>
          </cell>
          <cell r="B91">
            <v>1.5999999595806003E-3</v>
          </cell>
        </row>
        <row r="92">
          <cell r="A92" t="str">
            <v>q_402_m_quart_1_Akobo_n</v>
          </cell>
          <cell r="B92">
            <v>1</v>
          </cell>
        </row>
        <row r="93">
          <cell r="A93" t="str">
            <v>q_402_m_quart_2_Akobo_freqpct</v>
          </cell>
          <cell r="B93">
            <v>3.1999999191612005E-3</v>
          </cell>
        </row>
        <row r="94">
          <cell r="A94" t="str">
            <v>q_402_m_quart_2_Akobo_n</v>
          </cell>
          <cell r="B94">
            <v>2</v>
          </cell>
        </row>
        <row r="95">
          <cell r="A95" t="str">
            <v>q_402_m_quart_3_Akobo_freqpct</v>
          </cell>
          <cell r="B95">
            <v>1.5999999595806003E-3</v>
          </cell>
        </row>
        <row r="96">
          <cell r="A96" t="str">
            <v>q_402_m_quart_3_Akobo_n</v>
          </cell>
          <cell r="B96">
            <v>1</v>
          </cell>
        </row>
        <row r="97">
          <cell r="A97" t="str">
            <v>q_402_n_quart_0_Akobo_freqpct</v>
          </cell>
          <cell r="B97">
            <v>0.94559997320175171</v>
          </cell>
        </row>
        <row r="98">
          <cell r="A98" t="str">
            <v>q_402_n_quart_0_Akobo_n</v>
          </cell>
          <cell r="B98">
            <v>591</v>
          </cell>
        </row>
        <row r="99">
          <cell r="A99" t="str">
            <v>q_402_n_quart_1_Akobo_freqpct</v>
          </cell>
          <cell r="B99">
            <v>2.4000000208616257E-2</v>
          </cell>
        </row>
        <row r="100">
          <cell r="A100" t="str">
            <v>q_402_n_quart_1_Akobo_n</v>
          </cell>
          <cell r="B100">
            <v>15</v>
          </cell>
        </row>
        <row r="101">
          <cell r="A101" t="str">
            <v>q_402_n_quart_2_Akobo_freqpct</v>
          </cell>
          <cell r="B101">
            <v>1.7599999904632568E-2</v>
          </cell>
        </row>
        <row r="102">
          <cell r="A102" t="str">
            <v>q_402_n_quart_2_Akobo_n</v>
          </cell>
          <cell r="B102">
            <v>11</v>
          </cell>
        </row>
        <row r="103">
          <cell r="A103" t="str">
            <v>q_402_n_quart_3_Akobo_freqpct</v>
          </cell>
          <cell r="B103">
            <v>1.2799999676644802E-2</v>
          </cell>
        </row>
        <row r="104">
          <cell r="A104" t="str">
            <v>q_402_n_quart_3_Akobo_n</v>
          </cell>
          <cell r="B104">
            <v>8</v>
          </cell>
        </row>
        <row r="105">
          <cell r="A105" t="str">
            <v>q_402_o_quart_0_Akobo_freqpct</v>
          </cell>
          <cell r="B105">
            <v>0.98720002174377441</v>
          </cell>
        </row>
        <row r="106">
          <cell r="A106" t="str">
            <v>q_402_o_quart_0_Akobo_n</v>
          </cell>
          <cell r="B106">
            <v>617</v>
          </cell>
        </row>
        <row r="107">
          <cell r="A107" t="str">
            <v>q_402_o_quart_1_Akobo_freqpct</v>
          </cell>
          <cell r="B107">
            <v>1.119999960064888E-2</v>
          </cell>
        </row>
        <row r="108">
          <cell r="A108" t="str">
            <v>q_402_o_quart_1_Akobo_n</v>
          </cell>
          <cell r="B108">
            <v>7</v>
          </cell>
        </row>
        <row r="109">
          <cell r="A109" t="str">
            <v>q_402_o_quart_2_Akobo_freqpct</v>
          </cell>
          <cell r="B109">
            <v>1.5999999595806003E-3</v>
          </cell>
        </row>
        <row r="110">
          <cell r="A110" t="str">
            <v>q_402_o_quart_2_Akobo_n</v>
          </cell>
          <cell r="B110">
            <v>1</v>
          </cell>
        </row>
        <row r="111">
          <cell r="A111" t="str">
            <v>q_402_p_quart_0_Akobo_freqpct</v>
          </cell>
          <cell r="B111">
            <v>0.95679998397827148</v>
          </cell>
        </row>
        <row r="112">
          <cell r="A112" t="str">
            <v>q_402_p_quart_0_Akobo_n</v>
          </cell>
          <cell r="B112">
            <v>598</v>
          </cell>
        </row>
        <row r="113">
          <cell r="A113" t="str">
            <v>q_402_p_quart_1_Akobo_freqpct</v>
          </cell>
          <cell r="B113">
            <v>9.6000004559755325E-3</v>
          </cell>
        </row>
        <row r="114">
          <cell r="A114" t="str">
            <v>q_402_p_quart_1_Akobo_n</v>
          </cell>
          <cell r="B114">
            <v>6</v>
          </cell>
        </row>
        <row r="115">
          <cell r="A115" t="str">
            <v>q_402_p_quart_2_Akobo_freqpct</v>
          </cell>
          <cell r="B115">
            <v>1.119999960064888E-2</v>
          </cell>
        </row>
        <row r="116">
          <cell r="A116" t="str">
            <v>q_402_p_quart_2_Akobo_n</v>
          </cell>
          <cell r="B116">
            <v>7</v>
          </cell>
        </row>
        <row r="117">
          <cell r="A117" t="str">
            <v>q_402_p_quart_3_Akobo_freqpct</v>
          </cell>
          <cell r="B117">
            <v>2.239999920129776E-2</v>
          </cell>
        </row>
        <row r="118">
          <cell r="A118" t="str">
            <v>q_402_p_quart_3_Akobo_n</v>
          </cell>
          <cell r="B118">
            <v>14</v>
          </cell>
        </row>
        <row r="119">
          <cell r="A119" t="str">
            <v>q_402_q_quart_0_Akobo_freqpct</v>
          </cell>
          <cell r="B119">
            <v>0.99839997291564941</v>
          </cell>
        </row>
        <row r="120">
          <cell r="A120" t="str">
            <v>q_402_q_quart_0_Akobo_n</v>
          </cell>
          <cell r="B120">
            <v>624</v>
          </cell>
        </row>
        <row r="121">
          <cell r="A121" t="str">
            <v>q_402_q_quart_1_Akobo_freqpct</v>
          </cell>
          <cell r="B121">
            <v>1.5999999595806003E-3</v>
          </cell>
        </row>
        <row r="122">
          <cell r="A122" t="str">
            <v>q_402_q_quart_1_Akobo_n</v>
          </cell>
          <cell r="B122">
            <v>1</v>
          </cell>
        </row>
        <row r="123">
          <cell r="A123" t="str">
            <v>q_402_r_quart_0_Akobo_freqpct</v>
          </cell>
          <cell r="B123">
            <v>0.96480000019073486</v>
          </cell>
        </row>
        <row r="124">
          <cell r="A124" t="str">
            <v>q_402_r_quart_0_Akobo_n</v>
          </cell>
          <cell r="B124">
            <v>603</v>
          </cell>
        </row>
        <row r="125">
          <cell r="A125" t="str">
            <v>q_402_r_quart_1_Akobo_freqpct</v>
          </cell>
          <cell r="B125">
            <v>6.399999838322401E-3</v>
          </cell>
        </row>
        <row r="126">
          <cell r="A126" t="str">
            <v>q_402_r_quart_1_Akobo_n</v>
          </cell>
          <cell r="B126">
            <v>4</v>
          </cell>
        </row>
        <row r="127">
          <cell r="A127" t="str">
            <v>q_402_r_quart_2_Akobo_freqpct</v>
          </cell>
          <cell r="B127">
            <v>1.119999960064888E-2</v>
          </cell>
        </row>
        <row r="128">
          <cell r="A128" t="str">
            <v>q_402_r_quart_2_Akobo_n</v>
          </cell>
          <cell r="B128">
            <v>7</v>
          </cell>
        </row>
        <row r="129">
          <cell r="A129" t="str">
            <v>q_402_r_quart_3_Akobo_freqpct</v>
          </cell>
          <cell r="B129">
            <v>1.7599999904632568E-2</v>
          </cell>
        </row>
        <row r="130">
          <cell r="A130" t="str">
            <v>q_402_r_quart_3_Akobo_n</v>
          </cell>
          <cell r="B130">
            <v>11</v>
          </cell>
        </row>
        <row r="131">
          <cell r="A131" t="str">
            <v>q_402_s_quart_0_Akobo_freqpct</v>
          </cell>
          <cell r="B131">
            <v>0.7807999849319458</v>
          </cell>
        </row>
        <row r="132">
          <cell r="A132" t="str">
            <v>q_402_s_quart_0_Akobo_n</v>
          </cell>
          <cell r="B132">
            <v>488</v>
          </cell>
        </row>
        <row r="133">
          <cell r="A133" t="str">
            <v>q_402_s_quart_1_Akobo_freqpct</v>
          </cell>
          <cell r="B133">
            <v>0.1103999987244606</v>
          </cell>
        </row>
        <row r="134">
          <cell r="A134" t="str">
            <v>q_402_s_quart_1_Akobo_n</v>
          </cell>
          <cell r="B134">
            <v>69</v>
          </cell>
        </row>
        <row r="135">
          <cell r="A135" t="str">
            <v>q_402_s_quart_2_Akobo_freqpct</v>
          </cell>
          <cell r="B135">
            <v>6.5600000321865082E-2</v>
          </cell>
        </row>
        <row r="136">
          <cell r="A136" t="str">
            <v>q_402_s_quart_2_Akobo_n</v>
          </cell>
          <cell r="B136">
            <v>41</v>
          </cell>
        </row>
        <row r="137">
          <cell r="A137" t="str">
            <v>q_402_s_quart_3_Akobo_freqpct</v>
          </cell>
          <cell r="B137">
            <v>4.3200001120567322E-2</v>
          </cell>
        </row>
        <row r="138">
          <cell r="A138" t="str">
            <v>q_402_s_quart_3_Akobo_n</v>
          </cell>
          <cell r="B138">
            <v>27</v>
          </cell>
        </row>
        <row r="139">
          <cell r="A139" t="str">
            <v>q_402_t_quart_0_Akobo_freqpct</v>
          </cell>
          <cell r="B139">
            <v>0.8256000280380249</v>
          </cell>
        </row>
        <row r="140">
          <cell r="A140" t="str">
            <v>q_402_t_quart_0_Akobo_n</v>
          </cell>
          <cell r="B140">
            <v>516</v>
          </cell>
        </row>
        <row r="141">
          <cell r="A141" t="str">
            <v>q_402_t_quart_1_Akobo_freqpct</v>
          </cell>
          <cell r="B141">
            <v>1.4399999752640724E-2</v>
          </cell>
        </row>
        <row r="142">
          <cell r="A142" t="str">
            <v>q_402_t_quart_1_Akobo_n</v>
          </cell>
          <cell r="B142">
            <v>9</v>
          </cell>
        </row>
        <row r="143">
          <cell r="A143" t="str">
            <v>q_402_t_quart_2_Akobo_freqpct</v>
          </cell>
          <cell r="B143">
            <v>9.7599998116493225E-2</v>
          </cell>
        </row>
        <row r="144">
          <cell r="A144" t="str">
            <v>q_402_t_quart_2_Akobo_n</v>
          </cell>
          <cell r="B144">
            <v>61</v>
          </cell>
        </row>
        <row r="145">
          <cell r="A145" t="str">
            <v>q_402_t_quart_3_Akobo_freqpct</v>
          </cell>
          <cell r="B145">
            <v>6.2399998307228088E-2</v>
          </cell>
        </row>
        <row r="146">
          <cell r="A146" t="str">
            <v>q_402_t_quart_3_Akobo_n</v>
          </cell>
          <cell r="B146">
            <v>39</v>
          </cell>
        </row>
        <row r="147">
          <cell r="A147" t="str">
            <v>q_402_u_quart_0_Akobo_freqpct</v>
          </cell>
          <cell r="B147">
            <v>0.98240000009536743</v>
          </cell>
        </row>
        <row r="148">
          <cell r="A148" t="str">
            <v>q_402_u_quart_0_Akobo_n</v>
          </cell>
          <cell r="B148">
            <v>614</v>
          </cell>
        </row>
        <row r="149">
          <cell r="A149" t="str">
            <v>q_402_u_quart_1_Akobo_freqpct</v>
          </cell>
          <cell r="B149">
            <v>8.0000003799796104E-3</v>
          </cell>
        </row>
        <row r="150">
          <cell r="A150" t="str">
            <v>q_402_u_quart_1_Akobo_n</v>
          </cell>
          <cell r="B150">
            <v>5</v>
          </cell>
        </row>
        <row r="151">
          <cell r="A151" t="str">
            <v>q_402_u_quart_2_Akobo_freqpct</v>
          </cell>
          <cell r="B151">
            <v>3.1999999191612005E-3</v>
          </cell>
        </row>
        <row r="152">
          <cell r="A152" t="str">
            <v>q_402_u_quart_2_Akobo_n</v>
          </cell>
          <cell r="B152">
            <v>2</v>
          </cell>
        </row>
        <row r="153">
          <cell r="A153" t="str">
            <v>q_402_u_quart_3_Akobo_freqpct</v>
          </cell>
          <cell r="B153">
            <v>6.399999838322401E-3</v>
          </cell>
        </row>
        <row r="154">
          <cell r="A154" t="str">
            <v>q_402_u_quart_3_Akobo_n</v>
          </cell>
          <cell r="B154">
            <v>4</v>
          </cell>
        </row>
      </sheetData>
      <sheetData sheetId="29">
        <row r="1">
          <cell r="A1" t="str">
            <v>q_402_a_quart_0_Budi_freqpct</v>
          </cell>
          <cell r="B1">
            <v>0.35483869910240173</v>
          </cell>
        </row>
        <row r="2">
          <cell r="A2" t="str">
            <v>q_402_a_quart_0_Budi_n</v>
          </cell>
          <cell r="B2">
            <v>220</v>
          </cell>
        </row>
        <row r="3">
          <cell r="A3" t="str">
            <v>q_402_a_quart_1_Budi_freqpct</v>
          </cell>
          <cell r="B3">
            <v>0.51451611518859863</v>
          </cell>
        </row>
        <row r="4">
          <cell r="A4" t="str">
            <v>q_402_a_quart_1_Budi_n</v>
          </cell>
          <cell r="B4">
            <v>319</v>
          </cell>
        </row>
        <row r="5">
          <cell r="A5" t="str">
            <v>q_402_a_quart_2_Budi_freqpct</v>
          </cell>
          <cell r="B5">
            <v>6.7741937935352325E-2</v>
          </cell>
        </row>
        <row r="6">
          <cell r="A6" t="str">
            <v>q_402_a_quart_2_Budi_n</v>
          </cell>
          <cell r="B6">
            <v>42</v>
          </cell>
        </row>
        <row r="7">
          <cell r="A7" t="str">
            <v>q_402_a_quart_3_Budi_freqpct</v>
          </cell>
          <cell r="B7">
            <v>6.2903225421905518E-2</v>
          </cell>
        </row>
        <row r="8">
          <cell r="A8" t="str">
            <v>q_402_a_quart_3_Budi_n</v>
          </cell>
          <cell r="B8">
            <v>39</v>
          </cell>
        </row>
        <row r="9">
          <cell r="A9" t="str">
            <v>q_402_b_quart_0_Budi_freqpct</v>
          </cell>
          <cell r="B9">
            <v>0.7661290168762207</v>
          </cell>
        </row>
        <row r="10">
          <cell r="A10" t="str">
            <v>q_402_b_quart_0_Budi_n</v>
          </cell>
          <cell r="B10">
            <v>475</v>
          </cell>
        </row>
        <row r="11">
          <cell r="A11" t="str">
            <v>q_402_b_quart_1_Budi_freqpct</v>
          </cell>
          <cell r="B11">
            <v>0.10806451737880707</v>
          </cell>
        </row>
        <row r="12">
          <cell r="A12" t="str">
            <v>q_402_b_quart_1_Budi_n</v>
          </cell>
          <cell r="B12">
            <v>67</v>
          </cell>
        </row>
        <row r="13">
          <cell r="A13" t="str">
            <v>q_402_b_quart_2_Budi_freqpct</v>
          </cell>
          <cell r="B13">
            <v>8.3870969712734222E-2</v>
          </cell>
        </row>
        <row r="14">
          <cell r="A14" t="str">
            <v>q_402_b_quart_2_Budi_n</v>
          </cell>
          <cell r="B14">
            <v>52</v>
          </cell>
        </row>
        <row r="15">
          <cell r="A15" t="str">
            <v>q_402_b_quart_3_Budi_freqpct</v>
          </cell>
          <cell r="B15">
            <v>4.1935484856367111E-2</v>
          </cell>
        </row>
        <row r="16">
          <cell r="A16" t="str">
            <v>q_402_b_quart_3_Budi_n</v>
          </cell>
          <cell r="B16">
            <v>26</v>
          </cell>
        </row>
        <row r="17">
          <cell r="A17" t="str">
            <v>q_402_c_quart_0_Budi_freqpct</v>
          </cell>
          <cell r="B17">
            <v>0.65806454420089722</v>
          </cell>
        </row>
        <row r="18">
          <cell r="A18" t="str">
            <v>q_402_c_quart_0_Budi_n</v>
          </cell>
          <cell r="B18">
            <v>408</v>
          </cell>
        </row>
        <row r="19">
          <cell r="A19" t="str">
            <v>q_402_c_quart_1_Budi_freqpct</v>
          </cell>
          <cell r="B19">
            <v>2.4193547666072845E-2</v>
          </cell>
        </row>
        <row r="20">
          <cell r="A20" t="str">
            <v>q_402_c_quart_1_Budi_n</v>
          </cell>
          <cell r="B20">
            <v>15</v>
          </cell>
        </row>
        <row r="21">
          <cell r="A21" t="str">
            <v>q_402_c_quart_2_Budi_freqpct</v>
          </cell>
          <cell r="B21">
            <v>0.1967741996049881</v>
          </cell>
        </row>
        <row r="22">
          <cell r="A22" t="str">
            <v>q_402_c_quart_2_Budi_n</v>
          </cell>
          <cell r="B22">
            <v>122</v>
          </cell>
        </row>
        <row r="23">
          <cell r="A23" t="str">
            <v>q_402_c_quart_3_Budi_freqpct</v>
          </cell>
          <cell r="B23">
            <v>0.12096773833036423</v>
          </cell>
        </row>
        <row r="24">
          <cell r="A24" t="str">
            <v>q_402_c_quart_3_Budi_n</v>
          </cell>
          <cell r="B24">
            <v>75</v>
          </cell>
        </row>
        <row r="25">
          <cell r="A25" t="str">
            <v>q_402_d_quart_0_Budi_freqpct</v>
          </cell>
          <cell r="B25">
            <v>0.85322582721710205</v>
          </cell>
        </row>
        <row r="26">
          <cell r="A26" t="str">
            <v>q_402_d_quart_0_Budi_n</v>
          </cell>
          <cell r="B26">
            <v>529</v>
          </cell>
        </row>
        <row r="27">
          <cell r="A27" t="str">
            <v>q_402_d_quart_1_Budi_freqpct</v>
          </cell>
          <cell r="B27">
            <v>1.2903225608170033E-2</v>
          </cell>
        </row>
        <row r="28">
          <cell r="A28" t="str">
            <v>q_402_d_quart_1_Budi_n</v>
          </cell>
          <cell r="B28">
            <v>8</v>
          </cell>
        </row>
        <row r="29">
          <cell r="A29" t="str">
            <v>q_402_d_quart_2_Budi_freqpct</v>
          </cell>
          <cell r="B29">
            <v>4.0322579443454742E-2</v>
          </cell>
        </row>
        <row r="30">
          <cell r="A30" t="str">
            <v>q_402_d_quart_2_Budi_n</v>
          </cell>
          <cell r="B30">
            <v>25</v>
          </cell>
        </row>
        <row r="31">
          <cell r="A31" t="str">
            <v>q_402_d_quart_3_Budi_freqpct</v>
          </cell>
          <cell r="B31">
            <v>9.3548387289047241E-2</v>
          </cell>
        </row>
        <row r="32">
          <cell r="A32" t="str">
            <v>q_402_d_quart_3_Budi_n</v>
          </cell>
          <cell r="B32">
            <v>58</v>
          </cell>
        </row>
        <row r="33">
          <cell r="A33" t="str">
            <v>q_402_e_quart_0_Budi_freqpct</v>
          </cell>
          <cell r="B33">
            <v>0.99838709831237793</v>
          </cell>
        </row>
        <row r="34">
          <cell r="A34" t="str">
            <v>q_402_e_quart_0_Budi_n</v>
          </cell>
          <cell r="B34">
            <v>619</v>
          </cell>
        </row>
        <row r="35">
          <cell r="A35" t="str">
            <v>q_402_e_quart_1_Budi_freqpct</v>
          </cell>
          <cell r="B35">
            <v>1.6129032010212541E-3</v>
          </cell>
        </row>
        <row r="36">
          <cell r="A36" t="str">
            <v>q_402_e_quart_1_Budi_n</v>
          </cell>
          <cell r="B36">
            <v>1</v>
          </cell>
        </row>
        <row r="37">
          <cell r="A37" t="str">
            <v>q_402_f_quart_0_Budi_freqpct</v>
          </cell>
          <cell r="B37">
            <v>0.90967744588851929</v>
          </cell>
        </row>
        <row r="38">
          <cell r="A38" t="str">
            <v>q_402_f_quart_0_Budi_n</v>
          </cell>
          <cell r="B38">
            <v>564</v>
          </cell>
        </row>
        <row r="39">
          <cell r="A39" t="str">
            <v>q_402_f_quart_1_Budi_freqpct</v>
          </cell>
          <cell r="B39">
            <v>1.9354838877916336E-2</v>
          </cell>
        </row>
        <row r="40">
          <cell r="A40" t="str">
            <v>q_402_f_quart_1_Budi_n</v>
          </cell>
          <cell r="B40">
            <v>12</v>
          </cell>
        </row>
        <row r="41">
          <cell r="A41" t="str">
            <v>q_402_f_quart_2_Budi_freqpct</v>
          </cell>
          <cell r="B41">
            <v>2.5806451216340065E-2</v>
          </cell>
        </row>
        <row r="42">
          <cell r="A42" t="str">
            <v>q_402_f_quart_2_Budi_n</v>
          </cell>
          <cell r="B42">
            <v>16</v>
          </cell>
        </row>
        <row r="43">
          <cell r="A43" t="str">
            <v>q_402_f_quart_3_Budi_freqpct</v>
          </cell>
          <cell r="B43">
            <v>4.516129195690155E-2</v>
          </cell>
        </row>
        <row r="44">
          <cell r="A44" t="str">
            <v>q_402_f_quart_3_Budi_n</v>
          </cell>
          <cell r="B44">
            <v>28</v>
          </cell>
        </row>
        <row r="45">
          <cell r="A45" t="str">
            <v>q_402_g_quart_0_Budi_freqpct</v>
          </cell>
          <cell r="B45">
            <v>0.96451610326766968</v>
          </cell>
        </row>
        <row r="46">
          <cell r="A46" t="str">
            <v>q_402_g_quart_0_Budi_n</v>
          </cell>
          <cell r="B46">
            <v>598</v>
          </cell>
        </row>
        <row r="47">
          <cell r="A47" t="str">
            <v>q_402_g_quart_1_Budi_freqpct</v>
          </cell>
          <cell r="B47">
            <v>6.4516128040850163E-3</v>
          </cell>
        </row>
        <row r="48">
          <cell r="A48" t="str">
            <v>q_402_g_quart_1_Budi_n</v>
          </cell>
          <cell r="B48">
            <v>4</v>
          </cell>
        </row>
        <row r="49">
          <cell r="A49" t="str">
            <v>q_402_g_quart_2_Budi_freqpct</v>
          </cell>
          <cell r="B49">
            <v>1.2903225608170033E-2</v>
          </cell>
        </row>
        <row r="50">
          <cell r="A50" t="str">
            <v>q_402_g_quart_2_Budi_n</v>
          </cell>
          <cell r="B50">
            <v>8</v>
          </cell>
        </row>
        <row r="51">
          <cell r="A51" t="str">
            <v>q_402_g_quart_3_Budi_freqpct</v>
          </cell>
          <cell r="B51">
            <v>1.6129031777381897E-2</v>
          </cell>
        </row>
        <row r="52">
          <cell r="A52" t="str">
            <v>q_402_g_quart_3_Budi_n</v>
          </cell>
          <cell r="B52">
            <v>10</v>
          </cell>
        </row>
        <row r="53">
          <cell r="A53" t="str">
            <v>q_402_h_quart_0_Budi_freqpct</v>
          </cell>
          <cell r="B53">
            <v>0.95645159482955933</v>
          </cell>
        </row>
        <row r="54">
          <cell r="A54" t="str">
            <v>q_402_h_quart_0_Budi_n</v>
          </cell>
          <cell r="B54">
            <v>593</v>
          </cell>
        </row>
        <row r="55">
          <cell r="A55" t="str">
            <v>q_402_h_quart_1_Budi_freqpct</v>
          </cell>
          <cell r="B55">
            <v>1.7741935327649117E-2</v>
          </cell>
        </row>
        <row r="56">
          <cell r="A56" t="str">
            <v>q_402_h_quart_1_Budi_n</v>
          </cell>
          <cell r="B56">
            <v>11</v>
          </cell>
        </row>
        <row r="57">
          <cell r="A57" t="str">
            <v>q_402_h_quart_2_Budi_freqpct</v>
          </cell>
          <cell r="B57">
            <v>1.6129031777381897E-2</v>
          </cell>
        </row>
        <row r="58">
          <cell r="A58" t="str">
            <v>q_402_h_quart_2_Budi_n</v>
          </cell>
          <cell r="B58">
            <v>10</v>
          </cell>
        </row>
        <row r="59">
          <cell r="A59" t="str">
            <v>q_402_h_quart_3_Budi_freqpct</v>
          </cell>
          <cell r="B59">
            <v>9.677419438958168E-3</v>
          </cell>
        </row>
        <row r="60">
          <cell r="A60" t="str">
            <v>q_402_h_quart_3_Budi_n</v>
          </cell>
          <cell r="B60">
            <v>6</v>
          </cell>
        </row>
        <row r="61">
          <cell r="A61" t="str">
            <v>q_402_i_quart_0_Budi_freqpct</v>
          </cell>
          <cell r="B61">
            <v>0.98548388481140137</v>
          </cell>
        </row>
        <row r="62">
          <cell r="A62" t="str">
            <v>q_402_i_quart_0_Budi_n</v>
          </cell>
          <cell r="B62">
            <v>611</v>
          </cell>
        </row>
        <row r="63">
          <cell r="A63" t="str">
            <v>q_402_i_quart_1_Budi_freqpct</v>
          </cell>
          <cell r="B63">
            <v>3.2258064020425081E-3</v>
          </cell>
        </row>
        <row r="64">
          <cell r="A64" t="str">
            <v>q_402_i_quart_1_Budi_n</v>
          </cell>
          <cell r="B64">
            <v>2</v>
          </cell>
        </row>
        <row r="65">
          <cell r="A65" t="str">
            <v>q_402_i_quart_2_Budi_freqpct</v>
          </cell>
          <cell r="B65">
            <v>8.0645158886909485E-3</v>
          </cell>
        </row>
        <row r="66">
          <cell r="A66" t="str">
            <v>q_402_i_quart_2_Budi_n</v>
          </cell>
          <cell r="B66">
            <v>5</v>
          </cell>
        </row>
        <row r="67">
          <cell r="A67" t="str">
            <v>q_402_i_quart_3_Budi_freqpct</v>
          </cell>
          <cell r="B67">
            <v>3.2258064020425081E-3</v>
          </cell>
        </row>
        <row r="68">
          <cell r="A68" t="str">
            <v>q_402_i_quart_3_Budi_n</v>
          </cell>
          <cell r="B68">
            <v>2</v>
          </cell>
        </row>
        <row r="69">
          <cell r="A69" t="str">
            <v>q_402_j_quart_0_Budi_freqpct</v>
          </cell>
          <cell r="B69">
            <v>0.94354838132858276</v>
          </cell>
        </row>
        <row r="70">
          <cell r="A70" t="str">
            <v>q_402_j_quart_0_Budi_n</v>
          </cell>
          <cell r="B70">
            <v>585</v>
          </cell>
        </row>
        <row r="71">
          <cell r="A71" t="str">
            <v>q_402_j_quart_1_Budi_freqpct</v>
          </cell>
          <cell r="B71">
            <v>2.4193547666072845E-2</v>
          </cell>
        </row>
        <row r="72">
          <cell r="A72" t="str">
            <v>q_402_j_quart_1_Budi_n</v>
          </cell>
          <cell r="B72">
            <v>15</v>
          </cell>
        </row>
        <row r="73">
          <cell r="A73" t="str">
            <v>q_402_j_quart_2_Budi_freqpct</v>
          </cell>
          <cell r="B73">
            <v>2.9032258316874504E-2</v>
          </cell>
        </row>
        <row r="74">
          <cell r="A74" t="str">
            <v>q_402_j_quart_2_Budi_n</v>
          </cell>
          <cell r="B74">
            <v>18</v>
          </cell>
        </row>
        <row r="75">
          <cell r="A75" t="str">
            <v>q_402_j_quart_3_Budi_freqpct</v>
          </cell>
          <cell r="B75">
            <v>3.2258064020425081E-3</v>
          </cell>
        </row>
        <row r="76">
          <cell r="A76" t="str">
            <v>q_402_j_quart_3_Budi_n</v>
          </cell>
          <cell r="B76">
            <v>2</v>
          </cell>
        </row>
        <row r="77">
          <cell r="A77" t="str">
            <v>q_402_k_quart_0_Budi_freqpct</v>
          </cell>
          <cell r="B77">
            <v>0.85645163059234619</v>
          </cell>
        </row>
        <row r="78">
          <cell r="A78" t="str">
            <v>q_402_k_quart_0_Budi_n</v>
          </cell>
          <cell r="B78">
            <v>531</v>
          </cell>
        </row>
        <row r="79">
          <cell r="A79" t="str">
            <v>q_402_k_quart_1_Budi_freqpct</v>
          </cell>
          <cell r="B79">
            <v>3.3870968967676163E-2</v>
          </cell>
        </row>
        <row r="80">
          <cell r="A80" t="str">
            <v>q_402_k_quart_1_Budi_n</v>
          </cell>
          <cell r="B80">
            <v>21</v>
          </cell>
        </row>
        <row r="81">
          <cell r="A81" t="str">
            <v>q_402_k_quart_2_Budi_freqpct</v>
          </cell>
          <cell r="B81">
            <v>6.6129028797149658E-2</v>
          </cell>
        </row>
        <row r="82">
          <cell r="A82" t="str">
            <v>q_402_k_quart_2_Budi_n</v>
          </cell>
          <cell r="B82">
            <v>41</v>
          </cell>
        </row>
        <row r="83">
          <cell r="A83" t="str">
            <v>q_402_k_quart_3_Budi_freqpct</v>
          </cell>
          <cell r="B83">
            <v>4.3548386543989182E-2</v>
          </cell>
        </row>
        <row r="84">
          <cell r="A84" t="str">
            <v>q_402_k_quart_3_Budi_n</v>
          </cell>
          <cell r="B84">
            <v>27</v>
          </cell>
        </row>
        <row r="85">
          <cell r="A85" t="str">
            <v>q_402_l_quart_0_Budi_freqpct</v>
          </cell>
          <cell r="B85">
            <v>0.88064515590667725</v>
          </cell>
        </row>
        <row r="86">
          <cell r="A86" t="str">
            <v>q_402_l_quart_0_Budi_n</v>
          </cell>
          <cell r="B86">
            <v>546</v>
          </cell>
        </row>
        <row r="87">
          <cell r="A87" t="str">
            <v>q_402_l_quart_1_Budi_freqpct</v>
          </cell>
          <cell r="B87">
            <v>2.4193547666072845E-2</v>
          </cell>
        </row>
        <row r="88">
          <cell r="A88" t="str">
            <v>q_402_l_quart_1_Budi_n</v>
          </cell>
          <cell r="B88">
            <v>15</v>
          </cell>
        </row>
        <row r="89">
          <cell r="A89" t="str">
            <v>q_402_l_quart_2_Budi_freqpct</v>
          </cell>
          <cell r="B89">
            <v>2.9032258316874504E-2</v>
          </cell>
        </row>
        <row r="90">
          <cell r="A90" t="str">
            <v>q_402_l_quart_2_Budi_n</v>
          </cell>
          <cell r="B90">
            <v>18</v>
          </cell>
        </row>
        <row r="91">
          <cell r="A91" t="str">
            <v>q_402_l_quart_3_Budi_freqpct</v>
          </cell>
          <cell r="B91">
            <v>6.6129028797149658E-2</v>
          </cell>
        </row>
        <row r="92">
          <cell r="A92" t="str">
            <v>q_402_l_quart_3_Budi_n</v>
          </cell>
          <cell r="B92">
            <v>41</v>
          </cell>
        </row>
        <row r="93">
          <cell r="A93" t="str">
            <v>q_402_m_quart_0_Budi_freqpct</v>
          </cell>
          <cell r="B93">
            <v>0.94032257795333862</v>
          </cell>
        </row>
        <row r="94">
          <cell r="A94" t="str">
            <v>q_402_m_quart_0_Budi_n</v>
          </cell>
          <cell r="B94">
            <v>583</v>
          </cell>
        </row>
        <row r="95">
          <cell r="A95" t="str">
            <v>q_402_m_quart_1_Budi_freqpct</v>
          </cell>
          <cell r="B95">
            <v>2.0967742428183556E-2</v>
          </cell>
        </row>
        <row r="96">
          <cell r="A96" t="str">
            <v>q_402_m_quart_1_Budi_n</v>
          </cell>
          <cell r="B96">
            <v>13</v>
          </cell>
        </row>
        <row r="97">
          <cell r="A97" t="str">
            <v>q_402_m_quart_2_Budi_freqpct</v>
          </cell>
          <cell r="B97">
            <v>2.0967742428183556E-2</v>
          </cell>
        </row>
        <row r="98">
          <cell r="A98" t="str">
            <v>q_402_m_quart_2_Budi_n</v>
          </cell>
          <cell r="B98">
            <v>13</v>
          </cell>
        </row>
        <row r="99">
          <cell r="A99" t="str">
            <v>q_402_m_quart_3_Budi_freqpct</v>
          </cell>
          <cell r="B99">
            <v>1.7741935327649117E-2</v>
          </cell>
        </row>
        <row r="100">
          <cell r="A100" t="str">
            <v>q_402_m_quart_3_Budi_n</v>
          </cell>
          <cell r="B100">
            <v>11</v>
          </cell>
        </row>
        <row r="101">
          <cell r="A101" t="str">
            <v>q_402_n_quart_0_Budi_freqpct</v>
          </cell>
          <cell r="B101">
            <v>0.77580642700195313</v>
          </cell>
        </row>
        <row r="102">
          <cell r="A102" t="str">
            <v>q_402_n_quart_0_Budi_n</v>
          </cell>
          <cell r="B102">
            <v>481</v>
          </cell>
        </row>
        <row r="103">
          <cell r="A103" t="str">
            <v>q_402_n_quart_1_Budi_freqpct</v>
          </cell>
          <cell r="B103">
            <v>7.4193544685840607E-2</v>
          </cell>
        </row>
        <row r="104">
          <cell r="A104" t="str">
            <v>q_402_n_quart_1_Budi_n</v>
          </cell>
          <cell r="B104">
            <v>46</v>
          </cell>
        </row>
        <row r="105">
          <cell r="A105" t="str">
            <v>q_402_n_quart_2_Budi_freqpct</v>
          </cell>
          <cell r="B105">
            <v>9.1935485601425171E-2</v>
          </cell>
        </row>
        <row r="106">
          <cell r="A106" t="str">
            <v>q_402_n_quart_2_Budi_n</v>
          </cell>
          <cell r="B106">
            <v>57</v>
          </cell>
        </row>
        <row r="107">
          <cell r="A107" t="str">
            <v>q_402_n_quart_3_Budi_freqpct</v>
          </cell>
          <cell r="B107">
            <v>5.8064516633749008E-2</v>
          </cell>
        </row>
        <row r="108">
          <cell r="A108" t="str">
            <v>q_402_n_quart_3_Budi_n</v>
          </cell>
          <cell r="B108">
            <v>36</v>
          </cell>
        </row>
        <row r="109">
          <cell r="A109" t="str">
            <v>q_402_o_quart_0_Budi_freqpct</v>
          </cell>
          <cell r="B109">
            <v>0.9306451678276062</v>
          </cell>
        </row>
        <row r="110">
          <cell r="A110" t="str">
            <v>q_402_o_quart_0_Budi_n</v>
          </cell>
          <cell r="B110">
            <v>577</v>
          </cell>
        </row>
        <row r="111">
          <cell r="A111" t="str">
            <v>q_402_o_quart_1_Budi_freqpct</v>
          </cell>
          <cell r="B111">
            <v>1.4516129158437252E-2</v>
          </cell>
        </row>
        <row r="112">
          <cell r="A112" t="str">
            <v>q_402_o_quart_1_Budi_n</v>
          </cell>
          <cell r="B112">
            <v>9</v>
          </cell>
        </row>
        <row r="113">
          <cell r="A113" t="str">
            <v>q_402_o_quart_2_Budi_freqpct</v>
          </cell>
          <cell r="B113">
            <v>3.8709677755832672E-2</v>
          </cell>
        </row>
        <row r="114">
          <cell r="A114" t="str">
            <v>q_402_o_quart_2_Budi_n</v>
          </cell>
          <cell r="B114">
            <v>24</v>
          </cell>
        </row>
        <row r="115">
          <cell r="A115" t="str">
            <v>q_402_o_quart_3_Budi_freqpct</v>
          </cell>
          <cell r="B115">
            <v>1.6129031777381897E-2</v>
          </cell>
        </row>
        <row r="116">
          <cell r="A116" t="str">
            <v>q_402_o_quart_3_Budi_n</v>
          </cell>
          <cell r="B116">
            <v>10</v>
          </cell>
        </row>
        <row r="117">
          <cell r="A117" t="str">
            <v>q_402_p_quart_0_Budi_freqpct</v>
          </cell>
          <cell r="B117">
            <v>0.95967739820480347</v>
          </cell>
        </row>
        <row r="118">
          <cell r="A118" t="str">
            <v>q_402_p_quart_0_Budi_n</v>
          </cell>
          <cell r="B118">
            <v>595</v>
          </cell>
        </row>
        <row r="119">
          <cell r="A119" t="str">
            <v>q_402_p_quart_1_Budi_freqpct</v>
          </cell>
          <cell r="B119">
            <v>6.4516128040850163E-3</v>
          </cell>
        </row>
        <row r="120">
          <cell r="A120" t="str">
            <v>q_402_p_quart_1_Budi_n</v>
          </cell>
          <cell r="B120">
            <v>4</v>
          </cell>
        </row>
        <row r="121">
          <cell r="A121" t="str">
            <v>q_402_p_quart_2_Budi_freqpct</v>
          </cell>
          <cell r="B121">
            <v>1.1290322989225388E-2</v>
          </cell>
        </row>
        <row r="122">
          <cell r="A122" t="str">
            <v>q_402_p_quart_2_Budi_n</v>
          </cell>
          <cell r="B122">
            <v>7</v>
          </cell>
        </row>
        <row r="123">
          <cell r="A123" t="str">
            <v>q_402_p_quart_3_Budi_freqpct</v>
          </cell>
          <cell r="B123">
            <v>2.2580645978450775E-2</v>
          </cell>
        </row>
        <row r="124">
          <cell r="A124" t="str">
            <v>q_402_p_quart_3_Budi_n</v>
          </cell>
          <cell r="B124">
            <v>14</v>
          </cell>
        </row>
        <row r="125">
          <cell r="A125" t="str">
            <v>q_402_q_quart_0_Budi_freqpct</v>
          </cell>
          <cell r="B125">
            <v>0.99838709831237793</v>
          </cell>
        </row>
        <row r="126">
          <cell r="A126" t="str">
            <v>q_402_q_quart_0_Budi_n</v>
          </cell>
          <cell r="B126">
            <v>619</v>
          </cell>
        </row>
        <row r="127">
          <cell r="A127" t="str">
            <v>q_402_q_quart_1_Budi_freqpct</v>
          </cell>
          <cell r="B127">
            <v>1.6129032010212541E-3</v>
          </cell>
        </row>
        <row r="128">
          <cell r="A128" t="str">
            <v>q_402_q_quart_1_Budi_n</v>
          </cell>
          <cell r="B128">
            <v>1</v>
          </cell>
        </row>
        <row r="129">
          <cell r="A129" t="str">
            <v>q_402_r_quart_0_Budi_freqpct</v>
          </cell>
          <cell r="B129">
            <v>0.98225808143615723</v>
          </cell>
        </row>
        <row r="130">
          <cell r="A130" t="str">
            <v>q_402_r_quart_0_Budi_n</v>
          </cell>
          <cell r="B130">
            <v>609</v>
          </cell>
        </row>
        <row r="131">
          <cell r="A131" t="str">
            <v>q_402_r_quart_1_Budi_freqpct</v>
          </cell>
          <cell r="B131">
            <v>3.2258064020425081E-3</v>
          </cell>
        </row>
        <row r="132">
          <cell r="A132" t="str">
            <v>q_402_r_quart_1_Budi_n</v>
          </cell>
          <cell r="B132">
            <v>2</v>
          </cell>
        </row>
        <row r="133">
          <cell r="A133" t="str">
            <v>q_402_r_quart_2_Budi_freqpct</v>
          </cell>
          <cell r="B133">
            <v>6.4516128040850163E-3</v>
          </cell>
        </row>
        <row r="134">
          <cell r="A134" t="str">
            <v>q_402_r_quart_2_Budi_n</v>
          </cell>
          <cell r="B134">
            <v>4</v>
          </cell>
        </row>
        <row r="135">
          <cell r="A135" t="str">
            <v>q_402_r_quart_3_Budi_freqpct</v>
          </cell>
          <cell r="B135">
            <v>8.0645158886909485E-3</v>
          </cell>
        </row>
        <row r="136">
          <cell r="A136" t="str">
            <v>q_402_r_quart_3_Budi_n</v>
          </cell>
          <cell r="B136">
            <v>5</v>
          </cell>
        </row>
        <row r="137">
          <cell r="A137" t="str">
            <v>q_402_s_quart_0_Budi_freqpct</v>
          </cell>
          <cell r="B137">
            <v>0.93225806951522827</v>
          </cell>
        </row>
        <row r="138">
          <cell r="A138" t="str">
            <v>q_402_s_quart_0_Budi_n</v>
          </cell>
          <cell r="B138">
            <v>578</v>
          </cell>
        </row>
        <row r="139">
          <cell r="A139" t="str">
            <v>q_402_s_quart_1_Budi_freqpct</v>
          </cell>
          <cell r="B139">
            <v>8.0645158886909485E-3</v>
          </cell>
        </row>
        <row r="140">
          <cell r="A140" t="str">
            <v>q_402_s_quart_1_Budi_n</v>
          </cell>
          <cell r="B140">
            <v>5</v>
          </cell>
        </row>
        <row r="141">
          <cell r="A141" t="str">
            <v>q_402_s_quart_2_Budi_freqpct</v>
          </cell>
          <cell r="B141">
            <v>1.7741935327649117E-2</v>
          </cell>
        </row>
        <row r="142">
          <cell r="A142" t="str">
            <v>q_402_s_quart_2_Budi_n</v>
          </cell>
          <cell r="B142">
            <v>11</v>
          </cell>
        </row>
        <row r="143">
          <cell r="A143" t="str">
            <v>q_402_s_quart_3_Budi_freqpct</v>
          </cell>
          <cell r="B143">
            <v>4.1935484856367111E-2</v>
          </cell>
        </row>
        <row r="144">
          <cell r="A144" t="str">
            <v>q_402_s_quart_3_Budi_n</v>
          </cell>
          <cell r="B144">
            <v>26</v>
          </cell>
        </row>
        <row r="145">
          <cell r="A145" t="str">
            <v>q_402_t_quart_0_Budi_freqpct</v>
          </cell>
          <cell r="B145">
            <v>0.95967739820480347</v>
          </cell>
        </row>
        <row r="146">
          <cell r="A146" t="str">
            <v>q_402_t_quart_0_Budi_n</v>
          </cell>
          <cell r="B146">
            <v>595</v>
          </cell>
        </row>
        <row r="147">
          <cell r="A147" t="str">
            <v>q_402_t_quart_1_Budi_freqpct</v>
          </cell>
          <cell r="B147">
            <v>6.4516128040850163E-3</v>
          </cell>
        </row>
        <row r="148">
          <cell r="A148" t="str">
            <v>q_402_t_quart_1_Budi_n</v>
          </cell>
          <cell r="B148">
            <v>4</v>
          </cell>
        </row>
        <row r="149">
          <cell r="A149" t="str">
            <v>q_402_t_quart_2_Budi_freqpct</v>
          </cell>
          <cell r="B149">
            <v>1.7741935327649117E-2</v>
          </cell>
        </row>
        <row r="150">
          <cell r="A150" t="str">
            <v>q_402_t_quart_2_Budi_n</v>
          </cell>
          <cell r="B150">
            <v>11</v>
          </cell>
        </row>
        <row r="151">
          <cell r="A151" t="str">
            <v>q_402_t_quart_3_Budi_freqpct</v>
          </cell>
          <cell r="B151">
            <v>1.6129031777381897E-2</v>
          </cell>
        </row>
        <row r="152">
          <cell r="A152" t="str">
            <v>q_402_t_quart_3_Budi_n</v>
          </cell>
          <cell r="B152">
            <v>10</v>
          </cell>
        </row>
        <row r="153">
          <cell r="A153" t="str">
            <v>q_402_u_quart_0_Budi_freqpct</v>
          </cell>
          <cell r="B153">
            <v>0.89032256603240967</v>
          </cell>
        </row>
        <row r="154">
          <cell r="A154" t="str">
            <v>q_402_u_quart_0_Budi_n</v>
          </cell>
          <cell r="B154">
            <v>552</v>
          </cell>
        </row>
        <row r="155">
          <cell r="A155" t="str">
            <v>q_402_u_quart_1_Budi_freqpct</v>
          </cell>
          <cell r="B155">
            <v>6.4516127109527588E-2</v>
          </cell>
        </row>
        <row r="156">
          <cell r="A156" t="str">
            <v>q_402_u_quart_1_Budi_n</v>
          </cell>
          <cell r="B156">
            <v>40</v>
          </cell>
        </row>
        <row r="157">
          <cell r="A157" t="str">
            <v>q_402_u_quart_2_Budi_freqpct</v>
          </cell>
          <cell r="B157">
            <v>4.0322579443454742E-2</v>
          </cell>
        </row>
        <row r="158">
          <cell r="A158" t="str">
            <v>q_402_u_quart_2_Budi_n</v>
          </cell>
          <cell r="B158">
            <v>25</v>
          </cell>
        </row>
        <row r="159">
          <cell r="A159" t="str">
            <v>q_402_u_quart_3_Budi_freqpct</v>
          </cell>
          <cell r="B159">
            <v>4.838709719479084E-3</v>
          </cell>
        </row>
        <row r="160">
          <cell r="A160" t="str">
            <v>q_402_u_quart_3_Budi_n</v>
          </cell>
          <cell r="B160">
            <v>3</v>
          </cell>
        </row>
      </sheetData>
      <sheetData sheetId="30">
        <row r="1">
          <cell r="A1" t="str">
            <v>q_402_a_quart_0_Duk_freqpct</v>
          </cell>
          <cell r="B1">
            <v>0.19691120088100433</v>
          </cell>
        </row>
        <row r="2">
          <cell r="A2" t="str">
            <v>q_402_a_quart_0_Duk_n</v>
          </cell>
          <cell r="B2">
            <v>102</v>
          </cell>
        </row>
        <row r="3">
          <cell r="A3" t="str">
            <v>q_402_a_quart_1_Duk_freqpct</v>
          </cell>
          <cell r="B3">
            <v>0.62741315364837646</v>
          </cell>
        </row>
        <row r="4">
          <cell r="A4" t="str">
            <v>q_402_a_quart_1_Duk_n</v>
          </cell>
          <cell r="B4">
            <v>325</v>
          </cell>
        </row>
        <row r="5">
          <cell r="A5" t="str">
            <v>q_402_a_quart_2_Duk_freqpct</v>
          </cell>
          <cell r="B5">
            <v>0.10810811072587967</v>
          </cell>
        </row>
        <row r="6">
          <cell r="A6" t="str">
            <v>q_402_a_quart_2_Duk_n</v>
          </cell>
          <cell r="B6">
            <v>56</v>
          </cell>
        </row>
        <row r="7">
          <cell r="A7" t="str">
            <v>q_402_a_quart_3_Duk_freqpct</v>
          </cell>
          <cell r="B7">
            <v>6.756756454706192E-2</v>
          </cell>
        </row>
        <row r="8">
          <cell r="A8" t="str">
            <v>q_402_a_quart_3_Duk_n</v>
          </cell>
          <cell r="B8">
            <v>35</v>
          </cell>
        </row>
        <row r="9">
          <cell r="A9" t="str">
            <v>q_402_b_quart_0_Duk_freqpct</v>
          </cell>
          <cell r="B9">
            <v>0.49420848488807678</v>
          </cell>
        </row>
        <row r="10">
          <cell r="A10" t="str">
            <v>q_402_b_quart_0_Duk_n</v>
          </cell>
          <cell r="B10">
            <v>256</v>
          </cell>
        </row>
        <row r="11">
          <cell r="A11" t="str">
            <v>q_402_b_quart_1_Duk_freqpct</v>
          </cell>
          <cell r="B11">
            <v>0.16023166477680206</v>
          </cell>
        </row>
        <row r="12">
          <cell r="A12" t="str">
            <v>q_402_b_quart_1_Duk_n</v>
          </cell>
          <cell r="B12">
            <v>83</v>
          </cell>
        </row>
        <row r="13">
          <cell r="A13" t="str">
            <v>q_402_b_quart_2_Duk_freqpct</v>
          </cell>
          <cell r="B13">
            <v>0.27027025818824768</v>
          </cell>
        </row>
        <row r="14">
          <cell r="A14" t="str">
            <v>q_402_b_quart_2_Duk_n</v>
          </cell>
          <cell r="B14">
            <v>140</v>
          </cell>
        </row>
        <row r="15">
          <cell r="A15" t="str">
            <v>q_402_b_quart_3_Duk_freqpct</v>
          </cell>
          <cell r="B15">
            <v>7.528957724571228E-2</v>
          </cell>
        </row>
        <row r="16">
          <cell r="A16" t="str">
            <v>q_402_b_quart_3_Duk_n</v>
          </cell>
          <cell r="B16">
            <v>39</v>
          </cell>
        </row>
        <row r="17">
          <cell r="A17" t="str">
            <v>q_402_c_quart_0_Duk_freqpct</v>
          </cell>
          <cell r="B17">
            <v>0.60810810327529907</v>
          </cell>
        </row>
        <row r="18">
          <cell r="A18" t="str">
            <v>q_402_c_quart_0_Duk_n</v>
          </cell>
          <cell r="B18">
            <v>315</v>
          </cell>
        </row>
        <row r="19">
          <cell r="A19" t="str">
            <v>q_402_c_quart_1_Duk_freqpct</v>
          </cell>
          <cell r="B19">
            <v>4.2471043765544891E-2</v>
          </cell>
        </row>
        <row r="20">
          <cell r="A20" t="str">
            <v>q_402_c_quart_1_Duk_n</v>
          </cell>
          <cell r="B20">
            <v>22</v>
          </cell>
        </row>
        <row r="21">
          <cell r="A21" t="str">
            <v>q_402_c_quart_2_Duk_freqpct</v>
          </cell>
          <cell r="B21">
            <v>0.16409265995025635</v>
          </cell>
        </row>
        <row r="22">
          <cell r="A22" t="str">
            <v>q_402_c_quart_2_Duk_n</v>
          </cell>
          <cell r="B22">
            <v>85</v>
          </cell>
        </row>
        <row r="23">
          <cell r="A23" t="str">
            <v>q_402_c_quart_3_Duk_freqpct</v>
          </cell>
          <cell r="B23">
            <v>0.18532818555831909</v>
          </cell>
        </row>
        <row r="24">
          <cell r="A24" t="str">
            <v>q_402_c_quart_3_Duk_n</v>
          </cell>
          <cell r="B24">
            <v>96</v>
          </cell>
        </row>
        <row r="25">
          <cell r="A25" t="str">
            <v>q_402_d_quart_0_Duk_freqpct</v>
          </cell>
          <cell r="B25">
            <v>0.90347492694854736</v>
          </cell>
        </row>
        <row r="26">
          <cell r="A26" t="str">
            <v>q_402_d_quart_0_Duk_n</v>
          </cell>
          <cell r="B26">
            <v>468</v>
          </cell>
        </row>
        <row r="27">
          <cell r="A27" t="str">
            <v>q_402_d_quart_1_Duk_freqpct</v>
          </cell>
          <cell r="B27">
            <v>9.6525093540549278E-3</v>
          </cell>
        </row>
        <row r="28">
          <cell r="A28" t="str">
            <v>q_402_d_quart_1_Duk_n</v>
          </cell>
          <cell r="B28">
            <v>5</v>
          </cell>
        </row>
        <row r="29">
          <cell r="A29" t="str">
            <v>q_402_d_quart_2_Duk_freqpct</v>
          </cell>
          <cell r="B29">
            <v>4.4401545077562332E-2</v>
          </cell>
        </row>
        <row r="30">
          <cell r="A30" t="str">
            <v>q_402_d_quart_2_Duk_n</v>
          </cell>
          <cell r="B30">
            <v>23</v>
          </cell>
        </row>
        <row r="31">
          <cell r="A31" t="str">
            <v>q_402_d_quart_3_Duk_freqpct</v>
          </cell>
          <cell r="B31">
            <v>4.2471043765544891E-2</v>
          </cell>
        </row>
        <row r="32">
          <cell r="A32" t="str">
            <v>q_402_d_quart_3_Duk_n</v>
          </cell>
          <cell r="B32">
            <v>22</v>
          </cell>
        </row>
        <row r="33">
          <cell r="A33" t="str">
            <v>q_402_e_quart_0_Duk_freqpct</v>
          </cell>
          <cell r="B33">
            <v>0.66023164987564087</v>
          </cell>
        </row>
        <row r="34">
          <cell r="A34" t="str">
            <v>q_402_e_quart_0_Duk_n</v>
          </cell>
          <cell r="B34">
            <v>342</v>
          </cell>
        </row>
        <row r="35">
          <cell r="A35" t="str">
            <v>q_402_e_quart_1_Duk_freqpct</v>
          </cell>
          <cell r="B35">
            <v>0.10038609802722931</v>
          </cell>
        </row>
        <row r="36">
          <cell r="A36" t="str">
            <v>q_402_e_quart_1_Duk_n</v>
          </cell>
          <cell r="B36">
            <v>52</v>
          </cell>
        </row>
        <row r="37">
          <cell r="A37" t="str">
            <v>q_402_e_quart_2_Duk_freqpct</v>
          </cell>
          <cell r="B37">
            <v>0.11776062101125717</v>
          </cell>
        </row>
        <row r="38">
          <cell r="A38" t="str">
            <v>q_402_e_quart_2_Duk_n</v>
          </cell>
          <cell r="B38">
            <v>61</v>
          </cell>
        </row>
        <row r="39">
          <cell r="A39" t="str">
            <v>q_402_e_quart_3_Duk_freqpct</v>
          </cell>
          <cell r="B39">
            <v>0.12162162363529205</v>
          </cell>
        </row>
        <row r="40">
          <cell r="A40" t="str">
            <v>q_402_e_quart_3_Duk_n</v>
          </cell>
          <cell r="B40">
            <v>63</v>
          </cell>
        </row>
        <row r="41">
          <cell r="A41" t="str">
            <v>q_402_f_quart_0_Duk_freqpct</v>
          </cell>
          <cell r="B41">
            <v>0.8899613618850708</v>
          </cell>
        </row>
        <row r="42">
          <cell r="A42" t="str">
            <v>q_402_f_quart_0_Duk_n</v>
          </cell>
          <cell r="B42">
            <v>461</v>
          </cell>
        </row>
        <row r="43">
          <cell r="A43" t="str">
            <v>q_402_f_quart_1_Duk_freqpct</v>
          </cell>
          <cell r="B43">
            <v>1.1583011597394943E-2</v>
          </cell>
        </row>
        <row r="44">
          <cell r="A44" t="str">
            <v>q_402_f_quart_1_Duk_n</v>
          </cell>
          <cell r="B44">
            <v>6</v>
          </cell>
        </row>
        <row r="45">
          <cell r="A45" t="str">
            <v>q_402_f_quart_2_Duk_freqpct</v>
          </cell>
          <cell r="B45">
            <v>4.6332046389579773E-2</v>
          </cell>
        </row>
        <row r="46">
          <cell r="A46" t="str">
            <v>q_402_f_quart_2_Duk_n</v>
          </cell>
          <cell r="B46">
            <v>24</v>
          </cell>
        </row>
        <row r="47">
          <cell r="A47" t="str">
            <v>q_402_f_quart_3_Duk_freqpct</v>
          </cell>
          <cell r="B47">
            <v>5.2123550325632095E-2</v>
          </cell>
        </row>
        <row r="48">
          <cell r="A48" t="str">
            <v>q_402_f_quart_3_Duk_n</v>
          </cell>
          <cell r="B48">
            <v>27</v>
          </cell>
        </row>
        <row r="49">
          <cell r="A49" t="str">
            <v>q_402_g_quart_0_Duk_freqpct</v>
          </cell>
          <cell r="B49">
            <v>0.94594591856002808</v>
          </cell>
        </row>
        <row r="50">
          <cell r="A50" t="str">
            <v>q_402_g_quart_0_Duk_n</v>
          </cell>
          <cell r="B50">
            <v>490</v>
          </cell>
        </row>
        <row r="51">
          <cell r="A51" t="str">
            <v>q_402_g_quart_1_Duk_freqpct</v>
          </cell>
          <cell r="B51">
            <v>3.8610037881880999E-3</v>
          </cell>
        </row>
        <row r="52">
          <cell r="A52" t="str">
            <v>q_402_g_quart_1_Duk_n</v>
          </cell>
          <cell r="B52">
            <v>2</v>
          </cell>
        </row>
        <row r="53">
          <cell r="A53" t="str">
            <v>q_402_g_quart_2_Duk_freqpct</v>
          </cell>
          <cell r="B53">
            <v>1.7374517396092415E-2</v>
          </cell>
        </row>
        <row r="54">
          <cell r="A54" t="str">
            <v>q_402_g_quart_2_Duk_n</v>
          </cell>
          <cell r="B54">
            <v>9</v>
          </cell>
        </row>
        <row r="55">
          <cell r="A55" t="str">
            <v>q_402_g_quart_3_Duk_freqpct</v>
          </cell>
          <cell r="B55">
            <v>3.2818533480167389E-2</v>
          </cell>
        </row>
        <row r="56">
          <cell r="A56" t="str">
            <v>q_402_g_quart_3_Duk_n</v>
          </cell>
          <cell r="B56">
            <v>17</v>
          </cell>
        </row>
        <row r="57">
          <cell r="A57" t="str">
            <v>q_402_h_quart_0_Duk_freqpct</v>
          </cell>
          <cell r="B57">
            <v>0.94980692863464355</v>
          </cell>
        </row>
        <row r="58">
          <cell r="A58" t="str">
            <v>q_402_h_quart_0_Duk_n</v>
          </cell>
          <cell r="B58">
            <v>492</v>
          </cell>
        </row>
        <row r="59">
          <cell r="A59" t="str">
            <v>q_402_h_quart_1_Duk_freqpct</v>
          </cell>
          <cell r="B59">
            <v>1.3513513840734959E-2</v>
          </cell>
        </row>
        <row r="60">
          <cell r="A60" t="str">
            <v>q_402_h_quart_1_Duk_n</v>
          </cell>
          <cell r="B60">
            <v>7</v>
          </cell>
        </row>
        <row r="61">
          <cell r="A61" t="str">
            <v>q_402_h_quart_2_Duk_freqpct</v>
          </cell>
          <cell r="B61">
            <v>2.1235521882772446E-2</v>
          </cell>
        </row>
        <row r="62">
          <cell r="A62" t="str">
            <v>q_402_h_quart_2_Duk_n</v>
          </cell>
          <cell r="B62">
            <v>11</v>
          </cell>
        </row>
        <row r="63">
          <cell r="A63" t="str">
            <v>q_402_h_quart_3_Duk_freqpct</v>
          </cell>
          <cell r="B63">
            <v>1.5444015152752399E-2</v>
          </cell>
        </row>
        <row r="64">
          <cell r="A64" t="str">
            <v>q_402_h_quart_3_Duk_n</v>
          </cell>
          <cell r="B64">
            <v>8</v>
          </cell>
        </row>
        <row r="65">
          <cell r="A65" t="str">
            <v>q_402_i_quart_0_Duk_freqpct</v>
          </cell>
          <cell r="B65">
            <v>0.97297298908233643</v>
          </cell>
        </row>
        <row r="66">
          <cell r="A66" t="str">
            <v>q_402_i_quart_0_Duk_n</v>
          </cell>
          <cell r="B66">
            <v>504</v>
          </cell>
        </row>
        <row r="67">
          <cell r="A67" t="str">
            <v>q_402_i_quart_1_Duk_freqpct</v>
          </cell>
          <cell r="B67">
            <v>5.7915057986974716E-3</v>
          </cell>
        </row>
        <row r="68">
          <cell r="A68" t="str">
            <v>q_402_i_quart_1_Duk_n</v>
          </cell>
          <cell r="B68">
            <v>3</v>
          </cell>
        </row>
        <row r="69">
          <cell r="A69" t="str">
            <v>q_402_i_quart_2_Duk_freqpct</v>
          </cell>
          <cell r="B69">
            <v>9.6525093540549278E-3</v>
          </cell>
        </row>
        <row r="70">
          <cell r="A70" t="str">
            <v>q_402_i_quart_2_Duk_n</v>
          </cell>
          <cell r="B70">
            <v>5</v>
          </cell>
        </row>
        <row r="71">
          <cell r="A71" t="str">
            <v>q_402_i_quart_3_Duk_freqpct</v>
          </cell>
          <cell r="B71">
            <v>1.1583011597394943E-2</v>
          </cell>
        </row>
        <row r="72">
          <cell r="A72" t="str">
            <v>q_402_i_quart_3_Duk_n</v>
          </cell>
          <cell r="B72">
            <v>6</v>
          </cell>
        </row>
        <row r="73">
          <cell r="A73" t="str">
            <v>q_402_j_quart_0_Duk_freqpct</v>
          </cell>
          <cell r="B73">
            <v>0.88416987657546997</v>
          </cell>
        </row>
        <row r="74">
          <cell r="A74" t="str">
            <v>q_402_j_quart_0_Duk_n</v>
          </cell>
          <cell r="B74">
            <v>458</v>
          </cell>
        </row>
        <row r="75">
          <cell r="A75" t="str">
            <v>q_402_j_quart_1_Duk_freqpct</v>
          </cell>
          <cell r="B75">
            <v>2.3166023194789886E-2</v>
          </cell>
        </row>
        <row r="76">
          <cell r="A76" t="str">
            <v>q_402_j_quart_1_Duk_n</v>
          </cell>
          <cell r="B76">
            <v>12</v>
          </cell>
        </row>
        <row r="77">
          <cell r="A77" t="str">
            <v>q_402_j_quart_2_Duk_freqpct</v>
          </cell>
          <cell r="B77">
            <v>5.9845559298992157E-2</v>
          </cell>
        </row>
        <row r="78">
          <cell r="A78" t="str">
            <v>q_402_j_quart_2_Duk_n</v>
          </cell>
          <cell r="B78">
            <v>31</v>
          </cell>
        </row>
        <row r="79">
          <cell r="A79" t="str">
            <v>q_402_j_quart_3_Duk_freqpct</v>
          </cell>
          <cell r="B79">
            <v>3.2818533480167389E-2</v>
          </cell>
        </row>
        <row r="80">
          <cell r="A80" t="str">
            <v>q_402_j_quart_3_Duk_n</v>
          </cell>
          <cell r="B80">
            <v>17</v>
          </cell>
        </row>
        <row r="81">
          <cell r="A81" t="str">
            <v>q_402_k_quart_0_Duk_freqpct</v>
          </cell>
          <cell r="B81">
            <v>0.80694979429244995</v>
          </cell>
        </row>
        <row r="82">
          <cell r="A82" t="str">
            <v>q_402_k_quart_0_Duk_n</v>
          </cell>
          <cell r="B82">
            <v>418</v>
          </cell>
        </row>
        <row r="83">
          <cell r="A83" t="str">
            <v>q_402_k_quart_1_Duk_freqpct</v>
          </cell>
          <cell r="B83">
            <v>1.5444015152752399E-2</v>
          </cell>
        </row>
        <row r="84">
          <cell r="A84" t="str">
            <v>q_402_k_quart_1_Duk_n</v>
          </cell>
          <cell r="B84">
            <v>8</v>
          </cell>
        </row>
        <row r="85">
          <cell r="A85" t="str">
            <v>q_402_k_quart_2_Duk_freqpct</v>
          </cell>
          <cell r="B85">
            <v>0.10231660306453705</v>
          </cell>
        </row>
        <row r="86">
          <cell r="A86" t="str">
            <v>q_402_k_quart_2_Duk_n</v>
          </cell>
          <cell r="B86">
            <v>53</v>
          </cell>
        </row>
        <row r="87">
          <cell r="A87" t="str">
            <v>q_402_k_quart_3_Duk_freqpct</v>
          </cell>
          <cell r="B87">
            <v>7.528957724571228E-2</v>
          </cell>
        </row>
        <row r="88">
          <cell r="A88" t="str">
            <v>q_402_k_quart_3_Duk_n</v>
          </cell>
          <cell r="B88">
            <v>39</v>
          </cell>
        </row>
        <row r="89">
          <cell r="A89" t="str">
            <v>q_402_l_quart_0_Duk_freqpct</v>
          </cell>
          <cell r="B89">
            <v>0.94015443325042725</v>
          </cell>
        </row>
        <row r="90">
          <cell r="A90" t="str">
            <v>q_402_l_quart_0_Duk_n</v>
          </cell>
          <cell r="B90">
            <v>487</v>
          </cell>
        </row>
        <row r="91">
          <cell r="A91" t="str">
            <v>q_402_l_quart_1_Duk_freqpct</v>
          </cell>
          <cell r="B91">
            <v>1.9305018940940499E-3</v>
          </cell>
        </row>
        <row r="92">
          <cell r="A92" t="str">
            <v>q_402_l_quart_1_Duk_n</v>
          </cell>
          <cell r="B92">
            <v>1</v>
          </cell>
        </row>
        <row r="93">
          <cell r="A93" t="str">
            <v>q_402_l_quart_2_Duk_freqpct</v>
          </cell>
          <cell r="B93">
            <v>1.9305018708109856E-2</v>
          </cell>
        </row>
        <row r="94">
          <cell r="A94" t="str">
            <v>q_402_l_quart_2_Duk_n</v>
          </cell>
          <cell r="B94">
            <v>10</v>
          </cell>
        </row>
        <row r="95">
          <cell r="A95" t="str">
            <v>q_402_l_quart_3_Duk_freqpct</v>
          </cell>
          <cell r="B95">
            <v>3.8610037416219711E-2</v>
          </cell>
        </row>
        <row r="96">
          <cell r="A96" t="str">
            <v>q_402_l_quart_3_Duk_n</v>
          </cell>
          <cell r="B96">
            <v>20</v>
          </cell>
        </row>
        <row r="97">
          <cell r="A97" t="str">
            <v>q_402_m_quart_0_Duk_freqpct</v>
          </cell>
          <cell r="B97">
            <v>0.93050193786621094</v>
          </cell>
        </row>
        <row r="98">
          <cell r="A98" t="str">
            <v>q_402_m_quart_0_Duk_n</v>
          </cell>
          <cell r="B98">
            <v>482</v>
          </cell>
        </row>
        <row r="99">
          <cell r="A99" t="str">
            <v>q_402_m_quart_1_Duk_freqpct</v>
          </cell>
          <cell r="B99">
            <v>1.3513513840734959E-2</v>
          </cell>
        </row>
        <row r="100">
          <cell r="A100" t="str">
            <v>q_402_m_quart_1_Duk_n</v>
          </cell>
          <cell r="B100">
            <v>7</v>
          </cell>
        </row>
        <row r="101">
          <cell r="A101" t="str">
            <v>q_402_m_quart_2_Duk_freqpct</v>
          </cell>
          <cell r="B101">
            <v>2.7027027681469917E-2</v>
          </cell>
        </row>
        <row r="102">
          <cell r="A102" t="str">
            <v>q_402_m_quart_2_Duk_n</v>
          </cell>
          <cell r="B102">
            <v>14</v>
          </cell>
        </row>
        <row r="103">
          <cell r="A103" t="str">
            <v>q_402_m_quart_3_Duk_freqpct</v>
          </cell>
          <cell r="B103">
            <v>2.8957528993487358E-2</v>
          </cell>
        </row>
        <row r="104">
          <cell r="A104" t="str">
            <v>q_402_m_quart_3_Duk_n</v>
          </cell>
          <cell r="B104">
            <v>15</v>
          </cell>
        </row>
        <row r="105">
          <cell r="A105" t="str">
            <v>q_402_n_quart_0_Duk_freqpct</v>
          </cell>
          <cell r="B105">
            <v>0.96718144416809082</v>
          </cell>
        </row>
        <row r="106">
          <cell r="A106" t="str">
            <v>q_402_n_quart_0_Duk_n</v>
          </cell>
          <cell r="B106">
            <v>501</v>
          </cell>
        </row>
        <row r="107">
          <cell r="A107" t="str">
            <v>q_402_n_quart_1_Duk_freqpct</v>
          </cell>
          <cell r="B107">
            <v>1.9305018940940499E-3</v>
          </cell>
        </row>
        <row r="108">
          <cell r="A108" t="str">
            <v>q_402_n_quart_1_Duk_n</v>
          </cell>
          <cell r="B108">
            <v>1</v>
          </cell>
        </row>
        <row r="109">
          <cell r="A109" t="str">
            <v>q_402_n_quart_2_Duk_freqpct</v>
          </cell>
          <cell r="B109">
            <v>1.5444015152752399E-2</v>
          </cell>
        </row>
        <row r="110">
          <cell r="A110" t="str">
            <v>q_402_n_quart_2_Duk_n</v>
          </cell>
          <cell r="B110">
            <v>8</v>
          </cell>
        </row>
        <row r="111">
          <cell r="A111" t="str">
            <v>q_402_n_quart_3_Duk_freqpct</v>
          </cell>
          <cell r="B111">
            <v>1.5444015152752399E-2</v>
          </cell>
        </row>
        <row r="112">
          <cell r="A112" t="str">
            <v>q_402_n_quart_3_Duk_n</v>
          </cell>
          <cell r="B112">
            <v>8</v>
          </cell>
        </row>
        <row r="113">
          <cell r="A113" t="str">
            <v>q_402_o_quart_0_Duk_freqpct</v>
          </cell>
          <cell r="B113">
            <v>0.96718144416809082</v>
          </cell>
        </row>
        <row r="114">
          <cell r="A114" t="str">
            <v>q_402_o_quart_0_Duk_n</v>
          </cell>
          <cell r="B114">
            <v>501</v>
          </cell>
        </row>
        <row r="115">
          <cell r="A115" t="str">
            <v>q_402_o_quart_2_Duk_freqpct</v>
          </cell>
          <cell r="B115">
            <v>1.5444015152752399E-2</v>
          </cell>
        </row>
        <row r="116">
          <cell r="A116" t="str">
            <v>q_402_o_quart_2_Duk_n</v>
          </cell>
          <cell r="B116">
            <v>8</v>
          </cell>
        </row>
        <row r="117">
          <cell r="A117" t="str">
            <v>q_402_o_quart_3_Duk_freqpct</v>
          </cell>
          <cell r="B117">
            <v>1.7374517396092415E-2</v>
          </cell>
        </row>
        <row r="118">
          <cell r="A118" t="str">
            <v>q_402_o_quart_3_Duk_n</v>
          </cell>
          <cell r="B118">
            <v>9</v>
          </cell>
        </row>
        <row r="119">
          <cell r="A119" t="str">
            <v>q_402_p_quart_0_Duk_freqpct</v>
          </cell>
          <cell r="B119">
            <v>0.97876447439193726</v>
          </cell>
        </row>
        <row r="120">
          <cell r="A120" t="str">
            <v>q_402_p_quart_0_Duk_n</v>
          </cell>
          <cell r="B120">
            <v>507</v>
          </cell>
        </row>
        <row r="121">
          <cell r="A121" t="str">
            <v>q_402_p_quart_1_Duk_freqpct</v>
          </cell>
          <cell r="B121">
            <v>1.9305018940940499E-3</v>
          </cell>
        </row>
        <row r="122">
          <cell r="A122" t="str">
            <v>q_402_p_quart_1_Duk_n</v>
          </cell>
          <cell r="B122">
            <v>1</v>
          </cell>
        </row>
        <row r="123">
          <cell r="A123" t="str">
            <v>q_402_p_quart_2_Duk_freqpct</v>
          </cell>
          <cell r="B123">
            <v>1.9305018940940499E-3</v>
          </cell>
        </row>
        <row r="124">
          <cell r="A124" t="str">
            <v>q_402_p_quart_2_Duk_n</v>
          </cell>
          <cell r="B124">
            <v>1</v>
          </cell>
        </row>
        <row r="125">
          <cell r="A125" t="str">
            <v>q_402_p_quart_3_Duk_freqpct</v>
          </cell>
          <cell r="B125">
            <v>1.7374517396092415E-2</v>
          </cell>
        </row>
        <row r="126">
          <cell r="A126" t="str">
            <v>q_402_p_quart_3_Duk_n</v>
          </cell>
          <cell r="B126">
            <v>9</v>
          </cell>
        </row>
        <row r="127">
          <cell r="A127" t="str">
            <v>q_402_q_quart_0_Duk_freqpct</v>
          </cell>
          <cell r="B127">
            <v>0.99227797985076904</v>
          </cell>
        </row>
        <row r="128">
          <cell r="A128" t="str">
            <v>q_402_q_quart_0_Duk_n</v>
          </cell>
          <cell r="B128">
            <v>514</v>
          </cell>
        </row>
        <row r="129">
          <cell r="A129" t="str">
            <v>q_402_q_quart_1_Duk_freqpct</v>
          </cell>
          <cell r="B129">
            <v>1.9305018940940499E-3</v>
          </cell>
        </row>
        <row r="130">
          <cell r="A130" t="str">
            <v>q_402_q_quart_1_Duk_n</v>
          </cell>
          <cell r="B130">
            <v>1</v>
          </cell>
        </row>
        <row r="131">
          <cell r="A131" t="str">
            <v>q_402_q_quart_2_Duk_freqpct</v>
          </cell>
          <cell r="B131">
            <v>5.7915057986974716E-3</v>
          </cell>
        </row>
        <row r="132">
          <cell r="A132" t="str">
            <v>q_402_q_quart_2_Duk_n</v>
          </cell>
          <cell r="B132">
            <v>3</v>
          </cell>
        </row>
        <row r="133">
          <cell r="A133" t="str">
            <v>q_402_r_quart_0_Duk_freqpct</v>
          </cell>
          <cell r="B133">
            <v>0.95945948362350464</v>
          </cell>
        </row>
        <row r="134">
          <cell r="A134" t="str">
            <v>q_402_r_quart_0_Duk_n</v>
          </cell>
          <cell r="B134">
            <v>497</v>
          </cell>
        </row>
        <row r="135">
          <cell r="A135" t="str">
            <v>q_402_r_quart_1_Duk_freqpct</v>
          </cell>
          <cell r="B135">
            <v>7.7220075763761997E-3</v>
          </cell>
        </row>
        <row r="136">
          <cell r="A136" t="str">
            <v>q_402_r_quart_1_Duk_n</v>
          </cell>
          <cell r="B136">
            <v>4</v>
          </cell>
        </row>
        <row r="137">
          <cell r="A137" t="str">
            <v>q_402_r_quart_2_Duk_freqpct</v>
          </cell>
          <cell r="B137">
            <v>2.3166023194789886E-2</v>
          </cell>
        </row>
        <row r="138">
          <cell r="A138" t="str">
            <v>q_402_r_quart_2_Duk_n</v>
          </cell>
          <cell r="B138">
            <v>12</v>
          </cell>
        </row>
        <row r="139">
          <cell r="A139" t="str">
            <v>q_402_r_quart_3_Duk_freqpct</v>
          </cell>
          <cell r="B139">
            <v>9.6525093540549278E-3</v>
          </cell>
        </row>
        <row r="140">
          <cell r="A140" t="str">
            <v>q_402_r_quart_3_Duk_n</v>
          </cell>
          <cell r="B140">
            <v>5</v>
          </cell>
        </row>
        <row r="141">
          <cell r="A141" t="str">
            <v>q_402_s_quart_0_Duk_freqpct</v>
          </cell>
          <cell r="B141">
            <v>0.93243241310119629</v>
          </cell>
        </row>
        <row r="142">
          <cell r="A142" t="str">
            <v>q_402_s_quart_0_Duk_n</v>
          </cell>
          <cell r="B142">
            <v>483</v>
          </cell>
        </row>
        <row r="143">
          <cell r="A143" t="str">
            <v>q_402_s_quart_1_Duk_freqpct</v>
          </cell>
          <cell r="B143">
            <v>1.7374517396092415E-2</v>
          </cell>
        </row>
        <row r="144">
          <cell r="A144" t="str">
            <v>q_402_s_quart_1_Duk_n</v>
          </cell>
          <cell r="B144">
            <v>9</v>
          </cell>
        </row>
        <row r="145">
          <cell r="A145" t="str">
            <v>q_402_s_quart_2_Duk_freqpct</v>
          </cell>
          <cell r="B145">
            <v>2.5096524506807327E-2</v>
          </cell>
        </row>
        <row r="146">
          <cell r="A146" t="str">
            <v>q_402_s_quart_2_Duk_n</v>
          </cell>
          <cell r="B146">
            <v>13</v>
          </cell>
        </row>
        <row r="147">
          <cell r="A147" t="str">
            <v>q_402_s_quart_3_Duk_freqpct</v>
          </cell>
          <cell r="B147">
            <v>2.5096524506807327E-2</v>
          </cell>
        </row>
        <row r="148">
          <cell r="A148" t="str">
            <v>q_402_s_quart_3_Duk_n</v>
          </cell>
          <cell r="B148">
            <v>13</v>
          </cell>
        </row>
        <row r="149">
          <cell r="A149" t="str">
            <v>q_402_t_quart_0_Duk_freqpct</v>
          </cell>
          <cell r="B149">
            <v>0.46718147397041321</v>
          </cell>
        </row>
        <row r="150">
          <cell r="A150" t="str">
            <v>q_402_t_quart_0_Duk_n</v>
          </cell>
          <cell r="B150">
            <v>242</v>
          </cell>
        </row>
        <row r="151">
          <cell r="A151" t="str">
            <v>q_402_t_quart_1_Duk_freqpct</v>
          </cell>
          <cell r="B151">
            <v>0.33011582493782043</v>
          </cell>
        </row>
        <row r="152">
          <cell r="A152" t="str">
            <v>q_402_t_quart_1_Duk_n</v>
          </cell>
          <cell r="B152">
            <v>171</v>
          </cell>
        </row>
        <row r="153">
          <cell r="A153" t="str">
            <v>q_402_t_quart_2_Duk_freqpct</v>
          </cell>
          <cell r="B153">
            <v>9.4594597816467285E-2</v>
          </cell>
        </row>
        <row r="154">
          <cell r="A154" t="str">
            <v>q_402_t_quart_2_Duk_n</v>
          </cell>
          <cell r="B154">
            <v>49</v>
          </cell>
        </row>
        <row r="155">
          <cell r="A155" t="str">
            <v>q_402_t_quart_3_Duk_freqpct</v>
          </cell>
          <cell r="B155">
            <v>0.10810811072587967</v>
          </cell>
        </row>
        <row r="156">
          <cell r="A156" t="str">
            <v>q_402_t_quart_3_Duk_n</v>
          </cell>
          <cell r="B156">
            <v>56</v>
          </cell>
        </row>
        <row r="157">
          <cell r="A157" t="str">
            <v>q_402_u_quart_0_Duk_freqpct</v>
          </cell>
          <cell r="B157">
            <v>0.97876447439193726</v>
          </cell>
        </row>
        <row r="158">
          <cell r="A158" t="str">
            <v>q_402_u_quart_0_Duk_n</v>
          </cell>
          <cell r="B158">
            <v>507</v>
          </cell>
        </row>
        <row r="159">
          <cell r="A159" t="str">
            <v>q_402_u_quart_1_Duk_freqpct</v>
          </cell>
          <cell r="B159">
            <v>1.1583011597394943E-2</v>
          </cell>
        </row>
        <row r="160">
          <cell r="A160" t="str">
            <v>q_402_u_quart_1_Duk_n</v>
          </cell>
          <cell r="B160">
            <v>6</v>
          </cell>
        </row>
        <row r="161">
          <cell r="A161" t="str">
            <v>q_402_u_quart_2_Duk_freqpct</v>
          </cell>
          <cell r="B161">
            <v>3.8610037881880999E-3</v>
          </cell>
        </row>
        <row r="162">
          <cell r="A162" t="str">
            <v>q_402_u_quart_2_Duk_n</v>
          </cell>
          <cell r="B162">
            <v>2</v>
          </cell>
        </row>
        <row r="163">
          <cell r="A163" t="str">
            <v>q_402_u_quart_3_Duk_freqpct</v>
          </cell>
          <cell r="B163">
            <v>5.7915057986974716E-3</v>
          </cell>
        </row>
        <row r="164">
          <cell r="A164" t="str">
            <v>q_402_u_quart_3_Duk_n</v>
          </cell>
          <cell r="B164">
            <v>3</v>
          </cell>
        </row>
      </sheetData>
      <sheetData sheetId="31">
        <row r="1">
          <cell r="A1" t="str">
            <v>q_402_a_quart_0_Leer_freqpct</v>
          </cell>
          <cell r="B1">
            <v>0.86774194240570068</v>
          </cell>
        </row>
        <row r="2">
          <cell r="A2" t="str">
            <v>q_402_a_quart_0_Leer_n</v>
          </cell>
          <cell r="B2">
            <v>538</v>
          </cell>
        </row>
        <row r="3">
          <cell r="A3" t="str">
            <v>q_402_a_quart_1_Leer_freqpct</v>
          </cell>
          <cell r="B3">
            <v>0.11774193495512009</v>
          </cell>
        </row>
        <row r="4">
          <cell r="A4" t="str">
            <v>q_402_a_quart_1_Leer_n</v>
          </cell>
          <cell r="B4">
            <v>73</v>
          </cell>
        </row>
        <row r="5">
          <cell r="A5" t="str">
            <v>q_402_a_quart_2_Leer_freqpct</v>
          </cell>
          <cell r="B5">
            <v>9.677419438958168E-3</v>
          </cell>
        </row>
        <row r="6">
          <cell r="A6" t="str">
            <v>q_402_a_quart_2_Leer_n</v>
          </cell>
          <cell r="B6">
            <v>6</v>
          </cell>
        </row>
        <row r="7">
          <cell r="A7" t="str">
            <v>q_402_a_quart_3_Leer_freqpct</v>
          </cell>
          <cell r="B7">
            <v>4.838709719479084E-3</v>
          </cell>
        </row>
        <row r="8">
          <cell r="A8" t="str">
            <v>q_402_a_quart_3_Leer_n</v>
          </cell>
          <cell r="B8">
            <v>3</v>
          </cell>
        </row>
        <row r="9">
          <cell r="A9" t="str">
            <v>q_402_b_quart_0_Leer_freqpct</v>
          </cell>
          <cell r="B9">
            <v>0.93870967626571655</v>
          </cell>
        </row>
        <row r="10">
          <cell r="A10" t="str">
            <v>q_402_b_quart_0_Leer_n</v>
          </cell>
          <cell r="B10">
            <v>582</v>
          </cell>
        </row>
        <row r="11">
          <cell r="A11" t="str">
            <v>q_402_b_quart_1_Leer_freqpct</v>
          </cell>
          <cell r="B11">
            <v>5.161290243268013E-2</v>
          </cell>
        </row>
        <row r="12">
          <cell r="A12" t="str">
            <v>q_402_b_quart_1_Leer_n</v>
          </cell>
          <cell r="B12">
            <v>32</v>
          </cell>
        </row>
        <row r="13">
          <cell r="A13" t="str">
            <v>q_402_b_quart_2_Leer_freqpct</v>
          </cell>
          <cell r="B13">
            <v>9.677419438958168E-3</v>
          </cell>
        </row>
        <row r="14">
          <cell r="A14" t="str">
            <v>q_402_b_quart_2_Leer_n</v>
          </cell>
          <cell r="B14">
            <v>6</v>
          </cell>
        </row>
        <row r="15">
          <cell r="A15" t="str">
            <v>q_402_c_quart_0_Leer_freqpct</v>
          </cell>
          <cell r="B15">
            <v>0.74838709831237793</v>
          </cell>
        </row>
        <row r="16">
          <cell r="A16" t="str">
            <v>q_402_c_quart_0_Leer_n</v>
          </cell>
          <cell r="B16">
            <v>464</v>
          </cell>
        </row>
        <row r="17">
          <cell r="A17" t="str">
            <v>q_402_c_quart_1_Leer_freqpct</v>
          </cell>
          <cell r="B17">
            <v>0.18548387289047241</v>
          </cell>
        </row>
        <row r="18">
          <cell r="A18" t="str">
            <v>q_402_c_quart_1_Leer_n</v>
          </cell>
          <cell r="B18">
            <v>115</v>
          </cell>
        </row>
        <row r="19">
          <cell r="A19" t="str">
            <v>q_402_c_quart_2_Leer_freqpct</v>
          </cell>
          <cell r="B19">
            <v>5.8064516633749008E-2</v>
          </cell>
        </row>
        <row r="20">
          <cell r="A20" t="str">
            <v>q_402_c_quart_2_Leer_n</v>
          </cell>
          <cell r="B20">
            <v>36</v>
          </cell>
        </row>
        <row r="21">
          <cell r="A21" t="str">
            <v>q_402_c_quart_3_Leer_freqpct</v>
          </cell>
          <cell r="B21">
            <v>8.0645158886909485E-3</v>
          </cell>
        </row>
        <row r="22">
          <cell r="A22" t="str">
            <v>q_402_c_quart_3_Leer_n</v>
          </cell>
          <cell r="B22">
            <v>5</v>
          </cell>
        </row>
        <row r="23">
          <cell r="A23" t="str">
            <v>q_402_d_quart_0_Leer_freqpct</v>
          </cell>
          <cell r="B23">
            <v>0.90806454420089722</v>
          </cell>
        </row>
        <row r="24">
          <cell r="A24" t="str">
            <v>q_402_d_quart_0_Leer_n</v>
          </cell>
          <cell r="B24">
            <v>563</v>
          </cell>
        </row>
        <row r="25">
          <cell r="A25" t="str">
            <v>q_402_d_quart_1_Leer_freqpct</v>
          </cell>
          <cell r="B25">
            <v>1.7741935327649117E-2</v>
          </cell>
        </row>
        <row r="26">
          <cell r="A26" t="str">
            <v>q_402_d_quart_1_Leer_n</v>
          </cell>
          <cell r="B26">
            <v>11</v>
          </cell>
        </row>
        <row r="27">
          <cell r="A27" t="str">
            <v>q_402_d_quart_2_Leer_freqpct</v>
          </cell>
          <cell r="B27">
            <v>5.161290243268013E-2</v>
          </cell>
        </row>
        <row r="28">
          <cell r="A28" t="str">
            <v>q_402_d_quart_2_Leer_n</v>
          </cell>
          <cell r="B28">
            <v>32</v>
          </cell>
        </row>
        <row r="29">
          <cell r="A29" t="str">
            <v>q_402_d_quart_3_Leer_freqpct</v>
          </cell>
          <cell r="B29">
            <v>2.2580645978450775E-2</v>
          </cell>
        </row>
        <row r="30">
          <cell r="A30" t="str">
            <v>q_402_d_quart_3_Leer_n</v>
          </cell>
          <cell r="B30">
            <v>14</v>
          </cell>
        </row>
        <row r="31">
          <cell r="A31" t="str">
            <v>q_402_e_quart_0_Leer_freqpct</v>
          </cell>
          <cell r="B31">
            <v>0.66774195432662964</v>
          </cell>
        </row>
        <row r="32">
          <cell r="A32" t="str">
            <v>q_402_e_quart_0_Leer_n</v>
          </cell>
          <cell r="B32">
            <v>414</v>
          </cell>
        </row>
        <row r="33">
          <cell r="A33" t="str">
            <v>q_402_e_quart_1_Leer_freqpct</v>
          </cell>
          <cell r="B33">
            <v>0.16129031777381897</v>
          </cell>
        </row>
        <row r="34">
          <cell r="A34" t="str">
            <v>q_402_e_quart_1_Leer_n</v>
          </cell>
          <cell r="B34">
            <v>100</v>
          </cell>
        </row>
        <row r="35">
          <cell r="A35" t="str">
            <v>q_402_e_quart_2_Leer_freqpct</v>
          </cell>
          <cell r="B35">
            <v>0.13870967924594879</v>
          </cell>
        </row>
        <row r="36">
          <cell r="A36" t="str">
            <v>q_402_e_quart_2_Leer_n</v>
          </cell>
          <cell r="B36">
            <v>86</v>
          </cell>
        </row>
        <row r="37">
          <cell r="A37" t="str">
            <v>q_402_e_quart_3_Leer_freqpct</v>
          </cell>
          <cell r="B37">
            <v>3.2258063554763794E-2</v>
          </cell>
        </row>
        <row r="38">
          <cell r="A38" t="str">
            <v>q_402_e_quart_3_Leer_n</v>
          </cell>
          <cell r="B38">
            <v>20</v>
          </cell>
        </row>
        <row r="39">
          <cell r="A39" t="str">
            <v>q_402_f_quart_0_Leer_freqpct</v>
          </cell>
          <cell r="B39">
            <v>0.95967739820480347</v>
          </cell>
        </row>
        <row r="40">
          <cell r="A40" t="str">
            <v>q_402_f_quart_0_Leer_n</v>
          </cell>
          <cell r="B40">
            <v>595</v>
          </cell>
        </row>
        <row r="41">
          <cell r="A41" t="str">
            <v>q_402_f_quart_1_Leer_freqpct</v>
          </cell>
          <cell r="B41">
            <v>1.1290322989225388E-2</v>
          </cell>
        </row>
        <row r="42">
          <cell r="A42" t="str">
            <v>q_402_f_quart_1_Leer_n</v>
          </cell>
          <cell r="B42">
            <v>7</v>
          </cell>
        </row>
        <row r="43">
          <cell r="A43" t="str">
            <v>q_402_f_quart_2_Leer_freqpct</v>
          </cell>
          <cell r="B43">
            <v>1.9354838877916336E-2</v>
          </cell>
        </row>
        <row r="44">
          <cell r="A44" t="str">
            <v>q_402_f_quart_2_Leer_n</v>
          </cell>
          <cell r="B44">
            <v>12</v>
          </cell>
        </row>
        <row r="45">
          <cell r="A45" t="str">
            <v>q_402_f_quart_3_Leer_freqpct</v>
          </cell>
          <cell r="B45">
            <v>9.677419438958168E-3</v>
          </cell>
        </row>
        <row r="46">
          <cell r="A46" t="str">
            <v>q_402_f_quart_3_Leer_n</v>
          </cell>
          <cell r="B46">
            <v>6</v>
          </cell>
        </row>
        <row r="47">
          <cell r="A47" t="str">
            <v>q_402_g_quart_0_Leer_freqpct</v>
          </cell>
          <cell r="B47">
            <v>0.98225808143615723</v>
          </cell>
        </row>
        <row r="48">
          <cell r="A48" t="str">
            <v>q_402_g_quart_0_Leer_n</v>
          </cell>
          <cell r="B48">
            <v>609</v>
          </cell>
        </row>
        <row r="49">
          <cell r="A49" t="str">
            <v>q_402_g_quart_2_Leer_freqpct</v>
          </cell>
          <cell r="B49">
            <v>8.0645158886909485E-3</v>
          </cell>
        </row>
        <row r="50">
          <cell r="A50" t="str">
            <v>q_402_g_quart_2_Leer_n</v>
          </cell>
          <cell r="B50">
            <v>5</v>
          </cell>
        </row>
        <row r="51">
          <cell r="A51" t="str">
            <v>q_402_g_quart_3_Leer_freqpct</v>
          </cell>
          <cell r="B51">
            <v>9.677419438958168E-3</v>
          </cell>
        </row>
        <row r="52">
          <cell r="A52" t="str">
            <v>q_402_g_quart_3_Leer_n</v>
          </cell>
          <cell r="B52">
            <v>6</v>
          </cell>
        </row>
        <row r="53">
          <cell r="A53" t="str">
            <v>q_402_h_quart_0_Leer_freqpct</v>
          </cell>
          <cell r="B53">
            <v>0.53064513206481934</v>
          </cell>
        </row>
        <row r="54">
          <cell r="A54" t="str">
            <v>q_402_h_quart_0_Leer_n</v>
          </cell>
          <cell r="B54">
            <v>329</v>
          </cell>
        </row>
        <row r="55">
          <cell r="A55" t="str">
            <v>q_402_h_quart_1_Leer_freqpct</v>
          </cell>
          <cell r="B55">
            <v>0.24838709831237793</v>
          </cell>
        </row>
        <row r="56">
          <cell r="A56" t="str">
            <v>q_402_h_quart_1_Leer_n</v>
          </cell>
          <cell r="B56">
            <v>154</v>
          </cell>
        </row>
        <row r="57">
          <cell r="A57" t="str">
            <v>q_402_h_quart_2_Leer_freqpct</v>
          </cell>
          <cell r="B57">
            <v>0.12419354915618896</v>
          </cell>
        </row>
        <row r="58">
          <cell r="A58" t="str">
            <v>q_402_h_quart_2_Leer_n</v>
          </cell>
          <cell r="B58">
            <v>77</v>
          </cell>
        </row>
        <row r="59">
          <cell r="A59" t="str">
            <v>q_402_h_quart_3_Leer_freqpct</v>
          </cell>
          <cell r="B59">
            <v>9.6774190664291382E-2</v>
          </cell>
        </row>
        <row r="60">
          <cell r="A60" t="str">
            <v>q_402_h_quart_3_Leer_n</v>
          </cell>
          <cell r="B60">
            <v>60</v>
          </cell>
        </row>
        <row r="61">
          <cell r="A61" t="str">
            <v>q_402_i_quart_0_Leer_freqpct</v>
          </cell>
          <cell r="B61">
            <v>0.94838708639144897</v>
          </cell>
        </row>
        <row r="62">
          <cell r="A62" t="str">
            <v>q_402_i_quart_0_Leer_n</v>
          </cell>
          <cell r="B62">
            <v>588</v>
          </cell>
        </row>
        <row r="63">
          <cell r="A63" t="str">
            <v>q_402_i_quart_1_Leer_freqpct</v>
          </cell>
          <cell r="B63">
            <v>8.0645158886909485E-3</v>
          </cell>
        </row>
        <row r="64">
          <cell r="A64" t="str">
            <v>q_402_i_quart_1_Leer_n</v>
          </cell>
          <cell r="B64">
            <v>5</v>
          </cell>
        </row>
        <row r="65">
          <cell r="A65" t="str">
            <v>q_402_i_quart_2_Leer_freqpct</v>
          </cell>
          <cell r="B65">
            <v>9.677419438958168E-3</v>
          </cell>
        </row>
        <row r="66">
          <cell r="A66" t="str">
            <v>q_402_i_quart_2_Leer_n</v>
          </cell>
          <cell r="B66">
            <v>6</v>
          </cell>
        </row>
        <row r="67">
          <cell r="A67" t="str">
            <v>q_402_i_quart_3_Leer_freqpct</v>
          </cell>
          <cell r="B67">
            <v>3.3870968967676163E-2</v>
          </cell>
        </row>
        <row r="68">
          <cell r="A68" t="str">
            <v>q_402_i_quart_3_Leer_n</v>
          </cell>
          <cell r="B68">
            <v>21</v>
          </cell>
        </row>
        <row r="69">
          <cell r="A69" t="str">
            <v>q_402_j_quart_0_Leer_freqpct</v>
          </cell>
          <cell r="B69">
            <v>0.94838708639144897</v>
          </cell>
        </row>
        <row r="70">
          <cell r="A70" t="str">
            <v>q_402_j_quart_0_Leer_n</v>
          </cell>
          <cell r="B70">
            <v>588</v>
          </cell>
        </row>
        <row r="71">
          <cell r="A71" t="str">
            <v>q_402_j_quart_1_Leer_freqpct</v>
          </cell>
          <cell r="B71">
            <v>2.4193547666072845E-2</v>
          </cell>
        </row>
        <row r="72">
          <cell r="A72" t="str">
            <v>q_402_j_quart_1_Leer_n</v>
          </cell>
          <cell r="B72">
            <v>15</v>
          </cell>
        </row>
        <row r="73">
          <cell r="A73" t="str">
            <v>q_402_j_quart_2_Leer_freqpct</v>
          </cell>
          <cell r="B73">
            <v>2.5806451216340065E-2</v>
          </cell>
        </row>
        <row r="74">
          <cell r="A74" t="str">
            <v>q_402_j_quart_2_Leer_n</v>
          </cell>
          <cell r="B74">
            <v>16</v>
          </cell>
        </row>
        <row r="75">
          <cell r="A75" t="str">
            <v>q_402_j_quart_3_Leer_freqpct</v>
          </cell>
          <cell r="B75">
            <v>1.6129032010212541E-3</v>
          </cell>
        </row>
        <row r="76">
          <cell r="A76" t="str">
            <v>q_402_j_quart_3_Leer_n</v>
          </cell>
          <cell r="B76">
            <v>1</v>
          </cell>
        </row>
        <row r="77">
          <cell r="A77" t="str">
            <v>q_402_k_quart_0_Leer_freqpct</v>
          </cell>
          <cell r="B77">
            <v>0.81451612710952759</v>
          </cell>
        </row>
        <row r="78">
          <cell r="A78" t="str">
            <v>q_402_k_quart_0_Leer_n</v>
          </cell>
          <cell r="B78">
            <v>505</v>
          </cell>
        </row>
        <row r="79">
          <cell r="A79" t="str">
            <v>q_402_k_quart_1_Leer_freqpct</v>
          </cell>
          <cell r="B79">
            <v>0.10322580486536026</v>
          </cell>
        </row>
        <row r="80">
          <cell r="A80" t="str">
            <v>q_402_k_quart_1_Leer_n</v>
          </cell>
          <cell r="B80">
            <v>64</v>
          </cell>
        </row>
        <row r="81">
          <cell r="A81" t="str">
            <v>q_402_k_quart_2_Leer_freqpct</v>
          </cell>
          <cell r="B81">
            <v>6.1290323734283447E-2</v>
          </cell>
        </row>
        <row r="82">
          <cell r="A82" t="str">
            <v>q_402_k_quart_2_Leer_n</v>
          </cell>
          <cell r="B82">
            <v>38</v>
          </cell>
        </row>
        <row r="83">
          <cell r="A83" t="str">
            <v>q_402_k_quart_3_Leer_freqpct</v>
          </cell>
          <cell r="B83">
            <v>2.0967742428183556E-2</v>
          </cell>
        </row>
        <row r="84">
          <cell r="A84" t="str">
            <v>q_402_k_quart_3_Leer_n</v>
          </cell>
          <cell r="B84">
            <v>13</v>
          </cell>
        </row>
        <row r="85">
          <cell r="A85" t="str">
            <v>q_402_l_quart_0_Leer_freqpct</v>
          </cell>
          <cell r="B85">
            <v>0.99032258987426758</v>
          </cell>
        </row>
        <row r="86">
          <cell r="A86" t="str">
            <v>q_402_l_quart_0_Leer_n</v>
          </cell>
          <cell r="B86">
            <v>614</v>
          </cell>
        </row>
        <row r="87">
          <cell r="A87" t="str">
            <v>q_402_l_quart_1_Leer_freqpct</v>
          </cell>
          <cell r="B87">
            <v>1.6129032010212541E-3</v>
          </cell>
        </row>
        <row r="88">
          <cell r="A88" t="str">
            <v>q_402_l_quart_1_Leer_n</v>
          </cell>
          <cell r="B88">
            <v>1</v>
          </cell>
        </row>
        <row r="89">
          <cell r="A89" t="str">
            <v>q_402_l_quart_2_Leer_freqpct</v>
          </cell>
          <cell r="B89">
            <v>4.838709719479084E-3</v>
          </cell>
        </row>
        <row r="90">
          <cell r="A90" t="str">
            <v>q_402_l_quart_2_Leer_n</v>
          </cell>
          <cell r="B90">
            <v>3</v>
          </cell>
        </row>
        <row r="91">
          <cell r="A91" t="str">
            <v>q_402_l_quart_3_Leer_freqpct</v>
          </cell>
          <cell r="B91">
            <v>3.2258064020425081E-3</v>
          </cell>
        </row>
        <row r="92">
          <cell r="A92" t="str">
            <v>q_402_l_quart_3_Leer_n</v>
          </cell>
          <cell r="B92">
            <v>2</v>
          </cell>
        </row>
        <row r="93">
          <cell r="A93" t="str">
            <v>q_402_m_quart_0_Leer_freqpct</v>
          </cell>
          <cell r="B93">
            <v>0.99193549156188965</v>
          </cell>
        </row>
        <row r="94">
          <cell r="A94" t="str">
            <v>q_402_m_quart_0_Leer_n</v>
          </cell>
          <cell r="B94">
            <v>615</v>
          </cell>
        </row>
        <row r="95">
          <cell r="A95" t="str">
            <v>q_402_m_quart_3_Leer_freqpct</v>
          </cell>
          <cell r="B95">
            <v>8.0645158886909485E-3</v>
          </cell>
        </row>
        <row r="96">
          <cell r="A96" t="str">
            <v>q_402_m_quart_3_Leer_n</v>
          </cell>
          <cell r="B96">
            <v>5</v>
          </cell>
        </row>
        <row r="97">
          <cell r="A97" t="str">
            <v>q_402_n_quart_0_Leer_freqpct</v>
          </cell>
          <cell r="B97">
            <v>0.85322582721710205</v>
          </cell>
        </row>
        <row r="98">
          <cell r="A98" t="str">
            <v>q_402_n_quart_0_Leer_n</v>
          </cell>
          <cell r="B98">
            <v>529</v>
          </cell>
        </row>
        <row r="99">
          <cell r="A99" t="str">
            <v>q_402_n_quart_1_Leer_freqpct</v>
          </cell>
          <cell r="B99">
            <v>1.7741935327649117E-2</v>
          </cell>
        </row>
        <row r="100">
          <cell r="A100" t="str">
            <v>q_402_n_quart_1_Leer_n</v>
          </cell>
          <cell r="B100">
            <v>11</v>
          </cell>
        </row>
        <row r="101">
          <cell r="A101" t="str">
            <v>q_402_n_quart_2_Leer_freqpct</v>
          </cell>
          <cell r="B101">
            <v>9.0322583913803101E-2</v>
          </cell>
        </row>
        <row r="102">
          <cell r="A102" t="str">
            <v>q_402_n_quart_2_Leer_n</v>
          </cell>
          <cell r="B102">
            <v>56</v>
          </cell>
        </row>
        <row r="103">
          <cell r="A103" t="str">
            <v>q_402_n_quart_3_Leer_freqpct</v>
          </cell>
          <cell r="B103">
            <v>3.8709677755832672E-2</v>
          </cell>
        </row>
        <row r="104">
          <cell r="A104" t="str">
            <v>q_402_n_quart_3_Leer_n</v>
          </cell>
          <cell r="B104">
            <v>24</v>
          </cell>
        </row>
        <row r="105">
          <cell r="A105" t="str">
            <v>q_402_o_quart_0_Leer_freqpct</v>
          </cell>
          <cell r="B105">
            <v>0.99516129493713379</v>
          </cell>
        </row>
        <row r="106">
          <cell r="A106" t="str">
            <v>q_402_o_quart_0_Leer_n</v>
          </cell>
          <cell r="B106">
            <v>617</v>
          </cell>
        </row>
        <row r="107">
          <cell r="A107" t="str">
            <v>q_402_o_quart_2_Leer_freqpct</v>
          </cell>
          <cell r="B107">
            <v>4.838709719479084E-3</v>
          </cell>
        </row>
        <row r="108">
          <cell r="A108" t="str">
            <v>q_402_o_quart_2_Leer_n</v>
          </cell>
          <cell r="B108">
            <v>3</v>
          </cell>
        </row>
        <row r="109">
          <cell r="A109" t="str">
            <v>q_402_p_quart_0_Leer_freqpct</v>
          </cell>
          <cell r="B109">
            <v>0.93870967626571655</v>
          </cell>
        </row>
        <row r="110">
          <cell r="A110" t="str">
            <v>q_402_p_quart_0_Leer_n</v>
          </cell>
          <cell r="B110">
            <v>582</v>
          </cell>
        </row>
        <row r="111">
          <cell r="A111" t="str">
            <v>q_402_p_quart_1_Leer_freqpct</v>
          </cell>
          <cell r="B111">
            <v>9.677419438958168E-3</v>
          </cell>
        </row>
        <row r="112">
          <cell r="A112" t="str">
            <v>q_402_p_quart_1_Leer_n</v>
          </cell>
          <cell r="B112">
            <v>6</v>
          </cell>
        </row>
        <row r="113">
          <cell r="A113" t="str">
            <v>q_402_p_quart_2_Leer_freqpct</v>
          </cell>
          <cell r="B113">
            <v>3.0645161867141724E-2</v>
          </cell>
        </row>
        <row r="114">
          <cell r="A114" t="str">
            <v>q_402_p_quart_2_Leer_n</v>
          </cell>
          <cell r="B114">
            <v>19</v>
          </cell>
        </row>
        <row r="115">
          <cell r="A115" t="str">
            <v>q_402_p_quart_3_Leer_freqpct</v>
          </cell>
          <cell r="B115">
            <v>2.0967742428183556E-2</v>
          </cell>
        </row>
        <row r="116">
          <cell r="A116" t="str">
            <v>q_402_p_quart_3_Leer_n</v>
          </cell>
          <cell r="B116">
            <v>13</v>
          </cell>
        </row>
        <row r="117">
          <cell r="A117" t="str">
            <v>q_402_q_quart_0_Leer_freqpct</v>
          </cell>
          <cell r="B117">
            <v>0.99838709831237793</v>
          </cell>
        </row>
        <row r="118">
          <cell r="A118" t="str">
            <v>q_402_q_quart_0_Leer_n</v>
          </cell>
          <cell r="B118">
            <v>619</v>
          </cell>
        </row>
        <row r="119">
          <cell r="A119" t="str">
            <v>q_402_q_quart_3_Leer_freqpct</v>
          </cell>
          <cell r="B119">
            <v>1.6129032010212541E-3</v>
          </cell>
        </row>
        <row r="120">
          <cell r="A120" t="str">
            <v>q_402_q_quart_3_Leer_n</v>
          </cell>
          <cell r="B120">
            <v>1</v>
          </cell>
        </row>
        <row r="121">
          <cell r="A121" t="str">
            <v>q_402_r_quart_0_Leer_freqpct</v>
          </cell>
          <cell r="B121">
            <v>0.90806454420089722</v>
          </cell>
        </row>
        <row r="122">
          <cell r="A122" t="str">
            <v>q_402_r_quart_0_Leer_n</v>
          </cell>
          <cell r="B122">
            <v>563</v>
          </cell>
        </row>
        <row r="123">
          <cell r="A123" t="str">
            <v>q_402_r_quart_1_Leer_freqpct</v>
          </cell>
          <cell r="B123">
            <v>1.2903225608170033E-2</v>
          </cell>
        </row>
        <row r="124">
          <cell r="A124" t="str">
            <v>q_402_r_quart_1_Leer_n</v>
          </cell>
          <cell r="B124">
            <v>8</v>
          </cell>
        </row>
        <row r="125">
          <cell r="A125" t="str">
            <v>q_402_r_quart_2_Leer_freqpct</v>
          </cell>
          <cell r="B125">
            <v>4.0322579443454742E-2</v>
          </cell>
        </row>
        <row r="126">
          <cell r="A126" t="str">
            <v>q_402_r_quart_2_Leer_n</v>
          </cell>
          <cell r="B126">
            <v>25</v>
          </cell>
        </row>
        <row r="127">
          <cell r="A127" t="str">
            <v>q_402_r_quart_3_Leer_freqpct</v>
          </cell>
          <cell r="B127">
            <v>3.8709677755832672E-2</v>
          </cell>
        </row>
        <row r="128">
          <cell r="A128" t="str">
            <v>q_402_r_quart_3_Leer_n</v>
          </cell>
          <cell r="B128">
            <v>24</v>
          </cell>
        </row>
        <row r="129">
          <cell r="A129" t="str">
            <v>q_402_s_quart_0_Leer_freqpct</v>
          </cell>
          <cell r="B129">
            <v>0.80806452035903931</v>
          </cell>
        </row>
        <row r="130">
          <cell r="A130" t="str">
            <v>q_402_s_quart_0_Leer_n</v>
          </cell>
          <cell r="B130">
            <v>501</v>
          </cell>
        </row>
        <row r="131">
          <cell r="A131" t="str">
            <v>q_402_s_quart_1_Leer_freqpct</v>
          </cell>
          <cell r="B131">
            <v>1.4516129158437252E-2</v>
          </cell>
        </row>
        <row r="132">
          <cell r="A132" t="str">
            <v>q_402_s_quart_1_Leer_n</v>
          </cell>
          <cell r="B132">
            <v>9</v>
          </cell>
        </row>
        <row r="133">
          <cell r="A133" t="str">
            <v>q_402_s_quart_2_Leer_freqpct</v>
          </cell>
          <cell r="B133">
            <v>5.000000074505806E-2</v>
          </cell>
        </row>
        <row r="134">
          <cell r="A134" t="str">
            <v>q_402_s_quart_2_Leer_n</v>
          </cell>
          <cell r="B134">
            <v>31</v>
          </cell>
        </row>
        <row r="135">
          <cell r="A135" t="str">
            <v>q_402_s_quart_3_Leer_freqpct</v>
          </cell>
          <cell r="B135">
            <v>0.12741935253143311</v>
          </cell>
        </row>
        <row r="136">
          <cell r="A136" t="str">
            <v>q_402_s_quart_3_Leer_n</v>
          </cell>
          <cell r="B136">
            <v>79</v>
          </cell>
        </row>
        <row r="137">
          <cell r="A137" t="str">
            <v>q_402_t_quart_0_Leer_freqpct</v>
          </cell>
          <cell r="B137">
            <v>0.77096772193908691</v>
          </cell>
        </row>
        <row r="138">
          <cell r="A138" t="str">
            <v>q_402_t_quart_0_Leer_n</v>
          </cell>
          <cell r="B138">
            <v>478</v>
          </cell>
        </row>
        <row r="139">
          <cell r="A139" t="str">
            <v>q_402_t_quart_1_Leer_freqpct</v>
          </cell>
          <cell r="B139">
            <v>1.6129031777381897E-2</v>
          </cell>
        </row>
        <row r="140">
          <cell r="A140" t="str">
            <v>q_402_t_quart_1_Leer_n</v>
          </cell>
          <cell r="B140">
            <v>10</v>
          </cell>
        </row>
        <row r="141">
          <cell r="A141" t="str">
            <v>q_402_t_quart_2_Leer_freqpct</v>
          </cell>
          <cell r="B141">
            <v>0.10806451737880707</v>
          </cell>
        </row>
        <row r="142">
          <cell r="A142" t="str">
            <v>q_402_t_quart_2_Leer_n</v>
          </cell>
          <cell r="B142">
            <v>67</v>
          </cell>
        </row>
        <row r="143">
          <cell r="A143" t="str">
            <v>q_402_t_quart_3_Leer_freqpct</v>
          </cell>
          <cell r="B143">
            <v>0.10483870655298233</v>
          </cell>
        </row>
        <row r="144">
          <cell r="A144" t="str">
            <v>q_402_t_quart_3_Leer_n</v>
          </cell>
          <cell r="B144">
            <v>65</v>
          </cell>
        </row>
        <row r="145">
          <cell r="A145" t="str">
            <v>q_402_u_quart_0_Leer_freqpct</v>
          </cell>
          <cell r="B145">
            <v>0.99677419662475586</v>
          </cell>
        </row>
        <row r="146">
          <cell r="A146" t="str">
            <v>q_402_u_quart_0_Leer_n</v>
          </cell>
          <cell r="B146">
            <v>618</v>
          </cell>
        </row>
        <row r="147">
          <cell r="A147" t="str">
            <v>q_402_u_quart_2_Leer_freqpct</v>
          </cell>
          <cell r="B147">
            <v>1.6129032010212541E-3</v>
          </cell>
        </row>
        <row r="148">
          <cell r="A148" t="str">
            <v>q_402_u_quart_2_Leer_n</v>
          </cell>
          <cell r="B148">
            <v>1</v>
          </cell>
        </row>
        <row r="149">
          <cell r="A149" t="str">
            <v>q_402_u_quart_3_Leer_freqpct</v>
          </cell>
          <cell r="B149">
            <v>1.6129032010212541E-3</v>
          </cell>
        </row>
        <row r="150">
          <cell r="A150" t="str">
            <v>q_402_u_quart_3_Leer_n</v>
          </cell>
          <cell r="B150">
            <v>1</v>
          </cell>
        </row>
      </sheetData>
      <sheetData sheetId="32">
        <row r="1">
          <cell r="A1" t="str">
            <v>q_402_a_quart_0_Pibor_freqpct</v>
          </cell>
          <cell r="B1">
            <v>9.2198580503463745E-2</v>
          </cell>
        </row>
        <row r="2">
          <cell r="A2" t="str">
            <v>q_402_a_quart_0_Pibor_n</v>
          </cell>
          <cell r="B2">
            <v>52</v>
          </cell>
        </row>
        <row r="3">
          <cell r="A3" t="str">
            <v>q_402_a_quart_1_Pibor_freqpct</v>
          </cell>
          <cell r="B3">
            <v>0.52659577131271362</v>
          </cell>
        </row>
        <row r="4">
          <cell r="A4" t="str">
            <v>q_402_a_quart_1_Pibor_n</v>
          </cell>
          <cell r="B4">
            <v>297</v>
          </cell>
        </row>
        <row r="5">
          <cell r="A5" t="str">
            <v>q_402_a_quart_2_Pibor_freqpct</v>
          </cell>
          <cell r="B5">
            <v>0.33865249156951904</v>
          </cell>
        </row>
        <row r="6">
          <cell r="A6" t="str">
            <v>q_402_a_quart_2_Pibor_n</v>
          </cell>
          <cell r="B6">
            <v>191</v>
          </cell>
        </row>
        <row r="7">
          <cell r="A7" t="str">
            <v>q_402_a_quart_3_Pibor_freqpct</v>
          </cell>
          <cell r="B7">
            <v>4.2553190141916275E-2</v>
          </cell>
        </row>
        <row r="8">
          <cell r="A8" t="str">
            <v>q_402_a_quart_3_Pibor_n</v>
          </cell>
          <cell r="B8">
            <v>24</v>
          </cell>
        </row>
        <row r="9">
          <cell r="A9" t="str">
            <v>q_402_b_quart_0_Pibor_freqpct</v>
          </cell>
          <cell r="B9">
            <v>0.19326241314411163</v>
          </cell>
        </row>
        <row r="10">
          <cell r="A10" t="str">
            <v>q_402_b_quart_0_Pibor_n</v>
          </cell>
          <cell r="B10">
            <v>109</v>
          </cell>
        </row>
        <row r="11">
          <cell r="A11" t="str">
            <v>q_402_b_quart_1_Pibor_freqpct</v>
          </cell>
          <cell r="B11">
            <v>0.5939716100692749</v>
          </cell>
        </row>
        <row r="12">
          <cell r="A12" t="str">
            <v>q_402_b_quart_1_Pibor_n</v>
          </cell>
          <cell r="B12">
            <v>335</v>
          </cell>
        </row>
        <row r="13">
          <cell r="A13" t="str">
            <v>q_402_b_quart_2_Pibor_freqpct</v>
          </cell>
          <cell r="B13">
            <v>0.19503545761108398</v>
          </cell>
        </row>
        <row r="14">
          <cell r="A14" t="str">
            <v>q_402_b_quart_2_Pibor_n</v>
          </cell>
          <cell r="B14">
            <v>110</v>
          </cell>
        </row>
        <row r="15">
          <cell r="A15" t="str">
            <v>q_402_b_quart_3_Pibor_freqpct</v>
          </cell>
          <cell r="B15">
            <v>1.7730496823787689E-2</v>
          </cell>
        </row>
        <row r="16">
          <cell r="A16" t="str">
            <v>q_402_b_quart_3_Pibor_n</v>
          </cell>
          <cell r="B16">
            <v>10</v>
          </cell>
        </row>
        <row r="17">
          <cell r="A17" t="str">
            <v>q_402_c_quart_0_Pibor_freqpct</v>
          </cell>
          <cell r="B17">
            <v>0.24468085169792175</v>
          </cell>
        </row>
        <row r="18">
          <cell r="A18" t="str">
            <v>q_402_c_quart_0_Pibor_n</v>
          </cell>
          <cell r="B18">
            <v>138</v>
          </cell>
        </row>
        <row r="19">
          <cell r="A19" t="str">
            <v>q_402_c_quart_1_Pibor_freqpct</v>
          </cell>
          <cell r="B19">
            <v>0.26241135597229004</v>
          </cell>
        </row>
        <row r="20">
          <cell r="A20" t="str">
            <v>q_402_c_quart_1_Pibor_n</v>
          </cell>
          <cell r="B20">
            <v>148</v>
          </cell>
        </row>
        <row r="21">
          <cell r="A21" t="str">
            <v>q_402_c_quart_2_Pibor_freqpct</v>
          </cell>
          <cell r="B21">
            <v>0.33510637283325195</v>
          </cell>
        </row>
        <row r="22">
          <cell r="A22" t="str">
            <v>q_402_c_quart_2_Pibor_n</v>
          </cell>
          <cell r="B22">
            <v>189</v>
          </cell>
        </row>
        <row r="23">
          <cell r="A23" t="str">
            <v>q_402_c_quart_3_Pibor_freqpct</v>
          </cell>
          <cell r="B23">
            <v>0.15780141949653625</v>
          </cell>
        </row>
        <row r="24">
          <cell r="A24" t="str">
            <v>q_402_c_quart_3_Pibor_n</v>
          </cell>
          <cell r="B24">
            <v>89</v>
          </cell>
        </row>
        <row r="25">
          <cell r="A25" t="str">
            <v>q_402_d_quart_0_Pibor_freqpct</v>
          </cell>
          <cell r="B25">
            <v>0.3368794322013855</v>
          </cell>
        </row>
        <row r="26">
          <cell r="A26" t="str">
            <v>q_402_d_quart_0_Pibor_n</v>
          </cell>
          <cell r="B26">
            <v>190</v>
          </cell>
        </row>
        <row r="27">
          <cell r="A27" t="str">
            <v>q_402_d_quart_1_Pibor_freqpct</v>
          </cell>
          <cell r="B27">
            <v>0.21099290251731873</v>
          </cell>
        </row>
        <row r="28">
          <cell r="A28" t="str">
            <v>q_402_d_quart_1_Pibor_n</v>
          </cell>
          <cell r="B28">
            <v>119</v>
          </cell>
        </row>
        <row r="29">
          <cell r="A29" t="str">
            <v>q_402_d_quart_2_Pibor_freqpct</v>
          </cell>
          <cell r="B29">
            <v>0.30496454238891602</v>
          </cell>
        </row>
        <row r="30">
          <cell r="A30" t="str">
            <v>q_402_d_quart_2_Pibor_n</v>
          </cell>
          <cell r="B30">
            <v>172</v>
          </cell>
        </row>
        <row r="31">
          <cell r="A31" t="str">
            <v>q_402_d_quart_3_Pibor_freqpct</v>
          </cell>
          <cell r="B31">
            <v>0.14716312289237976</v>
          </cell>
        </row>
        <row r="32">
          <cell r="A32" t="str">
            <v>q_402_d_quart_3_Pibor_n</v>
          </cell>
          <cell r="B32">
            <v>83</v>
          </cell>
        </row>
        <row r="33">
          <cell r="A33" t="str">
            <v>q_402_e_quart_0_Pibor_freqpct</v>
          </cell>
          <cell r="B33">
            <v>0.30141845345497131</v>
          </cell>
        </row>
        <row r="34">
          <cell r="A34" t="str">
            <v>q_402_e_quart_0_Pibor_n</v>
          </cell>
          <cell r="B34">
            <v>170</v>
          </cell>
        </row>
        <row r="35">
          <cell r="A35" t="str">
            <v>q_402_e_quart_1_Pibor_freqpct</v>
          </cell>
          <cell r="B35">
            <v>7.2695031762123108E-2</v>
          </cell>
        </row>
        <row r="36">
          <cell r="A36" t="str">
            <v>q_402_e_quart_1_Pibor_n</v>
          </cell>
          <cell r="B36">
            <v>41</v>
          </cell>
        </row>
        <row r="37">
          <cell r="A37" t="str">
            <v>q_402_e_quart_2_Pibor_freqpct</v>
          </cell>
          <cell r="B37">
            <v>0.29609930515289307</v>
          </cell>
        </row>
        <row r="38">
          <cell r="A38" t="str">
            <v>q_402_e_quart_2_Pibor_n</v>
          </cell>
          <cell r="B38">
            <v>167</v>
          </cell>
        </row>
        <row r="39">
          <cell r="A39" t="str">
            <v>q_402_e_quart_3_Pibor_freqpct</v>
          </cell>
          <cell r="B39">
            <v>0.32978722453117371</v>
          </cell>
        </row>
        <row r="40">
          <cell r="A40" t="str">
            <v>q_402_e_quart_3_Pibor_n</v>
          </cell>
          <cell r="B40">
            <v>186</v>
          </cell>
        </row>
        <row r="41">
          <cell r="A41" t="str">
            <v>q_402_f_quart_0_Pibor_freqpct</v>
          </cell>
          <cell r="B41">
            <v>0.44680851697921753</v>
          </cell>
        </row>
        <row r="42">
          <cell r="A42" t="str">
            <v>q_402_f_quart_0_Pibor_n</v>
          </cell>
          <cell r="B42">
            <v>252</v>
          </cell>
        </row>
        <row r="43">
          <cell r="A43" t="str">
            <v>q_402_f_quart_1_Pibor_freqpct</v>
          </cell>
          <cell r="B43">
            <v>0.12056737393140793</v>
          </cell>
        </row>
        <row r="44">
          <cell r="A44" t="str">
            <v>q_402_f_quart_1_Pibor_n</v>
          </cell>
          <cell r="B44">
            <v>68</v>
          </cell>
        </row>
        <row r="45">
          <cell r="A45" t="str">
            <v>q_402_f_quart_2_Pibor_freqpct</v>
          </cell>
          <cell r="B45">
            <v>0.23226951062679291</v>
          </cell>
        </row>
        <row r="46">
          <cell r="A46" t="str">
            <v>q_402_f_quart_2_Pibor_n</v>
          </cell>
          <cell r="B46">
            <v>131</v>
          </cell>
        </row>
        <row r="47">
          <cell r="A47" t="str">
            <v>q_402_f_quart_3_Pibor_freqpct</v>
          </cell>
          <cell r="B47">
            <v>0.20035460591316223</v>
          </cell>
        </row>
        <row r="48">
          <cell r="A48" t="str">
            <v>q_402_f_quart_3_Pibor_n</v>
          </cell>
          <cell r="B48">
            <v>113</v>
          </cell>
        </row>
        <row r="49">
          <cell r="A49" t="str">
            <v>q_402_g_quart_0_Pibor_freqpct</v>
          </cell>
          <cell r="B49">
            <v>0.8191489577293396</v>
          </cell>
        </row>
        <row r="50">
          <cell r="A50" t="str">
            <v>q_402_g_quart_0_Pibor_n</v>
          </cell>
          <cell r="B50">
            <v>462</v>
          </cell>
        </row>
        <row r="51">
          <cell r="A51" t="str">
            <v>q_402_g_quart_1_Pibor_freqpct</v>
          </cell>
          <cell r="B51">
            <v>3.0141843482851982E-2</v>
          </cell>
        </row>
        <row r="52">
          <cell r="A52" t="str">
            <v>q_402_g_quart_1_Pibor_n</v>
          </cell>
          <cell r="B52">
            <v>17</v>
          </cell>
        </row>
        <row r="53">
          <cell r="A53" t="str">
            <v>q_402_g_quart_2_Pibor_freqpct</v>
          </cell>
          <cell r="B53">
            <v>7.6241135597229004E-2</v>
          </cell>
        </row>
        <row r="54">
          <cell r="A54" t="str">
            <v>q_402_g_quart_2_Pibor_n</v>
          </cell>
          <cell r="B54">
            <v>43</v>
          </cell>
        </row>
        <row r="55">
          <cell r="A55" t="str">
            <v>q_402_g_quart_3_Pibor_freqpct</v>
          </cell>
          <cell r="B55">
            <v>7.4468083679676056E-2</v>
          </cell>
        </row>
        <row r="56">
          <cell r="A56" t="str">
            <v>q_402_g_quart_3_Pibor_n</v>
          </cell>
          <cell r="B56">
            <v>42</v>
          </cell>
        </row>
        <row r="57">
          <cell r="A57" t="str">
            <v>q_402_h_quart_0_Pibor_freqpct</v>
          </cell>
          <cell r="B57">
            <v>0.49290779232978821</v>
          </cell>
        </row>
        <row r="58">
          <cell r="A58" t="str">
            <v>q_402_h_quart_0_Pibor_n</v>
          </cell>
          <cell r="B58">
            <v>278</v>
          </cell>
        </row>
        <row r="59">
          <cell r="A59" t="str">
            <v>q_402_h_quart_1_Pibor_freqpct</v>
          </cell>
          <cell r="B59">
            <v>0.11524822562932968</v>
          </cell>
        </row>
        <row r="60">
          <cell r="A60" t="str">
            <v>q_402_h_quart_1_Pibor_n</v>
          </cell>
          <cell r="B60">
            <v>65</v>
          </cell>
        </row>
        <row r="61">
          <cell r="A61" t="str">
            <v>q_402_h_quart_2_Pibor_freqpct</v>
          </cell>
          <cell r="B61">
            <v>0.17907801270484924</v>
          </cell>
        </row>
        <row r="62">
          <cell r="A62" t="str">
            <v>q_402_h_quart_2_Pibor_n</v>
          </cell>
          <cell r="B62">
            <v>101</v>
          </cell>
        </row>
        <row r="63">
          <cell r="A63" t="str">
            <v>q_402_h_quart_3_Pibor_freqpct</v>
          </cell>
          <cell r="B63">
            <v>0.21276596188545227</v>
          </cell>
        </row>
        <row r="64">
          <cell r="A64" t="str">
            <v>q_402_h_quart_3_Pibor_n</v>
          </cell>
          <cell r="B64">
            <v>120</v>
          </cell>
        </row>
        <row r="65">
          <cell r="A65" t="str">
            <v>q_402_i_quart_0_Pibor_freqpct</v>
          </cell>
          <cell r="B65">
            <v>0.83865249156951904</v>
          </cell>
        </row>
        <row r="66">
          <cell r="A66" t="str">
            <v>q_402_i_quart_0_Pibor_n</v>
          </cell>
          <cell r="B66">
            <v>473</v>
          </cell>
        </row>
        <row r="67">
          <cell r="A67" t="str">
            <v>q_402_i_quart_1_Pibor_freqpct</v>
          </cell>
          <cell r="B67">
            <v>2.8368793427944183E-2</v>
          </cell>
        </row>
        <row r="68">
          <cell r="A68" t="str">
            <v>q_402_i_quart_1_Pibor_n</v>
          </cell>
          <cell r="B68">
            <v>16</v>
          </cell>
        </row>
        <row r="69">
          <cell r="A69" t="str">
            <v>q_402_i_quart_2_Pibor_freqpct</v>
          </cell>
          <cell r="B69">
            <v>3.5460993647575378E-2</v>
          </cell>
        </row>
        <row r="70">
          <cell r="A70" t="str">
            <v>q_402_i_quart_2_Pibor_n</v>
          </cell>
          <cell r="B70">
            <v>20</v>
          </cell>
        </row>
        <row r="71">
          <cell r="A71" t="str">
            <v>q_402_i_quart_3_Pibor_freqpct</v>
          </cell>
          <cell r="B71">
            <v>9.7517728805541992E-2</v>
          </cell>
        </row>
        <row r="72">
          <cell r="A72" t="str">
            <v>q_402_i_quart_3_Pibor_n</v>
          </cell>
          <cell r="B72">
            <v>55</v>
          </cell>
        </row>
        <row r="73">
          <cell r="A73" t="str">
            <v>q_402_j_quart_0_Pibor_freqpct</v>
          </cell>
          <cell r="B73">
            <v>0.82269501686096191</v>
          </cell>
        </row>
        <row r="74">
          <cell r="A74" t="str">
            <v>q_402_j_quart_0_Pibor_n</v>
          </cell>
          <cell r="B74">
            <v>464</v>
          </cell>
        </row>
        <row r="75">
          <cell r="A75" t="str">
            <v>q_402_j_quart_1_Pibor_freqpct</v>
          </cell>
          <cell r="B75">
            <v>1.2411347590386868E-2</v>
          </cell>
        </row>
        <row r="76">
          <cell r="A76" t="str">
            <v>q_402_j_quart_1_Pibor_n</v>
          </cell>
          <cell r="B76">
            <v>7</v>
          </cell>
        </row>
        <row r="77">
          <cell r="A77" t="str">
            <v>q_402_j_quart_2_Pibor_freqpct</v>
          </cell>
          <cell r="B77">
            <v>0.10638298094272614</v>
          </cell>
        </row>
        <row r="78">
          <cell r="A78" t="str">
            <v>q_402_j_quart_2_Pibor_n</v>
          </cell>
          <cell r="B78">
            <v>60</v>
          </cell>
        </row>
        <row r="79">
          <cell r="A79" t="str">
            <v>q_402_j_quart_3_Pibor_freqpct</v>
          </cell>
          <cell r="B79">
            <v>5.8510638773441315E-2</v>
          </cell>
        </row>
        <row r="80">
          <cell r="A80" t="str">
            <v>q_402_j_quart_3_Pibor_n</v>
          </cell>
          <cell r="B80">
            <v>33</v>
          </cell>
        </row>
        <row r="81">
          <cell r="A81" t="str">
            <v>q_402_k_quart_0_Pibor_freqpct</v>
          </cell>
          <cell r="B81">
            <v>0.25</v>
          </cell>
        </row>
        <row r="82">
          <cell r="A82" t="str">
            <v>q_402_k_quart_0_Pibor_n</v>
          </cell>
          <cell r="B82">
            <v>141</v>
          </cell>
        </row>
        <row r="83">
          <cell r="A83" t="str">
            <v>q_402_k_quart_1_Pibor_freqpct</v>
          </cell>
          <cell r="B83">
            <v>7.9787231981754303E-2</v>
          </cell>
        </row>
        <row r="84">
          <cell r="A84" t="str">
            <v>q_402_k_quart_1_Pibor_n</v>
          </cell>
          <cell r="B84">
            <v>45</v>
          </cell>
        </row>
        <row r="85">
          <cell r="A85" t="str">
            <v>q_402_k_quart_2_Pibor_freqpct</v>
          </cell>
          <cell r="B85">
            <v>0.17553190886974335</v>
          </cell>
        </row>
        <row r="86">
          <cell r="A86" t="str">
            <v>q_402_k_quart_2_Pibor_n</v>
          </cell>
          <cell r="B86">
            <v>99</v>
          </cell>
        </row>
        <row r="87">
          <cell r="A87" t="str">
            <v>q_402_k_quart_3_Pibor_freqpct</v>
          </cell>
          <cell r="B87">
            <v>0.49468085169792175</v>
          </cell>
        </row>
        <row r="88">
          <cell r="A88" t="str">
            <v>q_402_k_quart_3_Pibor_n</v>
          </cell>
          <cell r="B88">
            <v>279</v>
          </cell>
        </row>
        <row r="89">
          <cell r="A89" t="str">
            <v>q_402_l_quart_0_Pibor_freqpct</v>
          </cell>
          <cell r="B89">
            <v>0.3333333432674408</v>
          </cell>
        </row>
        <row r="90">
          <cell r="A90" t="str">
            <v>q_402_l_quart_0_Pibor_n</v>
          </cell>
          <cell r="B90">
            <v>188</v>
          </cell>
        </row>
        <row r="91">
          <cell r="A91" t="str">
            <v>q_402_l_quart_1_Pibor_freqpct</v>
          </cell>
          <cell r="B91">
            <v>5.8510638773441315E-2</v>
          </cell>
        </row>
        <row r="92">
          <cell r="A92" t="str">
            <v>q_402_l_quart_1_Pibor_n</v>
          </cell>
          <cell r="B92">
            <v>33</v>
          </cell>
        </row>
        <row r="93">
          <cell r="A93" t="str">
            <v>q_402_l_quart_2_Pibor_freqpct</v>
          </cell>
          <cell r="B93">
            <v>0.173758864402771</v>
          </cell>
        </row>
        <row r="94">
          <cell r="A94" t="str">
            <v>q_402_l_quart_2_Pibor_n</v>
          </cell>
          <cell r="B94">
            <v>98</v>
          </cell>
        </row>
        <row r="95">
          <cell r="A95" t="str">
            <v>q_402_l_quart_3_Pibor_freqpct</v>
          </cell>
          <cell r="B95">
            <v>0.43439716100692749</v>
          </cell>
        </row>
        <row r="96">
          <cell r="A96" t="str">
            <v>q_402_l_quart_3_Pibor_n</v>
          </cell>
          <cell r="B96">
            <v>245</v>
          </cell>
        </row>
        <row r="97">
          <cell r="A97" t="str">
            <v>q_402_m_quart_0_Pibor_freqpct</v>
          </cell>
          <cell r="B97">
            <v>0.87411350011825562</v>
          </cell>
        </row>
        <row r="98">
          <cell r="A98" t="str">
            <v>q_402_m_quart_0_Pibor_n</v>
          </cell>
          <cell r="B98">
            <v>493</v>
          </cell>
        </row>
        <row r="99">
          <cell r="A99" t="str">
            <v>q_402_m_quart_1_Pibor_freqpct</v>
          </cell>
          <cell r="B99">
            <v>1.0638297535479069E-2</v>
          </cell>
        </row>
        <row r="100">
          <cell r="A100" t="str">
            <v>q_402_m_quart_1_Pibor_n</v>
          </cell>
          <cell r="B100">
            <v>6</v>
          </cell>
        </row>
        <row r="101">
          <cell r="A101" t="str">
            <v>q_402_m_quart_2_Pibor_freqpct</v>
          </cell>
          <cell r="B101">
            <v>3.9007093757390976E-2</v>
          </cell>
        </row>
        <row r="102">
          <cell r="A102" t="str">
            <v>q_402_m_quart_2_Pibor_n</v>
          </cell>
          <cell r="B102">
            <v>22</v>
          </cell>
        </row>
        <row r="103">
          <cell r="A103" t="str">
            <v>q_402_m_quart_3_Pibor_freqpct</v>
          </cell>
          <cell r="B103">
            <v>7.6241135597229004E-2</v>
          </cell>
        </row>
        <row r="104">
          <cell r="A104" t="str">
            <v>q_402_m_quart_3_Pibor_n</v>
          </cell>
          <cell r="B104">
            <v>43</v>
          </cell>
        </row>
        <row r="105">
          <cell r="A105" t="str">
            <v>q_402_n_quart_0_Pibor_freqpct</v>
          </cell>
          <cell r="B105">
            <v>0.87588649988174438</v>
          </cell>
        </row>
        <row r="106">
          <cell r="A106" t="str">
            <v>q_402_n_quart_0_Pibor_n</v>
          </cell>
          <cell r="B106">
            <v>494</v>
          </cell>
        </row>
        <row r="107">
          <cell r="A107" t="str">
            <v>q_402_n_quart_1_Pibor_freqpct</v>
          </cell>
          <cell r="B107">
            <v>1.2411347590386868E-2</v>
          </cell>
        </row>
        <row r="108">
          <cell r="A108" t="str">
            <v>q_402_n_quart_1_Pibor_n</v>
          </cell>
          <cell r="B108">
            <v>7</v>
          </cell>
        </row>
        <row r="109">
          <cell r="A109" t="str">
            <v>q_402_n_quart_2_Pibor_freqpct</v>
          </cell>
          <cell r="B109">
            <v>3.368794173002243E-2</v>
          </cell>
        </row>
        <row r="110">
          <cell r="A110" t="str">
            <v>q_402_n_quart_2_Pibor_n</v>
          </cell>
          <cell r="B110">
            <v>19</v>
          </cell>
        </row>
        <row r="111">
          <cell r="A111" t="str">
            <v>q_402_n_quart_3_Pibor_freqpct</v>
          </cell>
          <cell r="B111">
            <v>7.8014187514781952E-2</v>
          </cell>
        </row>
        <row r="112">
          <cell r="A112" t="str">
            <v>q_402_n_quart_3_Pibor_n</v>
          </cell>
          <cell r="B112">
            <v>44</v>
          </cell>
        </row>
        <row r="113">
          <cell r="A113" t="str">
            <v>q_402_o_quart_0_Pibor_freqpct</v>
          </cell>
          <cell r="B113">
            <v>0.86524820327758789</v>
          </cell>
        </row>
        <row r="114">
          <cell r="A114" t="str">
            <v>q_402_o_quart_0_Pibor_n</v>
          </cell>
          <cell r="B114">
            <v>488</v>
          </cell>
        </row>
        <row r="115">
          <cell r="A115" t="str">
            <v>q_402_o_quart_1_Pibor_freqpct</v>
          </cell>
          <cell r="B115">
            <v>1.0638297535479069E-2</v>
          </cell>
        </row>
        <row r="116">
          <cell r="A116" t="str">
            <v>q_402_o_quart_1_Pibor_n</v>
          </cell>
          <cell r="B116">
            <v>6</v>
          </cell>
        </row>
        <row r="117">
          <cell r="A117" t="str">
            <v>q_402_o_quart_2_Pibor_freqpct</v>
          </cell>
          <cell r="B117">
            <v>4.0780141949653625E-2</v>
          </cell>
        </row>
        <row r="118">
          <cell r="A118" t="str">
            <v>q_402_o_quart_2_Pibor_n</v>
          </cell>
          <cell r="B118">
            <v>23</v>
          </cell>
        </row>
        <row r="119">
          <cell r="A119" t="str">
            <v>q_402_o_quart_3_Pibor_freqpct</v>
          </cell>
          <cell r="B119">
            <v>8.3333335816860199E-2</v>
          </cell>
        </row>
        <row r="120">
          <cell r="A120" t="str">
            <v>q_402_o_quart_3_Pibor_n</v>
          </cell>
          <cell r="B120">
            <v>47</v>
          </cell>
        </row>
        <row r="121">
          <cell r="A121" t="str">
            <v>q_402_p_quart_0_Pibor_freqpct</v>
          </cell>
          <cell r="B121">
            <v>0.89361703395843506</v>
          </cell>
        </row>
        <row r="122">
          <cell r="A122" t="str">
            <v>q_402_p_quart_0_Pibor_n</v>
          </cell>
          <cell r="B122">
            <v>504</v>
          </cell>
        </row>
        <row r="123">
          <cell r="A123" t="str">
            <v>q_402_p_quart_1_Pibor_freqpct</v>
          </cell>
          <cell r="B123">
            <v>7.0921983569860458E-3</v>
          </cell>
        </row>
        <row r="124">
          <cell r="A124" t="str">
            <v>q_402_p_quart_1_Pibor_n</v>
          </cell>
          <cell r="B124">
            <v>4</v>
          </cell>
        </row>
        <row r="125">
          <cell r="A125" t="str">
            <v>q_402_p_quart_2_Pibor_freqpct</v>
          </cell>
          <cell r="B125">
            <v>3.9007093757390976E-2</v>
          </cell>
        </row>
        <row r="126">
          <cell r="A126" t="str">
            <v>q_402_p_quart_2_Pibor_n</v>
          </cell>
          <cell r="B126">
            <v>22</v>
          </cell>
        </row>
        <row r="127">
          <cell r="A127" t="str">
            <v>q_402_p_quart_3_Pibor_freqpct</v>
          </cell>
          <cell r="B127">
            <v>6.0283686965703964E-2</v>
          </cell>
        </row>
        <row r="128">
          <cell r="A128" t="str">
            <v>q_402_p_quart_3_Pibor_n</v>
          </cell>
          <cell r="B128">
            <v>34</v>
          </cell>
        </row>
        <row r="129">
          <cell r="A129" t="str">
            <v>q_402_q_quart_0_Pibor_freqpct</v>
          </cell>
          <cell r="B129">
            <v>0.87943261861801147</v>
          </cell>
        </row>
        <row r="130">
          <cell r="A130" t="str">
            <v>q_402_q_quart_0_Pibor_n</v>
          </cell>
          <cell r="B130">
            <v>496</v>
          </cell>
        </row>
        <row r="131">
          <cell r="A131" t="str">
            <v>q_402_q_quart_1_Pibor_freqpct</v>
          </cell>
          <cell r="B131">
            <v>4.7872342169284821E-2</v>
          </cell>
        </row>
        <row r="132">
          <cell r="A132" t="str">
            <v>q_402_q_quart_1_Pibor_n</v>
          </cell>
          <cell r="B132">
            <v>27</v>
          </cell>
        </row>
        <row r="133">
          <cell r="A133" t="str">
            <v>q_402_q_quart_2_Pibor_freqpct</v>
          </cell>
          <cell r="B133">
            <v>1.4184396713972092E-2</v>
          </cell>
        </row>
        <row r="134">
          <cell r="A134" t="str">
            <v>q_402_q_quart_2_Pibor_n</v>
          </cell>
          <cell r="B134">
            <v>8</v>
          </cell>
        </row>
        <row r="135">
          <cell r="A135" t="str">
            <v>q_402_q_quart_3_Pibor_freqpct</v>
          </cell>
          <cell r="B135">
            <v>5.8510638773441315E-2</v>
          </cell>
        </row>
        <row r="136">
          <cell r="A136" t="str">
            <v>q_402_q_quart_3_Pibor_n</v>
          </cell>
          <cell r="B136">
            <v>33</v>
          </cell>
        </row>
        <row r="137">
          <cell r="A137" t="str">
            <v>q_402_r_quart_0_Pibor_freqpct</v>
          </cell>
          <cell r="B137">
            <v>0.9308510422706604</v>
          </cell>
        </row>
        <row r="138">
          <cell r="A138" t="str">
            <v>q_402_r_quart_0_Pibor_n</v>
          </cell>
          <cell r="B138">
            <v>525</v>
          </cell>
        </row>
        <row r="139">
          <cell r="A139" t="str">
            <v>q_402_r_quart_1_Pibor_freqpct</v>
          </cell>
          <cell r="B139">
            <v>1.7730495892465115E-3</v>
          </cell>
        </row>
        <row r="140">
          <cell r="A140" t="str">
            <v>q_402_r_quart_1_Pibor_n</v>
          </cell>
          <cell r="B140">
            <v>1</v>
          </cell>
        </row>
        <row r="141">
          <cell r="A141" t="str">
            <v>q_402_r_quart_2_Pibor_freqpct</v>
          </cell>
          <cell r="B141">
            <v>3.0141843482851982E-2</v>
          </cell>
        </row>
        <row r="142">
          <cell r="A142" t="str">
            <v>q_402_r_quart_2_Pibor_n</v>
          </cell>
          <cell r="B142">
            <v>17</v>
          </cell>
        </row>
        <row r="143">
          <cell r="A143" t="str">
            <v>q_402_r_quart_3_Pibor_freqpct</v>
          </cell>
          <cell r="B143">
            <v>3.7234041839838028E-2</v>
          </cell>
        </row>
        <row r="144">
          <cell r="A144" t="str">
            <v>q_402_r_quart_3_Pibor_n</v>
          </cell>
          <cell r="B144">
            <v>21</v>
          </cell>
        </row>
        <row r="145">
          <cell r="A145" t="str">
            <v>q_402_s_quart_0_Pibor_freqpct</v>
          </cell>
          <cell r="B145">
            <v>0.43971630930900574</v>
          </cell>
        </row>
        <row r="146">
          <cell r="A146" t="str">
            <v>q_402_s_quart_0_Pibor_n</v>
          </cell>
          <cell r="B146">
            <v>248</v>
          </cell>
        </row>
        <row r="147">
          <cell r="A147" t="str">
            <v>q_402_s_quart_1_Pibor_freqpct</v>
          </cell>
          <cell r="B147">
            <v>6.2056738883256912E-2</v>
          </cell>
        </row>
        <row r="148">
          <cell r="A148" t="str">
            <v>q_402_s_quart_1_Pibor_n</v>
          </cell>
          <cell r="B148">
            <v>35</v>
          </cell>
        </row>
        <row r="149">
          <cell r="A149" t="str">
            <v>q_402_s_quart_2_Pibor_freqpct</v>
          </cell>
          <cell r="B149">
            <v>0.22340425848960876</v>
          </cell>
        </row>
        <row r="150">
          <cell r="A150" t="str">
            <v>q_402_s_quart_2_Pibor_n</v>
          </cell>
          <cell r="B150">
            <v>126</v>
          </cell>
        </row>
        <row r="151">
          <cell r="A151" t="str">
            <v>q_402_s_quart_3_Pibor_freqpct</v>
          </cell>
          <cell r="B151">
            <v>0.27482268214225769</v>
          </cell>
        </row>
        <row r="152">
          <cell r="A152" t="str">
            <v>q_402_s_quart_3_Pibor_n</v>
          </cell>
          <cell r="B152">
            <v>155</v>
          </cell>
        </row>
        <row r="153">
          <cell r="A153" t="str">
            <v>q_402_t_quart_0_Pibor_freqpct</v>
          </cell>
          <cell r="B153">
            <v>0.44503545761108398</v>
          </cell>
        </row>
        <row r="154">
          <cell r="A154" t="str">
            <v>q_402_t_quart_0_Pibor_n</v>
          </cell>
          <cell r="B154">
            <v>251</v>
          </cell>
        </row>
        <row r="155">
          <cell r="A155" t="str">
            <v>q_402_t_quart_1_Pibor_freqpct</v>
          </cell>
          <cell r="B155">
            <v>8.8652484118938446E-2</v>
          </cell>
        </row>
        <row r="156">
          <cell r="A156" t="str">
            <v>q_402_t_quart_1_Pibor_n</v>
          </cell>
          <cell r="B156">
            <v>50</v>
          </cell>
        </row>
        <row r="157">
          <cell r="A157" t="str">
            <v>q_402_t_quart_2_Pibor_freqpct</v>
          </cell>
          <cell r="B157">
            <v>0.1666666716337204</v>
          </cell>
        </row>
        <row r="158">
          <cell r="A158" t="str">
            <v>q_402_t_quart_2_Pibor_n</v>
          </cell>
          <cell r="B158">
            <v>94</v>
          </cell>
        </row>
        <row r="159">
          <cell r="A159" t="str">
            <v>q_402_t_quart_3_Pibor_freqpct</v>
          </cell>
          <cell r="B159">
            <v>0.29964539408683777</v>
          </cell>
        </row>
        <row r="160">
          <cell r="A160" t="str">
            <v>q_402_t_quart_3_Pibor_n</v>
          </cell>
          <cell r="B160">
            <v>169</v>
          </cell>
        </row>
        <row r="161">
          <cell r="A161" t="str">
            <v>q_402_u_quart_0_Pibor_freqpct</v>
          </cell>
          <cell r="B161">
            <v>0.99468082189559937</v>
          </cell>
        </row>
        <row r="162">
          <cell r="A162" t="str">
            <v>q_402_u_quart_0_Pibor_n</v>
          </cell>
          <cell r="B162">
            <v>561</v>
          </cell>
        </row>
        <row r="163">
          <cell r="A163" t="str">
            <v>q_402_u_quart_1_Pibor_freqpct</v>
          </cell>
          <cell r="B163">
            <v>1.7730495892465115E-3</v>
          </cell>
        </row>
        <row r="164">
          <cell r="A164" t="str">
            <v>q_402_u_quart_1_Pibor_n</v>
          </cell>
          <cell r="B164">
            <v>1</v>
          </cell>
        </row>
        <row r="165">
          <cell r="A165" t="str">
            <v>q_402_u_quart_2_Pibor_freqpct</v>
          </cell>
          <cell r="B165">
            <v>1.7730495892465115E-3</v>
          </cell>
        </row>
        <row r="166">
          <cell r="A166" t="str">
            <v>q_402_u_quart_2_Pibor_n</v>
          </cell>
          <cell r="B166">
            <v>1</v>
          </cell>
        </row>
        <row r="167">
          <cell r="A167" t="str">
            <v>q_402_u_quart_3_Pibor_freqpct</v>
          </cell>
          <cell r="B167">
            <v>1.7730495892465115E-3</v>
          </cell>
        </row>
        <row r="168">
          <cell r="A168" t="str">
            <v>q_402_u_quart_3_Pibor_n</v>
          </cell>
          <cell r="B168">
            <v>1</v>
          </cell>
        </row>
      </sheetData>
      <sheetData sheetId="33">
        <row r="1">
          <cell r="A1" t="str">
            <v>q_402_a_quart_0_Uror_freqpct</v>
          </cell>
          <cell r="B1">
            <v>0.61850649118423462</v>
          </cell>
        </row>
        <row r="2">
          <cell r="A2" t="str">
            <v>q_402_a_quart_0_Uror_n</v>
          </cell>
          <cell r="B2">
            <v>381</v>
          </cell>
        </row>
        <row r="3">
          <cell r="A3" t="str">
            <v>q_402_a_quart_1_Uror_freqpct</v>
          </cell>
          <cell r="B3">
            <v>0.31331169605255127</v>
          </cell>
        </row>
        <row r="4">
          <cell r="A4" t="str">
            <v>q_402_a_quart_1_Uror_n</v>
          </cell>
          <cell r="B4">
            <v>193</v>
          </cell>
        </row>
        <row r="5">
          <cell r="A5" t="str">
            <v>q_402_a_quart_2_Uror_freqpct</v>
          </cell>
          <cell r="B5">
            <v>4.3831169605255127E-2</v>
          </cell>
        </row>
        <row r="6">
          <cell r="A6" t="str">
            <v>q_402_a_quart_2_Uror_n</v>
          </cell>
          <cell r="B6">
            <v>27</v>
          </cell>
        </row>
        <row r="7">
          <cell r="A7" t="str">
            <v>q_402_a_quart_3_Uror_freqpct</v>
          </cell>
          <cell r="B7">
            <v>2.4350648745894432E-2</v>
          </cell>
        </row>
        <row r="8">
          <cell r="A8" t="str">
            <v>q_402_a_quart_3_Uror_n</v>
          </cell>
          <cell r="B8">
            <v>15</v>
          </cell>
        </row>
        <row r="9">
          <cell r="A9" t="str">
            <v>q_402_b_quart_0_Uror_freqpct</v>
          </cell>
          <cell r="B9">
            <v>0.27922078967094421</v>
          </cell>
        </row>
        <row r="10">
          <cell r="A10" t="str">
            <v>q_402_b_quart_0_Uror_n</v>
          </cell>
          <cell r="B10">
            <v>172</v>
          </cell>
        </row>
        <row r="11">
          <cell r="A11" t="str">
            <v>q_402_b_quart_1_Uror_freqpct</v>
          </cell>
          <cell r="B11">
            <v>0.42694804072380066</v>
          </cell>
        </row>
        <row r="12">
          <cell r="A12" t="str">
            <v>q_402_b_quart_1_Uror_n</v>
          </cell>
          <cell r="B12">
            <v>263</v>
          </cell>
        </row>
        <row r="13">
          <cell r="A13" t="str">
            <v>q_402_b_quart_2_Uror_freqpct</v>
          </cell>
          <cell r="B13">
            <v>0.24025973677635193</v>
          </cell>
        </row>
        <row r="14">
          <cell r="A14" t="str">
            <v>q_402_b_quart_2_Uror_n</v>
          </cell>
          <cell r="B14">
            <v>148</v>
          </cell>
        </row>
        <row r="15">
          <cell r="A15" t="str">
            <v>q_402_b_quart_3_Uror_freqpct</v>
          </cell>
          <cell r="B15">
            <v>5.35714291036129E-2</v>
          </cell>
        </row>
        <row r="16">
          <cell r="A16" t="str">
            <v>q_402_b_quart_3_Uror_n</v>
          </cell>
          <cell r="B16">
            <v>33</v>
          </cell>
        </row>
        <row r="17">
          <cell r="A17" t="str">
            <v>q_402_c_quart_0_Uror_freqpct</v>
          </cell>
          <cell r="B17">
            <v>0.62662339210510254</v>
          </cell>
        </row>
        <row r="18">
          <cell r="A18" t="str">
            <v>q_402_c_quart_0_Uror_n</v>
          </cell>
          <cell r="B18">
            <v>386</v>
          </cell>
        </row>
        <row r="19">
          <cell r="A19" t="str">
            <v>q_402_c_quart_1_Uror_freqpct</v>
          </cell>
          <cell r="B19">
            <v>3.7337660789489746E-2</v>
          </cell>
        </row>
        <row r="20">
          <cell r="A20" t="str">
            <v>q_402_c_quart_1_Uror_n</v>
          </cell>
          <cell r="B20">
            <v>23</v>
          </cell>
        </row>
        <row r="21">
          <cell r="A21" t="str">
            <v>q_402_c_quart_2_Uror_freqpct</v>
          </cell>
          <cell r="B21">
            <v>0.20454545319080353</v>
          </cell>
        </row>
        <row r="22">
          <cell r="A22" t="str">
            <v>q_402_c_quart_2_Uror_n</v>
          </cell>
          <cell r="B22">
            <v>126</v>
          </cell>
        </row>
        <row r="23">
          <cell r="A23" t="str">
            <v>q_402_c_quart_3_Uror_freqpct</v>
          </cell>
          <cell r="B23">
            <v>0.13149350881576538</v>
          </cell>
        </row>
        <row r="24">
          <cell r="A24" t="str">
            <v>q_402_c_quart_3_Uror_n</v>
          </cell>
          <cell r="B24">
            <v>81</v>
          </cell>
        </row>
        <row r="25">
          <cell r="A25" t="str">
            <v>q_402_d_quart_0_Uror_freqpct</v>
          </cell>
          <cell r="B25">
            <v>0.89772725105285645</v>
          </cell>
        </row>
        <row r="26">
          <cell r="A26" t="str">
            <v>q_402_d_quart_0_Uror_n</v>
          </cell>
          <cell r="B26">
            <v>553</v>
          </cell>
        </row>
        <row r="27">
          <cell r="A27" t="str">
            <v>q_402_d_quart_1_Uror_freqpct</v>
          </cell>
          <cell r="B27">
            <v>6.4935064874589443E-3</v>
          </cell>
        </row>
        <row r="28">
          <cell r="A28" t="str">
            <v>q_402_d_quart_1_Uror_n</v>
          </cell>
          <cell r="B28">
            <v>4</v>
          </cell>
        </row>
        <row r="29">
          <cell r="A29" t="str">
            <v>q_402_d_quart_2_Uror_freqpct</v>
          </cell>
          <cell r="B29">
            <v>5.0324674695730209E-2</v>
          </cell>
        </row>
        <row r="30">
          <cell r="A30" t="str">
            <v>q_402_d_quart_2_Uror_n</v>
          </cell>
          <cell r="B30">
            <v>31</v>
          </cell>
        </row>
        <row r="31">
          <cell r="A31" t="str">
            <v>q_402_d_quart_3_Uror_freqpct</v>
          </cell>
          <cell r="B31">
            <v>4.5454546809196472E-2</v>
          </cell>
        </row>
        <row r="32">
          <cell r="A32" t="str">
            <v>q_402_d_quart_3_Uror_n</v>
          </cell>
          <cell r="B32">
            <v>28</v>
          </cell>
        </row>
        <row r="33">
          <cell r="A33" t="str">
            <v>q_402_e_quart_0_Uror_freqpct</v>
          </cell>
          <cell r="B33">
            <v>0.71590906381607056</v>
          </cell>
        </row>
        <row r="34">
          <cell r="A34" t="str">
            <v>q_402_e_quart_0_Uror_n</v>
          </cell>
          <cell r="B34">
            <v>441</v>
          </cell>
        </row>
        <row r="35">
          <cell r="A35" t="str">
            <v>q_402_e_quart_1_Uror_freqpct</v>
          </cell>
          <cell r="B35">
            <v>4.8701297491788864E-2</v>
          </cell>
        </row>
        <row r="36">
          <cell r="A36" t="str">
            <v>q_402_e_quart_1_Uror_n</v>
          </cell>
          <cell r="B36">
            <v>30</v>
          </cell>
        </row>
        <row r="37">
          <cell r="A37" t="str">
            <v>q_402_e_quart_2_Uror_freqpct</v>
          </cell>
          <cell r="B37">
            <v>0.10551948100328445</v>
          </cell>
        </row>
        <row r="38">
          <cell r="A38" t="str">
            <v>q_402_e_quart_2_Uror_n</v>
          </cell>
          <cell r="B38">
            <v>65</v>
          </cell>
        </row>
        <row r="39">
          <cell r="A39" t="str">
            <v>q_402_e_quart_3_Uror_freqpct</v>
          </cell>
          <cell r="B39">
            <v>0.12987013161182404</v>
          </cell>
        </row>
        <row r="40">
          <cell r="A40" t="str">
            <v>q_402_e_quart_3_Uror_n</v>
          </cell>
          <cell r="B40">
            <v>80</v>
          </cell>
        </row>
        <row r="41">
          <cell r="A41" t="str">
            <v>q_402_f_quart_0_Uror_freqpct</v>
          </cell>
          <cell r="B41">
            <v>0.95616883039474487</v>
          </cell>
        </row>
        <row r="42">
          <cell r="A42" t="str">
            <v>q_402_f_quart_0_Uror_n</v>
          </cell>
          <cell r="B42">
            <v>589</v>
          </cell>
        </row>
        <row r="43">
          <cell r="A43" t="str">
            <v>q_402_f_quart_1_Uror_freqpct</v>
          </cell>
          <cell r="B43">
            <v>8.1168832257390022E-3</v>
          </cell>
        </row>
        <row r="44">
          <cell r="A44" t="str">
            <v>q_402_f_quart_1_Uror_n</v>
          </cell>
          <cell r="B44">
            <v>5</v>
          </cell>
        </row>
        <row r="45">
          <cell r="A45" t="str">
            <v>q_402_f_quart_2_Uror_freqpct</v>
          </cell>
          <cell r="B45">
            <v>1.785714365541935E-2</v>
          </cell>
        </row>
        <row r="46">
          <cell r="A46" t="str">
            <v>q_402_f_quart_2_Uror_n</v>
          </cell>
          <cell r="B46">
            <v>11</v>
          </cell>
        </row>
        <row r="47">
          <cell r="A47" t="str">
            <v>q_402_f_quart_3_Uror_freqpct</v>
          </cell>
          <cell r="B47">
            <v>1.785714365541935E-2</v>
          </cell>
        </row>
        <row r="48">
          <cell r="A48" t="str">
            <v>q_402_f_quart_3_Uror_n</v>
          </cell>
          <cell r="B48">
            <v>11</v>
          </cell>
        </row>
        <row r="49">
          <cell r="A49" t="str">
            <v>q_402_g_quart_0_Uror_freqpct</v>
          </cell>
          <cell r="B49">
            <v>0.99188309907913208</v>
          </cell>
        </row>
        <row r="50">
          <cell r="A50" t="str">
            <v>q_402_g_quart_0_Uror_n</v>
          </cell>
          <cell r="B50">
            <v>611</v>
          </cell>
        </row>
        <row r="51">
          <cell r="A51" t="str">
            <v>q_402_g_quart_1_Uror_freqpct</v>
          </cell>
          <cell r="B51">
            <v>3.2467532437294722E-3</v>
          </cell>
        </row>
        <row r="52">
          <cell r="A52" t="str">
            <v>q_402_g_quart_1_Uror_n</v>
          </cell>
          <cell r="B52">
            <v>2</v>
          </cell>
        </row>
        <row r="53">
          <cell r="A53" t="str">
            <v>q_402_g_quart_2_Uror_freqpct</v>
          </cell>
          <cell r="B53">
            <v>3.2467532437294722E-3</v>
          </cell>
        </row>
        <row r="54">
          <cell r="A54" t="str">
            <v>q_402_g_quart_2_Uror_n</v>
          </cell>
          <cell r="B54">
            <v>2</v>
          </cell>
        </row>
        <row r="55">
          <cell r="A55" t="str">
            <v>q_402_g_quart_3_Uror_freqpct</v>
          </cell>
          <cell r="B55">
            <v>1.6233766218647361E-3</v>
          </cell>
        </row>
        <row r="56">
          <cell r="A56" t="str">
            <v>q_402_g_quart_3_Uror_n</v>
          </cell>
          <cell r="B56">
            <v>1</v>
          </cell>
        </row>
        <row r="57">
          <cell r="A57" t="str">
            <v>q_402_h_quart_0_Uror_freqpct</v>
          </cell>
          <cell r="B57">
            <v>0.7678571343421936</v>
          </cell>
        </row>
        <row r="58">
          <cell r="A58" t="str">
            <v>q_402_h_quart_0_Uror_n</v>
          </cell>
          <cell r="B58">
            <v>473</v>
          </cell>
        </row>
        <row r="59">
          <cell r="A59" t="str">
            <v>q_402_h_quart_1_Uror_freqpct</v>
          </cell>
          <cell r="B59">
            <v>2.2727273404598236E-2</v>
          </cell>
        </row>
        <row r="60">
          <cell r="A60" t="str">
            <v>q_402_h_quart_1_Uror_n</v>
          </cell>
          <cell r="B60">
            <v>14</v>
          </cell>
        </row>
        <row r="61">
          <cell r="A61" t="str">
            <v>q_402_h_quart_2_Uror_freqpct</v>
          </cell>
          <cell r="B61">
            <v>9.0909093618392944E-2</v>
          </cell>
        </row>
        <row r="62">
          <cell r="A62" t="str">
            <v>q_402_h_quart_2_Uror_n</v>
          </cell>
          <cell r="B62">
            <v>56</v>
          </cell>
        </row>
        <row r="63">
          <cell r="A63" t="str">
            <v>q_402_h_quart_3_Uror_freqpct</v>
          </cell>
          <cell r="B63">
            <v>0.11850649118423462</v>
          </cell>
        </row>
        <row r="64">
          <cell r="A64" t="str">
            <v>q_402_h_quart_3_Uror_n</v>
          </cell>
          <cell r="B64">
            <v>73</v>
          </cell>
        </row>
        <row r="65">
          <cell r="A65" t="str">
            <v>q_402_i_quart_0_Uror_freqpct</v>
          </cell>
          <cell r="B65">
            <v>0.99025976657867432</v>
          </cell>
        </row>
        <row r="66">
          <cell r="A66" t="str">
            <v>q_402_i_quart_0_Uror_n</v>
          </cell>
          <cell r="B66">
            <v>610</v>
          </cell>
        </row>
        <row r="67">
          <cell r="A67" t="str">
            <v>q_402_i_quart_1_Uror_freqpct</v>
          </cell>
          <cell r="B67">
            <v>1.6233766218647361E-3</v>
          </cell>
        </row>
        <row r="68">
          <cell r="A68" t="str">
            <v>q_402_i_quart_1_Uror_n</v>
          </cell>
          <cell r="B68">
            <v>1</v>
          </cell>
        </row>
        <row r="69">
          <cell r="A69" t="str">
            <v>q_402_i_quart_2_Uror_freqpct</v>
          </cell>
          <cell r="B69">
            <v>3.2467532437294722E-3</v>
          </cell>
        </row>
        <row r="70">
          <cell r="A70" t="str">
            <v>q_402_i_quart_2_Uror_n</v>
          </cell>
          <cell r="B70">
            <v>2</v>
          </cell>
        </row>
        <row r="71">
          <cell r="A71" t="str">
            <v>q_402_i_quart_3_Uror_freqpct</v>
          </cell>
          <cell r="B71">
            <v>4.8701297491788864E-3</v>
          </cell>
        </row>
        <row r="72">
          <cell r="A72" t="str">
            <v>q_402_i_quart_3_Uror_n</v>
          </cell>
          <cell r="B72">
            <v>3</v>
          </cell>
        </row>
        <row r="73">
          <cell r="A73" t="str">
            <v>q_402_j_quart_0_Uror_freqpct</v>
          </cell>
          <cell r="B73">
            <v>0.97564935684204102</v>
          </cell>
        </row>
        <row r="74">
          <cell r="A74" t="str">
            <v>q_402_j_quart_0_Uror_n</v>
          </cell>
          <cell r="B74">
            <v>601</v>
          </cell>
        </row>
        <row r="75">
          <cell r="A75" t="str">
            <v>q_402_j_quart_1_Uror_freqpct</v>
          </cell>
          <cell r="B75">
            <v>1.1363636702299118E-2</v>
          </cell>
        </row>
        <row r="76">
          <cell r="A76" t="str">
            <v>q_402_j_quart_1_Uror_n</v>
          </cell>
          <cell r="B76">
            <v>7</v>
          </cell>
        </row>
        <row r="77">
          <cell r="A77" t="str">
            <v>q_402_j_quart_2_Uror_freqpct</v>
          </cell>
          <cell r="B77">
            <v>8.1168832257390022E-3</v>
          </cell>
        </row>
        <row r="78">
          <cell r="A78" t="str">
            <v>q_402_j_quart_2_Uror_n</v>
          </cell>
          <cell r="B78">
            <v>5</v>
          </cell>
        </row>
        <row r="79">
          <cell r="A79" t="str">
            <v>q_402_j_quart_3_Uror_freqpct</v>
          </cell>
          <cell r="B79">
            <v>4.8701297491788864E-3</v>
          </cell>
        </row>
        <row r="80">
          <cell r="A80" t="str">
            <v>q_402_j_quart_3_Uror_n</v>
          </cell>
          <cell r="B80">
            <v>3</v>
          </cell>
        </row>
        <row r="81">
          <cell r="A81" t="str">
            <v>q_402_k_quart_0_Uror_freqpct</v>
          </cell>
          <cell r="B81">
            <v>0.77597403526306152</v>
          </cell>
        </row>
        <row r="82">
          <cell r="A82" t="str">
            <v>q_402_k_quart_0_Uror_n</v>
          </cell>
          <cell r="B82">
            <v>478</v>
          </cell>
        </row>
        <row r="83">
          <cell r="A83" t="str">
            <v>q_402_k_quart_1_Uror_freqpct</v>
          </cell>
          <cell r="B83">
            <v>4.8701297491788864E-2</v>
          </cell>
        </row>
        <row r="84">
          <cell r="A84" t="str">
            <v>q_402_k_quart_1_Uror_n</v>
          </cell>
          <cell r="B84">
            <v>30</v>
          </cell>
        </row>
        <row r="85">
          <cell r="A85" t="str">
            <v>q_402_k_quart_2_Uror_freqpct</v>
          </cell>
          <cell r="B85">
            <v>6.1688311398029327E-2</v>
          </cell>
        </row>
        <row r="86">
          <cell r="A86" t="str">
            <v>q_402_k_quart_2_Uror_n</v>
          </cell>
          <cell r="B86">
            <v>38</v>
          </cell>
        </row>
        <row r="87">
          <cell r="A87" t="str">
            <v>q_402_k_quart_3_Uror_freqpct</v>
          </cell>
          <cell r="B87">
            <v>0.11363636702299118</v>
          </cell>
        </row>
        <row r="88">
          <cell r="A88" t="str">
            <v>q_402_k_quart_3_Uror_n</v>
          </cell>
          <cell r="B88">
            <v>70</v>
          </cell>
        </row>
        <row r="89">
          <cell r="A89" t="str">
            <v>q_402_l_quart_0_Uror_freqpct</v>
          </cell>
          <cell r="B89">
            <v>0.97564935684204102</v>
          </cell>
        </row>
        <row r="90">
          <cell r="A90" t="str">
            <v>q_402_l_quart_0_Uror_n</v>
          </cell>
          <cell r="B90">
            <v>601</v>
          </cell>
        </row>
        <row r="91">
          <cell r="A91" t="str">
            <v>q_402_l_quart_1_Uror_freqpct</v>
          </cell>
          <cell r="B91">
            <v>1.6233766218647361E-3</v>
          </cell>
        </row>
        <row r="92">
          <cell r="A92" t="str">
            <v>q_402_l_quart_1_Uror_n</v>
          </cell>
          <cell r="B92">
            <v>1</v>
          </cell>
        </row>
        <row r="93">
          <cell r="A93" t="str">
            <v>q_402_l_quart_2_Uror_freqpct</v>
          </cell>
          <cell r="B93">
            <v>9.7402594983577728E-3</v>
          </cell>
        </row>
        <row r="94">
          <cell r="A94" t="str">
            <v>q_402_l_quart_2_Uror_n</v>
          </cell>
          <cell r="B94">
            <v>6</v>
          </cell>
        </row>
        <row r="95">
          <cell r="A95" t="str">
            <v>q_402_l_quart_3_Uror_freqpct</v>
          </cell>
          <cell r="B95">
            <v>1.2987012974917889E-2</v>
          </cell>
        </row>
        <row r="96">
          <cell r="A96" t="str">
            <v>q_402_l_quart_3_Uror_n</v>
          </cell>
          <cell r="B96">
            <v>8</v>
          </cell>
        </row>
        <row r="97">
          <cell r="A97" t="str">
            <v>q_402_m_quart_0_Uror_freqpct</v>
          </cell>
          <cell r="B97">
            <v>0.97402596473693848</v>
          </cell>
        </row>
        <row r="98">
          <cell r="A98" t="str">
            <v>q_402_m_quart_0_Uror_n</v>
          </cell>
          <cell r="B98">
            <v>600</v>
          </cell>
        </row>
        <row r="99">
          <cell r="A99" t="str">
            <v>q_402_m_quart_1_Uror_freqpct</v>
          </cell>
          <cell r="B99">
            <v>9.7402594983577728E-3</v>
          </cell>
        </row>
        <row r="100">
          <cell r="A100" t="str">
            <v>q_402_m_quart_1_Uror_n</v>
          </cell>
          <cell r="B100">
            <v>6</v>
          </cell>
        </row>
        <row r="101">
          <cell r="A101" t="str">
            <v>q_402_m_quart_2_Uror_freqpct</v>
          </cell>
          <cell r="B101">
            <v>3.2467532437294722E-3</v>
          </cell>
        </row>
        <row r="102">
          <cell r="A102" t="str">
            <v>q_402_m_quart_2_Uror_n</v>
          </cell>
          <cell r="B102">
            <v>2</v>
          </cell>
        </row>
        <row r="103">
          <cell r="A103" t="str">
            <v>q_402_m_quart_3_Uror_freqpct</v>
          </cell>
          <cell r="B103">
            <v>1.2987012974917889E-2</v>
          </cell>
        </row>
        <row r="104">
          <cell r="A104" t="str">
            <v>q_402_m_quart_3_Uror_n</v>
          </cell>
          <cell r="B104">
            <v>8</v>
          </cell>
        </row>
        <row r="105">
          <cell r="A105" t="str">
            <v>q_402_n_quart_0_Uror_freqpct</v>
          </cell>
          <cell r="B105">
            <v>0.97402596473693848</v>
          </cell>
        </row>
        <row r="106">
          <cell r="A106" t="str">
            <v>q_402_n_quart_0_Uror_n</v>
          </cell>
          <cell r="B106">
            <v>600</v>
          </cell>
        </row>
        <row r="107">
          <cell r="A107" t="str">
            <v>q_402_n_quart_1_Uror_freqpct</v>
          </cell>
          <cell r="B107">
            <v>9.7402594983577728E-3</v>
          </cell>
        </row>
        <row r="108">
          <cell r="A108" t="str">
            <v>q_402_n_quart_1_Uror_n</v>
          </cell>
          <cell r="B108">
            <v>6</v>
          </cell>
        </row>
        <row r="109">
          <cell r="A109" t="str">
            <v>q_402_n_quart_2_Uror_freqpct</v>
          </cell>
          <cell r="B109">
            <v>1.1363636702299118E-2</v>
          </cell>
        </row>
        <row r="110">
          <cell r="A110" t="str">
            <v>q_402_n_quart_2_Uror_n</v>
          </cell>
          <cell r="B110">
            <v>7</v>
          </cell>
        </row>
        <row r="111">
          <cell r="A111" t="str">
            <v>q_402_n_quart_3_Uror_freqpct</v>
          </cell>
          <cell r="B111">
            <v>4.8701297491788864E-3</v>
          </cell>
        </row>
        <row r="112">
          <cell r="A112" t="str">
            <v>q_402_n_quart_3_Uror_n</v>
          </cell>
          <cell r="B112">
            <v>3</v>
          </cell>
        </row>
        <row r="113">
          <cell r="A113" t="str">
            <v>q_402_o_quart_0_Uror_freqpct</v>
          </cell>
          <cell r="B113">
            <v>0.95941555500030518</v>
          </cell>
        </row>
        <row r="114">
          <cell r="A114" t="str">
            <v>q_402_o_quart_0_Uror_n</v>
          </cell>
          <cell r="B114">
            <v>591</v>
          </cell>
        </row>
        <row r="115">
          <cell r="A115" t="str">
            <v>q_402_o_quart_1_Uror_freqpct</v>
          </cell>
          <cell r="B115">
            <v>1.1363636702299118E-2</v>
          </cell>
        </row>
        <row r="116">
          <cell r="A116" t="str">
            <v>q_402_o_quart_1_Uror_n</v>
          </cell>
          <cell r="B116">
            <v>7</v>
          </cell>
        </row>
        <row r="117">
          <cell r="A117" t="str">
            <v>q_402_o_quart_2_Uror_freqpct</v>
          </cell>
          <cell r="B117">
            <v>1.785714365541935E-2</v>
          </cell>
        </row>
        <row r="118">
          <cell r="A118" t="str">
            <v>q_402_o_quart_2_Uror_n</v>
          </cell>
          <cell r="B118">
            <v>11</v>
          </cell>
        </row>
        <row r="119">
          <cell r="A119" t="str">
            <v>q_402_o_quart_3_Uror_freqpct</v>
          </cell>
          <cell r="B119">
            <v>1.1363636702299118E-2</v>
          </cell>
        </row>
        <row r="120">
          <cell r="A120" t="str">
            <v>q_402_o_quart_3_Uror_n</v>
          </cell>
          <cell r="B120">
            <v>7</v>
          </cell>
        </row>
        <row r="121">
          <cell r="A121" t="str">
            <v>q_402_p_quart_0_Uror_freqpct</v>
          </cell>
          <cell r="B121">
            <v>0.94480520486831665</v>
          </cell>
        </row>
        <row r="122">
          <cell r="A122" t="str">
            <v>q_402_p_quart_0_Uror_n</v>
          </cell>
          <cell r="B122">
            <v>582</v>
          </cell>
        </row>
        <row r="123">
          <cell r="A123" t="str">
            <v>q_402_p_quart_1_Uror_freqpct</v>
          </cell>
          <cell r="B123">
            <v>1.6233766451478004E-2</v>
          </cell>
        </row>
        <row r="124">
          <cell r="A124" t="str">
            <v>q_402_p_quart_1_Uror_n</v>
          </cell>
          <cell r="B124">
            <v>10</v>
          </cell>
        </row>
        <row r="125">
          <cell r="A125" t="str">
            <v>q_402_p_quart_2_Uror_freqpct</v>
          </cell>
          <cell r="B125">
            <v>2.7597403153777122E-2</v>
          </cell>
        </row>
        <row r="126">
          <cell r="A126" t="str">
            <v>q_402_p_quart_2_Uror_n</v>
          </cell>
          <cell r="B126">
            <v>17</v>
          </cell>
        </row>
        <row r="127">
          <cell r="A127" t="str">
            <v>q_402_p_quart_3_Uror_freqpct</v>
          </cell>
          <cell r="B127">
            <v>1.1363636702299118E-2</v>
          </cell>
        </row>
        <row r="128">
          <cell r="A128" t="str">
            <v>q_402_p_quart_3_Uror_n</v>
          </cell>
          <cell r="B128">
            <v>7</v>
          </cell>
        </row>
        <row r="129">
          <cell r="A129" t="str">
            <v>q_402_q_quart_0_Uror_freqpct</v>
          </cell>
          <cell r="B129">
            <v>0.9967532753944397</v>
          </cell>
        </row>
        <row r="130">
          <cell r="A130" t="str">
            <v>q_402_q_quart_0_Uror_n</v>
          </cell>
          <cell r="B130">
            <v>614</v>
          </cell>
        </row>
        <row r="131">
          <cell r="A131" t="str">
            <v>q_402_q_quart_2_Uror_freqpct</v>
          </cell>
          <cell r="B131">
            <v>1.6233766218647361E-3</v>
          </cell>
        </row>
        <row r="132">
          <cell r="A132" t="str">
            <v>q_402_q_quart_2_Uror_n</v>
          </cell>
          <cell r="B132">
            <v>1</v>
          </cell>
        </row>
        <row r="133">
          <cell r="A133" t="str">
            <v>q_402_q_quart_3_Uror_freqpct</v>
          </cell>
          <cell r="B133">
            <v>1.6233766218647361E-3</v>
          </cell>
        </row>
        <row r="134">
          <cell r="A134" t="str">
            <v>q_402_q_quart_3_Uror_n</v>
          </cell>
          <cell r="B134">
            <v>1</v>
          </cell>
        </row>
        <row r="135">
          <cell r="A135" t="str">
            <v>q_402_r_quart_0_Uror_freqpct</v>
          </cell>
          <cell r="B135">
            <v>0.99512988328933716</v>
          </cell>
        </row>
        <row r="136">
          <cell r="A136" t="str">
            <v>q_402_r_quart_0_Uror_n</v>
          </cell>
          <cell r="B136">
            <v>613</v>
          </cell>
        </row>
        <row r="137">
          <cell r="A137" t="str">
            <v>q_402_r_quart_1_Uror_freqpct</v>
          </cell>
          <cell r="B137">
            <v>1.6233766218647361E-3</v>
          </cell>
        </row>
        <row r="138">
          <cell r="A138" t="str">
            <v>q_402_r_quart_1_Uror_n</v>
          </cell>
          <cell r="B138">
            <v>1</v>
          </cell>
        </row>
        <row r="139">
          <cell r="A139" t="str">
            <v>q_402_r_quart_2_Uror_freqpct</v>
          </cell>
          <cell r="B139">
            <v>1.6233766218647361E-3</v>
          </cell>
        </row>
        <row r="140">
          <cell r="A140" t="str">
            <v>q_402_r_quart_2_Uror_n</v>
          </cell>
          <cell r="B140">
            <v>1</v>
          </cell>
        </row>
        <row r="141">
          <cell r="A141" t="str">
            <v>q_402_r_quart_3_Uror_freqpct</v>
          </cell>
          <cell r="B141">
            <v>1.6233766218647361E-3</v>
          </cell>
        </row>
        <row r="142">
          <cell r="A142" t="str">
            <v>q_402_r_quart_3_Uror_n</v>
          </cell>
          <cell r="B142">
            <v>1</v>
          </cell>
        </row>
        <row r="143">
          <cell r="A143" t="str">
            <v>q_402_s_quart_0_Uror_freqpct</v>
          </cell>
          <cell r="B143">
            <v>0.89935064315795898</v>
          </cell>
        </row>
        <row r="144">
          <cell r="A144" t="str">
            <v>q_402_s_quart_0_Uror_n</v>
          </cell>
          <cell r="B144">
            <v>554</v>
          </cell>
        </row>
        <row r="145">
          <cell r="A145" t="str">
            <v>q_402_s_quart_1_Uror_freqpct</v>
          </cell>
          <cell r="B145">
            <v>1.6233766218647361E-3</v>
          </cell>
        </row>
        <row r="146">
          <cell r="A146" t="str">
            <v>q_402_s_quart_1_Uror_n</v>
          </cell>
          <cell r="B146">
            <v>1</v>
          </cell>
        </row>
        <row r="147">
          <cell r="A147" t="str">
            <v>q_402_s_quart_2_Uror_freqpct</v>
          </cell>
          <cell r="B147">
            <v>2.9220778495073318E-2</v>
          </cell>
        </row>
        <row r="148">
          <cell r="A148" t="str">
            <v>q_402_s_quart_2_Uror_n</v>
          </cell>
          <cell r="B148">
            <v>18</v>
          </cell>
        </row>
        <row r="149">
          <cell r="A149" t="str">
            <v>q_402_s_quart_3_Uror_freqpct</v>
          </cell>
          <cell r="B149">
            <v>6.9805197417736053E-2</v>
          </cell>
        </row>
        <row r="150">
          <cell r="A150" t="str">
            <v>q_402_s_quart_3_Uror_n</v>
          </cell>
          <cell r="B150">
            <v>43</v>
          </cell>
        </row>
        <row r="151">
          <cell r="A151" t="str">
            <v>q_402_t_quart_0_Uror_freqpct</v>
          </cell>
          <cell r="B151">
            <v>0.97727274894714355</v>
          </cell>
        </row>
        <row r="152">
          <cell r="A152" t="str">
            <v>q_402_t_quart_0_Uror_n</v>
          </cell>
          <cell r="B152">
            <v>602</v>
          </cell>
        </row>
        <row r="153">
          <cell r="A153" t="str">
            <v>q_402_t_quart_1_Uror_freqpct</v>
          </cell>
          <cell r="B153">
            <v>3.2467532437294722E-3</v>
          </cell>
        </row>
        <row r="154">
          <cell r="A154" t="str">
            <v>q_402_t_quart_1_Uror_n</v>
          </cell>
          <cell r="B154">
            <v>2</v>
          </cell>
        </row>
        <row r="155">
          <cell r="A155" t="str">
            <v>q_402_t_quart_2_Uror_freqpct</v>
          </cell>
          <cell r="B155">
            <v>9.7402594983577728E-3</v>
          </cell>
        </row>
        <row r="156">
          <cell r="A156" t="str">
            <v>q_402_t_quart_2_Uror_n</v>
          </cell>
          <cell r="B156">
            <v>6</v>
          </cell>
        </row>
        <row r="157">
          <cell r="A157" t="str">
            <v>q_402_t_quart_3_Uror_freqpct</v>
          </cell>
          <cell r="B157">
            <v>9.7402594983577728E-3</v>
          </cell>
        </row>
        <row r="158">
          <cell r="A158" t="str">
            <v>q_402_t_quart_3_Uror_n</v>
          </cell>
          <cell r="B158">
            <v>6</v>
          </cell>
        </row>
        <row r="159">
          <cell r="A159" t="str">
            <v>q_402_u_quart_0_Uror_freqpct</v>
          </cell>
          <cell r="B159">
            <v>1</v>
          </cell>
        </row>
        <row r="160">
          <cell r="A160" t="str">
            <v>q_402_u_quart_0_Uror_n</v>
          </cell>
          <cell r="B160">
            <v>616</v>
          </cell>
        </row>
      </sheetData>
      <sheetData sheetId="34">
        <row r="1">
          <cell r="A1" t="str">
            <v>q_402_a_quart_0_1_freqpct</v>
          </cell>
          <cell r="B1">
            <v>0.54998171329498291</v>
          </cell>
        </row>
        <row r="2">
          <cell r="A2" t="str">
            <v>q_402_a_quart_0_1_n</v>
          </cell>
          <cell r="B2">
            <v>1502</v>
          </cell>
        </row>
        <row r="3">
          <cell r="A3" t="str">
            <v>q_402_a_quart_1_1_freqpct</v>
          </cell>
          <cell r="B3">
            <v>0.35115343332290649</v>
          </cell>
        </row>
        <row r="4">
          <cell r="A4" t="str">
            <v>q_402_a_quart_1_1_n</v>
          </cell>
          <cell r="B4">
            <v>959</v>
          </cell>
        </row>
        <row r="5">
          <cell r="A5" t="str">
            <v>q_402_a_quart_2_1_freqpct</v>
          </cell>
          <cell r="B5">
            <v>6.0783594846725464E-2</v>
          </cell>
        </row>
        <row r="6">
          <cell r="A6" t="str">
            <v>q_402_a_quart_2_1_n</v>
          </cell>
          <cell r="B6">
            <v>166</v>
          </cell>
        </row>
        <row r="7">
          <cell r="A7" t="str">
            <v>q_402_a_quart_3_1_freqpct</v>
          </cell>
          <cell r="B7">
            <v>3.808128833770752E-2</v>
          </cell>
        </row>
        <row r="8">
          <cell r="A8" t="str">
            <v>q_402_a_quart_3_1_n</v>
          </cell>
          <cell r="B8">
            <v>104</v>
          </cell>
        </row>
        <row r="9">
          <cell r="A9" t="str">
            <v>q_402_b_quart_0_1_freqpct</v>
          </cell>
          <cell r="B9">
            <v>0.6287074089050293</v>
          </cell>
        </row>
        <row r="10">
          <cell r="A10" t="str">
            <v>q_402_b_quart_0_1_n</v>
          </cell>
          <cell r="B10">
            <v>1717</v>
          </cell>
        </row>
        <row r="11">
          <cell r="A11" t="str">
            <v>q_402_b_quart_1_1_freqpct</v>
          </cell>
          <cell r="B11">
            <v>0.19663126766681671</v>
          </cell>
        </row>
        <row r="12">
          <cell r="A12" t="str">
            <v>q_402_b_quart_1_1_n</v>
          </cell>
          <cell r="B12">
            <v>537</v>
          </cell>
        </row>
        <row r="13">
          <cell r="A13" t="str">
            <v>q_402_b_quart_2_1_freqpct</v>
          </cell>
          <cell r="B13">
            <v>0.13767850399017334</v>
          </cell>
        </row>
        <row r="14">
          <cell r="A14" t="str">
            <v>q_402_b_quart_2_1_n</v>
          </cell>
          <cell r="B14">
            <v>376</v>
          </cell>
        </row>
        <row r="15">
          <cell r="A15" t="str">
            <v>q_402_b_quart_3_1_freqpct</v>
          </cell>
          <cell r="B15">
            <v>3.6982789635658264E-2</v>
          </cell>
        </row>
        <row r="16">
          <cell r="A16" t="str">
            <v>q_402_b_quart_3_1_n</v>
          </cell>
          <cell r="B16">
            <v>101</v>
          </cell>
        </row>
        <row r="17">
          <cell r="A17" t="str">
            <v>q_402_c_quart_0_1_freqpct</v>
          </cell>
          <cell r="B17">
            <v>0.68363237380981445</v>
          </cell>
        </row>
        <row r="18">
          <cell r="A18" t="str">
            <v>q_402_c_quart_0_1_n</v>
          </cell>
          <cell r="B18">
            <v>1867</v>
          </cell>
        </row>
        <row r="19">
          <cell r="A19" t="str">
            <v>q_402_c_quart_1_1_freqpct</v>
          </cell>
          <cell r="B19">
            <v>7.4697911739349365E-2</v>
          </cell>
        </row>
        <row r="20">
          <cell r="A20" t="str">
            <v>q_402_c_quart_1_1_n</v>
          </cell>
          <cell r="B20">
            <v>204</v>
          </cell>
        </row>
        <row r="21">
          <cell r="A21" t="str">
            <v>q_402_c_quart_2_1_freqpct</v>
          </cell>
          <cell r="B21">
            <v>0.14976198971271515</v>
          </cell>
        </row>
        <row r="22">
          <cell r="A22" t="str">
            <v>q_402_c_quart_2_1_n</v>
          </cell>
          <cell r="B22">
            <v>409</v>
          </cell>
        </row>
        <row r="23">
          <cell r="A23" t="str">
            <v>q_402_c_quart_3_1_freqpct</v>
          </cell>
          <cell r="B23">
            <v>9.1907724738121033E-2</v>
          </cell>
        </row>
        <row r="24">
          <cell r="A24" t="str">
            <v>q_402_c_quart_3_1_n</v>
          </cell>
          <cell r="B24">
            <v>251</v>
          </cell>
        </row>
        <row r="25">
          <cell r="A25" t="str">
            <v>q_402_d_quart_0_1_freqpct</v>
          </cell>
          <cell r="B25">
            <v>0.88758695125579834</v>
          </cell>
        </row>
        <row r="26">
          <cell r="A26" t="str">
            <v>q_402_d_quart_0_1_n</v>
          </cell>
          <cell r="B26">
            <v>2424</v>
          </cell>
        </row>
        <row r="27">
          <cell r="A27" t="str">
            <v>q_402_d_quart_1_1_freqpct</v>
          </cell>
          <cell r="B27">
            <v>1.5378981828689575E-2</v>
          </cell>
        </row>
        <row r="28">
          <cell r="A28" t="str">
            <v>q_402_d_quart_1_1_n</v>
          </cell>
          <cell r="B28">
            <v>42</v>
          </cell>
        </row>
        <row r="29">
          <cell r="A29" t="str">
            <v>q_402_d_quart_2_1_freqpct</v>
          </cell>
          <cell r="B29">
            <v>5.0530940294265747E-2</v>
          </cell>
        </row>
        <row r="30">
          <cell r="A30" t="str">
            <v>q_402_d_quart_2_1_n</v>
          </cell>
          <cell r="B30">
            <v>138</v>
          </cell>
        </row>
        <row r="31">
          <cell r="A31" t="str">
            <v>q_402_d_quart_3_1_freqpct</v>
          </cell>
          <cell r="B31">
            <v>4.6503111720085144E-2</v>
          </cell>
        </row>
        <row r="32">
          <cell r="A32" t="str">
            <v>q_402_d_quart_3_1_n</v>
          </cell>
          <cell r="B32">
            <v>127</v>
          </cell>
        </row>
        <row r="33">
          <cell r="A33" t="str">
            <v>q_402_e_quart_0_1_freqpct</v>
          </cell>
          <cell r="B33">
            <v>0.70450383424758911</v>
          </cell>
        </row>
        <row r="34">
          <cell r="A34" t="str">
            <v>q_402_e_quart_0_1_n</v>
          </cell>
          <cell r="B34">
            <v>1924</v>
          </cell>
        </row>
        <row r="35">
          <cell r="A35" t="str">
            <v>q_402_e_quart_1_1_freqpct</v>
          </cell>
          <cell r="B35">
            <v>0.10325887799263</v>
          </cell>
        </row>
        <row r="36">
          <cell r="A36" t="str">
            <v>q_402_e_quart_1_1_n</v>
          </cell>
          <cell r="B36">
            <v>282</v>
          </cell>
        </row>
        <row r="37">
          <cell r="A37" t="str">
            <v>q_402_e_quart_2_1_freqpct</v>
          </cell>
          <cell r="B37">
            <v>0.11570852994918823</v>
          </cell>
        </row>
        <row r="38">
          <cell r="A38" t="str">
            <v>q_402_e_quart_2_1_n</v>
          </cell>
          <cell r="B38">
            <v>316</v>
          </cell>
        </row>
        <row r="39">
          <cell r="A39" t="str">
            <v>q_402_e_quart_3_1_freqpct</v>
          </cell>
          <cell r="B39">
            <v>7.6528742909431458E-2</v>
          </cell>
        </row>
        <row r="40">
          <cell r="A40" t="str">
            <v>q_402_e_quart_3_1_n</v>
          </cell>
          <cell r="B40">
            <v>209</v>
          </cell>
        </row>
        <row r="41">
          <cell r="A41" t="str">
            <v>q_402_f_quart_0_1_freqpct</v>
          </cell>
          <cell r="B41">
            <v>0.91944342851638794</v>
          </cell>
        </row>
        <row r="42">
          <cell r="A42" t="str">
            <v>q_402_f_quart_0_1_n</v>
          </cell>
          <cell r="B42">
            <v>2511</v>
          </cell>
        </row>
        <row r="43">
          <cell r="A43" t="str">
            <v>q_402_f_quart_1_1_freqpct</v>
          </cell>
          <cell r="B43">
            <v>1.6843646764755249E-2</v>
          </cell>
        </row>
        <row r="44">
          <cell r="A44" t="str">
            <v>q_402_f_quart_1_1_n</v>
          </cell>
          <cell r="B44">
            <v>46</v>
          </cell>
        </row>
        <row r="45">
          <cell r="A45" t="str">
            <v>q_402_f_quart_2_1_freqpct</v>
          </cell>
          <cell r="B45">
            <v>2.8194800019264221E-2</v>
          </cell>
        </row>
        <row r="46">
          <cell r="A46" t="str">
            <v>q_402_f_quart_2_1_n</v>
          </cell>
          <cell r="B46">
            <v>77</v>
          </cell>
        </row>
        <row r="47">
          <cell r="A47" t="str">
            <v>q_402_f_quart_3_1_freqpct</v>
          </cell>
          <cell r="B47">
            <v>3.551812469959259E-2</v>
          </cell>
        </row>
        <row r="48">
          <cell r="A48" t="str">
            <v>q_402_f_quart_3_1_n</v>
          </cell>
          <cell r="B48">
            <v>97</v>
          </cell>
        </row>
        <row r="49">
          <cell r="A49" t="str">
            <v>q_402_g_quart_0_1_freqpct</v>
          </cell>
          <cell r="B49">
            <v>0.96667885780334473</v>
          </cell>
        </row>
        <row r="50">
          <cell r="A50" t="str">
            <v>q_402_g_quart_0_1_n</v>
          </cell>
          <cell r="B50">
            <v>2640</v>
          </cell>
        </row>
        <row r="51">
          <cell r="A51" t="str">
            <v>q_402_g_quart_1_1_freqpct</v>
          </cell>
          <cell r="B51">
            <v>4.3939948081970215E-3</v>
          </cell>
        </row>
        <row r="52">
          <cell r="A52" t="str">
            <v>q_402_g_quart_1_1_n</v>
          </cell>
          <cell r="B52">
            <v>12</v>
          </cell>
        </row>
        <row r="53">
          <cell r="A53" t="str">
            <v>q_402_g_quart_2_1_freqpct</v>
          </cell>
          <cell r="B53">
            <v>1.3181984424591064E-2</v>
          </cell>
        </row>
        <row r="54">
          <cell r="A54" t="str">
            <v>q_402_g_quart_2_1_n</v>
          </cell>
          <cell r="B54">
            <v>36</v>
          </cell>
        </row>
        <row r="55">
          <cell r="A55" t="str">
            <v>q_402_g_quart_3_1_freqpct</v>
          </cell>
          <cell r="B55">
            <v>1.5745148062705994E-2</v>
          </cell>
        </row>
        <row r="56">
          <cell r="A56" t="str">
            <v>q_402_g_quart_3_1_n</v>
          </cell>
          <cell r="B56">
            <v>43</v>
          </cell>
        </row>
        <row r="57">
          <cell r="A57" t="str">
            <v>q_402_h_quart_0_1_freqpct</v>
          </cell>
          <cell r="B57">
            <v>0.78615891933441162</v>
          </cell>
        </row>
        <row r="58">
          <cell r="A58" t="str">
            <v>q_402_h_quart_0_1_n</v>
          </cell>
          <cell r="B58">
            <v>2147</v>
          </cell>
        </row>
        <row r="59">
          <cell r="A59" t="str">
            <v>q_402_h_quart_1_1_freqpct</v>
          </cell>
          <cell r="B59">
            <v>8.4218233823776245E-2</v>
          </cell>
        </row>
        <row r="60">
          <cell r="A60" t="str">
            <v>q_402_h_quart_1_1_n</v>
          </cell>
          <cell r="B60">
            <v>230</v>
          </cell>
        </row>
        <row r="61">
          <cell r="A61" t="str">
            <v>q_402_h_quart_2_1_freqpct</v>
          </cell>
          <cell r="B61">
            <v>6.7008420825004578E-2</v>
          </cell>
        </row>
        <row r="62">
          <cell r="A62" t="str">
            <v>q_402_h_quart_2_1_n</v>
          </cell>
          <cell r="B62">
            <v>183</v>
          </cell>
        </row>
        <row r="63">
          <cell r="A63" t="str">
            <v>q_402_h_quart_3_1_freqpct</v>
          </cell>
          <cell r="B63">
            <v>6.2614426016807556E-2</v>
          </cell>
        </row>
        <row r="64">
          <cell r="A64" t="str">
            <v>q_402_h_quart_3_1_n</v>
          </cell>
          <cell r="B64">
            <v>171</v>
          </cell>
        </row>
        <row r="65">
          <cell r="A65" t="str">
            <v>q_402_i_quart_0_1_freqpct</v>
          </cell>
          <cell r="B65">
            <v>0.97070670127868652</v>
          </cell>
        </row>
        <row r="66">
          <cell r="A66" t="str">
            <v>q_402_i_quart_0_1_n</v>
          </cell>
          <cell r="B66">
            <v>2651</v>
          </cell>
        </row>
        <row r="67">
          <cell r="A67" t="str">
            <v>q_402_i_quart_1_1_freqpct</v>
          </cell>
          <cell r="B67">
            <v>7.3233246803283691E-3</v>
          </cell>
        </row>
        <row r="68">
          <cell r="A68" t="str">
            <v>q_402_i_quart_1_1_n</v>
          </cell>
          <cell r="B68">
            <v>20</v>
          </cell>
        </row>
        <row r="69">
          <cell r="A69" t="str">
            <v>q_402_i_quart_2_1_freqpct</v>
          </cell>
          <cell r="B69">
            <v>6.5909922122955322E-3</v>
          </cell>
        </row>
        <row r="70">
          <cell r="A70" t="str">
            <v>q_402_i_quart_2_1_n</v>
          </cell>
          <cell r="B70">
            <v>18</v>
          </cell>
        </row>
        <row r="71">
          <cell r="A71" t="str">
            <v>q_402_i_quart_3_1_freqpct</v>
          </cell>
          <cell r="B71">
            <v>1.5378981828689575E-2</v>
          </cell>
        </row>
        <row r="72">
          <cell r="A72" t="str">
            <v>q_402_i_quart_3_1_n</v>
          </cell>
          <cell r="B72">
            <v>42</v>
          </cell>
        </row>
        <row r="73">
          <cell r="A73" t="str">
            <v>q_402_j_quart_0_1_freqpct</v>
          </cell>
          <cell r="B73">
            <v>0.94177955389022827</v>
          </cell>
        </row>
        <row r="74">
          <cell r="A74" t="str">
            <v>q_402_j_quart_0_1_n</v>
          </cell>
          <cell r="B74">
            <v>2572</v>
          </cell>
        </row>
        <row r="75">
          <cell r="A75" t="str">
            <v>q_402_j_quart_1_1_freqpct</v>
          </cell>
          <cell r="B75">
            <v>1.6111314296722412E-2</v>
          </cell>
        </row>
        <row r="76">
          <cell r="A76" t="str">
            <v>q_402_j_quart_1_1_n</v>
          </cell>
          <cell r="B76">
            <v>44</v>
          </cell>
        </row>
        <row r="77">
          <cell r="A77" t="str">
            <v>q_402_j_quart_2_1_freqpct</v>
          </cell>
          <cell r="B77">
            <v>2.9293298721313477E-2</v>
          </cell>
        </row>
        <row r="78">
          <cell r="A78" t="str">
            <v>q_402_j_quart_2_1_n</v>
          </cell>
          <cell r="B78">
            <v>80</v>
          </cell>
        </row>
        <row r="79">
          <cell r="A79" t="str">
            <v>q_402_j_quart_3_1_freqpct</v>
          </cell>
          <cell r="B79">
            <v>1.2815818190574646E-2</v>
          </cell>
        </row>
        <row r="80">
          <cell r="A80" t="str">
            <v>q_402_j_quart_3_1_n</v>
          </cell>
          <cell r="B80">
            <v>35</v>
          </cell>
        </row>
        <row r="81">
          <cell r="A81" t="str">
            <v>q_402_k_quart_0_1_freqpct</v>
          </cell>
          <cell r="B81">
            <v>0.78725743293762207</v>
          </cell>
        </row>
        <row r="82">
          <cell r="A82" t="str">
            <v>q_402_k_quart_0_1_n</v>
          </cell>
          <cell r="B82">
            <v>2150</v>
          </cell>
        </row>
        <row r="83">
          <cell r="A83" t="str">
            <v>q_402_k_quart_1_1_freqpct</v>
          </cell>
          <cell r="B83">
            <v>5.8952763676643372E-2</v>
          </cell>
        </row>
        <row r="84">
          <cell r="A84" t="str">
            <v>q_402_k_quart_1_1_n</v>
          </cell>
          <cell r="B84">
            <v>161</v>
          </cell>
        </row>
        <row r="85">
          <cell r="A85" t="str">
            <v>q_402_k_quart_2_1_freqpct</v>
          </cell>
          <cell r="B85">
            <v>8.2753568887710571E-2</v>
          </cell>
        </row>
        <row r="86">
          <cell r="A86" t="str">
            <v>q_402_k_quart_2_1_n</v>
          </cell>
          <cell r="B86">
            <v>226</v>
          </cell>
        </row>
        <row r="87">
          <cell r="A87" t="str">
            <v>q_402_k_quart_3_1_freqpct</v>
          </cell>
          <cell r="B87">
            <v>7.1036249399185181E-2</v>
          </cell>
        </row>
        <row r="88">
          <cell r="A88" t="str">
            <v>q_402_k_quart_3_1_n</v>
          </cell>
          <cell r="B88">
            <v>194</v>
          </cell>
        </row>
        <row r="89">
          <cell r="A89" t="str">
            <v>q_402_l_quart_0_1_freqpct</v>
          </cell>
          <cell r="B89">
            <v>0.91614794731140137</v>
          </cell>
        </row>
        <row r="90">
          <cell r="A90" t="str">
            <v>q_402_l_quart_0_1_n</v>
          </cell>
          <cell r="B90">
            <v>2502</v>
          </cell>
        </row>
        <row r="91">
          <cell r="A91" t="str">
            <v>q_402_l_quart_1_1_freqpct</v>
          </cell>
          <cell r="B91">
            <v>7.6894909143447876E-3</v>
          </cell>
        </row>
        <row r="92">
          <cell r="A92" t="str">
            <v>q_402_l_quart_1_1_n</v>
          </cell>
          <cell r="B92">
            <v>21</v>
          </cell>
        </row>
        <row r="93">
          <cell r="A93" t="str">
            <v>q_402_l_quart_2_1_freqpct</v>
          </cell>
          <cell r="B93">
            <v>2.599780261516571E-2</v>
          </cell>
        </row>
        <row r="94">
          <cell r="A94" t="str">
            <v>q_402_l_quart_2_1_n</v>
          </cell>
          <cell r="B94">
            <v>71</v>
          </cell>
        </row>
        <row r="95">
          <cell r="A95" t="str">
            <v>q_402_l_quart_3_1_freqpct</v>
          </cell>
          <cell r="B95">
            <v>5.0164774060249329E-2</v>
          </cell>
        </row>
        <row r="96">
          <cell r="A96" t="str">
            <v>q_402_l_quart_3_1_n</v>
          </cell>
          <cell r="B96">
            <v>137</v>
          </cell>
        </row>
        <row r="97">
          <cell r="A97" t="str">
            <v>q_402_m_quart_0_1_freqpct</v>
          </cell>
          <cell r="B97">
            <v>0.95862323045730591</v>
          </cell>
        </row>
        <row r="98">
          <cell r="A98" t="str">
            <v>q_402_m_quart_0_1_n</v>
          </cell>
          <cell r="B98">
            <v>2618</v>
          </cell>
        </row>
        <row r="99">
          <cell r="A99" t="str">
            <v>q_402_m_quart_1_1_freqpct</v>
          </cell>
          <cell r="B99">
            <v>1.0252654552459717E-2</v>
          </cell>
        </row>
        <row r="100">
          <cell r="A100" t="str">
            <v>q_402_m_quart_1_1_n</v>
          </cell>
          <cell r="B100">
            <v>28</v>
          </cell>
        </row>
        <row r="101">
          <cell r="A101" t="str">
            <v>q_402_m_quart_2_1_freqpct</v>
          </cell>
          <cell r="B101">
            <v>1.4646649360656738E-2</v>
          </cell>
        </row>
        <row r="102">
          <cell r="A102" t="str">
            <v>q_402_m_quart_2_1_n</v>
          </cell>
          <cell r="B102">
            <v>40</v>
          </cell>
        </row>
        <row r="103">
          <cell r="A103" t="str">
            <v>q_402_m_quart_3_1_freqpct</v>
          </cell>
          <cell r="B103">
            <v>1.6477480530738831E-2</v>
          </cell>
        </row>
        <row r="104">
          <cell r="A104" t="str">
            <v>q_402_m_quart_3_1_n</v>
          </cell>
          <cell r="B104">
            <v>45</v>
          </cell>
        </row>
        <row r="105">
          <cell r="A105" t="str">
            <v>q_402_n_quart_0_1_freqpct</v>
          </cell>
          <cell r="B105">
            <v>0.90333211421966553</v>
          </cell>
        </row>
        <row r="106">
          <cell r="A106" t="str">
            <v>q_402_n_quart_0_1_n</v>
          </cell>
          <cell r="B106">
            <v>2467</v>
          </cell>
        </row>
        <row r="107">
          <cell r="A107" t="str">
            <v>q_402_n_quart_1_1_freqpct</v>
          </cell>
          <cell r="B107">
            <v>1.8308311700820923E-2</v>
          </cell>
        </row>
        <row r="108">
          <cell r="A108" t="str">
            <v>q_402_n_quart_1_1_n</v>
          </cell>
          <cell r="B108">
            <v>50</v>
          </cell>
        </row>
        <row r="109">
          <cell r="A109" t="str">
            <v>q_402_n_quart_2_1_freqpct</v>
          </cell>
          <cell r="B109">
            <v>4.7967776656150818E-2</v>
          </cell>
        </row>
        <row r="110">
          <cell r="A110" t="str">
            <v>q_402_n_quart_2_1_n</v>
          </cell>
          <cell r="B110">
            <v>131</v>
          </cell>
        </row>
        <row r="111">
          <cell r="A111" t="str">
            <v>q_402_n_quart_3_1_freqpct</v>
          </cell>
          <cell r="B111">
            <v>3.0391797423362732E-2</v>
          </cell>
        </row>
        <row r="112">
          <cell r="A112" t="str">
            <v>q_402_n_quart_3_1_n</v>
          </cell>
          <cell r="B112">
            <v>83</v>
          </cell>
        </row>
        <row r="113">
          <cell r="A113" t="str">
            <v>q_402_o_quart_0_1_freqpct</v>
          </cell>
          <cell r="B113">
            <v>0.96667885780334473</v>
          </cell>
        </row>
        <row r="114">
          <cell r="A114" t="str">
            <v>q_402_o_quart_0_1_n</v>
          </cell>
          <cell r="B114">
            <v>2640</v>
          </cell>
        </row>
        <row r="115">
          <cell r="A115" t="str">
            <v>q_402_o_quart_1_1_freqpct</v>
          </cell>
          <cell r="B115">
            <v>7.6894909143447876E-3</v>
          </cell>
        </row>
        <row r="116">
          <cell r="A116" t="str">
            <v>q_402_o_quart_1_1_n</v>
          </cell>
          <cell r="B116">
            <v>21</v>
          </cell>
        </row>
        <row r="117">
          <cell r="A117" t="str">
            <v>q_402_o_quart_2_1_freqpct</v>
          </cell>
          <cell r="B117">
            <v>1.3548150658607483E-2</v>
          </cell>
        </row>
        <row r="118">
          <cell r="A118" t="str">
            <v>q_402_o_quart_2_1_n</v>
          </cell>
          <cell r="B118">
            <v>37</v>
          </cell>
        </row>
        <row r="119">
          <cell r="A119" t="str">
            <v>q_402_o_quart_3_1_freqpct</v>
          </cell>
          <cell r="B119">
            <v>1.2083485722541809E-2</v>
          </cell>
        </row>
        <row r="120">
          <cell r="A120" t="str">
            <v>q_402_o_quart_3_1_n</v>
          </cell>
          <cell r="B120">
            <v>33</v>
          </cell>
        </row>
        <row r="121">
          <cell r="A121" t="str">
            <v>q_402_p_quart_0_1_freqpct</v>
          </cell>
          <cell r="B121">
            <v>0.96155256032943726</v>
          </cell>
        </row>
        <row r="122">
          <cell r="A122" t="str">
            <v>q_402_p_quart_0_1_n</v>
          </cell>
          <cell r="B122">
            <v>2626</v>
          </cell>
        </row>
        <row r="123">
          <cell r="A123" t="str">
            <v>q_402_p_quart_1_1_freqpct</v>
          </cell>
          <cell r="B123">
            <v>7.6894909143447876E-3</v>
          </cell>
        </row>
        <row r="124">
          <cell r="A124" t="str">
            <v>q_402_p_quart_1_1_n</v>
          </cell>
          <cell r="B124">
            <v>21</v>
          </cell>
        </row>
        <row r="125">
          <cell r="A125" t="str">
            <v>q_402_p_quart_2_1_freqpct</v>
          </cell>
          <cell r="B125">
            <v>1.5012815594673157E-2</v>
          </cell>
        </row>
        <row r="126">
          <cell r="A126" t="str">
            <v>q_402_p_quart_2_1_n</v>
          </cell>
          <cell r="B126">
            <v>41</v>
          </cell>
        </row>
        <row r="127">
          <cell r="A127" t="str">
            <v>q_402_p_quart_3_1_freqpct</v>
          </cell>
          <cell r="B127">
            <v>1.5745148062705994E-2</v>
          </cell>
        </row>
        <row r="128">
          <cell r="A128" t="str">
            <v>q_402_p_quart_3_1_n</v>
          </cell>
          <cell r="B128">
            <v>43</v>
          </cell>
        </row>
        <row r="129">
          <cell r="A129" t="str">
            <v>q_402_q_quart_0_1_freqpct</v>
          </cell>
          <cell r="B129">
            <v>0.99084585905075073</v>
          </cell>
        </row>
        <row r="130">
          <cell r="A130" t="str">
            <v>q_402_q_quart_0_1_n</v>
          </cell>
          <cell r="B130">
            <v>2706</v>
          </cell>
        </row>
        <row r="131">
          <cell r="A131" t="str">
            <v>q_402_q_quart_1_1_freqpct</v>
          </cell>
          <cell r="B131">
            <v>4.027828574180603E-3</v>
          </cell>
        </row>
        <row r="132">
          <cell r="A132" t="str">
            <v>q_402_q_quart_1_1_n</v>
          </cell>
          <cell r="B132">
            <v>11</v>
          </cell>
        </row>
        <row r="133">
          <cell r="A133" t="str">
            <v>q_402_q_quart_2_1_freqpct</v>
          </cell>
          <cell r="B133">
            <v>2.5631636381149292E-3</v>
          </cell>
        </row>
        <row r="134">
          <cell r="A134" t="str">
            <v>q_402_q_quart_2_1_n</v>
          </cell>
          <cell r="B134">
            <v>7</v>
          </cell>
        </row>
        <row r="135">
          <cell r="A135" t="str">
            <v>q_402_q_quart_3_1_freqpct</v>
          </cell>
          <cell r="B135">
            <v>2.5631636381149292E-3</v>
          </cell>
        </row>
        <row r="136">
          <cell r="A136" t="str">
            <v>q_402_q_quart_3_1_n</v>
          </cell>
          <cell r="B136">
            <v>7</v>
          </cell>
        </row>
        <row r="137">
          <cell r="A137" t="str">
            <v>q_402_r_quart_0_1_freqpct</v>
          </cell>
          <cell r="B137">
            <v>0.95862323045730591</v>
          </cell>
        </row>
        <row r="138">
          <cell r="A138" t="str">
            <v>q_402_r_quart_0_1_n</v>
          </cell>
          <cell r="B138">
            <v>2618</v>
          </cell>
        </row>
        <row r="139">
          <cell r="A139" t="str">
            <v>q_402_r_quart_1_1_freqpct</v>
          </cell>
          <cell r="B139">
            <v>6.9571584463119507E-3</v>
          </cell>
        </row>
        <row r="140">
          <cell r="A140" t="str">
            <v>q_402_r_quart_1_1_n</v>
          </cell>
          <cell r="B140">
            <v>19</v>
          </cell>
        </row>
        <row r="141">
          <cell r="A141" t="str">
            <v>q_402_r_quart_2_1_freqpct</v>
          </cell>
          <cell r="B141">
            <v>1.8674477934837341E-2</v>
          </cell>
        </row>
        <row r="142">
          <cell r="A142" t="str">
            <v>q_402_r_quart_2_1_n</v>
          </cell>
          <cell r="B142">
            <v>51</v>
          </cell>
        </row>
        <row r="143">
          <cell r="A143" t="str">
            <v>q_402_r_quart_3_1_freqpct</v>
          </cell>
          <cell r="B143">
            <v>1.5745148062705994E-2</v>
          </cell>
        </row>
        <row r="144">
          <cell r="A144" t="str">
            <v>q_402_r_quart_3_1_n</v>
          </cell>
          <cell r="B144">
            <v>43</v>
          </cell>
        </row>
        <row r="145">
          <cell r="A145" t="str">
            <v>q_402_s_quart_0_1_freqpct</v>
          </cell>
          <cell r="B145">
            <v>0.85206884145736694</v>
          </cell>
        </row>
        <row r="146">
          <cell r="A146" t="str">
            <v>q_402_s_quart_0_1_n</v>
          </cell>
          <cell r="B146">
            <v>2327</v>
          </cell>
        </row>
        <row r="147">
          <cell r="A147" t="str">
            <v>q_402_s_quart_1_1_freqpct</v>
          </cell>
          <cell r="B147">
            <v>3.2954961061477661E-2</v>
          </cell>
        </row>
        <row r="148">
          <cell r="A148" t="str">
            <v>q_402_s_quart_1_1_n</v>
          </cell>
          <cell r="B148">
            <v>90</v>
          </cell>
        </row>
        <row r="149">
          <cell r="A149" t="str">
            <v>q_402_s_quart_2_1_freqpct</v>
          </cell>
          <cell r="B149">
            <v>4.4672280550003052E-2</v>
          </cell>
        </row>
        <row r="150">
          <cell r="A150" t="str">
            <v>q_402_s_quart_2_1_n</v>
          </cell>
          <cell r="B150">
            <v>122</v>
          </cell>
        </row>
        <row r="151">
          <cell r="A151" t="str">
            <v>q_402_s_quart_3_1_freqpct</v>
          </cell>
          <cell r="B151">
            <v>7.0303916931152344E-2</v>
          </cell>
        </row>
        <row r="152">
          <cell r="A152" t="str">
            <v>q_402_s_quart_3_1_n</v>
          </cell>
          <cell r="B152">
            <v>192</v>
          </cell>
        </row>
        <row r="153">
          <cell r="A153" t="str">
            <v>q_402_t_quart_0_1_freqpct</v>
          </cell>
          <cell r="B153">
            <v>0.78835588693618774</v>
          </cell>
        </row>
        <row r="154">
          <cell r="A154" t="str">
            <v>q_402_t_quart_0_1_n</v>
          </cell>
          <cell r="B154">
            <v>2153</v>
          </cell>
        </row>
        <row r="155">
          <cell r="A155" t="str">
            <v>q_402_t_quart_1_1_freqpct</v>
          </cell>
          <cell r="B155">
            <v>7.2500914335250854E-2</v>
          </cell>
        </row>
        <row r="156">
          <cell r="A156" t="str">
            <v>q_402_t_quart_1_1_n</v>
          </cell>
          <cell r="B156">
            <v>198</v>
          </cell>
        </row>
        <row r="157">
          <cell r="A157" t="str">
            <v>q_402_t_quart_2_1_freqpct</v>
          </cell>
          <cell r="B157">
            <v>7.2500914335250854E-2</v>
          </cell>
        </row>
        <row r="158">
          <cell r="A158" t="str">
            <v>q_402_t_quart_2_1_n</v>
          </cell>
          <cell r="B158">
            <v>198</v>
          </cell>
        </row>
        <row r="159">
          <cell r="A159" t="str">
            <v>q_402_t_quart_3_1_freqpct</v>
          </cell>
          <cell r="B159">
            <v>6.6642254590988159E-2</v>
          </cell>
        </row>
        <row r="160">
          <cell r="A160" t="str">
            <v>q_402_t_quart_3_1_n</v>
          </cell>
          <cell r="B160">
            <v>182</v>
          </cell>
        </row>
        <row r="161">
          <cell r="A161" t="str">
            <v>q_402_u_quart_0_1_freqpct</v>
          </cell>
          <cell r="B161">
            <v>0.9681435227394104</v>
          </cell>
        </row>
        <row r="162">
          <cell r="A162" t="str">
            <v>q_402_u_quart_0_1_n</v>
          </cell>
          <cell r="B162">
            <v>2644</v>
          </cell>
        </row>
        <row r="163">
          <cell r="A163" t="str">
            <v>q_402_u_quart_1_1_freqpct</v>
          </cell>
          <cell r="B163">
            <v>1.7942145466804504E-2</v>
          </cell>
        </row>
        <row r="164">
          <cell r="A164" t="str">
            <v>q_402_u_quart_1_1_n</v>
          </cell>
          <cell r="B164">
            <v>49</v>
          </cell>
        </row>
        <row r="165">
          <cell r="A165" t="str">
            <v>q_402_u_quart_2_1_freqpct</v>
          </cell>
          <cell r="B165">
            <v>1.0618820786476135E-2</v>
          </cell>
        </row>
        <row r="166">
          <cell r="A166" t="str">
            <v>q_402_u_quart_2_1_n</v>
          </cell>
          <cell r="B166">
            <v>29</v>
          </cell>
        </row>
        <row r="167">
          <cell r="A167" t="str">
            <v>q_402_u_quart_3_1_freqpct</v>
          </cell>
          <cell r="B167">
            <v>3.2954961061477661E-3</v>
          </cell>
        </row>
        <row r="168">
          <cell r="A168" t="str">
            <v>q_402_u_quart_3_1_n</v>
          </cell>
          <cell r="B168">
            <v>9</v>
          </cell>
        </row>
        <row r="169">
          <cell r="A169" t="str">
            <v>q_402_a_quart_0_2_freqpct</v>
          </cell>
          <cell r="B169">
            <v>0.36418268084526062</v>
          </cell>
        </row>
        <row r="170">
          <cell r="A170" t="str">
            <v>q_402_a_quart_0_2_n</v>
          </cell>
          <cell r="B170">
            <v>303</v>
          </cell>
        </row>
        <row r="171">
          <cell r="A171" t="str">
            <v>q_402_a_quart_1_2_freqpct</v>
          </cell>
          <cell r="B171">
            <v>0.37620192766189575</v>
          </cell>
        </row>
        <row r="172">
          <cell r="A172" t="str">
            <v>q_402_a_quart_1_2_n</v>
          </cell>
          <cell r="B172">
            <v>313</v>
          </cell>
        </row>
        <row r="173">
          <cell r="A173" t="str">
            <v>q_402_a_quart_2_2_freqpct</v>
          </cell>
          <cell r="B173">
            <v>0.22596153616905212</v>
          </cell>
        </row>
        <row r="174">
          <cell r="A174" t="str">
            <v>q_402_a_quart_2_2_n</v>
          </cell>
          <cell r="B174">
            <v>188</v>
          </cell>
        </row>
        <row r="175">
          <cell r="A175" t="str">
            <v>q_402_a_quart_3_2_freqpct</v>
          </cell>
          <cell r="B175">
            <v>3.3653847873210907E-2</v>
          </cell>
        </row>
        <row r="176">
          <cell r="A176" t="str">
            <v>q_402_a_quart_3_2_n</v>
          </cell>
          <cell r="B176">
            <v>28</v>
          </cell>
        </row>
        <row r="177">
          <cell r="A177" t="str">
            <v>q_402_b_quart_0_2_freqpct</v>
          </cell>
          <cell r="B177">
            <v>0.39783653616905212</v>
          </cell>
        </row>
        <row r="178">
          <cell r="A178" t="str">
            <v>q_402_b_quart_0_2_n</v>
          </cell>
          <cell r="B178">
            <v>331</v>
          </cell>
        </row>
        <row r="179">
          <cell r="A179" t="str">
            <v>q_402_b_quart_1_2_freqpct</v>
          </cell>
          <cell r="B179">
            <v>0.42307692766189575</v>
          </cell>
        </row>
        <row r="180">
          <cell r="A180" t="str">
            <v>q_402_b_quart_1_2_n</v>
          </cell>
          <cell r="B180">
            <v>352</v>
          </cell>
        </row>
        <row r="181">
          <cell r="A181" t="str">
            <v>q_402_b_quart_2_2_freqpct</v>
          </cell>
          <cell r="B181">
            <v>0.15384615957736969</v>
          </cell>
        </row>
        <row r="182">
          <cell r="A182" t="str">
            <v>q_402_b_quart_2_2_n</v>
          </cell>
          <cell r="B182">
            <v>128</v>
          </cell>
        </row>
        <row r="183">
          <cell r="A183" t="str">
            <v>q_402_b_quart_3_2_freqpct</v>
          </cell>
          <cell r="B183">
            <v>2.5240384042263031E-2</v>
          </cell>
        </row>
        <row r="184">
          <cell r="A184" t="str">
            <v>q_402_b_quart_3_2_n</v>
          </cell>
          <cell r="B184">
            <v>21</v>
          </cell>
        </row>
        <row r="185">
          <cell r="A185" t="str">
            <v>q_402_c_quart_0_2_freqpct</v>
          </cell>
          <cell r="B185">
            <v>0.49038460850715637</v>
          </cell>
        </row>
        <row r="186">
          <cell r="A186" t="str">
            <v>q_402_c_quart_0_2_n</v>
          </cell>
          <cell r="B186">
            <v>408</v>
          </cell>
        </row>
        <row r="187">
          <cell r="A187" t="str">
            <v>q_402_c_quart_1_2_freqpct</v>
          </cell>
          <cell r="B187">
            <v>0.16225960850715637</v>
          </cell>
        </row>
        <row r="188">
          <cell r="A188" t="str">
            <v>q_402_c_quart_1_2_n</v>
          </cell>
          <cell r="B188">
            <v>135</v>
          </cell>
        </row>
        <row r="189">
          <cell r="A189" t="str">
            <v>q_402_c_quart_2_2_freqpct</v>
          </cell>
          <cell r="B189">
            <v>0.22355769574642181</v>
          </cell>
        </row>
        <row r="190">
          <cell r="A190" t="str">
            <v>q_402_c_quart_2_2_n</v>
          </cell>
          <cell r="B190">
            <v>186</v>
          </cell>
        </row>
        <row r="191">
          <cell r="A191" t="str">
            <v>q_402_c_quart_3_2_freqpct</v>
          </cell>
          <cell r="B191">
            <v>0.12379807978868484</v>
          </cell>
        </row>
        <row r="192">
          <cell r="A192" t="str">
            <v>q_402_c_quart_3_2_n</v>
          </cell>
          <cell r="B192">
            <v>103</v>
          </cell>
        </row>
        <row r="193">
          <cell r="A193" t="str">
            <v>q_402_d_quart_0_2_freqpct</v>
          </cell>
          <cell r="B193">
            <v>0.58774036169052124</v>
          </cell>
        </row>
        <row r="194">
          <cell r="A194" t="str">
            <v>q_402_d_quart_0_2_n</v>
          </cell>
          <cell r="B194">
            <v>489</v>
          </cell>
        </row>
        <row r="195">
          <cell r="A195" t="str">
            <v>q_402_d_quart_1_2_freqpct</v>
          </cell>
          <cell r="B195">
            <v>0.12980769574642181</v>
          </cell>
        </row>
        <row r="196">
          <cell r="A196" t="str">
            <v>q_402_d_quart_1_2_n</v>
          </cell>
          <cell r="B196">
            <v>108</v>
          </cell>
        </row>
        <row r="197">
          <cell r="A197" t="str">
            <v>q_402_d_quart_2_2_freqpct</v>
          </cell>
          <cell r="B197">
            <v>0.18389423191547394</v>
          </cell>
        </row>
        <row r="198">
          <cell r="A198" t="str">
            <v>q_402_d_quart_2_2_n</v>
          </cell>
          <cell r="B198">
            <v>153</v>
          </cell>
        </row>
        <row r="199">
          <cell r="A199" t="str">
            <v>q_402_d_quart_3_2_freqpct</v>
          </cell>
          <cell r="B199">
            <v>9.8557695746421814E-2</v>
          </cell>
        </row>
        <row r="200">
          <cell r="A200" t="str">
            <v>q_402_d_quart_3_2_n</v>
          </cell>
          <cell r="B200">
            <v>82</v>
          </cell>
        </row>
        <row r="201">
          <cell r="A201" t="str">
            <v>q_402_e_quart_0_2_freqpct</v>
          </cell>
          <cell r="B201">
            <v>0.45913460850715637</v>
          </cell>
        </row>
        <row r="202">
          <cell r="A202" t="str">
            <v>q_402_e_quart_0_2_n</v>
          </cell>
          <cell r="B202">
            <v>382</v>
          </cell>
        </row>
        <row r="203">
          <cell r="A203" t="str">
            <v>q_402_e_quart_1_2_freqpct</v>
          </cell>
          <cell r="B203">
            <v>0.10697115212678909</v>
          </cell>
        </row>
        <row r="204">
          <cell r="A204" t="str">
            <v>q_402_e_quart_1_2_n</v>
          </cell>
          <cell r="B204">
            <v>89</v>
          </cell>
        </row>
        <row r="205">
          <cell r="A205" t="str">
            <v>q_402_e_quart_2_2_freqpct</v>
          </cell>
          <cell r="B205">
            <v>0.21394230425357819</v>
          </cell>
        </row>
        <row r="206">
          <cell r="A206" t="str">
            <v>q_402_e_quart_2_2_n</v>
          </cell>
          <cell r="B206">
            <v>178</v>
          </cell>
        </row>
        <row r="207">
          <cell r="A207" t="str">
            <v>q_402_e_quart_3_2_freqpct</v>
          </cell>
          <cell r="B207">
            <v>0.21995192766189575</v>
          </cell>
        </row>
        <row r="208">
          <cell r="A208" t="str">
            <v>q_402_e_quart_3_2_n</v>
          </cell>
          <cell r="B208">
            <v>183</v>
          </cell>
        </row>
        <row r="209">
          <cell r="A209" t="str">
            <v>q_402_f_quart_0_2_freqpct</v>
          </cell>
          <cell r="B209">
            <v>0.68870192766189575</v>
          </cell>
        </row>
        <row r="210">
          <cell r="A210" t="str">
            <v>q_402_f_quart_0_2_n</v>
          </cell>
          <cell r="B210">
            <v>573</v>
          </cell>
        </row>
        <row r="211">
          <cell r="A211" t="str">
            <v>q_402_f_quart_1_2_freqpct</v>
          </cell>
          <cell r="B211">
            <v>6.3701920211315155E-2</v>
          </cell>
        </row>
        <row r="212">
          <cell r="A212" t="str">
            <v>q_402_f_quart_1_2_n</v>
          </cell>
          <cell r="B212">
            <v>53</v>
          </cell>
        </row>
        <row r="213">
          <cell r="A213" t="str">
            <v>q_402_f_quart_2_2_freqpct</v>
          </cell>
          <cell r="B213">
            <v>0.14182692766189575</v>
          </cell>
        </row>
        <row r="214">
          <cell r="A214" t="str">
            <v>q_402_f_quart_2_2_n</v>
          </cell>
          <cell r="B214">
            <v>118</v>
          </cell>
        </row>
        <row r="215">
          <cell r="A215" t="str">
            <v>q_402_f_quart_3_2_freqpct</v>
          </cell>
          <cell r="B215">
            <v>0.10576923191547394</v>
          </cell>
        </row>
        <row r="216">
          <cell r="A216" t="str">
            <v>q_402_f_quart_3_2_n</v>
          </cell>
          <cell r="B216">
            <v>88</v>
          </cell>
        </row>
        <row r="217">
          <cell r="A217" t="str">
            <v>q_402_g_quart_0_2_freqpct</v>
          </cell>
          <cell r="B217">
            <v>0.90745192766189575</v>
          </cell>
        </row>
        <row r="218">
          <cell r="A218" t="str">
            <v>q_402_g_quart_0_2_n</v>
          </cell>
          <cell r="B218">
            <v>755</v>
          </cell>
        </row>
        <row r="219">
          <cell r="A219" t="str">
            <v>q_402_g_quart_1_2_freqpct</v>
          </cell>
          <cell r="B219">
            <v>1.5625E-2</v>
          </cell>
        </row>
        <row r="220">
          <cell r="A220" t="str">
            <v>q_402_g_quart_1_2_n</v>
          </cell>
          <cell r="B220">
            <v>13</v>
          </cell>
        </row>
        <row r="221">
          <cell r="A221" t="str">
            <v>q_402_g_quart_2_2_freqpct</v>
          </cell>
          <cell r="B221">
            <v>3.7259615957736969E-2</v>
          </cell>
        </row>
        <row r="222">
          <cell r="A222" t="str">
            <v>q_402_g_quart_2_2_n</v>
          </cell>
          <cell r="B222">
            <v>31</v>
          </cell>
        </row>
        <row r="223">
          <cell r="A223" t="str">
            <v>q_402_g_quart_3_2_freqpct</v>
          </cell>
          <cell r="B223">
            <v>3.9663460105657578E-2</v>
          </cell>
        </row>
        <row r="224">
          <cell r="A224" t="str">
            <v>q_402_g_quart_3_2_n</v>
          </cell>
          <cell r="B224">
            <v>33</v>
          </cell>
        </row>
        <row r="225">
          <cell r="A225" t="str">
            <v>q_402_h_quart_0_2_freqpct</v>
          </cell>
          <cell r="B225">
            <v>0.61899036169052124</v>
          </cell>
        </row>
        <row r="226">
          <cell r="A226" t="str">
            <v>q_402_h_quart_0_2_n</v>
          </cell>
          <cell r="B226">
            <v>515</v>
          </cell>
        </row>
        <row r="227">
          <cell r="A227" t="str">
            <v>q_402_h_quart_1_2_freqpct</v>
          </cell>
          <cell r="B227">
            <v>9.7355768084526062E-2</v>
          </cell>
        </row>
        <row r="228">
          <cell r="A228" t="str">
            <v>q_402_h_quart_1_2_n</v>
          </cell>
          <cell r="B228">
            <v>81</v>
          </cell>
        </row>
        <row r="229">
          <cell r="A229" t="str">
            <v>q_402_h_quart_2_2_freqpct</v>
          </cell>
          <cell r="B229">
            <v>0.14663460850715637</v>
          </cell>
        </row>
        <row r="230">
          <cell r="A230" t="str">
            <v>q_402_h_quart_2_2_n</v>
          </cell>
          <cell r="B230">
            <v>122</v>
          </cell>
        </row>
        <row r="231">
          <cell r="A231" t="str">
            <v>q_402_h_quart_3_2_freqpct</v>
          </cell>
          <cell r="B231">
            <v>0.13701923191547394</v>
          </cell>
        </row>
        <row r="232">
          <cell r="A232" t="str">
            <v>q_402_h_quart_3_2_n</v>
          </cell>
          <cell r="B232">
            <v>114</v>
          </cell>
        </row>
        <row r="233">
          <cell r="A233" t="str">
            <v>q_402_i_quart_0_2_freqpct</v>
          </cell>
          <cell r="B233">
            <v>0.90504807233810425</v>
          </cell>
        </row>
        <row r="234">
          <cell r="A234" t="str">
            <v>q_402_i_quart_0_2_n</v>
          </cell>
          <cell r="B234">
            <v>753</v>
          </cell>
        </row>
        <row r="235">
          <cell r="A235" t="str">
            <v>q_402_i_quart_1_2_freqpct</v>
          </cell>
          <cell r="B235">
            <v>1.3221153989434242E-2</v>
          </cell>
        </row>
        <row r="236">
          <cell r="A236" t="str">
            <v>q_402_i_quart_1_2_n</v>
          </cell>
          <cell r="B236">
            <v>11</v>
          </cell>
        </row>
        <row r="237">
          <cell r="A237" t="str">
            <v>q_402_i_quart_2_2_freqpct</v>
          </cell>
          <cell r="B237">
            <v>2.5240384042263031E-2</v>
          </cell>
        </row>
        <row r="238">
          <cell r="A238" t="str">
            <v>q_402_i_quart_2_2_n</v>
          </cell>
          <cell r="B238">
            <v>21</v>
          </cell>
        </row>
        <row r="239">
          <cell r="A239" t="str">
            <v>q_402_i_quart_3_2_freqpct</v>
          </cell>
          <cell r="B239">
            <v>5.6490384042263031E-2</v>
          </cell>
        </row>
        <row r="240">
          <cell r="A240" t="str">
            <v>q_402_i_quart_3_2_n</v>
          </cell>
          <cell r="B240">
            <v>47</v>
          </cell>
        </row>
        <row r="241">
          <cell r="A241" t="str">
            <v>q_402_j_quart_0_2_freqpct</v>
          </cell>
          <cell r="B241">
            <v>0.85336536169052124</v>
          </cell>
        </row>
        <row r="242">
          <cell r="A242" t="str">
            <v>q_402_j_quart_0_2_n</v>
          </cell>
          <cell r="B242">
            <v>710</v>
          </cell>
        </row>
        <row r="243">
          <cell r="A243" t="str">
            <v>q_402_j_quart_1_2_freqpct</v>
          </cell>
          <cell r="B243">
            <v>4.3269231915473938E-2</v>
          </cell>
        </row>
        <row r="244">
          <cell r="A244" t="str">
            <v>q_402_j_quart_1_2_n</v>
          </cell>
          <cell r="B244">
            <v>36</v>
          </cell>
        </row>
        <row r="245">
          <cell r="A245" t="str">
            <v>q_402_j_quart_2_2_freqpct</v>
          </cell>
          <cell r="B245">
            <v>7.2115384042263031E-2</v>
          </cell>
        </row>
        <row r="246">
          <cell r="A246" t="str">
            <v>q_402_j_quart_2_2_n</v>
          </cell>
          <cell r="B246">
            <v>60</v>
          </cell>
        </row>
        <row r="247">
          <cell r="A247" t="str">
            <v>q_402_j_quart_3_2_freqpct</v>
          </cell>
          <cell r="B247">
            <v>3.125E-2</v>
          </cell>
        </row>
        <row r="248">
          <cell r="A248" t="str">
            <v>q_402_j_quart_3_2_n</v>
          </cell>
          <cell r="B248">
            <v>26</v>
          </cell>
        </row>
        <row r="249">
          <cell r="A249" t="str">
            <v>q_402_k_quart_0_2_freqpct</v>
          </cell>
          <cell r="B249">
            <v>0.44471153616905212</v>
          </cell>
        </row>
        <row r="250">
          <cell r="A250" t="str">
            <v>q_402_k_quart_0_2_n</v>
          </cell>
          <cell r="B250">
            <v>370</v>
          </cell>
        </row>
        <row r="251">
          <cell r="A251" t="str">
            <v>q_402_k_quart_1_2_freqpct</v>
          </cell>
          <cell r="B251">
            <v>8.6538463830947876E-2</v>
          </cell>
        </row>
        <row r="252">
          <cell r="A252" t="str">
            <v>q_402_k_quart_1_2_n</v>
          </cell>
          <cell r="B252">
            <v>72</v>
          </cell>
        </row>
        <row r="253">
          <cell r="A253" t="str">
            <v>q_402_k_quart_2_2_freqpct</v>
          </cell>
          <cell r="B253">
            <v>0.14302884042263031</v>
          </cell>
        </row>
        <row r="254">
          <cell r="A254" t="str">
            <v>q_402_k_quart_2_2_n</v>
          </cell>
          <cell r="B254">
            <v>119</v>
          </cell>
        </row>
        <row r="255">
          <cell r="A255" t="str">
            <v>q_402_k_quart_3_2_freqpct</v>
          </cell>
          <cell r="B255">
            <v>0.3257211446762085</v>
          </cell>
        </row>
        <row r="256">
          <cell r="A256" t="str">
            <v>q_402_k_quart_3_2_n</v>
          </cell>
          <cell r="B256">
            <v>271</v>
          </cell>
        </row>
        <row r="257">
          <cell r="A257" t="str">
            <v>q_402_l_quart_0_2_freqpct</v>
          </cell>
          <cell r="B257">
            <v>0.58533656597137451</v>
          </cell>
        </row>
        <row r="258">
          <cell r="A258" t="str">
            <v>q_402_l_quart_0_2_n</v>
          </cell>
          <cell r="B258">
            <v>487</v>
          </cell>
        </row>
        <row r="259">
          <cell r="A259" t="str">
            <v>q_402_l_quart_1_2_freqpct</v>
          </cell>
          <cell r="B259">
            <v>3.8461539894342422E-2</v>
          </cell>
        </row>
        <row r="260">
          <cell r="A260" t="str">
            <v>q_402_l_quart_1_2_n</v>
          </cell>
          <cell r="B260">
            <v>32</v>
          </cell>
        </row>
        <row r="261">
          <cell r="A261" t="str">
            <v>q_402_l_quart_2_2_freqpct</v>
          </cell>
          <cell r="B261">
            <v>0.10096153616905212</v>
          </cell>
        </row>
        <row r="262">
          <cell r="A262" t="str">
            <v>q_402_l_quart_2_2_n</v>
          </cell>
          <cell r="B262">
            <v>84</v>
          </cell>
        </row>
        <row r="263">
          <cell r="A263" t="str">
            <v>q_402_l_quart_3_2_freqpct</v>
          </cell>
          <cell r="B263">
            <v>0.27524039149284363</v>
          </cell>
        </row>
        <row r="264">
          <cell r="A264" t="str">
            <v>q_402_l_quart_3_2_n</v>
          </cell>
          <cell r="B264">
            <v>229</v>
          </cell>
        </row>
        <row r="265">
          <cell r="A265" t="str">
            <v>q_402_m_quart_0_2_freqpct</v>
          </cell>
          <cell r="B265">
            <v>0.93269228935241699</v>
          </cell>
        </row>
        <row r="266">
          <cell r="A266" t="str">
            <v>q_402_m_quart_0_2_n</v>
          </cell>
          <cell r="B266">
            <v>776</v>
          </cell>
        </row>
        <row r="267">
          <cell r="A267" t="str">
            <v>q_402_m_quart_1_2_freqpct</v>
          </cell>
          <cell r="B267">
            <v>6.0096154920756817E-3</v>
          </cell>
        </row>
        <row r="268">
          <cell r="A268" t="str">
            <v>q_402_m_quart_1_2_n</v>
          </cell>
          <cell r="B268">
            <v>5</v>
          </cell>
        </row>
        <row r="269">
          <cell r="A269" t="str">
            <v>q_402_m_quart_2_2_freqpct</v>
          </cell>
          <cell r="B269">
            <v>1.5625E-2</v>
          </cell>
        </row>
        <row r="270">
          <cell r="A270" t="str">
            <v>q_402_m_quart_2_2_n</v>
          </cell>
          <cell r="B270">
            <v>13</v>
          </cell>
        </row>
        <row r="271">
          <cell r="A271" t="str">
            <v>q_402_m_quart_3_2_freqpct</v>
          </cell>
          <cell r="B271">
            <v>4.5673076063394547E-2</v>
          </cell>
        </row>
        <row r="272">
          <cell r="A272" t="str">
            <v>q_402_m_quart_3_2_n</v>
          </cell>
          <cell r="B272">
            <v>38</v>
          </cell>
        </row>
        <row r="273">
          <cell r="A273" t="str">
            <v>q_402_n_quart_0_2_freqpct</v>
          </cell>
          <cell r="B273">
            <v>0.87620192766189575</v>
          </cell>
        </row>
        <row r="274">
          <cell r="A274" t="str">
            <v>q_402_n_quart_0_2_n</v>
          </cell>
          <cell r="B274">
            <v>729</v>
          </cell>
        </row>
        <row r="275">
          <cell r="A275" t="str">
            <v>q_402_n_quart_1_2_freqpct</v>
          </cell>
          <cell r="B275">
            <v>4.3269231915473938E-2</v>
          </cell>
        </row>
        <row r="276">
          <cell r="A276" t="str">
            <v>q_402_n_quart_1_2_n</v>
          </cell>
          <cell r="B276">
            <v>36</v>
          </cell>
        </row>
        <row r="277">
          <cell r="A277" t="str">
            <v>q_402_n_quart_2_2_freqpct</v>
          </cell>
          <cell r="B277">
            <v>3.2451923936605453E-2</v>
          </cell>
        </row>
        <row r="278">
          <cell r="A278" t="str">
            <v>q_402_n_quart_2_2_n</v>
          </cell>
          <cell r="B278">
            <v>27</v>
          </cell>
        </row>
        <row r="279">
          <cell r="A279" t="str">
            <v>q_402_n_quart_3_2_freqpct</v>
          </cell>
          <cell r="B279">
            <v>4.8076923936605453E-2</v>
          </cell>
        </row>
        <row r="280">
          <cell r="A280" t="str">
            <v>q_402_n_quart_3_2_n</v>
          </cell>
          <cell r="B280">
            <v>40</v>
          </cell>
        </row>
        <row r="281">
          <cell r="A281" t="str">
            <v>q_402_o_quart_0_2_freqpct</v>
          </cell>
          <cell r="B281">
            <v>0.90264421701431274</v>
          </cell>
        </row>
        <row r="282">
          <cell r="A282" t="str">
            <v>q_402_o_quart_0_2_n</v>
          </cell>
          <cell r="B282">
            <v>751</v>
          </cell>
        </row>
        <row r="283">
          <cell r="A283" t="str">
            <v>q_402_o_quart_1_2_freqpct</v>
          </cell>
          <cell r="B283">
            <v>9.6153849735856056E-3</v>
          </cell>
        </row>
        <row r="284">
          <cell r="A284" t="str">
            <v>q_402_o_quart_1_2_n</v>
          </cell>
          <cell r="B284">
            <v>8</v>
          </cell>
        </row>
        <row r="285">
          <cell r="A285" t="str">
            <v>q_402_o_quart_2_2_freqpct</v>
          </cell>
          <cell r="B285">
            <v>3.9663460105657578E-2</v>
          </cell>
        </row>
        <row r="286">
          <cell r="A286" t="str">
            <v>q_402_o_quart_2_2_n</v>
          </cell>
          <cell r="B286">
            <v>33</v>
          </cell>
        </row>
        <row r="287">
          <cell r="A287" t="str">
            <v>q_402_o_quart_3_2_freqpct</v>
          </cell>
          <cell r="B287">
            <v>4.8076923936605453E-2</v>
          </cell>
        </row>
        <row r="288">
          <cell r="A288" t="str">
            <v>q_402_o_quart_3_2_n</v>
          </cell>
          <cell r="B288">
            <v>40</v>
          </cell>
        </row>
        <row r="289">
          <cell r="A289" t="str">
            <v>q_402_p_quart_0_2_freqpct</v>
          </cell>
          <cell r="B289">
            <v>0.89182692766189575</v>
          </cell>
        </row>
        <row r="290">
          <cell r="A290" t="str">
            <v>q_402_p_quart_0_2_n</v>
          </cell>
          <cell r="B290">
            <v>742</v>
          </cell>
        </row>
        <row r="291">
          <cell r="A291" t="str">
            <v>q_402_p_quart_1_2_freqpct</v>
          </cell>
          <cell r="B291">
            <v>1.2019230984151363E-2</v>
          </cell>
        </row>
        <row r="292">
          <cell r="A292" t="str">
            <v>q_402_p_quart_1_2_n</v>
          </cell>
          <cell r="B292">
            <v>10</v>
          </cell>
        </row>
        <row r="293">
          <cell r="A293" t="str">
            <v>q_402_p_quart_2_2_freqpct</v>
          </cell>
          <cell r="B293">
            <v>3.8461539894342422E-2</v>
          </cell>
        </row>
        <row r="294">
          <cell r="A294" t="str">
            <v>q_402_p_quart_2_2_n</v>
          </cell>
          <cell r="B294">
            <v>32</v>
          </cell>
        </row>
        <row r="295">
          <cell r="A295" t="str">
            <v>q_402_p_quart_3_2_freqpct</v>
          </cell>
          <cell r="B295">
            <v>5.7692307978868484E-2</v>
          </cell>
        </row>
        <row r="296">
          <cell r="A296" t="str">
            <v>q_402_p_quart_3_2_n</v>
          </cell>
          <cell r="B296">
            <v>48</v>
          </cell>
        </row>
        <row r="297">
          <cell r="A297" t="str">
            <v>q_402_q_quart_0_2_freqpct</v>
          </cell>
          <cell r="B297">
            <v>0.9375</v>
          </cell>
        </row>
        <row r="298">
          <cell r="A298" t="str">
            <v>q_402_q_quart_0_2_n</v>
          </cell>
          <cell r="B298">
            <v>780</v>
          </cell>
        </row>
        <row r="299">
          <cell r="A299" t="str">
            <v>q_402_q_quart_1_2_freqpct</v>
          </cell>
          <cell r="B299">
            <v>2.2836538031697273E-2</v>
          </cell>
        </row>
        <row r="300">
          <cell r="A300" t="str">
            <v>q_402_q_quart_1_2_n</v>
          </cell>
          <cell r="B300">
            <v>19</v>
          </cell>
        </row>
        <row r="301">
          <cell r="A301" t="str">
            <v>q_402_q_quart_2_2_freqpct</v>
          </cell>
          <cell r="B301">
            <v>6.0096154920756817E-3</v>
          </cell>
        </row>
        <row r="302">
          <cell r="A302" t="str">
            <v>q_402_q_quart_2_2_n</v>
          </cell>
          <cell r="B302">
            <v>5</v>
          </cell>
        </row>
        <row r="303">
          <cell r="A303" t="str">
            <v>q_402_q_quart_3_2_freqpct</v>
          </cell>
          <cell r="B303">
            <v>3.3653847873210907E-2</v>
          </cell>
        </row>
        <row r="304">
          <cell r="A304" t="str">
            <v>q_402_q_quart_3_2_n</v>
          </cell>
          <cell r="B304">
            <v>28</v>
          </cell>
        </row>
        <row r="305">
          <cell r="A305" t="str">
            <v>q_402_r_quart_0_2_freqpct</v>
          </cell>
          <cell r="B305">
            <v>0.95192307233810425</v>
          </cell>
        </row>
        <row r="306">
          <cell r="A306" t="str">
            <v>q_402_r_quart_0_2_n</v>
          </cell>
          <cell r="B306">
            <v>792</v>
          </cell>
        </row>
        <row r="307">
          <cell r="A307" t="str">
            <v>q_402_r_quart_1_2_freqpct</v>
          </cell>
          <cell r="B307">
            <v>1.2019231216982007E-3</v>
          </cell>
        </row>
        <row r="308">
          <cell r="A308" t="str">
            <v>q_402_r_quart_1_2_n</v>
          </cell>
          <cell r="B308">
            <v>1</v>
          </cell>
        </row>
        <row r="309">
          <cell r="A309" t="str">
            <v>q_402_r_quart_2_2_freqpct</v>
          </cell>
          <cell r="B309">
            <v>1.8028846010565758E-2</v>
          </cell>
        </row>
        <row r="310">
          <cell r="A310" t="str">
            <v>q_402_r_quart_2_2_n</v>
          </cell>
          <cell r="B310">
            <v>15</v>
          </cell>
        </row>
        <row r="311">
          <cell r="A311" t="str">
            <v>q_402_r_quart_3_2_freqpct</v>
          </cell>
          <cell r="B311">
            <v>2.8846153989434242E-2</v>
          </cell>
        </row>
        <row r="312">
          <cell r="A312" t="str">
            <v>q_402_r_quart_3_2_n</v>
          </cell>
          <cell r="B312">
            <v>24</v>
          </cell>
        </row>
        <row r="313">
          <cell r="A313" t="str">
            <v>q_402_s_quart_0_2_freqpct</v>
          </cell>
          <cell r="B313">
            <v>0.63100963830947876</v>
          </cell>
        </row>
        <row r="314">
          <cell r="A314" t="str">
            <v>q_402_s_quart_0_2_n</v>
          </cell>
          <cell r="B314">
            <v>525</v>
          </cell>
        </row>
        <row r="315">
          <cell r="A315" t="str">
            <v>q_402_s_quart_1_2_freqpct</v>
          </cell>
          <cell r="B315">
            <v>4.5673076063394547E-2</v>
          </cell>
        </row>
        <row r="316">
          <cell r="A316" t="str">
            <v>q_402_s_quart_1_2_n</v>
          </cell>
          <cell r="B316">
            <v>38</v>
          </cell>
        </row>
        <row r="317">
          <cell r="A317" t="str">
            <v>q_402_s_quart_2_2_freqpct</v>
          </cell>
          <cell r="B317">
            <v>0.14182692766189575</v>
          </cell>
        </row>
        <row r="318">
          <cell r="A318" t="str">
            <v>q_402_s_quart_2_2_n</v>
          </cell>
          <cell r="B318">
            <v>118</v>
          </cell>
        </row>
        <row r="319">
          <cell r="A319" t="str">
            <v>q_402_s_quart_3_2_freqpct</v>
          </cell>
          <cell r="B319">
            <v>0.18149039149284363</v>
          </cell>
        </row>
        <row r="320">
          <cell r="A320" t="str">
            <v>q_402_s_quart_3_2_n</v>
          </cell>
          <cell r="B320">
            <v>151</v>
          </cell>
        </row>
        <row r="321">
          <cell r="A321" t="str">
            <v>q_402_t_quart_0_2_freqpct</v>
          </cell>
          <cell r="B321">
            <v>0.6382211446762085</v>
          </cell>
        </row>
        <row r="322">
          <cell r="A322" t="str">
            <v>q_402_t_quart_0_2_n</v>
          </cell>
          <cell r="B322">
            <v>531</v>
          </cell>
        </row>
        <row r="323">
          <cell r="A323" t="str">
            <v>q_402_t_quart_1_2_freqpct</v>
          </cell>
          <cell r="B323">
            <v>5.7692307978868484E-2</v>
          </cell>
        </row>
        <row r="324">
          <cell r="A324" t="str">
            <v>q_402_t_quart_1_2_n</v>
          </cell>
          <cell r="B324">
            <v>48</v>
          </cell>
        </row>
        <row r="325">
          <cell r="A325" t="str">
            <v>q_402_t_quart_2_2_freqpct</v>
          </cell>
          <cell r="B325">
            <v>0.10817307978868484</v>
          </cell>
        </row>
        <row r="326">
          <cell r="A326" t="str">
            <v>q_402_t_quart_2_2_n</v>
          </cell>
          <cell r="B326">
            <v>90</v>
          </cell>
        </row>
        <row r="327">
          <cell r="A327" t="str">
            <v>q_402_t_quart_3_2_freqpct</v>
          </cell>
          <cell r="B327">
            <v>0.19591346383094788</v>
          </cell>
        </row>
        <row r="328">
          <cell r="A328" t="str">
            <v>q_402_t_quart_3_2_n</v>
          </cell>
          <cell r="B328">
            <v>163</v>
          </cell>
        </row>
        <row r="329">
          <cell r="A329" t="str">
            <v>q_402_u_quart_0_2_freqpct</v>
          </cell>
          <cell r="B329">
            <v>0.99038463830947876</v>
          </cell>
        </row>
        <row r="330">
          <cell r="A330" t="str">
            <v>q_402_u_quart_0_2_n</v>
          </cell>
          <cell r="B330">
            <v>824</v>
          </cell>
        </row>
        <row r="331">
          <cell r="A331" t="str">
            <v>q_402_u_quart_1_2_freqpct</v>
          </cell>
          <cell r="B331">
            <v>3.6057692486792803E-3</v>
          </cell>
        </row>
        <row r="332">
          <cell r="A332" t="str">
            <v>q_402_u_quart_1_2_n</v>
          </cell>
          <cell r="B332">
            <v>3</v>
          </cell>
        </row>
        <row r="333">
          <cell r="A333" t="str">
            <v>q_402_u_quart_2_2_freqpct</v>
          </cell>
          <cell r="B333">
            <v>2.4038462433964014E-3</v>
          </cell>
        </row>
        <row r="334">
          <cell r="A334" t="str">
            <v>q_402_u_quart_2_2_n</v>
          </cell>
          <cell r="B334">
            <v>2</v>
          </cell>
        </row>
        <row r="335">
          <cell r="A335" t="str">
            <v>q_402_u_quart_3_2_freqpct</v>
          </cell>
          <cell r="B335">
            <v>3.6057692486792803E-3</v>
          </cell>
        </row>
        <row r="336">
          <cell r="A336" t="str">
            <v>q_402_u_quart_3_2_n</v>
          </cell>
          <cell r="B336">
            <v>3</v>
          </cell>
        </row>
      </sheetData>
      <sheetData sheetId="35">
        <row r="1">
          <cell r="A1" t="str">
            <v>q_402_a_quart_0_1_freqpct</v>
          </cell>
          <cell r="B1">
            <v>0.47091108560562134</v>
          </cell>
        </row>
        <row r="2">
          <cell r="A2" t="str">
            <v>q_402_a_quart_0_1_n</v>
          </cell>
          <cell r="B2">
            <v>858</v>
          </cell>
        </row>
        <row r="3">
          <cell r="A3" t="str">
            <v>q_402_a_quart_1_1_freqpct</v>
          </cell>
          <cell r="B3">
            <v>0.38364434242248535</v>
          </cell>
        </row>
        <row r="4">
          <cell r="A4" t="str">
            <v>q_402_a_quart_1_1_n</v>
          </cell>
          <cell r="B4">
            <v>699</v>
          </cell>
        </row>
        <row r="5">
          <cell r="A5" t="str">
            <v>q_402_a_quart_2_1_freqpct</v>
          </cell>
          <cell r="B5">
            <v>0.11141602694988251</v>
          </cell>
        </row>
        <row r="6">
          <cell r="A6" t="str">
            <v>q_402_a_quart_2_1_n</v>
          </cell>
          <cell r="B6">
            <v>203</v>
          </cell>
        </row>
        <row r="7">
          <cell r="A7" t="str">
            <v>q_402_a_quart_3_1_freqpct</v>
          </cell>
          <cell r="B7">
            <v>3.4028541296720505E-2</v>
          </cell>
        </row>
        <row r="8">
          <cell r="A8" t="str">
            <v>q_402_a_quart_3_1_n</v>
          </cell>
          <cell r="B8">
            <v>62</v>
          </cell>
        </row>
        <row r="9">
          <cell r="A9" t="str">
            <v>q_402_b_quart_0_1_freqpct</v>
          </cell>
          <cell r="B9">
            <v>0.52250272035598755</v>
          </cell>
        </row>
        <row r="10">
          <cell r="A10" t="str">
            <v>q_402_b_quart_0_1_n</v>
          </cell>
          <cell r="B10">
            <v>952</v>
          </cell>
        </row>
        <row r="11">
          <cell r="A11" t="str">
            <v>q_402_b_quart_1_1_freqpct</v>
          </cell>
          <cell r="B11">
            <v>0.27497255802154541</v>
          </cell>
        </row>
        <row r="12">
          <cell r="A12" t="str">
            <v>q_402_b_quart_1_1_n</v>
          </cell>
          <cell r="B12">
            <v>501</v>
          </cell>
        </row>
        <row r="13">
          <cell r="A13" t="str">
            <v>q_402_b_quart_2_1_freqpct</v>
          </cell>
          <cell r="B13">
            <v>0.16684961318969727</v>
          </cell>
        </row>
        <row r="14">
          <cell r="A14" t="str">
            <v>q_402_b_quart_2_1_n</v>
          </cell>
          <cell r="B14">
            <v>304</v>
          </cell>
        </row>
        <row r="15">
          <cell r="A15" t="str">
            <v>q_402_b_quart_3_1_freqpct</v>
          </cell>
          <cell r="B15">
            <v>3.5675082355737686E-2</v>
          </cell>
        </row>
        <row r="16">
          <cell r="A16" t="str">
            <v>q_402_b_quart_3_1_n</v>
          </cell>
          <cell r="B16">
            <v>65</v>
          </cell>
        </row>
        <row r="17">
          <cell r="A17" t="str">
            <v>q_402_c_quart_0_1_freqpct</v>
          </cell>
          <cell r="B17">
            <v>0.61745333671569824</v>
          </cell>
        </row>
        <row r="18">
          <cell r="A18" t="str">
            <v>q_402_c_quart_0_1_n</v>
          </cell>
          <cell r="B18">
            <v>1125</v>
          </cell>
        </row>
        <row r="19">
          <cell r="A19" t="str">
            <v>q_402_c_quart_1_1_freqpct</v>
          </cell>
          <cell r="B19">
            <v>9.1108672320842743E-2</v>
          </cell>
        </row>
        <row r="20">
          <cell r="A20" t="str">
            <v>q_402_c_quart_1_1_n</v>
          </cell>
          <cell r="B20">
            <v>166</v>
          </cell>
        </row>
        <row r="21">
          <cell r="A21" t="str">
            <v>q_402_c_quart_2_1_freqpct</v>
          </cell>
          <cell r="B21">
            <v>0.19099889695644379</v>
          </cell>
        </row>
        <row r="22">
          <cell r="A22" t="str">
            <v>q_402_c_quart_2_1_n</v>
          </cell>
          <cell r="B22">
            <v>348</v>
          </cell>
        </row>
        <row r="23">
          <cell r="A23" t="str">
            <v>q_402_c_quart_3_1_freqpct</v>
          </cell>
          <cell r="B23">
            <v>0.10043907910585403</v>
          </cell>
        </row>
        <row r="24">
          <cell r="A24" t="str">
            <v>q_402_c_quart_3_1_n</v>
          </cell>
          <cell r="B24">
            <v>183</v>
          </cell>
        </row>
        <row r="25">
          <cell r="A25" t="str">
            <v>q_402_d_quart_0_1_freqpct</v>
          </cell>
          <cell r="B25">
            <v>0.79857301712036133</v>
          </cell>
        </row>
        <row r="26">
          <cell r="A26" t="str">
            <v>q_402_d_quart_0_1_n</v>
          </cell>
          <cell r="B26">
            <v>1455</v>
          </cell>
        </row>
        <row r="27">
          <cell r="A27" t="str">
            <v>q_402_d_quart_1_1_freqpct</v>
          </cell>
          <cell r="B27">
            <v>5.0493963062763214E-2</v>
          </cell>
        </row>
        <row r="28">
          <cell r="A28" t="str">
            <v>q_402_d_quart_1_1_n</v>
          </cell>
          <cell r="B28">
            <v>92</v>
          </cell>
        </row>
        <row r="29">
          <cell r="A29" t="str">
            <v>q_402_d_quart_2_1_freqpct</v>
          </cell>
          <cell r="B29">
            <v>0.10208562016487122</v>
          </cell>
        </row>
        <row r="30">
          <cell r="A30" t="str">
            <v>q_402_d_quart_2_1_n</v>
          </cell>
          <cell r="B30">
            <v>186</v>
          </cell>
        </row>
        <row r="31">
          <cell r="A31" t="str">
            <v>q_402_d_quart_3_1_freqpct</v>
          </cell>
          <cell r="B31">
            <v>4.8847422003746033E-2</v>
          </cell>
        </row>
        <row r="32">
          <cell r="A32" t="str">
            <v>q_402_d_quart_3_1_n</v>
          </cell>
          <cell r="B32">
            <v>89</v>
          </cell>
        </row>
        <row r="33">
          <cell r="A33" t="str">
            <v>q_402_e_quart_0_1_freqpct</v>
          </cell>
          <cell r="B33">
            <v>0.6470910906791687</v>
          </cell>
        </row>
        <row r="34">
          <cell r="A34" t="str">
            <v>q_402_e_quart_0_1_n</v>
          </cell>
          <cell r="B34">
            <v>1179</v>
          </cell>
        </row>
        <row r="35">
          <cell r="A35" t="str">
            <v>q_402_e_quart_1_1_freqpct</v>
          </cell>
          <cell r="B35">
            <v>9.1108672320842743E-2</v>
          </cell>
        </row>
        <row r="36">
          <cell r="A36" t="str">
            <v>q_402_e_quart_1_1_n</v>
          </cell>
          <cell r="B36">
            <v>166</v>
          </cell>
        </row>
        <row r="37">
          <cell r="A37" t="str">
            <v>q_402_e_quart_2_1_freqpct</v>
          </cell>
          <cell r="B37">
            <v>0.1289791464805603</v>
          </cell>
        </row>
        <row r="38">
          <cell r="A38" t="str">
            <v>q_402_e_quart_2_1_n</v>
          </cell>
          <cell r="B38">
            <v>235</v>
          </cell>
        </row>
        <row r="39">
          <cell r="A39" t="str">
            <v>q_402_e_quart_3_1_freqpct</v>
          </cell>
          <cell r="B39">
            <v>0.13282108306884766</v>
          </cell>
        </row>
        <row r="40">
          <cell r="A40" t="str">
            <v>q_402_e_quart_3_1_n</v>
          </cell>
          <cell r="B40">
            <v>242</v>
          </cell>
        </row>
        <row r="41">
          <cell r="A41" t="str">
            <v>q_402_f_quart_0_1_freqpct</v>
          </cell>
          <cell r="B41">
            <v>0.85126233100891113</v>
          </cell>
        </row>
        <row r="42">
          <cell r="A42" t="str">
            <v>q_402_f_quart_0_1_n</v>
          </cell>
          <cell r="B42">
            <v>1551</v>
          </cell>
        </row>
        <row r="43">
          <cell r="A43" t="str">
            <v>q_402_f_quart_1_1_freqpct</v>
          </cell>
          <cell r="B43">
            <v>2.7991218492388725E-2</v>
          </cell>
        </row>
        <row r="44">
          <cell r="A44" t="str">
            <v>q_402_f_quart_1_1_n</v>
          </cell>
          <cell r="B44">
            <v>51</v>
          </cell>
        </row>
        <row r="45">
          <cell r="A45" t="str">
            <v>q_402_f_quart_2_1_freqpct</v>
          </cell>
          <cell r="B45">
            <v>6.0922063887119293E-2</v>
          </cell>
        </row>
        <row r="46">
          <cell r="A46" t="str">
            <v>q_402_f_quart_2_1_n</v>
          </cell>
          <cell r="B46">
            <v>111</v>
          </cell>
        </row>
        <row r="47">
          <cell r="A47" t="str">
            <v>q_402_f_quart_3_1_freqpct</v>
          </cell>
          <cell r="B47">
            <v>5.9824369847774506E-2</v>
          </cell>
        </row>
        <row r="48">
          <cell r="A48" t="str">
            <v>q_402_f_quart_3_1_n</v>
          </cell>
          <cell r="B48">
            <v>109</v>
          </cell>
        </row>
        <row r="49">
          <cell r="A49" t="str">
            <v>q_402_g_quart_0_1_freqpct</v>
          </cell>
          <cell r="B49">
            <v>0.95444566011428833</v>
          </cell>
        </row>
        <row r="50">
          <cell r="A50" t="str">
            <v>q_402_g_quart_0_1_n</v>
          </cell>
          <cell r="B50">
            <v>1739</v>
          </cell>
        </row>
        <row r="51">
          <cell r="A51" t="str">
            <v>q_402_g_quart_1_1_freqpct</v>
          </cell>
          <cell r="B51">
            <v>4.3907794170081615E-3</v>
          </cell>
        </row>
        <row r="52">
          <cell r="A52" t="str">
            <v>q_402_g_quart_1_1_n</v>
          </cell>
          <cell r="B52">
            <v>8</v>
          </cell>
        </row>
        <row r="53">
          <cell r="A53" t="str">
            <v>q_402_g_quart_2_1_freqpct</v>
          </cell>
          <cell r="B53">
            <v>1.7014270648360252E-2</v>
          </cell>
        </row>
        <row r="54">
          <cell r="A54" t="str">
            <v>q_402_g_quart_2_1_n</v>
          </cell>
          <cell r="B54">
            <v>31</v>
          </cell>
        </row>
        <row r="55">
          <cell r="A55" t="str">
            <v>q_402_g_quart_3_1_freqpct</v>
          </cell>
          <cell r="B55">
            <v>2.414928562939167E-2</v>
          </cell>
        </row>
        <row r="56">
          <cell r="A56" t="str">
            <v>q_402_g_quart_3_1_n</v>
          </cell>
          <cell r="B56">
            <v>44</v>
          </cell>
        </row>
        <row r="57">
          <cell r="A57" t="str">
            <v>q_402_h_quart_0_1_freqpct</v>
          </cell>
          <cell r="B57">
            <v>0.72832053899765015</v>
          </cell>
        </row>
        <row r="58">
          <cell r="A58" t="str">
            <v>q_402_h_quart_0_1_n</v>
          </cell>
          <cell r="B58">
            <v>1327</v>
          </cell>
        </row>
        <row r="59">
          <cell r="A59" t="str">
            <v>q_402_h_quart_1_1_freqpct</v>
          </cell>
          <cell r="B59">
            <v>7.7387489378452301E-2</v>
          </cell>
        </row>
        <row r="60">
          <cell r="A60" t="str">
            <v>q_402_h_quart_1_1_n</v>
          </cell>
          <cell r="B60">
            <v>141</v>
          </cell>
        </row>
        <row r="61">
          <cell r="A61" t="str">
            <v>q_402_h_quart_2_1_freqpct</v>
          </cell>
          <cell r="B61">
            <v>0.10043907910585403</v>
          </cell>
        </row>
        <row r="62">
          <cell r="A62" t="str">
            <v>q_402_h_quart_2_1_n</v>
          </cell>
          <cell r="B62">
            <v>183</v>
          </cell>
        </row>
        <row r="63">
          <cell r="A63" t="str">
            <v>q_402_h_quart_3_1_freqpct</v>
          </cell>
          <cell r="B63">
            <v>9.3852907419204712E-2</v>
          </cell>
        </row>
        <row r="64">
          <cell r="A64" t="str">
            <v>q_402_h_quart_3_1_n</v>
          </cell>
          <cell r="B64">
            <v>171</v>
          </cell>
        </row>
        <row r="65">
          <cell r="A65" t="str">
            <v>q_402_i_quart_0_1_freqpct</v>
          </cell>
          <cell r="B65">
            <v>0.95554333925247192</v>
          </cell>
        </row>
        <row r="66">
          <cell r="A66" t="str">
            <v>q_402_i_quart_0_1_n</v>
          </cell>
          <cell r="B66">
            <v>1741</v>
          </cell>
        </row>
        <row r="67">
          <cell r="A67" t="str">
            <v>q_402_i_quart_1_1_freqpct</v>
          </cell>
          <cell r="B67">
            <v>8.7815588340163231E-3</v>
          </cell>
        </row>
        <row r="68">
          <cell r="A68" t="str">
            <v>q_402_i_quart_1_1_n</v>
          </cell>
          <cell r="B68">
            <v>16</v>
          </cell>
        </row>
        <row r="69">
          <cell r="A69" t="str">
            <v>q_402_i_quart_2_1_freqpct</v>
          </cell>
          <cell r="B69">
            <v>9.3304058536887169E-3</v>
          </cell>
        </row>
        <row r="70">
          <cell r="A70" t="str">
            <v>q_402_i_quart_2_1_n</v>
          </cell>
          <cell r="B70">
            <v>17</v>
          </cell>
        </row>
        <row r="71">
          <cell r="A71" t="str">
            <v>q_402_i_quart_3_1_freqpct</v>
          </cell>
          <cell r="B71">
            <v>2.6344675570726395E-2</v>
          </cell>
        </row>
        <row r="72">
          <cell r="A72" t="str">
            <v>q_402_i_quart_3_1_n</v>
          </cell>
          <cell r="B72">
            <v>48</v>
          </cell>
        </row>
        <row r="73">
          <cell r="A73" t="str">
            <v>q_402_j_quart_0_1_freqpct</v>
          </cell>
          <cell r="B73">
            <v>0.90889132022857666</v>
          </cell>
        </row>
        <row r="74">
          <cell r="A74" t="str">
            <v>q_402_j_quart_0_1_n</v>
          </cell>
          <cell r="B74">
            <v>1656</v>
          </cell>
        </row>
        <row r="75">
          <cell r="A75" t="str">
            <v>q_402_j_quart_1_1_freqpct</v>
          </cell>
          <cell r="B75">
            <v>2.7991218492388725E-2</v>
          </cell>
        </row>
        <row r="76">
          <cell r="A76" t="str">
            <v>q_402_j_quart_1_1_n</v>
          </cell>
          <cell r="B76">
            <v>51</v>
          </cell>
        </row>
        <row r="77">
          <cell r="A77" t="str">
            <v>q_402_j_quart_2_1_freqpct</v>
          </cell>
          <cell r="B77">
            <v>4.4456642121076584E-2</v>
          </cell>
        </row>
        <row r="78">
          <cell r="A78" t="str">
            <v>q_402_j_quart_2_1_n</v>
          </cell>
          <cell r="B78">
            <v>81</v>
          </cell>
        </row>
        <row r="79">
          <cell r="A79" t="str">
            <v>q_402_j_quart_3_1_freqpct</v>
          </cell>
          <cell r="B79">
            <v>1.8660811707377434E-2</v>
          </cell>
        </row>
        <row r="80">
          <cell r="A80" t="str">
            <v>q_402_j_quart_3_1_n</v>
          </cell>
          <cell r="B80">
            <v>34</v>
          </cell>
        </row>
        <row r="81">
          <cell r="A81" t="str">
            <v>q_402_k_quart_0_1_freqpct</v>
          </cell>
          <cell r="B81">
            <v>0.69758504629135132</v>
          </cell>
        </row>
        <row r="82">
          <cell r="A82" t="str">
            <v>q_402_k_quart_0_1_n</v>
          </cell>
          <cell r="B82">
            <v>1271</v>
          </cell>
        </row>
        <row r="83">
          <cell r="A83" t="str">
            <v>q_402_k_quart_1_1_freqpct</v>
          </cell>
          <cell r="B83">
            <v>5.9275522828102112E-2</v>
          </cell>
        </row>
        <row r="84">
          <cell r="A84" t="str">
            <v>q_402_k_quart_1_1_n</v>
          </cell>
          <cell r="B84">
            <v>108</v>
          </cell>
        </row>
        <row r="85">
          <cell r="A85" t="str">
            <v>q_402_k_quart_2_1_freqpct</v>
          </cell>
          <cell r="B85">
            <v>8.9462131261825562E-2</v>
          </cell>
        </row>
        <row r="86">
          <cell r="A86" t="str">
            <v>q_402_k_quart_2_1_n</v>
          </cell>
          <cell r="B86">
            <v>163</v>
          </cell>
        </row>
        <row r="87">
          <cell r="A87" t="str">
            <v>q_402_k_quart_3_1_freqpct</v>
          </cell>
          <cell r="B87">
            <v>0.15367728471755981</v>
          </cell>
        </row>
        <row r="88">
          <cell r="A88" t="str">
            <v>q_402_k_quart_3_1_n</v>
          </cell>
          <cell r="B88">
            <v>280</v>
          </cell>
        </row>
        <row r="89">
          <cell r="A89" t="str">
            <v>q_402_l_quart_0_1_freqpct</v>
          </cell>
          <cell r="B89">
            <v>0.82272225618362427</v>
          </cell>
        </row>
        <row r="90">
          <cell r="A90" t="str">
            <v>q_402_l_quart_0_1_n</v>
          </cell>
          <cell r="B90">
            <v>1499</v>
          </cell>
        </row>
        <row r="91">
          <cell r="A91" t="str">
            <v>q_402_l_quart_1_1_freqpct</v>
          </cell>
          <cell r="B91">
            <v>1.2623490765690804E-2</v>
          </cell>
        </row>
        <row r="92">
          <cell r="A92" t="str">
            <v>q_402_l_quart_1_1_n</v>
          </cell>
          <cell r="B92">
            <v>23</v>
          </cell>
        </row>
        <row r="93">
          <cell r="A93" t="str">
            <v>q_402_l_quart_2_1_freqpct</v>
          </cell>
          <cell r="B93">
            <v>4.0614709258079529E-2</v>
          </cell>
        </row>
        <row r="94">
          <cell r="A94" t="str">
            <v>q_402_l_quart_2_1_n</v>
          </cell>
          <cell r="B94">
            <v>74</v>
          </cell>
        </row>
        <row r="95">
          <cell r="A95" t="str">
            <v>q_402_l_quart_3_1_freqpct</v>
          </cell>
          <cell r="B95">
            <v>0.12403951585292816</v>
          </cell>
        </row>
        <row r="96">
          <cell r="A96" t="str">
            <v>q_402_l_quart_3_1_n</v>
          </cell>
          <cell r="B96">
            <v>226</v>
          </cell>
        </row>
        <row r="97">
          <cell r="A97" t="str">
            <v>q_402_m_quart_0_1_freqpct</v>
          </cell>
          <cell r="B97">
            <v>0.94785946607589722</v>
          </cell>
        </row>
        <row r="98">
          <cell r="A98" t="str">
            <v>q_402_m_quart_0_1_n</v>
          </cell>
          <cell r="B98">
            <v>1727</v>
          </cell>
        </row>
        <row r="99">
          <cell r="A99" t="str">
            <v>q_402_m_quart_1_1_freqpct</v>
          </cell>
          <cell r="B99">
            <v>9.8792538046836853E-3</v>
          </cell>
        </row>
        <row r="100">
          <cell r="A100" t="str">
            <v>q_402_m_quart_1_1_n</v>
          </cell>
          <cell r="B100">
            <v>18</v>
          </cell>
        </row>
        <row r="101">
          <cell r="A101" t="str">
            <v>q_402_m_quart_2_1_freqpct</v>
          </cell>
          <cell r="B101">
            <v>1.7563117668032646E-2</v>
          </cell>
        </row>
        <row r="102">
          <cell r="A102" t="str">
            <v>q_402_m_quart_2_1_n</v>
          </cell>
          <cell r="B102">
            <v>32</v>
          </cell>
        </row>
        <row r="103">
          <cell r="A103" t="str">
            <v>q_402_m_quart_3_1_freqpct</v>
          </cell>
          <cell r="B103">
            <v>2.4698134511709213E-2</v>
          </cell>
        </row>
        <row r="104">
          <cell r="A104" t="str">
            <v>q_402_m_quart_3_1_n</v>
          </cell>
          <cell r="B104">
            <v>45</v>
          </cell>
        </row>
        <row r="105">
          <cell r="A105" t="str">
            <v>q_402_n_quart_0_1_freqpct</v>
          </cell>
          <cell r="B105">
            <v>0.88748627901077271</v>
          </cell>
        </row>
        <row r="106">
          <cell r="A106" t="str">
            <v>q_402_n_quart_0_1_n</v>
          </cell>
          <cell r="B106">
            <v>1617</v>
          </cell>
        </row>
        <row r="107">
          <cell r="A107" t="str">
            <v>q_402_n_quart_1_1_freqpct</v>
          </cell>
          <cell r="B107">
            <v>2.1405048668384552E-2</v>
          </cell>
        </row>
        <row r="108">
          <cell r="A108" t="str">
            <v>q_402_n_quart_1_1_n</v>
          </cell>
          <cell r="B108">
            <v>39</v>
          </cell>
        </row>
        <row r="109">
          <cell r="A109" t="str">
            <v>q_402_n_quart_2_1_freqpct</v>
          </cell>
          <cell r="B109">
            <v>5.1591657102108002E-2</v>
          </cell>
        </row>
        <row r="110">
          <cell r="A110" t="str">
            <v>q_402_n_quart_2_1_n</v>
          </cell>
          <cell r="B110">
            <v>94</v>
          </cell>
        </row>
        <row r="111">
          <cell r="A111" t="str">
            <v>q_402_n_quart_3_1_freqpct</v>
          </cell>
          <cell r="B111">
            <v>3.9517015218734741E-2</v>
          </cell>
        </row>
        <row r="112">
          <cell r="A112" t="str">
            <v>q_402_n_quart_3_1_n</v>
          </cell>
          <cell r="B112">
            <v>72</v>
          </cell>
        </row>
        <row r="113">
          <cell r="A113" t="str">
            <v>q_402_o_quart_0_1_freqpct</v>
          </cell>
          <cell r="B113">
            <v>0.95389682054519653</v>
          </cell>
        </row>
        <row r="114">
          <cell r="A114" t="str">
            <v>q_402_o_quart_0_1_n</v>
          </cell>
          <cell r="B114">
            <v>1738</v>
          </cell>
        </row>
        <row r="115">
          <cell r="A115" t="str">
            <v>q_402_o_quart_1_1_freqpct</v>
          </cell>
          <cell r="B115">
            <v>8.7815588340163231E-3</v>
          </cell>
        </row>
        <row r="116">
          <cell r="A116" t="str">
            <v>q_402_o_quart_1_1_n</v>
          </cell>
          <cell r="B116">
            <v>16</v>
          </cell>
        </row>
        <row r="117">
          <cell r="A117" t="str">
            <v>q_402_o_quart_2_1_freqpct</v>
          </cell>
          <cell r="B117">
            <v>1.5367727726697922E-2</v>
          </cell>
        </row>
        <row r="118">
          <cell r="A118" t="str">
            <v>q_402_o_quart_2_1_n</v>
          </cell>
          <cell r="B118">
            <v>28</v>
          </cell>
        </row>
        <row r="119">
          <cell r="A119" t="str">
            <v>q_402_o_quart_3_1_freqpct</v>
          </cell>
          <cell r="B119">
            <v>2.1953897550702095E-2</v>
          </cell>
        </row>
        <row r="120">
          <cell r="A120" t="str">
            <v>q_402_o_quart_3_1_n</v>
          </cell>
          <cell r="B120">
            <v>40</v>
          </cell>
        </row>
        <row r="121">
          <cell r="A121" t="str">
            <v>q_402_p_quart_0_1_freqpct</v>
          </cell>
          <cell r="B121">
            <v>0.93962681293487549</v>
          </cell>
        </row>
        <row r="122">
          <cell r="A122" t="str">
            <v>q_402_p_quart_0_1_n</v>
          </cell>
          <cell r="B122">
            <v>1712</v>
          </cell>
        </row>
        <row r="123">
          <cell r="A123" t="str">
            <v>q_402_p_quart_1_1_freqpct</v>
          </cell>
          <cell r="B123">
            <v>8.2327108830213547E-3</v>
          </cell>
        </row>
        <row r="124">
          <cell r="A124" t="str">
            <v>q_402_p_quart_1_1_n</v>
          </cell>
          <cell r="B124">
            <v>15</v>
          </cell>
        </row>
        <row r="125">
          <cell r="A125" t="str">
            <v>q_402_p_quart_2_1_freqpct</v>
          </cell>
          <cell r="B125">
            <v>2.4698134511709213E-2</v>
          </cell>
        </row>
        <row r="126">
          <cell r="A126" t="str">
            <v>q_402_p_quart_2_1_n</v>
          </cell>
          <cell r="B126">
            <v>45</v>
          </cell>
        </row>
        <row r="127">
          <cell r="A127" t="str">
            <v>q_402_p_quart_3_1_freqpct</v>
          </cell>
          <cell r="B127">
            <v>2.7442371472716331E-2</v>
          </cell>
        </row>
        <row r="128">
          <cell r="A128" t="str">
            <v>q_402_p_quart_3_1_n</v>
          </cell>
          <cell r="B128">
            <v>50</v>
          </cell>
        </row>
        <row r="129">
          <cell r="A129" t="str">
            <v>q_402_q_quart_0_1_freqpct</v>
          </cell>
          <cell r="B129">
            <v>0.97859495878219604</v>
          </cell>
        </row>
        <row r="130">
          <cell r="A130" t="str">
            <v>q_402_q_quart_0_1_n</v>
          </cell>
          <cell r="B130">
            <v>1783</v>
          </cell>
        </row>
        <row r="131">
          <cell r="A131" t="str">
            <v>q_402_q_quart_1_1_freqpct</v>
          </cell>
          <cell r="B131">
            <v>6.5861688926815987E-3</v>
          </cell>
        </row>
        <row r="132">
          <cell r="A132" t="str">
            <v>q_402_q_quart_1_1_n</v>
          </cell>
          <cell r="B132">
            <v>12</v>
          </cell>
        </row>
        <row r="133">
          <cell r="A133" t="str">
            <v>q_402_q_quart_2_1_freqpct</v>
          </cell>
          <cell r="B133">
            <v>2.7442371938377619E-3</v>
          </cell>
        </row>
        <row r="134">
          <cell r="A134" t="str">
            <v>q_402_q_quart_2_1_n</v>
          </cell>
          <cell r="B134">
            <v>5</v>
          </cell>
        </row>
        <row r="135">
          <cell r="A135" t="str">
            <v>q_402_q_quart_3_1_freqpct</v>
          </cell>
          <cell r="B135">
            <v>1.2074642814695835E-2</v>
          </cell>
        </row>
        <row r="136">
          <cell r="A136" t="str">
            <v>q_402_q_quart_3_1_n</v>
          </cell>
          <cell r="B136">
            <v>22</v>
          </cell>
        </row>
        <row r="137">
          <cell r="A137" t="str">
            <v>q_402_r_quart_0_1_freqpct</v>
          </cell>
          <cell r="B137">
            <v>0.96212953329086304</v>
          </cell>
        </row>
        <row r="138">
          <cell r="A138" t="str">
            <v>q_402_r_quart_0_1_n</v>
          </cell>
          <cell r="B138">
            <v>1753</v>
          </cell>
        </row>
        <row r="139">
          <cell r="A139" t="str">
            <v>q_402_r_quart_1_1_freqpct</v>
          </cell>
          <cell r="B139">
            <v>4.3907794170081615E-3</v>
          </cell>
        </row>
        <row r="140">
          <cell r="A140" t="str">
            <v>q_402_r_quart_1_1_n</v>
          </cell>
          <cell r="B140">
            <v>8</v>
          </cell>
        </row>
        <row r="141">
          <cell r="A141" t="str">
            <v>q_402_r_quart_2_1_freqpct</v>
          </cell>
          <cell r="B141">
            <v>1.3721185736358166E-2</v>
          </cell>
        </row>
        <row r="142">
          <cell r="A142" t="str">
            <v>q_402_r_quart_2_1_n</v>
          </cell>
          <cell r="B142">
            <v>25</v>
          </cell>
        </row>
        <row r="143">
          <cell r="A143" t="str">
            <v>q_402_r_quart_3_1_freqpct</v>
          </cell>
          <cell r="B143">
            <v>1.9758507609367371E-2</v>
          </cell>
        </row>
        <row r="144">
          <cell r="A144" t="str">
            <v>q_402_r_quart_3_1_n</v>
          </cell>
          <cell r="B144">
            <v>36</v>
          </cell>
        </row>
        <row r="145">
          <cell r="A145" t="str">
            <v>q_402_s_quart_0_1_freqpct</v>
          </cell>
          <cell r="B145">
            <v>0.77442371845245361</v>
          </cell>
        </row>
        <row r="146">
          <cell r="A146" t="str">
            <v>q_402_s_quart_0_1_n</v>
          </cell>
          <cell r="B146">
            <v>1411</v>
          </cell>
        </row>
        <row r="147">
          <cell r="A147" t="str">
            <v>q_402_s_quart_1_1_freqpct</v>
          </cell>
          <cell r="B147">
            <v>4.0065862238407135E-2</v>
          </cell>
        </row>
        <row r="148">
          <cell r="A148" t="str">
            <v>q_402_s_quart_1_1_n</v>
          </cell>
          <cell r="B148">
            <v>73</v>
          </cell>
        </row>
        <row r="149">
          <cell r="A149" t="str">
            <v>q_402_s_quart_2_1_freqpct</v>
          </cell>
          <cell r="B149">
            <v>6.9154776632785797E-2</v>
          </cell>
        </row>
        <row r="150">
          <cell r="A150" t="str">
            <v>q_402_s_quart_2_1_n</v>
          </cell>
          <cell r="B150">
            <v>126</v>
          </cell>
        </row>
        <row r="151">
          <cell r="A151" t="str">
            <v>q_402_s_quart_3_1_freqpct</v>
          </cell>
          <cell r="B151">
            <v>0.11635565012693405</v>
          </cell>
        </row>
        <row r="152">
          <cell r="A152" t="str">
            <v>q_402_s_quart_3_1_n</v>
          </cell>
          <cell r="B152">
            <v>212</v>
          </cell>
        </row>
        <row r="153">
          <cell r="A153" t="str">
            <v>q_402_t_quart_0_1_freqpct</v>
          </cell>
          <cell r="B153">
            <v>0.72557628154754639</v>
          </cell>
        </row>
        <row r="154">
          <cell r="A154" t="str">
            <v>q_402_t_quart_0_1_n</v>
          </cell>
          <cell r="B154">
            <v>1322</v>
          </cell>
        </row>
        <row r="155">
          <cell r="A155" t="str">
            <v>q_402_t_quart_1_1_freqpct</v>
          </cell>
          <cell r="B155">
            <v>7.1350164711475372E-2</v>
          </cell>
        </row>
        <row r="156">
          <cell r="A156" t="str">
            <v>q_402_t_quart_1_1_n</v>
          </cell>
          <cell r="B156">
            <v>130</v>
          </cell>
        </row>
        <row r="157">
          <cell r="A157" t="str">
            <v>q_402_t_quart_2_1_freqpct</v>
          </cell>
          <cell r="B157">
            <v>8.5071347653865814E-2</v>
          </cell>
        </row>
        <row r="158">
          <cell r="A158" t="str">
            <v>q_402_t_quart_2_1_n</v>
          </cell>
          <cell r="B158">
            <v>155</v>
          </cell>
        </row>
        <row r="159">
          <cell r="A159" t="str">
            <v>q_402_t_quart_3_1_freqpct</v>
          </cell>
          <cell r="B159">
            <v>0.11800219863653183</v>
          </cell>
        </row>
        <row r="160">
          <cell r="A160" t="str">
            <v>q_402_t_quart_3_1_n</v>
          </cell>
          <cell r="B160">
            <v>215</v>
          </cell>
        </row>
        <row r="161">
          <cell r="A161" t="str">
            <v>q_402_u_quart_0_1_freqpct</v>
          </cell>
          <cell r="B161">
            <v>0.97749727964401245</v>
          </cell>
        </row>
        <row r="162">
          <cell r="A162" t="str">
            <v>q_402_u_quart_0_1_n</v>
          </cell>
          <cell r="B162">
            <v>1781</v>
          </cell>
        </row>
        <row r="163">
          <cell r="A163" t="str">
            <v>q_402_u_quart_1_1_freqpct</v>
          </cell>
          <cell r="B163">
            <v>9.8792538046836853E-3</v>
          </cell>
        </row>
        <row r="164">
          <cell r="A164" t="str">
            <v>q_402_u_quart_1_1_n</v>
          </cell>
          <cell r="B164">
            <v>18</v>
          </cell>
        </row>
        <row r="165">
          <cell r="A165" t="str">
            <v>q_402_u_quart_2_1_freqpct</v>
          </cell>
          <cell r="B165">
            <v>8.7815588340163231E-3</v>
          </cell>
        </row>
        <row r="166">
          <cell r="A166" t="str">
            <v>q_402_u_quart_2_1_n</v>
          </cell>
          <cell r="B166">
            <v>16</v>
          </cell>
        </row>
        <row r="167">
          <cell r="A167" t="str">
            <v>q_402_u_quart_3_1_freqpct</v>
          </cell>
          <cell r="B167">
            <v>3.8419319316744804E-3</v>
          </cell>
        </row>
        <row r="168">
          <cell r="A168" t="str">
            <v>q_402_u_quart_3_1_n</v>
          </cell>
          <cell r="B168">
            <v>7</v>
          </cell>
        </row>
        <row r="169">
          <cell r="A169" t="str">
            <v>q_402_a_quart_0_2_freqpct</v>
          </cell>
          <cell r="B169">
            <v>0.54487550258636475</v>
          </cell>
        </row>
        <row r="170">
          <cell r="A170" t="str">
            <v>q_402_a_quart_0_2_n</v>
          </cell>
          <cell r="B170">
            <v>941</v>
          </cell>
        </row>
        <row r="171">
          <cell r="A171" t="str">
            <v>q_402_a_quart_1_2_freqpct</v>
          </cell>
          <cell r="B171">
            <v>0.32947307825088501</v>
          </cell>
        </row>
        <row r="172">
          <cell r="A172" t="str">
            <v>q_402_a_quart_1_2_n</v>
          </cell>
          <cell r="B172">
            <v>569</v>
          </cell>
        </row>
        <row r="173">
          <cell r="A173" t="str">
            <v>q_402_a_quart_2_2_freqpct</v>
          </cell>
          <cell r="B173">
            <v>8.627677708864212E-2</v>
          </cell>
        </row>
        <row r="174">
          <cell r="A174" t="str">
            <v>q_402_a_quart_2_2_n</v>
          </cell>
          <cell r="B174">
            <v>149</v>
          </cell>
        </row>
        <row r="175">
          <cell r="A175" t="str">
            <v>q_402_a_quart_3_2_freqpct</v>
          </cell>
          <cell r="B175">
            <v>3.9374638348817825E-2</v>
          </cell>
        </row>
        <row r="176">
          <cell r="A176" t="str">
            <v>q_402_a_quart_3_2_n</v>
          </cell>
          <cell r="B176">
            <v>68</v>
          </cell>
        </row>
        <row r="177">
          <cell r="A177" t="str">
            <v>q_402_b_quart_0_2_freqpct</v>
          </cell>
          <cell r="B177">
            <v>0.63115227222442627</v>
          </cell>
        </row>
        <row r="178">
          <cell r="A178" t="str">
            <v>q_402_b_quart_0_2_n</v>
          </cell>
          <cell r="B178">
            <v>1090</v>
          </cell>
        </row>
        <row r="179">
          <cell r="A179" t="str">
            <v>q_402_b_quart_1_2_freqpct</v>
          </cell>
          <cell r="B179">
            <v>0.22177186608314514</v>
          </cell>
        </row>
        <row r="180">
          <cell r="A180" t="str">
            <v>q_402_b_quart_1_2_n</v>
          </cell>
          <cell r="B180">
            <v>383</v>
          </cell>
        </row>
        <row r="181">
          <cell r="A181" t="str">
            <v>q_402_b_quart_2_2_freqpct</v>
          </cell>
          <cell r="B181">
            <v>0.11464968323707581</v>
          </cell>
        </row>
        <row r="182">
          <cell r="A182" t="str">
            <v>q_402_b_quart_2_2_n</v>
          </cell>
          <cell r="B182">
            <v>198</v>
          </cell>
        </row>
        <row r="183">
          <cell r="A183" t="str">
            <v>q_402_b_quart_3_2_freqpct</v>
          </cell>
          <cell r="B183">
            <v>3.2426171004772186E-2</v>
          </cell>
        </row>
        <row r="184">
          <cell r="A184" t="str">
            <v>q_402_b_quart_3_2_n</v>
          </cell>
          <cell r="B184">
            <v>56</v>
          </cell>
        </row>
        <row r="185">
          <cell r="A185" t="str">
            <v>q_402_c_quart_0_2_freqpct</v>
          </cell>
          <cell r="B185">
            <v>0.66184133291244507</v>
          </cell>
        </row>
        <row r="186">
          <cell r="A186" t="str">
            <v>q_402_c_quart_0_2_n</v>
          </cell>
          <cell r="B186">
            <v>1143</v>
          </cell>
        </row>
        <row r="187">
          <cell r="A187" t="str">
            <v>q_402_c_quart_1_2_freqpct</v>
          </cell>
          <cell r="B187">
            <v>9.9015630781650543E-2</v>
          </cell>
        </row>
        <row r="188">
          <cell r="A188" t="str">
            <v>q_402_c_quart_1_2_n</v>
          </cell>
          <cell r="B188">
            <v>171</v>
          </cell>
        </row>
        <row r="189">
          <cell r="A189" t="str">
            <v>q_402_c_quart_2_2_freqpct</v>
          </cell>
          <cell r="B189">
            <v>0.14128546416759491</v>
          </cell>
        </row>
        <row r="190">
          <cell r="A190" t="str">
            <v>q_402_c_quart_2_2_n</v>
          </cell>
          <cell r="B190">
            <v>244</v>
          </cell>
        </row>
        <row r="191">
          <cell r="A191" t="str">
            <v>q_402_c_quart_3_2_freqpct</v>
          </cell>
          <cell r="B191">
            <v>9.7857557237148285E-2</v>
          </cell>
        </row>
        <row r="192">
          <cell r="A192" t="str">
            <v>q_402_c_quart_3_2_n</v>
          </cell>
          <cell r="B192">
            <v>169</v>
          </cell>
        </row>
        <row r="193">
          <cell r="A193" t="str">
            <v>q_402_d_quart_0_2_freqpct</v>
          </cell>
          <cell r="B193">
            <v>0.83729010820388794</v>
          </cell>
        </row>
        <row r="194">
          <cell r="A194" t="str">
            <v>q_402_d_quart_0_2_n</v>
          </cell>
          <cell r="B194">
            <v>1446</v>
          </cell>
        </row>
        <row r="195">
          <cell r="A195" t="str">
            <v>q_402_d_quart_1_2_freqpct</v>
          </cell>
          <cell r="B195">
            <v>3.3005211502313614E-2</v>
          </cell>
        </row>
        <row r="196">
          <cell r="A196" t="str">
            <v>q_402_d_quart_1_2_n</v>
          </cell>
          <cell r="B196">
            <v>57</v>
          </cell>
        </row>
        <row r="197">
          <cell r="A197" t="str">
            <v>q_402_d_quart_2_2_freqpct</v>
          </cell>
          <cell r="B197">
            <v>6.0220032930374146E-2</v>
          </cell>
        </row>
        <row r="198">
          <cell r="A198" t="str">
            <v>q_402_d_quart_2_2_n</v>
          </cell>
          <cell r="B198">
            <v>104</v>
          </cell>
        </row>
        <row r="199">
          <cell r="A199" t="str">
            <v>q_402_d_quart_3_2_freqpct</v>
          </cell>
          <cell r="B199">
            <v>6.9484658539295197E-2</v>
          </cell>
        </row>
        <row r="200">
          <cell r="A200" t="str">
            <v>q_402_d_quart_3_2_n</v>
          </cell>
          <cell r="B200">
            <v>120</v>
          </cell>
        </row>
        <row r="201">
          <cell r="A201" t="str">
            <v>q_402_e_quart_0_2_freqpct</v>
          </cell>
          <cell r="B201">
            <v>0.64562827348709106</v>
          </cell>
        </row>
        <row r="202">
          <cell r="A202" t="str">
            <v>q_402_e_quart_0_2_n</v>
          </cell>
          <cell r="B202">
            <v>1115</v>
          </cell>
        </row>
        <row r="203">
          <cell r="A203" t="str">
            <v>q_402_e_quart_1_2_freqpct</v>
          </cell>
          <cell r="B203">
            <v>0.11812391132116318</v>
          </cell>
        </row>
        <row r="204">
          <cell r="A204" t="str">
            <v>q_402_e_quart_1_2_n</v>
          </cell>
          <cell r="B204">
            <v>204</v>
          </cell>
        </row>
        <row r="205">
          <cell r="A205" t="str">
            <v>q_402_e_quart_2_2_freqpct</v>
          </cell>
          <cell r="B205">
            <v>0.14939200878143311</v>
          </cell>
        </row>
        <row r="206">
          <cell r="A206" t="str">
            <v>q_402_e_quart_2_2_n</v>
          </cell>
          <cell r="B206">
            <v>258</v>
          </cell>
        </row>
        <row r="207">
          <cell r="A207" t="str">
            <v>q_402_e_quart_3_2_freqpct</v>
          </cell>
          <cell r="B207">
            <v>8.6855821311473846E-2</v>
          </cell>
        </row>
        <row r="208">
          <cell r="A208" t="str">
            <v>q_402_e_quart_3_2_n</v>
          </cell>
          <cell r="B208">
            <v>150</v>
          </cell>
        </row>
        <row r="209">
          <cell r="A209" t="str">
            <v>q_402_f_quart_0_2_freqpct</v>
          </cell>
          <cell r="B209">
            <v>0.88071799278259277</v>
          </cell>
        </row>
        <row r="210">
          <cell r="A210" t="str">
            <v>q_402_f_quart_0_2_n</v>
          </cell>
          <cell r="B210">
            <v>1521</v>
          </cell>
        </row>
        <row r="211">
          <cell r="A211" t="str">
            <v>q_402_f_quart_1_2_freqpct</v>
          </cell>
          <cell r="B211">
            <v>2.6635784655809402E-2</v>
          </cell>
        </row>
        <row r="212">
          <cell r="A212" t="str">
            <v>q_402_f_quart_1_2_n</v>
          </cell>
          <cell r="B212">
            <v>46</v>
          </cell>
        </row>
        <row r="213">
          <cell r="A213" t="str">
            <v>q_402_f_quart_2_2_freqpct</v>
          </cell>
          <cell r="B213">
            <v>4.8639260232448578E-2</v>
          </cell>
        </row>
        <row r="214">
          <cell r="A214" t="str">
            <v>q_402_f_quart_2_2_n</v>
          </cell>
          <cell r="B214">
            <v>84</v>
          </cell>
        </row>
        <row r="215">
          <cell r="A215" t="str">
            <v>q_402_f_quart_3_2_freqpct</v>
          </cell>
          <cell r="B215">
            <v>4.4006947427988052E-2</v>
          </cell>
        </row>
        <row r="216">
          <cell r="A216" t="str">
            <v>q_402_f_quart_3_2_n</v>
          </cell>
          <cell r="B216">
            <v>76</v>
          </cell>
        </row>
        <row r="217">
          <cell r="A217" t="str">
            <v>q_402_g_quart_0_2_freqpct</v>
          </cell>
          <cell r="B217">
            <v>0.95193976163864136</v>
          </cell>
        </row>
        <row r="218">
          <cell r="A218" t="str">
            <v>q_402_g_quart_0_2_n</v>
          </cell>
          <cell r="B218">
            <v>1644</v>
          </cell>
        </row>
        <row r="219">
          <cell r="A219" t="str">
            <v>q_402_g_quart_1_2_freqpct</v>
          </cell>
          <cell r="B219">
            <v>8.6855823174118996E-3</v>
          </cell>
        </row>
        <row r="220">
          <cell r="A220" t="str">
            <v>q_402_g_quart_1_2_n</v>
          </cell>
          <cell r="B220">
            <v>15</v>
          </cell>
        </row>
        <row r="221">
          <cell r="A221" t="str">
            <v>q_402_g_quart_2_2_freqpct</v>
          </cell>
          <cell r="B221">
            <v>2.0845396444201469E-2</v>
          </cell>
        </row>
        <row r="222">
          <cell r="A222" t="str">
            <v>q_402_g_quart_2_2_n</v>
          </cell>
          <cell r="B222">
            <v>36</v>
          </cell>
        </row>
        <row r="223">
          <cell r="A223" t="str">
            <v>q_402_g_quart_3_2_freqpct</v>
          </cell>
          <cell r="B223">
            <v>1.8529241904616356E-2</v>
          </cell>
        </row>
        <row r="224">
          <cell r="A224" t="str">
            <v>q_402_g_quart_3_2_n</v>
          </cell>
          <cell r="B224">
            <v>32</v>
          </cell>
        </row>
        <row r="225">
          <cell r="A225" t="str">
            <v>q_402_h_quart_0_2_freqpct</v>
          </cell>
          <cell r="B225">
            <v>0.76606833934783936</v>
          </cell>
        </row>
        <row r="226">
          <cell r="A226" t="str">
            <v>q_402_h_quart_0_2_n</v>
          </cell>
          <cell r="B226">
            <v>1323</v>
          </cell>
        </row>
        <row r="227">
          <cell r="A227" t="str">
            <v>q_402_h_quart_1_2_freqpct</v>
          </cell>
          <cell r="B227">
            <v>9.7278520464897156E-2</v>
          </cell>
        </row>
        <row r="228">
          <cell r="A228" t="str">
            <v>q_402_h_quart_1_2_n</v>
          </cell>
          <cell r="B228">
            <v>168</v>
          </cell>
        </row>
        <row r="229">
          <cell r="A229" t="str">
            <v>q_402_h_quart_2_2_freqpct</v>
          </cell>
          <cell r="B229">
            <v>7.0642732083797455E-2</v>
          </cell>
        </row>
        <row r="230">
          <cell r="A230" t="str">
            <v>q_402_h_quart_2_2_n</v>
          </cell>
          <cell r="B230">
            <v>122</v>
          </cell>
        </row>
        <row r="231">
          <cell r="A231" t="str">
            <v>q_402_h_quart_3_2_freqpct</v>
          </cell>
          <cell r="B231">
            <v>6.6010423004627228E-2</v>
          </cell>
        </row>
        <row r="232">
          <cell r="A232" t="str">
            <v>q_402_h_quart_3_2_n</v>
          </cell>
          <cell r="B232">
            <v>114</v>
          </cell>
        </row>
        <row r="233">
          <cell r="A233" t="str">
            <v>q_402_i_quart_0_2_freqpct</v>
          </cell>
          <cell r="B233">
            <v>0.95483499765396118</v>
          </cell>
        </row>
        <row r="234">
          <cell r="A234" t="str">
            <v>q_402_i_quart_0_2_n</v>
          </cell>
          <cell r="B234">
            <v>1649</v>
          </cell>
        </row>
        <row r="235">
          <cell r="A235" t="str">
            <v>q_402_i_quart_1_2_freqpct</v>
          </cell>
          <cell r="B235">
            <v>8.6855823174118996E-3</v>
          </cell>
        </row>
        <row r="236">
          <cell r="A236" t="str">
            <v>q_402_i_quart_1_2_n</v>
          </cell>
          <cell r="B236">
            <v>15</v>
          </cell>
        </row>
        <row r="237">
          <cell r="A237" t="str">
            <v>q_402_i_quart_2_2_freqpct</v>
          </cell>
          <cell r="B237">
            <v>1.2738853693008423E-2</v>
          </cell>
        </row>
        <row r="238">
          <cell r="A238" t="str">
            <v>q_402_i_quart_2_2_n</v>
          </cell>
          <cell r="B238">
            <v>22</v>
          </cell>
        </row>
        <row r="239">
          <cell r="A239" t="str">
            <v>q_402_i_quart_3_2_freqpct</v>
          </cell>
          <cell r="B239">
            <v>2.3740591481328011E-2</v>
          </cell>
        </row>
        <row r="240">
          <cell r="A240" t="str">
            <v>q_402_i_quart_3_2_n</v>
          </cell>
          <cell r="B240">
            <v>41</v>
          </cell>
        </row>
        <row r="241">
          <cell r="A241" t="str">
            <v>q_402_j_quart_0_2_freqpct</v>
          </cell>
          <cell r="B241">
            <v>0.93456864356994629</v>
          </cell>
        </row>
        <row r="242">
          <cell r="A242" t="str">
            <v>q_402_j_quart_0_2_n</v>
          </cell>
          <cell r="B242">
            <v>1614</v>
          </cell>
        </row>
        <row r="243">
          <cell r="A243" t="str">
            <v>q_402_j_quart_1_2_freqpct</v>
          </cell>
          <cell r="B243">
            <v>1.6213085502386093E-2</v>
          </cell>
        </row>
        <row r="244">
          <cell r="A244" t="str">
            <v>q_402_j_quart_1_2_n</v>
          </cell>
          <cell r="B244">
            <v>28</v>
          </cell>
        </row>
        <row r="245">
          <cell r="A245" t="str">
            <v>q_402_j_quart_2_2_freqpct</v>
          </cell>
          <cell r="B245">
            <v>3.4163288772106171E-2</v>
          </cell>
        </row>
        <row r="246">
          <cell r="A246" t="str">
            <v>q_402_j_quart_2_2_n</v>
          </cell>
          <cell r="B246">
            <v>59</v>
          </cell>
        </row>
        <row r="247">
          <cell r="A247" t="str">
            <v>q_402_j_quart_3_2_freqpct</v>
          </cell>
          <cell r="B247">
            <v>1.5055008232593536E-2</v>
          </cell>
        </row>
        <row r="248">
          <cell r="A248" t="str">
            <v>q_402_j_quart_3_2_n</v>
          </cell>
          <cell r="B248">
            <v>26</v>
          </cell>
        </row>
        <row r="249">
          <cell r="A249" t="str">
            <v>q_402_k_quart_0_2_freqpct</v>
          </cell>
          <cell r="B249">
            <v>0.71627098321914673</v>
          </cell>
        </row>
        <row r="250">
          <cell r="A250" t="str">
            <v>q_402_k_quart_0_2_n</v>
          </cell>
          <cell r="B250">
            <v>1237</v>
          </cell>
        </row>
        <row r="251">
          <cell r="A251" t="str">
            <v>q_402_k_quart_1_2_freqpct</v>
          </cell>
          <cell r="B251">
            <v>7.180081307888031E-2</v>
          </cell>
        </row>
        <row r="252">
          <cell r="A252" t="str">
            <v>q_402_k_quart_1_2_n</v>
          </cell>
          <cell r="B252">
            <v>124</v>
          </cell>
        </row>
        <row r="253">
          <cell r="A253" t="str">
            <v>q_402_k_quart_2_2_freqpct</v>
          </cell>
          <cell r="B253">
            <v>0.10538505762815475</v>
          </cell>
        </row>
        <row r="254">
          <cell r="A254" t="str">
            <v>q_402_k_quart_2_2_n</v>
          </cell>
          <cell r="B254">
            <v>182</v>
          </cell>
        </row>
        <row r="255">
          <cell r="A255" t="str">
            <v>q_402_k_quart_3_2_freqpct</v>
          </cell>
          <cell r="B255">
            <v>0.10654313862323761</v>
          </cell>
        </row>
        <row r="256">
          <cell r="A256" t="str">
            <v>q_402_k_quart_3_2_n</v>
          </cell>
          <cell r="B256">
            <v>184</v>
          </cell>
        </row>
        <row r="257">
          <cell r="A257" t="str">
            <v>q_402_l_quart_0_2_freqpct</v>
          </cell>
          <cell r="B257">
            <v>0.85581934452056885</v>
          </cell>
        </row>
        <row r="258">
          <cell r="A258" t="str">
            <v>q_402_l_quart_0_2_n</v>
          </cell>
          <cell r="B258">
            <v>1478</v>
          </cell>
        </row>
        <row r="259">
          <cell r="A259" t="str">
            <v>q_402_l_quart_1_2_freqpct</v>
          </cell>
          <cell r="B259">
            <v>1.6792125999927521E-2</v>
          </cell>
        </row>
        <row r="260">
          <cell r="A260" t="str">
            <v>q_402_l_quart_1_2_n</v>
          </cell>
          <cell r="B260">
            <v>29</v>
          </cell>
        </row>
        <row r="261">
          <cell r="A261" t="str">
            <v>q_402_l_quart_2_2_freqpct</v>
          </cell>
          <cell r="B261">
            <v>4.6323101967573166E-2</v>
          </cell>
        </row>
        <row r="262">
          <cell r="A262" t="str">
            <v>q_402_l_quart_2_2_n</v>
          </cell>
          <cell r="B262">
            <v>80</v>
          </cell>
        </row>
        <row r="263">
          <cell r="A263" t="str">
            <v>q_402_l_quart_3_2_freqpct</v>
          </cell>
          <cell r="B263">
            <v>8.1065431237220764E-2</v>
          </cell>
        </row>
        <row r="264">
          <cell r="A264" t="str">
            <v>q_402_l_quart_3_2_n</v>
          </cell>
          <cell r="B264">
            <v>140</v>
          </cell>
        </row>
        <row r="265">
          <cell r="A265" t="str">
            <v>q_402_m_quart_0_2_freqpct</v>
          </cell>
          <cell r="B265">
            <v>0.95715111494064331</v>
          </cell>
        </row>
        <row r="266">
          <cell r="A266" t="str">
            <v>q_402_m_quart_0_2_n</v>
          </cell>
          <cell r="B266">
            <v>1653</v>
          </cell>
        </row>
        <row r="267">
          <cell r="A267" t="str">
            <v>q_402_m_quart_1_2_freqpct</v>
          </cell>
          <cell r="B267">
            <v>8.6855823174118996E-3</v>
          </cell>
        </row>
        <row r="268">
          <cell r="A268" t="str">
            <v>q_402_m_quart_1_2_n</v>
          </cell>
          <cell r="B268">
            <v>15</v>
          </cell>
        </row>
        <row r="269">
          <cell r="A269" t="str">
            <v>q_402_m_quart_2_2_freqpct</v>
          </cell>
          <cell r="B269">
            <v>1.2159815058112144E-2</v>
          </cell>
        </row>
        <row r="270">
          <cell r="A270" t="str">
            <v>q_402_m_quart_2_2_n</v>
          </cell>
          <cell r="B270">
            <v>21</v>
          </cell>
        </row>
        <row r="271">
          <cell r="A271" t="str">
            <v>q_402_m_quart_3_2_freqpct</v>
          </cell>
          <cell r="B271">
            <v>2.2003473713994026E-2</v>
          </cell>
        </row>
        <row r="272">
          <cell r="A272" t="str">
            <v>q_402_m_quart_3_2_n</v>
          </cell>
          <cell r="B272">
            <v>38</v>
          </cell>
        </row>
        <row r="273">
          <cell r="A273" t="str">
            <v>q_402_n_quart_0_2_freqpct</v>
          </cell>
          <cell r="B273">
            <v>0.90619570016860962</v>
          </cell>
        </row>
        <row r="274">
          <cell r="A274" t="str">
            <v>q_402_n_quart_0_2_n</v>
          </cell>
          <cell r="B274">
            <v>1565</v>
          </cell>
        </row>
        <row r="275">
          <cell r="A275" t="str">
            <v>q_402_n_quart_1_2_freqpct</v>
          </cell>
          <cell r="B275">
            <v>2.7214823290705681E-2</v>
          </cell>
        </row>
        <row r="276">
          <cell r="A276" t="str">
            <v>q_402_n_quart_1_2_n</v>
          </cell>
          <cell r="B276">
            <v>47</v>
          </cell>
        </row>
        <row r="277">
          <cell r="A277" t="str">
            <v>q_402_n_quart_2_2_freqpct</v>
          </cell>
          <cell r="B277">
            <v>3.7058483809232712E-2</v>
          </cell>
        </row>
        <row r="278">
          <cell r="A278" t="str">
            <v>q_402_n_quart_2_2_n</v>
          </cell>
          <cell r="B278">
            <v>64</v>
          </cell>
        </row>
        <row r="279">
          <cell r="A279" t="str">
            <v>q_402_n_quart_3_2_freqpct</v>
          </cell>
          <cell r="B279">
            <v>2.9530977830290794E-2</v>
          </cell>
        </row>
        <row r="280">
          <cell r="A280" t="str">
            <v>q_402_n_quart_3_2_n</v>
          </cell>
          <cell r="B280">
            <v>51</v>
          </cell>
        </row>
        <row r="281">
          <cell r="A281" t="str">
            <v>q_402_o_quart_0_2_freqpct</v>
          </cell>
          <cell r="B281">
            <v>0.94962364435195923</v>
          </cell>
        </row>
        <row r="282">
          <cell r="A282" t="str">
            <v>q_402_o_quart_0_2_n</v>
          </cell>
          <cell r="B282">
            <v>1640</v>
          </cell>
        </row>
        <row r="283">
          <cell r="A283" t="str">
            <v>q_402_o_quart_1_2_freqpct</v>
          </cell>
          <cell r="B283">
            <v>7.5275041162967682E-3</v>
          </cell>
        </row>
        <row r="284">
          <cell r="A284" t="str">
            <v>q_402_o_quart_1_2_n</v>
          </cell>
          <cell r="B284">
            <v>13</v>
          </cell>
        </row>
        <row r="285">
          <cell r="A285" t="str">
            <v>q_402_o_quart_2_2_freqpct</v>
          </cell>
          <cell r="B285">
            <v>2.4319630116224289E-2</v>
          </cell>
        </row>
        <row r="286">
          <cell r="A286" t="str">
            <v>q_402_o_quart_2_2_n</v>
          </cell>
          <cell r="B286">
            <v>42</v>
          </cell>
        </row>
        <row r="287">
          <cell r="A287" t="str">
            <v>q_402_o_quart_3_2_freqpct</v>
          </cell>
          <cell r="B287">
            <v>1.8529241904616356E-2</v>
          </cell>
        </row>
        <row r="288">
          <cell r="A288" t="str">
            <v>q_402_o_quart_3_2_n</v>
          </cell>
          <cell r="B288">
            <v>32</v>
          </cell>
        </row>
        <row r="289">
          <cell r="A289" t="str">
            <v>q_402_p_quart_0_2_freqpct</v>
          </cell>
          <cell r="B289">
            <v>0.95136076211929321</v>
          </cell>
        </row>
        <row r="290">
          <cell r="A290" t="str">
            <v>q_402_p_quart_0_2_n</v>
          </cell>
          <cell r="B290">
            <v>1643</v>
          </cell>
        </row>
        <row r="291">
          <cell r="A291" t="str">
            <v>q_402_p_quart_1_2_freqpct</v>
          </cell>
          <cell r="B291">
            <v>9.2646209523081779E-3</v>
          </cell>
        </row>
        <row r="292">
          <cell r="A292" t="str">
            <v>q_402_p_quart_1_2_n</v>
          </cell>
          <cell r="B292">
            <v>16</v>
          </cell>
        </row>
        <row r="293">
          <cell r="A293" t="str">
            <v>q_402_p_quart_2_2_freqpct</v>
          </cell>
          <cell r="B293">
            <v>1.6213085502386093E-2</v>
          </cell>
        </row>
        <row r="294">
          <cell r="A294" t="str">
            <v>q_402_p_quart_2_2_n</v>
          </cell>
          <cell r="B294">
            <v>28</v>
          </cell>
        </row>
        <row r="295">
          <cell r="A295" t="str">
            <v>q_402_p_quart_3_2_freqpct</v>
          </cell>
          <cell r="B295">
            <v>2.3161550983786583E-2</v>
          </cell>
        </row>
        <row r="296">
          <cell r="A296" t="str">
            <v>q_402_p_quart_3_2_n</v>
          </cell>
          <cell r="B296">
            <v>40</v>
          </cell>
        </row>
        <row r="297">
          <cell r="A297" t="str">
            <v>q_402_q_quart_0_2_freqpct</v>
          </cell>
          <cell r="B297">
            <v>0.97857558727264404</v>
          </cell>
        </row>
        <row r="298">
          <cell r="A298" t="str">
            <v>q_402_q_quart_0_2_n</v>
          </cell>
          <cell r="B298">
            <v>1690</v>
          </cell>
        </row>
        <row r="299">
          <cell r="A299" t="str">
            <v>q_402_q_quart_1_2_freqpct</v>
          </cell>
          <cell r="B299">
            <v>9.8436595872044563E-3</v>
          </cell>
        </row>
        <row r="300">
          <cell r="A300" t="str">
            <v>q_402_q_quart_1_2_n</v>
          </cell>
          <cell r="B300">
            <v>17</v>
          </cell>
        </row>
        <row r="301">
          <cell r="A301" t="str">
            <v>q_402_q_quart_2_2_freqpct</v>
          </cell>
          <cell r="B301">
            <v>4.0532713755965233E-3</v>
          </cell>
        </row>
        <row r="302">
          <cell r="A302" t="str">
            <v>q_402_q_quart_2_2_n</v>
          </cell>
          <cell r="B302">
            <v>7</v>
          </cell>
        </row>
        <row r="303">
          <cell r="A303" t="str">
            <v>q_402_q_quart_3_2_freqpct</v>
          </cell>
          <cell r="B303">
            <v>7.5275041162967682E-3</v>
          </cell>
        </row>
        <row r="304">
          <cell r="A304" t="str">
            <v>q_402_q_quart_3_2_n</v>
          </cell>
          <cell r="B304">
            <v>13</v>
          </cell>
        </row>
        <row r="305">
          <cell r="A305" t="str">
            <v>q_402_r_quart_0_2_freqpct</v>
          </cell>
          <cell r="B305">
            <v>0.95136076211929321</v>
          </cell>
        </row>
        <row r="306">
          <cell r="A306" t="str">
            <v>q_402_r_quart_0_2_n</v>
          </cell>
          <cell r="B306">
            <v>1643</v>
          </cell>
        </row>
        <row r="307">
          <cell r="A307" t="str">
            <v>q_402_r_quart_1_2_freqpct</v>
          </cell>
          <cell r="B307">
            <v>6.9484654814004898E-3</v>
          </cell>
        </row>
        <row r="308">
          <cell r="A308" t="str">
            <v>q_402_r_quart_1_2_n</v>
          </cell>
          <cell r="B308">
            <v>12</v>
          </cell>
        </row>
        <row r="309">
          <cell r="A309" t="str">
            <v>q_402_r_quart_2_2_freqpct</v>
          </cell>
          <cell r="B309">
            <v>2.3740591481328011E-2</v>
          </cell>
        </row>
        <row r="310">
          <cell r="A310" t="str">
            <v>q_402_r_quart_2_2_n</v>
          </cell>
          <cell r="B310">
            <v>41</v>
          </cell>
        </row>
        <row r="311">
          <cell r="A311" t="str">
            <v>q_402_r_quart_3_2_freqpct</v>
          </cell>
          <cell r="B311">
            <v>1.7950203269720078E-2</v>
          </cell>
        </row>
        <row r="312">
          <cell r="A312" t="str">
            <v>q_402_r_quart_3_2_n</v>
          </cell>
          <cell r="B312">
            <v>31</v>
          </cell>
        </row>
        <row r="313">
          <cell r="A313" t="str">
            <v>q_402_s_quart_0_2_freqpct</v>
          </cell>
          <cell r="B313">
            <v>0.82686740159988403</v>
          </cell>
        </row>
        <row r="314">
          <cell r="A314" t="str">
            <v>q_402_s_quart_0_2_n</v>
          </cell>
          <cell r="B314">
            <v>1428</v>
          </cell>
        </row>
        <row r="315">
          <cell r="A315" t="str">
            <v>q_402_s_quart_1_2_freqpct</v>
          </cell>
          <cell r="B315">
            <v>3.1847134232521057E-2</v>
          </cell>
        </row>
        <row r="316">
          <cell r="A316" t="str">
            <v>q_402_s_quart_1_2_n</v>
          </cell>
          <cell r="B316">
            <v>55</v>
          </cell>
        </row>
        <row r="317">
          <cell r="A317" t="str">
            <v>q_402_s_quart_2_2_freqpct</v>
          </cell>
          <cell r="B317">
            <v>6.5431386232376099E-2</v>
          </cell>
        </row>
        <row r="318">
          <cell r="A318" t="str">
            <v>q_402_s_quart_2_2_n</v>
          </cell>
          <cell r="B318">
            <v>113</v>
          </cell>
        </row>
        <row r="319">
          <cell r="A319" t="str">
            <v>q_402_s_quart_3_2_freqpct</v>
          </cell>
          <cell r="B319">
            <v>7.5854085385799408E-2</v>
          </cell>
        </row>
        <row r="320">
          <cell r="A320" t="str">
            <v>q_402_s_quart_3_2_n</v>
          </cell>
          <cell r="B320">
            <v>131</v>
          </cell>
        </row>
        <row r="321">
          <cell r="A321" t="str">
            <v>q_402_t_quart_0_2_freqpct</v>
          </cell>
          <cell r="B321">
            <v>0.78112334012985229</v>
          </cell>
        </row>
        <row r="322">
          <cell r="A322" t="str">
            <v>q_402_t_quart_0_2_n</v>
          </cell>
          <cell r="B322">
            <v>1349</v>
          </cell>
        </row>
        <row r="323">
          <cell r="A323" t="str">
            <v>q_402_t_quart_1_2_freqpct</v>
          </cell>
          <cell r="B323">
            <v>6.7168503999710083E-2</v>
          </cell>
        </row>
        <row r="324">
          <cell r="A324" t="str">
            <v>q_402_t_quart_1_2_n</v>
          </cell>
          <cell r="B324">
            <v>116</v>
          </cell>
        </row>
        <row r="325">
          <cell r="A325" t="str">
            <v>q_402_t_quart_2_2_freqpct</v>
          </cell>
          <cell r="B325">
            <v>7.6433122158050537E-2</v>
          </cell>
        </row>
        <row r="326">
          <cell r="A326" t="str">
            <v>q_402_t_quart_2_2_n</v>
          </cell>
          <cell r="B326">
            <v>132</v>
          </cell>
        </row>
        <row r="327">
          <cell r="A327" t="str">
            <v>q_402_t_quart_3_2_freqpct</v>
          </cell>
          <cell r="B327">
            <v>7.5275041162967682E-2</v>
          </cell>
        </row>
        <row r="328">
          <cell r="A328" t="str">
            <v>q_402_t_quart_3_2_n</v>
          </cell>
          <cell r="B328">
            <v>130</v>
          </cell>
        </row>
        <row r="329">
          <cell r="A329" t="str">
            <v>q_402_u_quart_0_2_freqpct</v>
          </cell>
          <cell r="B329">
            <v>0.96873188018798828</v>
          </cell>
        </row>
        <row r="330">
          <cell r="A330" t="str">
            <v>q_402_u_quart_0_2_n</v>
          </cell>
          <cell r="B330">
            <v>1673</v>
          </cell>
        </row>
        <row r="331">
          <cell r="A331" t="str">
            <v>q_402_u_quart_1_2_freqpct</v>
          </cell>
          <cell r="B331">
            <v>1.9687319174408913E-2</v>
          </cell>
        </row>
        <row r="332">
          <cell r="A332" t="str">
            <v>q_402_u_quart_1_2_n</v>
          </cell>
          <cell r="B332">
            <v>34</v>
          </cell>
        </row>
        <row r="333">
          <cell r="A333" t="str">
            <v>q_402_u_quart_2_2_freqpct</v>
          </cell>
          <cell r="B333">
            <v>8.6855823174118996E-3</v>
          </cell>
        </row>
        <row r="334">
          <cell r="A334" t="str">
            <v>q_402_u_quart_2_2_n</v>
          </cell>
          <cell r="B334">
            <v>15</v>
          </cell>
        </row>
        <row r="335">
          <cell r="A335" t="str">
            <v>q_402_u_quart_3_2_freqpct</v>
          </cell>
          <cell r="B335">
            <v>2.8951938729733229E-3</v>
          </cell>
        </row>
        <row r="336">
          <cell r="A336" t="str">
            <v>q_402_u_quart_3_2_n</v>
          </cell>
          <cell r="B336">
            <v>5</v>
          </cell>
        </row>
      </sheetData>
      <sheetData sheetId="36">
        <row r="1">
          <cell r="A1" t="str">
            <v>q_315_0_freqpct</v>
          </cell>
          <cell r="B1">
            <v>0.19612163305282593</v>
          </cell>
        </row>
        <row r="2">
          <cell r="A2" t="str">
            <v>q_315_0_n</v>
          </cell>
          <cell r="B2">
            <v>445</v>
          </cell>
        </row>
        <row r="3">
          <cell r="A3" t="str">
            <v>q_315_1_freqpct</v>
          </cell>
          <cell r="B3">
            <v>0.80387836694717407</v>
          </cell>
        </row>
        <row r="4">
          <cell r="A4" t="str">
            <v>q_315_1_n</v>
          </cell>
          <cell r="B4">
            <v>1824</v>
          </cell>
        </row>
      </sheetData>
      <sheetData sheetId="37">
        <row r="1">
          <cell r="A1" t="str">
            <v>q_315_0_Akobo_freqpct</v>
          </cell>
          <cell r="B1">
            <v>0.18564356863498688</v>
          </cell>
        </row>
        <row r="2">
          <cell r="A2" t="str">
            <v>q_315_0_Akobo_n</v>
          </cell>
          <cell r="B2">
            <v>75</v>
          </cell>
        </row>
        <row r="3">
          <cell r="A3" t="str">
            <v>q_315_1_Akobo_freqpct</v>
          </cell>
          <cell r="B3">
            <v>0.81435644626617432</v>
          </cell>
        </row>
        <row r="4">
          <cell r="A4" t="str">
            <v>q_315_1_Akobo_n</v>
          </cell>
          <cell r="B4">
            <v>329</v>
          </cell>
        </row>
      </sheetData>
      <sheetData sheetId="38">
        <row r="1">
          <cell r="A1" t="str">
            <v>q_315_0_Budi_freqpct</v>
          </cell>
          <cell r="B1">
            <v>0.10115607082843781</v>
          </cell>
        </row>
        <row r="2">
          <cell r="A2" t="str">
            <v>q_315_0_Budi_n</v>
          </cell>
          <cell r="B2">
            <v>35</v>
          </cell>
        </row>
        <row r="3">
          <cell r="A3" t="str">
            <v>q_315_1_Budi_freqpct</v>
          </cell>
          <cell r="B3">
            <v>0.89884394407272339</v>
          </cell>
        </row>
        <row r="4">
          <cell r="A4" t="str">
            <v>q_315_1_Budi_n</v>
          </cell>
          <cell r="B4">
            <v>311</v>
          </cell>
        </row>
      </sheetData>
      <sheetData sheetId="39">
        <row r="1">
          <cell r="A1" t="str">
            <v>q_315_0_Duk_freqpct</v>
          </cell>
          <cell r="B1">
            <v>0.16129031777381897</v>
          </cell>
        </row>
        <row r="2">
          <cell r="A2" t="str">
            <v>q_315_0_Duk_n</v>
          </cell>
          <cell r="B2">
            <v>80</v>
          </cell>
        </row>
        <row r="3">
          <cell r="A3" t="str">
            <v>q_315_1_Duk_freqpct</v>
          </cell>
          <cell r="B3">
            <v>0.83870965242385864</v>
          </cell>
        </row>
        <row r="4">
          <cell r="A4" t="str">
            <v>q_315_1_Duk_n</v>
          </cell>
          <cell r="B4">
            <v>416</v>
          </cell>
        </row>
      </sheetData>
      <sheetData sheetId="40">
        <row r="1">
          <cell r="A1" t="str">
            <v>q_315_0_Leer_freqpct</v>
          </cell>
          <cell r="B1">
            <v>0.14160583913326263</v>
          </cell>
        </row>
        <row r="2">
          <cell r="A2" t="str">
            <v>q_315_0_Leer_n</v>
          </cell>
          <cell r="B2">
            <v>97</v>
          </cell>
        </row>
        <row r="3">
          <cell r="A3" t="str">
            <v>q_315_1_Leer_freqpct</v>
          </cell>
          <cell r="B3">
            <v>0.85839414596557617</v>
          </cell>
        </row>
        <row r="4">
          <cell r="A4" t="str">
            <v>q_315_1_Leer_n</v>
          </cell>
          <cell r="B4">
            <v>588</v>
          </cell>
        </row>
      </sheetData>
      <sheetData sheetId="41">
        <row r="1">
          <cell r="A1" t="str">
            <v>q_315_0_Uror_freqpct</v>
          </cell>
          <cell r="B1">
            <v>0.46745562553405762</v>
          </cell>
        </row>
        <row r="2">
          <cell r="A2" t="str">
            <v>q_315_0_Uror_n</v>
          </cell>
          <cell r="B2">
            <v>158</v>
          </cell>
        </row>
        <row r="3">
          <cell r="A3" t="str">
            <v>q_315_1_Uror_freqpct</v>
          </cell>
          <cell r="B3">
            <v>0.53254437446594238</v>
          </cell>
        </row>
        <row r="4">
          <cell r="A4" t="str">
            <v>q_315_1_Uror_n</v>
          </cell>
          <cell r="B4">
            <v>180</v>
          </cell>
        </row>
      </sheetData>
      <sheetData sheetId="42">
        <row r="1">
          <cell r="A1" t="str">
            <v>q_315_0_1_freqpct</v>
          </cell>
          <cell r="B1">
            <v>0.20804794132709503</v>
          </cell>
        </row>
        <row r="2">
          <cell r="A2" t="str">
            <v>q_315_0_1_n</v>
          </cell>
          <cell r="B2">
            <v>243</v>
          </cell>
        </row>
        <row r="3">
          <cell r="A3" t="str">
            <v>q_315_1_1_freqpct</v>
          </cell>
          <cell r="B3">
            <v>0.79195207357406616</v>
          </cell>
        </row>
        <row r="4">
          <cell r="A4" t="str">
            <v>q_315_1_1_n</v>
          </cell>
          <cell r="B4">
            <v>925</v>
          </cell>
        </row>
        <row r="5">
          <cell r="A5" t="str">
            <v>q_315_0_2_freqpct</v>
          </cell>
          <cell r="B5">
            <v>0.18346957862377167</v>
          </cell>
        </row>
        <row r="6">
          <cell r="A6" t="str">
            <v>q_315_0_2_n</v>
          </cell>
          <cell r="B6">
            <v>202</v>
          </cell>
        </row>
        <row r="7">
          <cell r="A7" t="str">
            <v>q_315_1_2_freqpct</v>
          </cell>
          <cell r="B7">
            <v>0.81653040647506714</v>
          </cell>
        </row>
        <row r="8">
          <cell r="A8" t="str">
            <v>q_315_1_2_n</v>
          </cell>
          <cell r="B8">
            <v>899</v>
          </cell>
        </row>
      </sheetData>
      <sheetData sheetId="43">
        <row r="1">
          <cell r="A1" t="str">
            <v>q_706_median</v>
          </cell>
          <cell r="B1">
            <v>3</v>
          </cell>
        </row>
        <row r="2">
          <cell r="A2" t="str">
            <v>q_603_clean_median</v>
          </cell>
          <cell r="B2">
            <v>3</v>
          </cell>
        </row>
        <row r="3">
          <cell r="A3" t="str">
            <v>q_612_median</v>
          </cell>
          <cell r="B3">
            <v>2</v>
          </cell>
        </row>
        <row r="4">
          <cell r="A4" t="str">
            <v>q_513_median</v>
          </cell>
          <cell r="B4">
            <v>2</v>
          </cell>
        </row>
        <row r="5">
          <cell r="A5" t="str">
            <v>q_510_median</v>
          </cell>
          <cell r="B5">
            <v>3</v>
          </cell>
        </row>
        <row r="6">
          <cell r="A6" t="str">
            <v>q_519_median</v>
          </cell>
          <cell r="B6">
            <v>2</v>
          </cell>
        </row>
        <row r="7">
          <cell r="A7" t="str">
            <v>q_606_median</v>
          </cell>
          <cell r="B7">
            <v>2</v>
          </cell>
        </row>
        <row r="8">
          <cell r="A8" t="str">
            <v>q_520_median</v>
          </cell>
          <cell r="B8">
            <v>2</v>
          </cell>
        </row>
      </sheetData>
      <sheetData sheetId="44">
        <row r="1">
          <cell r="A1" t="str">
            <v>q_706_Akobo_median</v>
          </cell>
          <cell r="B1">
            <v>3</v>
          </cell>
        </row>
        <row r="2">
          <cell r="A2" t="str">
            <v>q_603_clean_Akobo_median</v>
          </cell>
          <cell r="B2">
            <v>3</v>
          </cell>
        </row>
        <row r="3">
          <cell r="A3" t="str">
            <v>q_612_Akobo_median</v>
          </cell>
          <cell r="B3">
            <v>2</v>
          </cell>
        </row>
        <row r="4">
          <cell r="A4" t="str">
            <v>q_513_Akobo_median</v>
          </cell>
          <cell r="B4">
            <v>2</v>
          </cell>
        </row>
        <row r="5">
          <cell r="A5" t="str">
            <v>q_510_Akobo_median</v>
          </cell>
          <cell r="B5">
            <v>2</v>
          </cell>
        </row>
        <row r="6">
          <cell r="A6" t="str">
            <v>q_519_Akobo_median</v>
          </cell>
          <cell r="B6">
            <v>2</v>
          </cell>
        </row>
        <row r="7">
          <cell r="A7" t="str">
            <v>q_606_Akobo_median</v>
          </cell>
          <cell r="B7">
            <v>2</v>
          </cell>
        </row>
        <row r="8">
          <cell r="A8" t="str">
            <v>q_520_Akobo_median</v>
          </cell>
          <cell r="B8">
            <v>2</v>
          </cell>
        </row>
      </sheetData>
      <sheetData sheetId="45">
        <row r="1">
          <cell r="A1" t="str">
            <v>q_706_Budi_median</v>
          </cell>
          <cell r="B1">
            <v>2</v>
          </cell>
        </row>
        <row r="2">
          <cell r="A2" t="str">
            <v>q_603_clean_Budi_median</v>
          </cell>
          <cell r="B2">
            <v>3</v>
          </cell>
        </row>
        <row r="3">
          <cell r="A3" t="str">
            <v>q_612_Budi_median</v>
          </cell>
          <cell r="B3">
            <v>2.5</v>
          </cell>
        </row>
        <row r="4">
          <cell r="A4" t="str">
            <v>q_513_Budi_median</v>
          </cell>
          <cell r="B4">
            <v>3</v>
          </cell>
        </row>
        <row r="5">
          <cell r="A5" t="str">
            <v>q_510_Budi_median</v>
          </cell>
          <cell r="B5">
            <v>3</v>
          </cell>
        </row>
        <row r="6">
          <cell r="A6" t="str">
            <v>q_519_Budi_median</v>
          </cell>
          <cell r="B6">
            <v>2</v>
          </cell>
        </row>
        <row r="7">
          <cell r="A7" t="str">
            <v>q_606_Budi_median</v>
          </cell>
          <cell r="B7">
            <v>2</v>
          </cell>
        </row>
        <row r="8">
          <cell r="A8" t="str">
            <v>q_520_Budi_median</v>
          </cell>
          <cell r="B8">
            <v>3</v>
          </cell>
        </row>
      </sheetData>
      <sheetData sheetId="46">
        <row r="1">
          <cell r="A1" t="str">
            <v>q_706_Duk_median</v>
          </cell>
          <cell r="B1">
            <v>3</v>
          </cell>
        </row>
        <row r="2">
          <cell r="A2" t="str">
            <v>q_603_clean_Duk_median</v>
          </cell>
          <cell r="B2">
            <v>2</v>
          </cell>
        </row>
        <row r="3">
          <cell r="A3" t="str">
            <v>q_612_Duk_median</v>
          </cell>
          <cell r="B3">
            <v>3</v>
          </cell>
        </row>
        <row r="4">
          <cell r="A4" t="str">
            <v>q_513_Duk_median</v>
          </cell>
          <cell r="B4">
            <v>3</v>
          </cell>
        </row>
        <row r="5">
          <cell r="A5" t="str">
            <v>q_510_Duk_median</v>
          </cell>
          <cell r="B5">
            <v>2</v>
          </cell>
        </row>
        <row r="6">
          <cell r="A6" t="str">
            <v>q_519_Duk_median</v>
          </cell>
          <cell r="B6">
            <v>2</v>
          </cell>
        </row>
        <row r="7">
          <cell r="A7" t="str">
            <v>q_606_Duk_median</v>
          </cell>
          <cell r="B7">
            <v>2</v>
          </cell>
        </row>
        <row r="8">
          <cell r="A8" t="str">
            <v>q_520_Duk_median</v>
          </cell>
          <cell r="B8">
            <v>2</v>
          </cell>
        </row>
      </sheetData>
      <sheetData sheetId="47">
        <row r="1">
          <cell r="A1" t="str">
            <v>q_706_Leer_median</v>
          </cell>
          <cell r="B1">
            <v>3</v>
          </cell>
        </row>
        <row r="2">
          <cell r="A2" t="str">
            <v>q_603_clean_Leer_median</v>
          </cell>
          <cell r="B2">
            <v>1</v>
          </cell>
        </row>
        <row r="3">
          <cell r="A3" t="str">
            <v>q_612_Leer_median</v>
          </cell>
          <cell r="B3">
            <v>2</v>
          </cell>
        </row>
        <row r="4">
          <cell r="A4" t="str">
            <v>q_513_Leer_median</v>
          </cell>
          <cell r="B4">
            <v>3</v>
          </cell>
        </row>
        <row r="5">
          <cell r="A5" t="str">
            <v>q_510_Leer_median</v>
          </cell>
          <cell r="B5">
            <v>3</v>
          </cell>
        </row>
        <row r="6">
          <cell r="A6" t="str">
            <v>q_519_Leer_median</v>
          </cell>
          <cell r="B6">
            <v>1</v>
          </cell>
        </row>
        <row r="7">
          <cell r="A7" t="str">
            <v>q_606_Leer_median</v>
          </cell>
          <cell r="B7">
            <v>2</v>
          </cell>
        </row>
        <row r="8">
          <cell r="A8" t="str">
            <v>q_520_Leer_median</v>
          </cell>
          <cell r="B8">
            <v>2</v>
          </cell>
        </row>
      </sheetData>
      <sheetData sheetId="48">
        <row r="1">
          <cell r="A1" t="str">
            <v>q_706_Pibor_median</v>
          </cell>
          <cell r="B1">
            <v>3</v>
          </cell>
        </row>
        <row r="2">
          <cell r="A2" t="str">
            <v>q_603_clean_Pibor_median</v>
          </cell>
          <cell r="B2">
            <v>4</v>
          </cell>
        </row>
        <row r="3">
          <cell r="A3" t="str">
            <v>q_612_Pibor_median</v>
          </cell>
          <cell r="B3">
            <v>2</v>
          </cell>
        </row>
        <row r="4">
          <cell r="A4" t="str">
            <v>q_513_Pibor_median</v>
          </cell>
          <cell r="B4">
            <v>2</v>
          </cell>
        </row>
        <row r="5">
          <cell r="A5" t="str">
            <v>q_510_Pibor_median</v>
          </cell>
          <cell r="B5">
            <v>3</v>
          </cell>
        </row>
        <row r="6">
          <cell r="A6" t="str">
            <v>q_519_Pibor_median</v>
          </cell>
          <cell r="B6">
            <v>2</v>
          </cell>
        </row>
        <row r="7">
          <cell r="A7" t="str">
            <v>q_606_Pibor_median</v>
          </cell>
          <cell r="B7">
            <v>2</v>
          </cell>
        </row>
        <row r="8">
          <cell r="A8" t="str">
            <v>q_520_Pibor_median</v>
          </cell>
          <cell r="B8">
            <v>2</v>
          </cell>
        </row>
      </sheetData>
      <sheetData sheetId="49">
        <row r="1">
          <cell r="A1" t="str">
            <v>q_706_Uror_median</v>
          </cell>
          <cell r="B1">
            <v>4</v>
          </cell>
        </row>
        <row r="2">
          <cell r="A2" t="str">
            <v>q_603_clean_Uror_median</v>
          </cell>
          <cell r="B2">
            <v>3</v>
          </cell>
        </row>
        <row r="3">
          <cell r="A3" t="str">
            <v>q_612_Uror_median</v>
          </cell>
          <cell r="B3">
            <v>3</v>
          </cell>
        </row>
        <row r="4">
          <cell r="A4" t="str">
            <v>q_513_Uror_median</v>
          </cell>
          <cell r="B4">
            <v>4</v>
          </cell>
        </row>
        <row r="5">
          <cell r="A5" t="str">
            <v>q_510_Uror_median</v>
          </cell>
          <cell r="B5">
            <v>3</v>
          </cell>
        </row>
        <row r="6">
          <cell r="A6" t="str">
            <v>q_519_Uror_median</v>
          </cell>
          <cell r="B6">
            <v>1</v>
          </cell>
        </row>
        <row r="7">
          <cell r="A7" t="str">
            <v>q_606_Uror_median</v>
          </cell>
          <cell r="B7">
            <v>3</v>
          </cell>
        </row>
        <row r="8">
          <cell r="A8" t="str">
            <v>q_520_Uror_median</v>
          </cell>
          <cell r="B8">
            <v>1.5</v>
          </cell>
        </row>
      </sheetData>
      <sheetData sheetId="50">
        <row r="1">
          <cell r="A1" t="str">
            <v>q_706_1_median</v>
          </cell>
          <cell r="B1">
            <v>3</v>
          </cell>
        </row>
        <row r="2">
          <cell r="A2" t="str">
            <v>q_603_clean_1_median</v>
          </cell>
          <cell r="B2">
            <v>3</v>
          </cell>
        </row>
        <row r="3">
          <cell r="A3" t="str">
            <v>q_612_1_median</v>
          </cell>
          <cell r="B3">
            <v>2</v>
          </cell>
        </row>
        <row r="4">
          <cell r="A4" t="str">
            <v>q_513_1_median</v>
          </cell>
          <cell r="B4">
            <v>3</v>
          </cell>
        </row>
        <row r="5">
          <cell r="A5" t="str">
            <v>q_510_1_median</v>
          </cell>
          <cell r="B5">
            <v>3</v>
          </cell>
        </row>
        <row r="6">
          <cell r="A6" t="str">
            <v>q_519_1_median</v>
          </cell>
          <cell r="B6">
            <v>2</v>
          </cell>
        </row>
        <row r="7">
          <cell r="A7" t="str">
            <v>q_606_1_median</v>
          </cell>
          <cell r="B7">
            <v>2</v>
          </cell>
        </row>
        <row r="8">
          <cell r="A8" t="str">
            <v>q_520_1_median</v>
          </cell>
          <cell r="B8">
            <v>2</v>
          </cell>
        </row>
        <row r="9">
          <cell r="A9" t="str">
            <v>q_706_2_median</v>
          </cell>
          <cell r="B9">
            <v>3</v>
          </cell>
        </row>
        <row r="10">
          <cell r="A10" t="str">
            <v>q_603_clean_2_median</v>
          </cell>
          <cell r="B10">
            <v>4</v>
          </cell>
        </row>
        <row r="11">
          <cell r="A11" t="str">
            <v>q_612_2_median</v>
          </cell>
          <cell r="B11">
            <v>2</v>
          </cell>
        </row>
        <row r="12">
          <cell r="A12" t="str">
            <v>q_513_2_median</v>
          </cell>
          <cell r="B12">
            <v>2</v>
          </cell>
        </row>
        <row r="13">
          <cell r="A13" t="str">
            <v>q_510_2_median</v>
          </cell>
          <cell r="B13">
            <v>2</v>
          </cell>
        </row>
        <row r="14">
          <cell r="A14" t="str">
            <v>q_519_2_median</v>
          </cell>
          <cell r="B14">
            <v>2</v>
          </cell>
        </row>
        <row r="15">
          <cell r="A15" t="str">
            <v>q_606_2_median</v>
          </cell>
          <cell r="B15">
            <v>2</v>
          </cell>
        </row>
        <row r="16">
          <cell r="A16" t="str">
            <v>q_520_2_median</v>
          </cell>
          <cell r="B16">
            <v>2</v>
          </cell>
        </row>
      </sheetData>
      <sheetData sheetId="51">
        <row r="1">
          <cell r="A1" t="str">
            <v>q_706_1_median</v>
          </cell>
          <cell r="B1">
            <v>3</v>
          </cell>
        </row>
        <row r="2">
          <cell r="A2" t="str">
            <v>q_603_clean_1_median</v>
          </cell>
          <cell r="B2">
            <v>3</v>
          </cell>
        </row>
        <row r="3">
          <cell r="A3" t="str">
            <v>q_612_1_median</v>
          </cell>
          <cell r="B3">
            <v>2</v>
          </cell>
        </row>
        <row r="4">
          <cell r="A4" t="str">
            <v>q_513_1_median</v>
          </cell>
          <cell r="B4">
            <v>2</v>
          </cell>
        </row>
        <row r="5">
          <cell r="A5" t="str">
            <v>q_510_1_median</v>
          </cell>
          <cell r="B5">
            <v>3</v>
          </cell>
        </row>
        <row r="6">
          <cell r="A6" t="str">
            <v>q_519_1_median</v>
          </cell>
          <cell r="B6">
            <v>2</v>
          </cell>
        </row>
        <row r="7">
          <cell r="A7" t="str">
            <v>q_606_1_median</v>
          </cell>
          <cell r="B7">
            <v>2</v>
          </cell>
        </row>
        <row r="8">
          <cell r="A8" t="str">
            <v>q_520_1_median</v>
          </cell>
          <cell r="B8">
            <v>2</v>
          </cell>
        </row>
        <row r="9">
          <cell r="A9" t="str">
            <v>q_706_2_median</v>
          </cell>
          <cell r="B9">
            <v>3</v>
          </cell>
        </row>
        <row r="10">
          <cell r="A10" t="str">
            <v>q_603_clean_2_median</v>
          </cell>
          <cell r="B10">
            <v>3</v>
          </cell>
        </row>
        <row r="11">
          <cell r="A11" t="str">
            <v>q_612_2_median</v>
          </cell>
          <cell r="B11">
            <v>2</v>
          </cell>
        </row>
        <row r="12">
          <cell r="A12" t="str">
            <v>q_513_2_median</v>
          </cell>
          <cell r="B12">
            <v>2</v>
          </cell>
        </row>
        <row r="13">
          <cell r="A13" t="str">
            <v>q_510_2_median</v>
          </cell>
          <cell r="B13">
            <v>2</v>
          </cell>
        </row>
        <row r="14">
          <cell r="A14" t="str">
            <v>q_519_2_median</v>
          </cell>
          <cell r="B14">
            <v>2</v>
          </cell>
        </row>
        <row r="15">
          <cell r="A15" t="str">
            <v>q_606_2_median</v>
          </cell>
          <cell r="B15">
            <v>2</v>
          </cell>
        </row>
        <row r="16">
          <cell r="A16" t="str">
            <v>q_520_2_median</v>
          </cell>
          <cell r="B16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s_b_overall"/>
      <sheetName val="inds_b_county_Akobo"/>
      <sheetName val="inds_b_county_Budi"/>
      <sheetName val="inds_b_county_Duk"/>
      <sheetName val="inds_b_county_Leer"/>
      <sheetName val="inds_b_county_Pibor"/>
      <sheetName val="inds_b_county_Uror"/>
      <sheetName val="inds_bin_location"/>
      <sheetName val="inds_bin_sex"/>
      <sheetName val="inds_o_overall"/>
      <sheetName val="inds_o_med_overall"/>
      <sheetName val="inds_o_county_Akobo"/>
      <sheetName val="inds_o_county_Budi"/>
      <sheetName val="inds_o_county_Duk"/>
      <sheetName val="inds_o_county_Leer"/>
      <sheetName val="inds_o_county_Pibor"/>
      <sheetName val="inds_o_county_Uror"/>
      <sheetName val="inds_o_med_county_Akobo"/>
      <sheetName val="inds_o_med_county_Budi"/>
      <sheetName val="inds_o_med_county_Duk"/>
      <sheetName val="inds_o_med_county_Leer"/>
      <sheetName val="inds_o_med_county_Pibor"/>
      <sheetName val="inds_o_med_county_Uror"/>
      <sheetName val="inds_ord_location"/>
      <sheetName val="inds_ord_med_location"/>
      <sheetName val="inds_ord_sex"/>
      <sheetName val="inds_ord_med_sex"/>
      <sheetName val="inds_i_overall"/>
      <sheetName val="inds_i_county_Akobo"/>
      <sheetName val="inds_i_county_Budi"/>
      <sheetName val="inds_i_county_Duk"/>
      <sheetName val="inds_i_county_Leer"/>
      <sheetName val="inds_i_county_Pibor"/>
      <sheetName val="inds_i_county_Uror"/>
      <sheetName val="inds_int_location"/>
      <sheetName val="inds_int_sex"/>
      <sheetName val="inds_inra_overall"/>
      <sheetName val="inds_inra_county_Akobo"/>
      <sheetName val="inds_inra_county_Budi"/>
      <sheetName val="inds_inra_county_Duk"/>
      <sheetName val="inds_inra_county_Leer"/>
      <sheetName val="inds_inra_county_Pibor"/>
      <sheetName val="inds_inra_county_Uror"/>
      <sheetName val="inds_inra_location"/>
      <sheetName val="inds_inra_sex"/>
      <sheetName val="inds_vax_overall"/>
      <sheetName val="inds_vax_county_Akobo"/>
      <sheetName val="inds_vax_county_Budi"/>
      <sheetName val="inds_vax_county_Duk"/>
      <sheetName val="inds_vax_county_Leer"/>
      <sheetName val="inds_vax_county_Uror"/>
      <sheetName val="inds_vax_sex"/>
    </sheetNames>
    <sheetDataSet>
      <sheetData sheetId="0">
        <row r="1">
          <cell r="A1" t="str">
            <v>q_504_0_freqpct</v>
          </cell>
          <cell r="B1">
            <v>0.55861949920654297</v>
          </cell>
        </row>
        <row r="2">
          <cell r="A2" t="str">
            <v>q_504_0_n</v>
          </cell>
          <cell r="B2">
            <v>1792</v>
          </cell>
        </row>
        <row r="3">
          <cell r="A3" t="str">
            <v>q_504_1_freqpct</v>
          </cell>
          <cell r="B3">
            <v>0.44138047099113464</v>
          </cell>
        </row>
        <row r="4">
          <cell r="A4" t="str">
            <v>q_504_1_n</v>
          </cell>
          <cell r="B4">
            <v>1734</v>
          </cell>
        </row>
        <row r="5">
          <cell r="A5" t="str">
            <v>grp_participate_0_freqpct</v>
          </cell>
          <cell r="B5">
            <v>8.3988942205905914E-2</v>
          </cell>
        </row>
        <row r="6">
          <cell r="A6" t="str">
            <v>grp_participate_0_n</v>
          </cell>
          <cell r="B6">
            <v>400</v>
          </cell>
        </row>
        <row r="7">
          <cell r="A7" t="str">
            <v>grp_participate_1_freqpct</v>
          </cell>
          <cell r="B7">
            <v>0.91601103544235229</v>
          </cell>
        </row>
        <row r="8">
          <cell r="A8" t="str">
            <v>grp_participate_1_n</v>
          </cell>
          <cell r="B8">
            <v>3138</v>
          </cell>
        </row>
        <row r="9">
          <cell r="A9" t="str">
            <v>trauma_0_freqpct</v>
          </cell>
          <cell r="B9">
            <v>0.16035409271717072</v>
          </cell>
        </row>
        <row r="10">
          <cell r="A10" t="str">
            <v>trauma_0_n</v>
          </cell>
          <cell r="B10">
            <v>860</v>
          </cell>
        </row>
        <row r="11">
          <cell r="A11" t="str">
            <v>trauma_1_freqpct</v>
          </cell>
          <cell r="B11">
            <v>0.83964592218399048</v>
          </cell>
        </row>
        <row r="12">
          <cell r="A12" t="str">
            <v>trauma_1_n</v>
          </cell>
          <cell r="B12">
            <v>2686</v>
          </cell>
        </row>
        <row r="13">
          <cell r="A13" t="str">
            <v>q_601_0_freqpct</v>
          </cell>
          <cell r="B13">
            <v>0.55443120002746582</v>
          </cell>
        </row>
        <row r="14">
          <cell r="A14" t="str">
            <v>q_601_0_n</v>
          </cell>
          <cell r="B14">
            <v>2294</v>
          </cell>
        </row>
        <row r="15">
          <cell r="A15" t="str">
            <v>q_601_1_freqpct</v>
          </cell>
          <cell r="B15">
            <v>0.44556879997253418</v>
          </cell>
        </row>
        <row r="16">
          <cell r="A16" t="str">
            <v>q_601_1_n</v>
          </cell>
          <cell r="B16">
            <v>1246</v>
          </cell>
        </row>
        <row r="17">
          <cell r="A17" t="str">
            <v>q_812_bin_0_freqpct</v>
          </cell>
          <cell r="B17">
            <v>0.37542724609375</v>
          </cell>
        </row>
        <row r="18">
          <cell r="A18" t="str">
            <v>q_812_bin_0_n</v>
          </cell>
          <cell r="B18">
            <v>1462</v>
          </cell>
        </row>
        <row r="19">
          <cell r="A19" t="str">
            <v>q_812_bin_1_freqpct</v>
          </cell>
          <cell r="B19">
            <v>0.62457275390625</v>
          </cell>
        </row>
        <row r="20">
          <cell r="A20" t="str">
            <v>q_812_bin_1_n</v>
          </cell>
          <cell r="B20">
            <v>2090</v>
          </cell>
        </row>
        <row r="21">
          <cell r="A21" t="str">
            <v>q_802_bin_0_freqpct</v>
          </cell>
          <cell r="B21">
            <v>0.16341838240623474</v>
          </cell>
        </row>
        <row r="22">
          <cell r="A22" t="str">
            <v>q_802_bin_0_n</v>
          </cell>
          <cell r="B22">
            <v>849</v>
          </cell>
        </row>
        <row r="23">
          <cell r="A23" t="str">
            <v>q_802_bin_1_freqpct</v>
          </cell>
          <cell r="B23">
            <v>0.83658164739608765</v>
          </cell>
        </row>
        <row r="24">
          <cell r="A24" t="str">
            <v>q_802_bin_1_n</v>
          </cell>
          <cell r="B24">
            <v>2689</v>
          </cell>
        </row>
        <row r="25">
          <cell r="A25" t="str">
            <v>q_803_bin_0_freqpct</v>
          </cell>
          <cell r="B25">
            <v>0.21647807955741882</v>
          </cell>
        </row>
        <row r="26">
          <cell r="A26" t="str">
            <v>q_803_bin_0_n</v>
          </cell>
          <cell r="B26">
            <v>967</v>
          </cell>
        </row>
        <row r="27">
          <cell r="A27" t="str">
            <v>q_803_bin_1_freqpct</v>
          </cell>
          <cell r="B27">
            <v>0.78352195024490356</v>
          </cell>
        </row>
        <row r="28">
          <cell r="A28" t="str">
            <v>q_803_bin_1_n</v>
          </cell>
          <cell r="B28">
            <v>2588</v>
          </cell>
        </row>
        <row r="29">
          <cell r="A29" t="str">
            <v>q_814_bin_0_freqpct</v>
          </cell>
          <cell r="B29">
            <v>8.5151173174381256E-2</v>
          </cell>
        </row>
        <row r="30">
          <cell r="A30" t="str">
            <v>q_814_bin_0_n</v>
          </cell>
          <cell r="B30">
            <v>303</v>
          </cell>
        </row>
        <row r="31">
          <cell r="A31" t="str">
            <v>q_814_bin_1_freqpct</v>
          </cell>
          <cell r="B31">
            <v>0.91484880447387695</v>
          </cell>
        </row>
        <row r="32">
          <cell r="A32" t="str">
            <v>q_814_bin_1_n</v>
          </cell>
          <cell r="B32">
            <v>3254</v>
          </cell>
        </row>
        <row r="33">
          <cell r="A33" t="str">
            <v>q_829_bin_0_freqpct</v>
          </cell>
          <cell r="B33">
            <v>0.34778261184692383</v>
          </cell>
        </row>
        <row r="34">
          <cell r="A34" t="str">
            <v>q_829_bin_0_n</v>
          </cell>
          <cell r="B34">
            <v>1518</v>
          </cell>
        </row>
        <row r="35">
          <cell r="A35" t="str">
            <v>q_829_bin_1_freqpct</v>
          </cell>
          <cell r="B35">
            <v>0.65221738815307617</v>
          </cell>
        </row>
        <row r="36">
          <cell r="A36" t="str">
            <v>q_829_bin_1_n</v>
          </cell>
          <cell r="B36">
            <v>2038</v>
          </cell>
        </row>
        <row r="37">
          <cell r="A37" t="str">
            <v>q_830_bin_0_freqpct</v>
          </cell>
          <cell r="B37">
            <v>0.75915950536727905</v>
          </cell>
        </row>
        <row r="38">
          <cell r="A38" t="str">
            <v>q_830_bin_0_n</v>
          </cell>
          <cell r="B38">
            <v>2636</v>
          </cell>
        </row>
        <row r="39">
          <cell r="A39" t="str">
            <v>q_830_bin_1_freqpct</v>
          </cell>
          <cell r="B39">
            <v>0.24084046483039856</v>
          </cell>
        </row>
        <row r="40">
          <cell r="A40" t="str">
            <v>q_830_bin_1_n</v>
          </cell>
          <cell r="B40">
            <v>924</v>
          </cell>
        </row>
        <row r="41">
          <cell r="A41" t="str">
            <v>q_831_bin_0_freqpct</v>
          </cell>
          <cell r="B41">
            <v>0.61233371496200562</v>
          </cell>
        </row>
        <row r="42">
          <cell r="A42" t="str">
            <v>q_831_bin_0_n</v>
          </cell>
          <cell r="B42">
            <v>2350</v>
          </cell>
        </row>
        <row r="43">
          <cell r="A43" t="str">
            <v>q_831_bin_1_freqpct</v>
          </cell>
          <cell r="B43">
            <v>0.38766628503799438</v>
          </cell>
        </row>
        <row r="44">
          <cell r="A44" t="str">
            <v>q_831_bin_1_n</v>
          </cell>
          <cell r="B44">
            <v>1206</v>
          </cell>
        </row>
        <row r="45">
          <cell r="A45" t="str">
            <v>q_832_bin_0_freqpct</v>
          </cell>
          <cell r="B45">
            <v>0.83461552858352661</v>
          </cell>
        </row>
        <row r="46">
          <cell r="A46" t="str">
            <v>q_832_bin_0_n</v>
          </cell>
          <cell r="B46">
            <v>2986</v>
          </cell>
        </row>
        <row r="47">
          <cell r="A47" t="str">
            <v>q_832_bin_1_freqpct</v>
          </cell>
          <cell r="B47">
            <v>0.165384441614151</v>
          </cell>
        </row>
        <row r="48">
          <cell r="A48" t="str">
            <v>q_832_bin_1_n</v>
          </cell>
          <cell r="B48">
            <v>572</v>
          </cell>
        </row>
        <row r="49">
          <cell r="A49" t="str">
            <v>q_824_bin_0_freqpct</v>
          </cell>
          <cell r="B49">
            <v>0.30660325288772583</v>
          </cell>
        </row>
        <row r="50">
          <cell r="A50" t="str">
            <v>q_824_bin_0_n</v>
          </cell>
          <cell r="B50">
            <v>622</v>
          </cell>
        </row>
        <row r="51">
          <cell r="A51" t="str">
            <v>q_824_bin_1_freqpct</v>
          </cell>
          <cell r="B51">
            <v>0.69339674711227417</v>
          </cell>
        </row>
        <row r="52">
          <cell r="A52" t="str">
            <v>q_824_bin_1_n</v>
          </cell>
          <cell r="B52">
            <v>2928</v>
          </cell>
        </row>
        <row r="53">
          <cell r="A53" t="str">
            <v>q_825_bin_0_freqpct</v>
          </cell>
          <cell r="B53">
            <v>0.2874147891998291</v>
          </cell>
        </row>
        <row r="54">
          <cell r="A54" t="str">
            <v>q_825_bin_0_n</v>
          </cell>
          <cell r="B54">
            <v>767</v>
          </cell>
        </row>
        <row r="55">
          <cell r="A55" t="str">
            <v>q_825_bin_1_freqpct</v>
          </cell>
          <cell r="B55">
            <v>0.7125852108001709</v>
          </cell>
        </row>
        <row r="56">
          <cell r="A56" t="str">
            <v>q_825_bin_1_n</v>
          </cell>
          <cell r="B56">
            <v>2790</v>
          </cell>
        </row>
        <row r="57">
          <cell r="A57" t="str">
            <v>q_827_bin_0_freqpct</v>
          </cell>
          <cell r="B57">
            <v>4.2971141636371613E-2</v>
          </cell>
        </row>
        <row r="58">
          <cell r="A58" t="str">
            <v>q_827_bin_0_n</v>
          </cell>
          <cell r="B58">
            <v>146</v>
          </cell>
        </row>
        <row r="59">
          <cell r="A59" t="str">
            <v>q_827_bin_1_freqpct</v>
          </cell>
          <cell r="B59">
            <v>0.95702886581420898</v>
          </cell>
        </row>
        <row r="60">
          <cell r="A60" t="str">
            <v>q_827_bin_1_n</v>
          </cell>
          <cell r="B60">
            <v>3400</v>
          </cell>
        </row>
        <row r="61">
          <cell r="A61" t="str">
            <v>ews_participate_0_freqpct</v>
          </cell>
          <cell r="B61">
            <v>0.2616424560546875</v>
          </cell>
        </row>
        <row r="62">
          <cell r="A62" t="str">
            <v>ews_participate_0_n</v>
          </cell>
          <cell r="B62">
            <v>961</v>
          </cell>
        </row>
        <row r="63">
          <cell r="A63" t="str">
            <v>ews_participate_1_freqpct</v>
          </cell>
          <cell r="B63">
            <v>0.7383575439453125</v>
          </cell>
        </row>
        <row r="64">
          <cell r="A64" t="str">
            <v>ews_participate_1_n</v>
          </cell>
          <cell r="B64">
            <v>2586</v>
          </cell>
        </row>
      </sheetData>
      <sheetData sheetId="1">
        <row r="1">
          <cell r="A1" t="str">
            <v>q_504_0_Akobo_freqpct</v>
          </cell>
          <cell r="B1">
            <v>0.52730375528335571</v>
          </cell>
        </row>
        <row r="2">
          <cell r="A2" t="str">
            <v>q_504_0_Akobo_n</v>
          </cell>
          <cell r="B2">
            <v>329</v>
          </cell>
        </row>
        <row r="3">
          <cell r="A3" t="str">
            <v>q_504_1_Akobo_freqpct</v>
          </cell>
          <cell r="B3">
            <v>0.47269624471664429</v>
          </cell>
        </row>
        <row r="4">
          <cell r="A4" t="str">
            <v>q_504_1_Akobo_n</v>
          </cell>
          <cell r="B4">
            <v>293</v>
          </cell>
        </row>
        <row r="5">
          <cell r="A5" t="str">
            <v>grp_participate_0_Akobo_freqpct</v>
          </cell>
          <cell r="B5">
            <v>7.9643957316875458E-2</v>
          </cell>
        </row>
        <row r="6">
          <cell r="A6" t="str">
            <v>grp_participate_0_Akobo_n</v>
          </cell>
          <cell r="B6">
            <v>52</v>
          </cell>
        </row>
        <row r="7">
          <cell r="A7" t="str">
            <v>grp_participate_1_Akobo_freqpct</v>
          </cell>
          <cell r="B7">
            <v>0.92035603523254395</v>
          </cell>
        </row>
        <row r="8">
          <cell r="A8" t="str">
            <v>grp_participate_1_Akobo_n</v>
          </cell>
          <cell r="B8">
            <v>570</v>
          </cell>
        </row>
        <row r="9">
          <cell r="A9" t="str">
            <v>trauma_0_Akobo_freqpct</v>
          </cell>
          <cell r="B9">
            <v>0.24423393607139587</v>
          </cell>
        </row>
        <row r="10">
          <cell r="A10" t="str">
            <v>trauma_0_Akobo_n</v>
          </cell>
          <cell r="B10">
            <v>170</v>
          </cell>
        </row>
        <row r="11">
          <cell r="A11" t="str">
            <v>trauma_1_Akobo_freqpct</v>
          </cell>
          <cell r="B11">
            <v>0.75576603412628174</v>
          </cell>
        </row>
        <row r="12">
          <cell r="A12" t="str">
            <v>trauma_1_Akobo_n</v>
          </cell>
          <cell r="B12">
            <v>453</v>
          </cell>
        </row>
        <row r="13">
          <cell r="A13" t="str">
            <v>q_601_0_Akobo_freqpct</v>
          </cell>
          <cell r="B13">
            <v>0.63934838771820068</v>
          </cell>
        </row>
        <row r="14">
          <cell r="A14" t="str">
            <v>q_601_0_Akobo_n</v>
          </cell>
          <cell r="B14">
            <v>397</v>
          </cell>
        </row>
        <row r="15">
          <cell r="A15" t="str">
            <v>q_601_1_Akobo_freqpct</v>
          </cell>
          <cell r="B15">
            <v>0.36065161228179932</v>
          </cell>
        </row>
        <row r="16">
          <cell r="A16" t="str">
            <v>q_601_1_Akobo_n</v>
          </cell>
          <cell r="B16">
            <v>225</v>
          </cell>
        </row>
        <row r="17">
          <cell r="A17" t="str">
            <v>q_812_bin_0_Akobo_freqpct</v>
          </cell>
          <cell r="B17">
            <v>0.49419301748275757</v>
          </cell>
        </row>
        <row r="18">
          <cell r="A18" t="str">
            <v>q_812_bin_0_Akobo_n</v>
          </cell>
          <cell r="B18">
            <v>299</v>
          </cell>
        </row>
        <row r="19">
          <cell r="A19" t="str">
            <v>q_812_bin_1_Akobo_freqpct</v>
          </cell>
          <cell r="B19">
            <v>0.50580698251724243</v>
          </cell>
        </row>
        <row r="20">
          <cell r="A20" t="str">
            <v>q_812_bin_1_Akobo_n</v>
          </cell>
          <cell r="B20">
            <v>324</v>
          </cell>
        </row>
        <row r="21">
          <cell r="A21" t="str">
            <v>q_802_bin_0_Akobo_freqpct</v>
          </cell>
          <cell r="B21">
            <v>4.3706413358449936E-2</v>
          </cell>
        </row>
        <row r="22">
          <cell r="A22" t="str">
            <v>q_802_bin_0_Akobo_n</v>
          </cell>
          <cell r="B22">
            <v>27</v>
          </cell>
        </row>
        <row r="23">
          <cell r="A23" t="str">
            <v>q_802_bin_1_Akobo_freqpct</v>
          </cell>
          <cell r="B23">
            <v>0.95629358291625977</v>
          </cell>
        </row>
        <row r="24">
          <cell r="A24" t="str">
            <v>q_802_bin_1_Akobo_n</v>
          </cell>
          <cell r="B24">
            <v>595</v>
          </cell>
        </row>
        <row r="25">
          <cell r="A25" t="str">
            <v>q_803_bin_0_Akobo_freqpct</v>
          </cell>
          <cell r="B25">
            <v>0.16014048457145691</v>
          </cell>
        </row>
        <row r="26">
          <cell r="A26" t="str">
            <v>q_803_bin_0_Akobo_n</v>
          </cell>
          <cell r="B26">
            <v>87</v>
          </cell>
        </row>
        <row r="27">
          <cell r="A27" t="str">
            <v>q_803_bin_1_Akobo_freqpct</v>
          </cell>
          <cell r="B27">
            <v>0.83985954523086548</v>
          </cell>
        </row>
        <row r="28">
          <cell r="A28" t="str">
            <v>q_803_bin_1_Akobo_n</v>
          </cell>
          <cell r="B28">
            <v>537</v>
          </cell>
        </row>
        <row r="29">
          <cell r="A29" t="str">
            <v>q_814_bin_0_Akobo_freqpct</v>
          </cell>
          <cell r="B29">
            <v>8.2527630031108856E-2</v>
          </cell>
        </row>
        <row r="30">
          <cell r="A30" t="str">
            <v>q_814_bin_0_Akobo_n</v>
          </cell>
          <cell r="B30">
            <v>51</v>
          </cell>
        </row>
        <row r="31">
          <cell r="A31" t="str">
            <v>q_814_bin_1_Akobo_freqpct</v>
          </cell>
          <cell r="B31">
            <v>0.91747236251831055</v>
          </cell>
        </row>
        <row r="32">
          <cell r="A32" t="str">
            <v>q_814_bin_1_Akobo_n</v>
          </cell>
          <cell r="B32">
            <v>574</v>
          </cell>
        </row>
        <row r="33">
          <cell r="A33" t="str">
            <v>q_829_bin_0_Akobo_freqpct</v>
          </cell>
          <cell r="B33">
            <v>0.25312840938568115</v>
          </cell>
        </row>
        <row r="34">
          <cell r="A34" t="str">
            <v>q_829_bin_0_Akobo_n</v>
          </cell>
          <cell r="B34">
            <v>131</v>
          </cell>
        </row>
        <row r="35">
          <cell r="A35" t="str">
            <v>q_829_bin_1_Akobo_freqpct</v>
          </cell>
          <cell r="B35">
            <v>0.74687159061431885</v>
          </cell>
        </row>
        <row r="36">
          <cell r="A36" t="str">
            <v>q_829_bin_1_Akobo_n</v>
          </cell>
          <cell r="B36">
            <v>492</v>
          </cell>
        </row>
        <row r="37">
          <cell r="A37" t="str">
            <v>q_830_bin_0_Akobo_freqpct</v>
          </cell>
          <cell r="B37">
            <v>0.68584144115447998</v>
          </cell>
        </row>
        <row r="38">
          <cell r="A38" t="str">
            <v>q_830_bin_0_Akobo_n</v>
          </cell>
          <cell r="B38">
            <v>418</v>
          </cell>
        </row>
        <row r="39">
          <cell r="A39" t="str">
            <v>q_830_bin_1_Akobo_freqpct</v>
          </cell>
          <cell r="B39">
            <v>0.31415858864784241</v>
          </cell>
        </row>
        <row r="40">
          <cell r="A40" t="str">
            <v>q_830_bin_1_Akobo_n</v>
          </cell>
          <cell r="B40">
            <v>207</v>
          </cell>
        </row>
        <row r="41">
          <cell r="A41" t="str">
            <v>q_831_bin_0_Akobo_freqpct</v>
          </cell>
          <cell r="B41">
            <v>0.63442301750183105</v>
          </cell>
        </row>
        <row r="42">
          <cell r="A42" t="str">
            <v>q_831_bin_0_Akobo_n</v>
          </cell>
          <cell r="B42">
            <v>390</v>
          </cell>
        </row>
        <row r="43">
          <cell r="A43" t="str">
            <v>q_831_bin_1_Akobo_freqpct</v>
          </cell>
          <cell r="B43">
            <v>0.36557695269584656</v>
          </cell>
        </row>
        <row r="44">
          <cell r="A44" t="str">
            <v>q_831_bin_1_Akobo_n</v>
          </cell>
          <cell r="B44">
            <v>233</v>
          </cell>
        </row>
        <row r="45">
          <cell r="A45" t="str">
            <v>q_832_bin_0_Akobo_freqpct</v>
          </cell>
          <cell r="B45">
            <v>0.86222797632217407</v>
          </cell>
        </row>
        <row r="46">
          <cell r="A46" t="str">
            <v>q_832_bin_0_Akobo_n</v>
          </cell>
          <cell r="B46">
            <v>542</v>
          </cell>
        </row>
        <row r="47">
          <cell r="A47" t="str">
            <v>q_832_bin_1_Akobo_freqpct</v>
          </cell>
          <cell r="B47">
            <v>0.13777199387550354</v>
          </cell>
        </row>
        <row r="48">
          <cell r="A48" t="str">
            <v>q_832_bin_1_Akobo_n</v>
          </cell>
          <cell r="B48">
            <v>83</v>
          </cell>
        </row>
        <row r="49">
          <cell r="A49" t="str">
            <v>q_824_bin_0_Akobo_freqpct</v>
          </cell>
          <cell r="B49">
            <v>3.2174382358789444E-2</v>
          </cell>
        </row>
        <row r="50">
          <cell r="A50" t="str">
            <v>q_824_bin_0_Akobo_n</v>
          </cell>
          <cell r="B50">
            <v>24</v>
          </cell>
        </row>
        <row r="51">
          <cell r="A51" t="str">
            <v>q_824_bin_1_Akobo_freqpct</v>
          </cell>
          <cell r="B51">
            <v>0.96782559156417847</v>
          </cell>
        </row>
        <row r="52">
          <cell r="A52" t="str">
            <v>q_824_bin_1_Akobo_n</v>
          </cell>
          <cell r="B52">
            <v>599</v>
          </cell>
        </row>
        <row r="53">
          <cell r="A53" t="str">
            <v>q_825_bin_0_Akobo_freqpct</v>
          </cell>
          <cell r="B53">
            <v>9.1152489185333252E-2</v>
          </cell>
        </row>
        <row r="54">
          <cell r="A54" t="str">
            <v>q_825_bin_0_Akobo_n</v>
          </cell>
          <cell r="B54">
            <v>61</v>
          </cell>
        </row>
        <row r="55">
          <cell r="A55" t="str">
            <v>q_825_bin_1_Akobo_freqpct</v>
          </cell>
          <cell r="B55">
            <v>0.90884751081466675</v>
          </cell>
        </row>
        <row r="56">
          <cell r="A56" t="str">
            <v>q_825_bin_1_Akobo_n</v>
          </cell>
          <cell r="B56">
            <v>563</v>
          </cell>
        </row>
        <row r="57">
          <cell r="A57" t="str">
            <v>q_827_bin_0_Akobo_freqpct</v>
          </cell>
          <cell r="B57">
            <v>2.7358569204807281E-2</v>
          </cell>
        </row>
        <row r="58">
          <cell r="A58" t="str">
            <v>q_827_bin_0_Akobo_n</v>
          </cell>
          <cell r="B58">
            <v>18</v>
          </cell>
        </row>
        <row r="59">
          <cell r="A59" t="str">
            <v>q_827_bin_1_Akobo_freqpct</v>
          </cell>
          <cell r="B59">
            <v>0.97264140844345093</v>
          </cell>
        </row>
        <row r="60">
          <cell r="A60" t="str">
            <v>q_827_bin_1_Akobo_n</v>
          </cell>
          <cell r="B60">
            <v>604</v>
          </cell>
        </row>
        <row r="61">
          <cell r="A61" t="str">
            <v>ews_participate_0_Akobo_freqpct</v>
          </cell>
          <cell r="B61">
            <v>0.38885921239852905</v>
          </cell>
        </row>
        <row r="62">
          <cell r="A62" t="str">
            <v>ews_participate_0_Akobo_n</v>
          </cell>
          <cell r="B62">
            <v>245</v>
          </cell>
        </row>
        <row r="63">
          <cell r="A63" t="str">
            <v>ews_participate_1_Akobo_freqpct</v>
          </cell>
          <cell r="B63">
            <v>0.61114078760147095</v>
          </cell>
        </row>
        <row r="64">
          <cell r="A64" t="str">
            <v>ews_participate_1_Akobo_n</v>
          </cell>
          <cell r="B64">
            <v>378</v>
          </cell>
        </row>
      </sheetData>
      <sheetData sheetId="2">
        <row r="1">
          <cell r="A1" t="str">
            <v>q_504_0_Budi_freqpct</v>
          </cell>
          <cell r="B1">
            <v>0.40612548589706421</v>
          </cell>
        </row>
        <row r="2">
          <cell r="A2" t="str">
            <v>q_504_0_Budi_n</v>
          </cell>
          <cell r="B2">
            <v>271</v>
          </cell>
        </row>
        <row r="3">
          <cell r="A3" t="str">
            <v>q_504_1_Budi_freqpct</v>
          </cell>
          <cell r="B3">
            <v>0.59387451410293579</v>
          </cell>
        </row>
        <row r="4">
          <cell r="A4" t="str">
            <v>q_504_1_Budi_n</v>
          </cell>
          <cell r="B4">
            <v>342</v>
          </cell>
        </row>
        <row r="5">
          <cell r="A5" t="str">
            <v>grp_participate_0_Budi_freqpct</v>
          </cell>
          <cell r="B5">
            <v>0.35403245687484741</v>
          </cell>
        </row>
        <row r="6">
          <cell r="A6" t="str">
            <v>grp_participate_0_Budi_n</v>
          </cell>
          <cell r="B6">
            <v>155</v>
          </cell>
        </row>
        <row r="7">
          <cell r="A7" t="str">
            <v>grp_participate_1_Budi_freqpct</v>
          </cell>
          <cell r="B7">
            <v>0.64596754312515259</v>
          </cell>
        </row>
        <row r="8">
          <cell r="A8" t="str">
            <v>grp_participate_1_Budi_n</v>
          </cell>
          <cell r="B8">
            <v>458</v>
          </cell>
        </row>
        <row r="9">
          <cell r="A9" t="str">
            <v>trauma_0_Budi_freqpct</v>
          </cell>
          <cell r="B9">
            <v>0.3427683413028717</v>
          </cell>
        </row>
        <row r="10">
          <cell r="A10" t="str">
            <v>trauma_0_Budi_n</v>
          </cell>
          <cell r="B10">
            <v>229</v>
          </cell>
        </row>
        <row r="11">
          <cell r="A11" t="str">
            <v>trauma_1_Budi_freqpct</v>
          </cell>
          <cell r="B11">
            <v>0.65723162889480591</v>
          </cell>
        </row>
        <row r="12">
          <cell r="A12" t="str">
            <v>trauma_1_Budi_n</v>
          </cell>
          <cell r="B12">
            <v>390</v>
          </cell>
        </row>
        <row r="13">
          <cell r="A13" t="str">
            <v>q_601_0_Budi_freqpct</v>
          </cell>
          <cell r="B13">
            <v>0.83310794830322266</v>
          </cell>
        </row>
        <row r="14">
          <cell r="A14" t="str">
            <v>q_601_0_Budi_n</v>
          </cell>
          <cell r="B14">
            <v>483</v>
          </cell>
        </row>
        <row r="15">
          <cell r="A15" t="str">
            <v>q_601_1_Budi_freqpct</v>
          </cell>
          <cell r="B15">
            <v>0.16689206659793854</v>
          </cell>
        </row>
        <row r="16">
          <cell r="A16" t="str">
            <v>q_601_1_Budi_n</v>
          </cell>
          <cell r="B16">
            <v>131</v>
          </cell>
        </row>
        <row r="17">
          <cell r="A17" t="str">
            <v>q_812_bin_0_Budi_freqpct</v>
          </cell>
          <cell r="B17">
            <v>0.80582302808761597</v>
          </cell>
        </row>
        <row r="18">
          <cell r="A18" t="str">
            <v>q_812_bin_0_Budi_n</v>
          </cell>
          <cell r="B18">
            <v>478</v>
          </cell>
        </row>
        <row r="19">
          <cell r="A19" t="str">
            <v>q_812_bin_1_Budi_freqpct</v>
          </cell>
          <cell r="B19">
            <v>0.19417695701122284</v>
          </cell>
        </row>
        <row r="20">
          <cell r="A20" t="str">
            <v>q_812_bin_1_Budi_n</v>
          </cell>
          <cell r="B20">
            <v>139</v>
          </cell>
        </row>
        <row r="21">
          <cell r="A21" t="str">
            <v>q_802_bin_0_Budi_freqpct</v>
          </cell>
          <cell r="B21">
            <v>0.67020690441131592</v>
          </cell>
        </row>
        <row r="22">
          <cell r="A22" t="str">
            <v>q_802_bin_0_Budi_n</v>
          </cell>
          <cell r="B22">
            <v>371</v>
          </cell>
        </row>
        <row r="23">
          <cell r="A23" t="str">
            <v>q_802_bin_1_Budi_freqpct</v>
          </cell>
          <cell r="B23">
            <v>0.32979312539100647</v>
          </cell>
        </row>
        <row r="24">
          <cell r="A24" t="str">
            <v>q_802_bin_1_Budi_n</v>
          </cell>
          <cell r="B24">
            <v>245</v>
          </cell>
        </row>
        <row r="25">
          <cell r="A25" t="str">
            <v>q_803_bin_0_Budi_freqpct</v>
          </cell>
          <cell r="B25">
            <v>0.76037973165512085</v>
          </cell>
        </row>
        <row r="26">
          <cell r="A26" t="str">
            <v>q_803_bin_0_Budi_n</v>
          </cell>
          <cell r="B26">
            <v>441</v>
          </cell>
        </row>
        <row r="27">
          <cell r="A27" t="str">
            <v>q_803_bin_1_Budi_freqpct</v>
          </cell>
          <cell r="B27">
            <v>0.23962028324604034</v>
          </cell>
        </row>
        <row r="28">
          <cell r="A28" t="str">
            <v>q_803_bin_1_Budi_n</v>
          </cell>
          <cell r="B28">
            <v>178</v>
          </cell>
        </row>
        <row r="29">
          <cell r="A29" t="str">
            <v>q_814_bin_0_Budi_freqpct</v>
          </cell>
          <cell r="B29">
            <v>7.862236350774765E-2</v>
          </cell>
        </row>
        <row r="30">
          <cell r="A30" t="str">
            <v>q_814_bin_0_Budi_n</v>
          </cell>
          <cell r="B30">
            <v>56</v>
          </cell>
        </row>
        <row r="31">
          <cell r="A31" t="str">
            <v>q_814_bin_1_Budi_freqpct</v>
          </cell>
          <cell r="B31">
            <v>0.92137765884399414</v>
          </cell>
        </row>
        <row r="32">
          <cell r="A32" t="str">
            <v>q_814_bin_1_Budi_n</v>
          </cell>
          <cell r="B32">
            <v>562</v>
          </cell>
        </row>
        <row r="33">
          <cell r="A33" t="str">
            <v>q_829_bin_0_Budi_freqpct</v>
          </cell>
          <cell r="B33">
            <v>0.83958518505096436</v>
          </cell>
        </row>
        <row r="34">
          <cell r="A34" t="str">
            <v>q_829_bin_0_Budi_n</v>
          </cell>
          <cell r="B34">
            <v>497</v>
          </cell>
        </row>
        <row r="35">
          <cell r="A35" t="str">
            <v>q_829_bin_1_Budi_freqpct</v>
          </cell>
          <cell r="B35">
            <v>0.16041480004787445</v>
          </cell>
        </row>
        <row r="36">
          <cell r="A36" t="str">
            <v>q_829_bin_1_Budi_n</v>
          </cell>
          <cell r="B36">
            <v>122</v>
          </cell>
        </row>
        <row r="37">
          <cell r="A37" t="str">
            <v>q_830_bin_0_Budi_freqpct</v>
          </cell>
          <cell r="B37">
            <v>0.82545047998428345</v>
          </cell>
        </row>
        <row r="38">
          <cell r="A38" t="str">
            <v>q_830_bin_0_Budi_n</v>
          </cell>
          <cell r="B38">
            <v>484</v>
          </cell>
        </row>
        <row r="39">
          <cell r="A39" t="str">
            <v>q_830_bin_1_Budi_freqpct</v>
          </cell>
          <cell r="B39">
            <v>0.17454950511455536</v>
          </cell>
        </row>
        <row r="40">
          <cell r="A40" t="str">
            <v>q_830_bin_1_Budi_n</v>
          </cell>
          <cell r="B40">
            <v>136</v>
          </cell>
        </row>
        <row r="41">
          <cell r="A41" t="str">
            <v>q_831_bin_0_Budi_freqpct</v>
          </cell>
          <cell r="B41">
            <v>0.80577689409255981</v>
          </cell>
        </row>
        <row r="42">
          <cell r="A42" t="str">
            <v>q_831_bin_0_Budi_n</v>
          </cell>
          <cell r="B42">
            <v>476</v>
          </cell>
        </row>
        <row r="43">
          <cell r="A43" t="str">
            <v>q_831_bin_1_Budi_freqpct</v>
          </cell>
          <cell r="B43">
            <v>0.1942230761051178</v>
          </cell>
        </row>
        <row r="44">
          <cell r="A44" t="str">
            <v>q_831_bin_1_Budi_n</v>
          </cell>
          <cell r="B44">
            <v>143</v>
          </cell>
        </row>
        <row r="45">
          <cell r="A45" t="str">
            <v>q_832_bin_0_Budi_freqpct</v>
          </cell>
          <cell r="B45">
            <v>0.89850878715515137</v>
          </cell>
        </row>
        <row r="46">
          <cell r="A46" t="str">
            <v>q_832_bin_0_Budi_n</v>
          </cell>
          <cell r="B46">
            <v>547</v>
          </cell>
        </row>
        <row r="47">
          <cell r="A47" t="str">
            <v>q_832_bin_1_Budi_freqpct</v>
          </cell>
          <cell r="B47">
            <v>0.10149123519659042</v>
          </cell>
        </row>
        <row r="48">
          <cell r="A48" t="str">
            <v>q_832_bin_1_Budi_n</v>
          </cell>
          <cell r="B48">
            <v>73</v>
          </cell>
        </row>
        <row r="49">
          <cell r="A49" t="str">
            <v>q_824_bin_0_Budi_freqpct</v>
          </cell>
          <cell r="B49">
            <v>0.14601920545101166</v>
          </cell>
        </row>
        <row r="50">
          <cell r="A50" t="str">
            <v>q_824_bin_0_Budi_n</v>
          </cell>
          <cell r="B50">
            <v>95</v>
          </cell>
        </row>
        <row r="51">
          <cell r="A51" t="str">
            <v>q_824_bin_1_Budi_freqpct</v>
          </cell>
          <cell r="B51">
            <v>0.85398077964782715</v>
          </cell>
        </row>
        <row r="52">
          <cell r="A52" t="str">
            <v>q_824_bin_1_Budi_n</v>
          </cell>
          <cell r="B52">
            <v>525</v>
          </cell>
        </row>
        <row r="53">
          <cell r="A53" t="str">
            <v>q_825_bin_0_Budi_freqpct</v>
          </cell>
          <cell r="B53">
            <v>0.14738941192626953</v>
          </cell>
        </row>
        <row r="54">
          <cell r="A54" t="str">
            <v>q_825_bin_0_Budi_n</v>
          </cell>
          <cell r="B54">
            <v>76</v>
          </cell>
        </row>
        <row r="55">
          <cell r="A55" t="str">
            <v>q_825_bin_1_Budi_freqpct</v>
          </cell>
          <cell r="B55">
            <v>0.85261058807373047</v>
          </cell>
        </row>
        <row r="56">
          <cell r="A56" t="str">
            <v>q_825_bin_1_Budi_n</v>
          </cell>
          <cell r="B56">
            <v>544</v>
          </cell>
        </row>
        <row r="57">
          <cell r="A57" t="str">
            <v>q_827_bin_0_Budi_freqpct</v>
          </cell>
          <cell r="B57">
            <v>4.1600558906793594E-2</v>
          </cell>
        </row>
        <row r="58">
          <cell r="A58" t="str">
            <v>q_827_bin_0_Budi_n</v>
          </cell>
          <cell r="B58">
            <v>24</v>
          </cell>
        </row>
        <row r="59">
          <cell r="A59" t="str">
            <v>q_827_bin_1_Budi_freqpct</v>
          </cell>
          <cell r="B59">
            <v>0.95839941501617432</v>
          </cell>
        </row>
        <row r="60">
          <cell r="A60" t="str">
            <v>q_827_bin_1_Budi_n</v>
          </cell>
          <cell r="B60">
            <v>595</v>
          </cell>
        </row>
        <row r="61">
          <cell r="A61" t="str">
            <v>ews_participate_0_Budi_freqpct</v>
          </cell>
          <cell r="B61">
            <v>0.22657805681228638</v>
          </cell>
        </row>
        <row r="62">
          <cell r="A62" t="str">
            <v>ews_participate_0_Budi_n</v>
          </cell>
          <cell r="B62">
            <v>198</v>
          </cell>
        </row>
        <row r="63">
          <cell r="A63" t="str">
            <v>ews_participate_1_Budi_freqpct</v>
          </cell>
          <cell r="B63">
            <v>0.77342194318771362</v>
          </cell>
        </row>
        <row r="64">
          <cell r="A64" t="str">
            <v>ews_participate_1_Budi_n</v>
          </cell>
          <cell r="B64">
            <v>419</v>
          </cell>
        </row>
      </sheetData>
      <sheetData sheetId="3">
        <row r="1">
          <cell r="A1" t="str">
            <v>q_504_0_Duk_freqpct</v>
          </cell>
          <cell r="B1">
            <v>9.6731618046760559E-2</v>
          </cell>
        </row>
        <row r="2">
          <cell r="A2" t="str">
            <v>q_504_0_Duk_n</v>
          </cell>
          <cell r="B2">
            <v>46</v>
          </cell>
        </row>
        <row r="3">
          <cell r="A3" t="str">
            <v>q_504_1_Duk_freqpct</v>
          </cell>
          <cell r="B3">
            <v>0.90326839685440063</v>
          </cell>
        </row>
        <row r="4">
          <cell r="A4" t="str">
            <v>q_504_1_Duk_n</v>
          </cell>
          <cell r="B4">
            <v>469</v>
          </cell>
        </row>
        <row r="5">
          <cell r="A5" t="str">
            <v>grp_participate_0_Duk_freqpct</v>
          </cell>
          <cell r="B5">
            <v>8.3177827298641205E-2</v>
          </cell>
        </row>
        <row r="6">
          <cell r="A6" t="str">
            <v>grp_participate_0_Duk_n</v>
          </cell>
          <cell r="B6">
            <v>53</v>
          </cell>
        </row>
        <row r="7">
          <cell r="A7" t="str">
            <v>grp_participate_1_Duk_freqpct</v>
          </cell>
          <cell r="B7">
            <v>0.91682219505310059</v>
          </cell>
        </row>
        <row r="8">
          <cell r="A8" t="str">
            <v>grp_participate_1_Duk_n</v>
          </cell>
          <cell r="B8">
            <v>463</v>
          </cell>
        </row>
        <row r="9">
          <cell r="A9" t="str">
            <v>trauma_0_Duk_freqpct</v>
          </cell>
          <cell r="B9">
            <v>9.0418510138988495E-2</v>
          </cell>
        </row>
        <row r="10">
          <cell r="A10" t="str">
            <v>trauma_0_Duk_n</v>
          </cell>
          <cell r="B10">
            <v>96</v>
          </cell>
        </row>
        <row r="11">
          <cell r="A11" t="str">
            <v>trauma_1_Duk_freqpct</v>
          </cell>
          <cell r="B11">
            <v>0.90958148241043091</v>
          </cell>
        </row>
        <row r="12">
          <cell r="A12" t="str">
            <v>trauma_1_Duk_n</v>
          </cell>
          <cell r="B12">
            <v>421</v>
          </cell>
        </row>
        <row r="13">
          <cell r="A13" t="str">
            <v>q_601_0_Duk_freqpct</v>
          </cell>
          <cell r="B13">
            <v>0.67782938480377197</v>
          </cell>
        </row>
        <row r="14">
          <cell r="A14" t="str">
            <v>q_601_0_Duk_n</v>
          </cell>
          <cell r="B14">
            <v>365</v>
          </cell>
        </row>
        <row r="15">
          <cell r="A15" t="str">
            <v>q_601_1_Duk_freqpct</v>
          </cell>
          <cell r="B15">
            <v>0.32217061519622803</v>
          </cell>
        </row>
        <row r="16">
          <cell r="A16" t="str">
            <v>q_601_1_Duk_n</v>
          </cell>
          <cell r="B16">
            <v>149</v>
          </cell>
        </row>
        <row r="17">
          <cell r="A17" t="str">
            <v>q_812_bin_0_Duk_freqpct</v>
          </cell>
          <cell r="B17">
            <v>0.26272490620613098</v>
          </cell>
        </row>
        <row r="18">
          <cell r="A18" t="str">
            <v>q_812_bin_0_Duk_n</v>
          </cell>
          <cell r="B18">
            <v>160</v>
          </cell>
        </row>
        <row r="19">
          <cell r="A19" t="str">
            <v>q_812_bin_1_Duk_freqpct</v>
          </cell>
          <cell r="B19">
            <v>0.73727512359619141</v>
          </cell>
        </row>
        <row r="20">
          <cell r="A20" t="str">
            <v>q_812_bin_1_Duk_n</v>
          </cell>
          <cell r="B20">
            <v>356</v>
          </cell>
        </row>
        <row r="21">
          <cell r="A21" t="str">
            <v>q_802_bin_0_Duk_freqpct</v>
          </cell>
          <cell r="B21">
            <v>8.3881840109825134E-2</v>
          </cell>
        </row>
        <row r="22">
          <cell r="A22" t="str">
            <v>q_802_bin_0_Duk_n</v>
          </cell>
          <cell r="B22">
            <v>87</v>
          </cell>
        </row>
        <row r="23">
          <cell r="A23" t="str">
            <v>q_802_bin_1_Duk_freqpct</v>
          </cell>
          <cell r="B23">
            <v>0.91611814498901367</v>
          </cell>
        </row>
        <row r="24">
          <cell r="A24" t="str">
            <v>q_802_bin_1_Duk_n</v>
          </cell>
          <cell r="B24">
            <v>430</v>
          </cell>
        </row>
        <row r="25">
          <cell r="A25" t="str">
            <v>q_803_bin_0_Duk_freqpct</v>
          </cell>
          <cell r="B25">
            <v>9.9445968866348267E-2</v>
          </cell>
        </row>
        <row r="26">
          <cell r="A26" t="str">
            <v>q_803_bin_0_Duk_n</v>
          </cell>
          <cell r="B26">
            <v>64</v>
          </cell>
        </row>
        <row r="27">
          <cell r="A27" t="str">
            <v>q_803_bin_1_Duk_freqpct</v>
          </cell>
          <cell r="B27">
            <v>0.90055400133132935</v>
          </cell>
        </row>
        <row r="28">
          <cell r="A28" t="str">
            <v>q_803_bin_1_Duk_n</v>
          </cell>
          <cell r="B28">
            <v>453</v>
          </cell>
        </row>
        <row r="29">
          <cell r="A29" t="str">
            <v>q_814_bin_0_Duk_freqpct</v>
          </cell>
          <cell r="B29">
            <v>5.4556643590331078E-3</v>
          </cell>
        </row>
        <row r="30">
          <cell r="A30" t="str">
            <v>q_814_bin_0_Duk_n</v>
          </cell>
          <cell r="B30">
            <v>6</v>
          </cell>
        </row>
        <row r="31">
          <cell r="A31" t="str">
            <v>q_814_bin_1_Duk_freqpct</v>
          </cell>
          <cell r="B31">
            <v>0.99454432725906372</v>
          </cell>
        </row>
        <row r="32">
          <cell r="A32" t="str">
            <v>q_814_bin_1_Duk_n</v>
          </cell>
          <cell r="B32">
            <v>512</v>
          </cell>
        </row>
        <row r="33">
          <cell r="A33" t="str">
            <v>q_829_bin_0_Duk_freqpct</v>
          </cell>
          <cell r="B33">
            <v>0.26866263151168823</v>
          </cell>
        </row>
        <row r="34">
          <cell r="A34" t="str">
            <v>q_829_bin_0_Duk_n</v>
          </cell>
          <cell r="B34">
            <v>224</v>
          </cell>
        </row>
        <row r="35">
          <cell r="A35" t="str">
            <v>q_829_bin_1_Duk_freqpct</v>
          </cell>
          <cell r="B35">
            <v>0.73133736848831177</v>
          </cell>
        </row>
        <row r="36">
          <cell r="A36" t="str">
            <v>q_829_bin_1_Duk_n</v>
          </cell>
          <cell r="B36">
            <v>293</v>
          </cell>
        </row>
        <row r="37">
          <cell r="A37" t="str">
            <v>q_830_bin_0_Duk_freqpct</v>
          </cell>
          <cell r="B37">
            <v>0.59519863128662109</v>
          </cell>
        </row>
        <row r="38">
          <cell r="A38" t="str">
            <v>q_830_bin_0_Duk_n</v>
          </cell>
          <cell r="B38">
            <v>352</v>
          </cell>
        </row>
        <row r="39">
          <cell r="A39" t="str">
            <v>q_830_bin_1_Duk_freqpct</v>
          </cell>
          <cell r="B39">
            <v>0.40480133891105652</v>
          </cell>
        </row>
        <row r="40">
          <cell r="A40" t="str">
            <v>q_830_bin_1_Duk_n</v>
          </cell>
          <cell r="B40">
            <v>166</v>
          </cell>
        </row>
        <row r="41">
          <cell r="A41" t="str">
            <v>q_831_bin_0_Duk_freqpct</v>
          </cell>
          <cell r="B41">
            <v>0.56720548868179321</v>
          </cell>
        </row>
        <row r="42">
          <cell r="A42" t="str">
            <v>q_831_bin_0_Duk_n</v>
          </cell>
          <cell r="B42">
            <v>343</v>
          </cell>
        </row>
        <row r="43">
          <cell r="A43" t="str">
            <v>q_831_bin_1_Duk_freqpct</v>
          </cell>
          <cell r="B43">
            <v>0.43279454112052917</v>
          </cell>
        </row>
        <row r="44">
          <cell r="A44" t="str">
            <v>q_831_bin_1_Duk_n</v>
          </cell>
          <cell r="B44">
            <v>175</v>
          </cell>
        </row>
        <row r="45">
          <cell r="A45" t="str">
            <v>q_832_bin_0_Duk_freqpct</v>
          </cell>
          <cell r="B45">
            <v>0.71462637186050415</v>
          </cell>
        </row>
        <row r="46">
          <cell r="A46" t="str">
            <v>q_832_bin_0_Duk_n</v>
          </cell>
          <cell r="B46">
            <v>408</v>
          </cell>
        </row>
        <row r="47">
          <cell r="A47" t="str">
            <v>q_832_bin_1_Duk_freqpct</v>
          </cell>
          <cell r="B47">
            <v>0.28537362813949585</v>
          </cell>
        </row>
        <row r="48">
          <cell r="A48" t="str">
            <v>q_832_bin_1_Duk_n</v>
          </cell>
          <cell r="B48">
            <v>110</v>
          </cell>
        </row>
        <row r="49">
          <cell r="A49" t="str">
            <v>q_824_bin_0_Duk_freqpct</v>
          </cell>
          <cell r="B49">
            <v>2.4277040734887123E-2</v>
          </cell>
        </row>
        <row r="50">
          <cell r="A50" t="str">
            <v>q_824_bin_0_Duk_n</v>
          </cell>
          <cell r="B50">
            <v>13</v>
          </cell>
        </row>
        <row r="51">
          <cell r="A51" t="str">
            <v>q_824_bin_1_Duk_freqpct</v>
          </cell>
          <cell r="B51">
            <v>0.97572296857833862</v>
          </cell>
        </row>
        <row r="52">
          <cell r="A52" t="str">
            <v>q_824_bin_1_Duk_n</v>
          </cell>
          <cell r="B52">
            <v>505</v>
          </cell>
        </row>
        <row r="53">
          <cell r="A53" t="str">
            <v>q_825_bin_0_Duk_freqpct</v>
          </cell>
          <cell r="B53">
            <v>0.15736611187458038</v>
          </cell>
        </row>
        <row r="54">
          <cell r="A54" t="str">
            <v>q_825_bin_0_Duk_n</v>
          </cell>
          <cell r="B54">
            <v>80</v>
          </cell>
        </row>
        <row r="55">
          <cell r="A55" t="str">
            <v>q_825_bin_1_Duk_freqpct</v>
          </cell>
          <cell r="B55">
            <v>0.84263390302658081</v>
          </cell>
        </row>
        <row r="56">
          <cell r="A56" t="str">
            <v>q_825_bin_1_Duk_n</v>
          </cell>
          <cell r="B56">
            <v>438</v>
          </cell>
        </row>
        <row r="57">
          <cell r="A57" t="str">
            <v>q_827_bin_0_Duk_freqpct</v>
          </cell>
          <cell r="B57">
            <v>6.3134722411632538E-2</v>
          </cell>
        </row>
        <row r="58">
          <cell r="A58" t="str">
            <v>q_827_bin_0_Duk_n</v>
          </cell>
          <cell r="B58">
            <v>27</v>
          </cell>
        </row>
        <row r="59">
          <cell r="A59" t="str">
            <v>q_827_bin_1_Duk_freqpct</v>
          </cell>
          <cell r="B59">
            <v>0.93686527013778687</v>
          </cell>
        </row>
        <row r="60">
          <cell r="A60" t="str">
            <v>q_827_bin_1_Duk_n</v>
          </cell>
          <cell r="B60">
            <v>490</v>
          </cell>
        </row>
        <row r="61">
          <cell r="A61" t="str">
            <v>ews_participate_0_Duk_freqpct</v>
          </cell>
          <cell r="B61">
            <v>0.14151372015476227</v>
          </cell>
        </row>
        <row r="62">
          <cell r="A62" t="str">
            <v>ews_participate_0_Duk_n</v>
          </cell>
          <cell r="B62">
            <v>70</v>
          </cell>
        </row>
        <row r="63">
          <cell r="A63" t="str">
            <v>ews_participate_1_Duk_freqpct</v>
          </cell>
          <cell r="B63">
            <v>0.85848629474639893</v>
          </cell>
        </row>
        <row r="64">
          <cell r="A64" t="str">
            <v>ews_participate_1_Duk_n</v>
          </cell>
          <cell r="B64">
            <v>447</v>
          </cell>
        </row>
      </sheetData>
      <sheetData sheetId="4">
        <row r="1">
          <cell r="A1" t="str">
            <v>q_504_0_Leer_freqpct</v>
          </cell>
          <cell r="B1">
            <v>0.64718711376190186</v>
          </cell>
        </row>
        <row r="2">
          <cell r="A2" t="str">
            <v>q_504_0_Leer_n</v>
          </cell>
          <cell r="B2">
            <v>411</v>
          </cell>
        </row>
        <row r="3">
          <cell r="A3" t="str">
            <v>q_504_1_Leer_freqpct</v>
          </cell>
          <cell r="B3">
            <v>0.35281285643577576</v>
          </cell>
        </row>
        <row r="4">
          <cell r="A4" t="str">
            <v>q_504_1_Leer_n</v>
          </cell>
          <cell r="B4">
            <v>208</v>
          </cell>
        </row>
        <row r="5">
          <cell r="A5" t="str">
            <v>grp_participate_0_Leer_freqpct</v>
          </cell>
          <cell r="B5">
            <v>0.11444059759378433</v>
          </cell>
        </row>
        <row r="6">
          <cell r="A6" t="str">
            <v>grp_participate_0_Leer_n</v>
          </cell>
          <cell r="B6">
            <v>83</v>
          </cell>
        </row>
        <row r="7">
          <cell r="A7" t="str">
            <v>grp_participate_1_Leer_freqpct</v>
          </cell>
          <cell r="B7">
            <v>0.88555938005447388</v>
          </cell>
        </row>
        <row r="8">
          <cell r="A8" t="str">
            <v>grp_participate_1_Leer_n</v>
          </cell>
          <cell r="B8">
            <v>536</v>
          </cell>
        </row>
        <row r="9">
          <cell r="A9" t="str">
            <v>trauma_0_Leer_freqpct</v>
          </cell>
          <cell r="B9">
            <v>0.36420094966888428</v>
          </cell>
        </row>
        <row r="10">
          <cell r="A10" t="str">
            <v>trauma_0_Leer_n</v>
          </cell>
          <cell r="B10">
            <v>241</v>
          </cell>
        </row>
        <row r="11">
          <cell r="A11" t="str">
            <v>trauma_1_Leer_freqpct</v>
          </cell>
          <cell r="B11">
            <v>0.63579905033111572</v>
          </cell>
        </row>
        <row r="12">
          <cell r="A12" t="str">
            <v>trauma_1_Leer_n</v>
          </cell>
          <cell r="B12">
            <v>377</v>
          </cell>
        </row>
        <row r="13">
          <cell r="A13" t="str">
            <v>q_601_0_Leer_freqpct</v>
          </cell>
          <cell r="B13">
            <v>0.81829231977462769</v>
          </cell>
        </row>
        <row r="14">
          <cell r="A14" t="str">
            <v>q_601_0_Leer_n</v>
          </cell>
          <cell r="B14">
            <v>521</v>
          </cell>
        </row>
        <row r="15">
          <cell r="A15" t="str">
            <v>q_601_1_Leer_freqpct</v>
          </cell>
          <cell r="B15">
            <v>0.1817077100276947</v>
          </cell>
        </row>
        <row r="16">
          <cell r="A16" t="str">
            <v>q_601_1_Leer_n</v>
          </cell>
          <cell r="B16">
            <v>97</v>
          </cell>
        </row>
        <row r="17">
          <cell r="A17" t="str">
            <v>q_812_bin_0_Leer_freqpct</v>
          </cell>
          <cell r="B17">
            <v>0.27331352233886719</v>
          </cell>
        </row>
        <row r="18">
          <cell r="A18" t="str">
            <v>q_812_bin_0_Leer_n</v>
          </cell>
          <cell r="B18">
            <v>159</v>
          </cell>
        </row>
        <row r="19">
          <cell r="A19" t="str">
            <v>q_812_bin_1_Leer_freqpct</v>
          </cell>
          <cell r="B19">
            <v>0.72668647766113281</v>
          </cell>
        </row>
        <row r="20">
          <cell r="A20" t="str">
            <v>q_812_bin_1_Leer_n</v>
          </cell>
          <cell r="B20">
            <v>461</v>
          </cell>
        </row>
        <row r="21">
          <cell r="A21" t="str">
            <v>q_802_bin_0_Leer_freqpct</v>
          </cell>
          <cell r="B21">
            <v>0.43991675972938538</v>
          </cell>
        </row>
        <row r="22">
          <cell r="A22" t="str">
            <v>q_802_bin_0_Leer_n</v>
          </cell>
          <cell r="B22">
            <v>267</v>
          </cell>
        </row>
        <row r="23">
          <cell r="A23" t="str">
            <v>q_802_bin_1_Leer_freqpct</v>
          </cell>
          <cell r="B23">
            <v>0.56008327007293701</v>
          </cell>
        </row>
        <row r="24">
          <cell r="A24" t="str">
            <v>q_802_bin_1_Leer_n</v>
          </cell>
          <cell r="B24">
            <v>352</v>
          </cell>
        </row>
        <row r="25">
          <cell r="A25" t="str">
            <v>q_803_bin_0_Leer_freqpct</v>
          </cell>
          <cell r="B25">
            <v>0.33902892470359802</v>
          </cell>
        </row>
        <row r="26">
          <cell r="A26" t="str">
            <v>q_803_bin_0_Leer_n</v>
          </cell>
          <cell r="B26">
            <v>209</v>
          </cell>
        </row>
        <row r="27">
          <cell r="A27" t="str">
            <v>q_803_bin_1_Leer_freqpct</v>
          </cell>
          <cell r="B27">
            <v>0.66097110509872437</v>
          </cell>
        </row>
        <row r="28">
          <cell r="A28" t="str">
            <v>q_803_bin_1_Leer_n</v>
          </cell>
          <cell r="B28">
            <v>411</v>
          </cell>
        </row>
        <row r="29">
          <cell r="A29" t="str">
            <v>q_814_bin_0_Leer_freqpct</v>
          </cell>
          <cell r="B29">
            <v>0.15764150023460388</v>
          </cell>
        </row>
        <row r="30">
          <cell r="A30" t="str">
            <v>q_814_bin_0_Leer_n</v>
          </cell>
          <cell r="B30">
            <v>90</v>
          </cell>
        </row>
        <row r="31">
          <cell r="A31" t="str">
            <v>q_814_bin_1_Leer_freqpct</v>
          </cell>
          <cell r="B31">
            <v>0.84235846996307373</v>
          </cell>
        </row>
        <row r="32">
          <cell r="A32" t="str">
            <v>q_814_bin_1_Leer_n</v>
          </cell>
          <cell r="B32">
            <v>530</v>
          </cell>
        </row>
        <row r="33">
          <cell r="A33" t="str">
            <v>q_829_bin_0_Leer_freqpct</v>
          </cell>
          <cell r="B33">
            <v>0.58652275800704956</v>
          </cell>
        </row>
        <row r="34">
          <cell r="A34" t="str">
            <v>q_829_bin_0_Leer_n</v>
          </cell>
          <cell r="B34">
            <v>349</v>
          </cell>
        </row>
        <row r="35">
          <cell r="A35" t="str">
            <v>q_829_bin_1_Leer_freqpct</v>
          </cell>
          <cell r="B35">
            <v>0.41347721219062805</v>
          </cell>
        </row>
        <row r="36">
          <cell r="A36" t="str">
            <v>q_829_bin_1_Leer_n</v>
          </cell>
          <cell r="B36">
            <v>271</v>
          </cell>
        </row>
        <row r="37">
          <cell r="A37" t="str">
            <v>q_830_bin_0_Leer_freqpct</v>
          </cell>
          <cell r="B37">
            <v>0.7399289608001709</v>
          </cell>
        </row>
        <row r="38">
          <cell r="A38" t="str">
            <v>q_830_bin_0_Leer_n</v>
          </cell>
          <cell r="B38">
            <v>470</v>
          </cell>
        </row>
        <row r="39">
          <cell r="A39" t="str">
            <v>q_830_bin_1_Leer_freqpct</v>
          </cell>
          <cell r="B39">
            <v>0.2600710391998291</v>
          </cell>
        </row>
        <row r="40">
          <cell r="A40" t="str">
            <v>q_830_bin_1_Leer_n</v>
          </cell>
          <cell r="B40">
            <v>150</v>
          </cell>
        </row>
        <row r="41">
          <cell r="A41" t="str">
            <v>q_831_bin_0_Leer_freqpct</v>
          </cell>
          <cell r="B41">
            <v>0.73483574390411377</v>
          </cell>
        </row>
        <row r="42">
          <cell r="A42" t="str">
            <v>q_831_bin_0_Leer_n</v>
          </cell>
          <cell r="B42">
            <v>468</v>
          </cell>
        </row>
        <row r="43">
          <cell r="A43" t="str">
            <v>q_831_bin_1_Leer_freqpct</v>
          </cell>
          <cell r="B43">
            <v>0.26516422629356384</v>
          </cell>
        </row>
        <row r="44">
          <cell r="A44" t="str">
            <v>q_831_bin_1_Leer_n</v>
          </cell>
          <cell r="B44">
            <v>152</v>
          </cell>
        </row>
        <row r="45">
          <cell r="A45" t="str">
            <v>q_832_bin_0_Leer_freqpct</v>
          </cell>
          <cell r="B45">
            <v>0.8080175518989563</v>
          </cell>
        </row>
        <row r="46">
          <cell r="A46" t="str">
            <v>q_832_bin_0_Leer_n</v>
          </cell>
          <cell r="B46">
            <v>515</v>
          </cell>
        </row>
        <row r="47">
          <cell r="A47" t="str">
            <v>q_832_bin_1_Leer_freqpct</v>
          </cell>
          <cell r="B47">
            <v>0.1919824481010437</v>
          </cell>
        </row>
        <row r="48">
          <cell r="A48" t="str">
            <v>q_832_bin_1_Leer_n</v>
          </cell>
          <cell r="B48">
            <v>105</v>
          </cell>
        </row>
        <row r="49">
          <cell r="A49" t="str">
            <v>q_824_bin_0_Leer_freqpct</v>
          </cell>
          <cell r="B49">
            <v>2.7279213536530733E-3</v>
          </cell>
        </row>
        <row r="50">
          <cell r="A50" t="str">
            <v>q_824_bin_0_Leer_n</v>
          </cell>
          <cell r="B50">
            <v>2</v>
          </cell>
        </row>
        <row r="51">
          <cell r="A51" t="str">
            <v>q_824_bin_1_Leer_freqpct</v>
          </cell>
          <cell r="B51">
            <v>0.9972720742225647</v>
          </cell>
        </row>
        <row r="52">
          <cell r="A52" t="str">
            <v>q_824_bin_1_Leer_n</v>
          </cell>
          <cell r="B52">
            <v>616</v>
          </cell>
        </row>
        <row r="53">
          <cell r="A53" t="str">
            <v>q_825_bin_0_Leer_freqpct</v>
          </cell>
          <cell r="B53">
            <v>0.14389178156852722</v>
          </cell>
        </row>
        <row r="54">
          <cell r="A54" t="str">
            <v>q_825_bin_0_Leer_n</v>
          </cell>
          <cell r="B54">
            <v>106</v>
          </cell>
        </row>
        <row r="55">
          <cell r="A55" t="str">
            <v>q_825_bin_1_Leer_freqpct</v>
          </cell>
          <cell r="B55">
            <v>0.85610824823379517</v>
          </cell>
        </row>
        <row r="56">
          <cell r="A56" t="str">
            <v>q_825_bin_1_Leer_n</v>
          </cell>
          <cell r="B56">
            <v>514</v>
          </cell>
        </row>
        <row r="57">
          <cell r="A57" t="str">
            <v>q_827_bin_0_Leer_freqpct</v>
          </cell>
          <cell r="B57">
            <v>4.1071075946092606E-2</v>
          </cell>
        </row>
        <row r="58">
          <cell r="A58" t="str">
            <v>q_827_bin_0_Leer_n</v>
          </cell>
          <cell r="B58">
            <v>20</v>
          </cell>
        </row>
        <row r="59">
          <cell r="A59" t="str">
            <v>q_827_bin_1_Leer_freqpct</v>
          </cell>
          <cell r="B59">
            <v>0.95892894268035889</v>
          </cell>
        </row>
        <row r="60">
          <cell r="A60" t="str">
            <v>q_827_bin_1_Leer_n</v>
          </cell>
          <cell r="B60">
            <v>600</v>
          </cell>
        </row>
        <row r="61">
          <cell r="A61" t="str">
            <v>ews_participate_0_Leer_freqpct</v>
          </cell>
          <cell r="B61">
            <v>0.18946565687656403</v>
          </cell>
        </row>
        <row r="62">
          <cell r="A62" t="str">
            <v>ews_participate_0_Leer_n</v>
          </cell>
          <cell r="B62">
            <v>128</v>
          </cell>
        </row>
        <row r="63">
          <cell r="A63" t="str">
            <v>ews_participate_1_Leer_freqpct</v>
          </cell>
          <cell r="B63">
            <v>0.81053435802459717</v>
          </cell>
        </row>
        <row r="64">
          <cell r="A64" t="str">
            <v>ews_participate_1_Leer_n</v>
          </cell>
          <cell r="B64">
            <v>490</v>
          </cell>
        </row>
      </sheetData>
      <sheetData sheetId="5">
        <row r="1">
          <cell r="A1" t="str">
            <v>q_504_0_Pibor_freqpct</v>
          </cell>
          <cell r="B1">
            <v>0.44892153143882751</v>
          </cell>
        </row>
        <row r="2">
          <cell r="A2" t="str">
            <v>q_504_0_Pibor_n</v>
          </cell>
          <cell r="B2">
            <v>251</v>
          </cell>
        </row>
        <row r="3">
          <cell r="A3" t="str">
            <v>q_504_1_Pibor_freqpct</v>
          </cell>
          <cell r="B3">
            <v>0.5510784387588501</v>
          </cell>
        </row>
        <row r="4">
          <cell r="A4" t="str">
            <v>q_504_1_Pibor_n</v>
          </cell>
          <cell r="B4">
            <v>300</v>
          </cell>
        </row>
        <row r="5">
          <cell r="A5" t="str">
            <v>grp_participate_0_Pibor_freqpct</v>
          </cell>
          <cell r="B5">
            <v>3.5474646836519241E-2</v>
          </cell>
        </row>
        <row r="6">
          <cell r="A6" t="str">
            <v>grp_participate_0_Pibor_n</v>
          </cell>
          <cell r="B6">
            <v>30</v>
          </cell>
        </row>
        <row r="7">
          <cell r="A7" t="str">
            <v>grp_participate_1_Pibor_freqpct</v>
          </cell>
          <cell r="B7">
            <v>0.96452534198760986</v>
          </cell>
        </row>
        <row r="8">
          <cell r="A8" t="str">
            <v>grp_participate_1_Pibor_n</v>
          </cell>
          <cell r="B8">
            <v>524</v>
          </cell>
        </row>
        <row r="9">
          <cell r="A9" t="str">
            <v>trauma_0_Pibor_freqpct</v>
          </cell>
          <cell r="B9">
            <v>3.1653549522161484E-2</v>
          </cell>
        </row>
        <row r="10">
          <cell r="A10" t="str">
            <v>trauma_0_Pibor_n</v>
          </cell>
          <cell r="B10">
            <v>18</v>
          </cell>
        </row>
        <row r="11">
          <cell r="A11" t="str">
            <v>trauma_1_Pibor_freqpct</v>
          </cell>
          <cell r="B11">
            <v>0.96834647655487061</v>
          </cell>
        </row>
        <row r="12">
          <cell r="A12" t="str">
            <v>trauma_1_Pibor_n</v>
          </cell>
          <cell r="B12">
            <v>540</v>
          </cell>
        </row>
        <row r="13">
          <cell r="A13" t="str">
            <v>q_601_0_Pibor_freqpct</v>
          </cell>
          <cell r="B13">
            <v>0.33372411131858826</v>
          </cell>
        </row>
        <row r="14">
          <cell r="A14" t="str">
            <v>q_601_0_Pibor_n</v>
          </cell>
          <cell r="B14">
            <v>190</v>
          </cell>
        </row>
        <row r="15">
          <cell r="A15" t="str">
            <v>q_601_1_Pibor_freqpct</v>
          </cell>
          <cell r="B15">
            <v>0.66627591848373413</v>
          </cell>
        </row>
        <row r="16">
          <cell r="A16" t="str">
            <v>q_601_1_Pibor_n</v>
          </cell>
          <cell r="B16">
            <v>371</v>
          </cell>
        </row>
        <row r="17">
          <cell r="A17" t="str">
            <v>q_812_bin_0_Pibor_freqpct</v>
          </cell>
          <cell r="B17">
            <v>0.3080577552318573</v>
          </cell>
        </row>
        <row r="18">
          <cell r="A18" t="str">
            <v>q_812_bin_0_Pibor_n</v>
          </cell>
          <cell r="B18">
            <v>172</v>
          </cell>
        </row>
        <row r="19">
          <cell r="A19" t="str">
            <v>q_812_bin_1_Pibor_freqpct</v>
          </cell>
          <cell r="B19">
            <v>0.69194221496582031</v>
          </cell>
        </row>
        <row r="20">
          <cell r="A20" t="str">
            <v>q_812_bin_1_Pibor_n</v>
          </cell>
          <cell r="B20">
            <v>389</v>
          </cell>
        </row>
        <row r="21">
          <cell r="A21" t="str">
            <v>q_802_bin_0_Pibor_freqpct</v>
          </cell>
          <cell r="B21">
            <v>2.4842012673616409E-2</v>
          </cell>
        </row>
        <row r="22">
          <cell r="A22" t="str">
            <v>q_802_bin_0_Pibor_n</v>
          </cell>
          <cell r="B22">
            <v>19</v>
          </cell>
        </row>
        <row r="23">
          <cell r="A23" t="str">
            <v>q_802_bin_1_Pibor_freqpct</v>
          </cell>
          <cell r="B23">
            <v>0.9751579761505127</v>
          </cell>
        </row>
        <row r="24">
          <cell r="A24" t="str">
            <v>q_802_bin_1_Pibor_n</v>
          </cell>
          <cell r="B24">
            <v>539</v>
          </cell>
        </row>
        <row r="25">
          <cell r="A25" t="str">
            <v>q_803_bin_0_Pibor_freqpct</v>
          </cell>
          <cell r="B25">
            <v>2.3432783782482147E-2</v>
          </cell>
        </row>
        <row r="26">
          <cell r="A26" t="str">
            <v>q_803_bin_0_Pibor_n</v>
          </cell>
          <cell r="B26">
            <v>23</v>
          </cell>
        </row>
        <row r="27">
          <cell r="A27" t="str">
            <v>q_803_bin_1_Pibor_freqpct</v>
          </cell>
          <cell r="B27">
            <v>0.97656720876693726</v>
          </cell>
        </row>
        <row r="28">
          <cell r="A28" t="str">
            <v>q_803_bin_1_Pibor_n</v>
          </cell>
          <cell r="B28">
            <v>538</v>
          </cell>
        </row>
        <row r="29">
          <cell r="A29" t="str">
            <v>q_814_bin_0_Pibor_freqpct</v>
          </cell>
          <cell r="B29">
            <v>7.8164823353290558E-2</v>
          </cell>
        </row>
        <row r="30">
          <cell r="A30" t="str">
            <v>q_814_bin_0_Pibor_n</v>
          </cell>
          <cell r="B30">
            <v>38</v>
          </cell>
        </row>
        <row r="31">
          <cell r="A31" t="str">
            <v>q_814_bin_1_Pibor_freqpct</v>
          </cell>
          <cell r="B31">
            <v>0.92183518409729004</v>
          </cell>
        </row>
        <row r="32">
          <cell r="A32" t="str">
            <v>q_814_bin_1_Pibor_n</v>
          </cell>
          <cell r="B32">
            <v>523</v>
          </cell>
        </row>
        <row r="33">
          <cell r="A33" t="str">
            <v>q_829_bin_0_Pibor_freqpct</v>
          </cell>
          <cell r="B33">
            <v>5.1198113709688187E-2</v>
          </cell>
        </row>
        <row r="34">
          <cell r="A34" t="str">
            <v>q_829_bin_0_Pibor_n</v>
          </cell>
          <cell r="B34">
            <v>39</v>
          </cell>
        </row>
        <row r="35">
          <cell r="A35" t="str">
            <v>q_829_bin_1_Pibor_freqpct</v>
          </cell>
          <cell r="B35">
            <v>0.94880187511444092</v>
          </cell>
        </row>
        <row r="36">
          <cell r="A36" t="str">
            <v>q_829_bin_1_Pibor_n</v>
          </cell>
          <cell r="B36">
            <v>522</v>
          </cell>
        </row>
        <row r="37">
          <cell r="A37" t="str">
            <v>q_830_bin_0_Pibor_freqpct</v>
          </cell>
          <cell r="B37">
            <v>0.80578994750976563</v>
          </cell>
        </row>
        <row r="38">
          <cell r="A38" t="str">
            <v>q_830_bin_0_Pibor_n</v>
          </cell>
          <cell r="B38">
            <v>450</v>
          </cell>
        </row>
        <row r="39">
          <cell r="A39" t="str">
            <v>q_830_bin_1_Pibor_freqpct</v>
          </cell>
          <cell r="B39">
            <v>0.19421006739139557</v>
          </cell>
        </row>
        <row r="40">
          <cell r="A40" t="str">
            <v>q_830_bin_1_Pibor_n</v>
          </cell>
          <cell r="B40">
            <v>111</v>
          </cell>
        </row>
        <row r="41">
          <cell r="A41" t="str">
            <v>q_831_bin_0_Pibor_freqpct</v>
          </cell>
          <cell r="B41">
            <v>0.40851196646690369</v>
          </cell>
        </row>
        <row r="42">
          <cell r="A42" t="str">
            <v>q_831_bin_0_Pibor_n</v>
          </cell>
          <cell r="B42">
            <v>231</v>
          </cell>
        </row>
        <row r="43">
          <cell r="A43" t="str">
            <v>q_831_bin_1_Pibor_freqpct</v>
          </cell>
          <cell r="B43">
            <v>0.59148800373077393</v>
          </cell>
        </row>
        <row r="44">
          <cell r="A44" t="str">
            <v>q_831_bin_1_Pibor_n</v>
          </cell>
          <cell r="B44">
            <v>330</v>
          </cell>
        </row>
        <row r="45">
          <cell r="A45" t="str">
            <v>q_832_bin_0_Pibor_freqpct</v>
          </cell>
          <cell r="B45">
            <v>0.90992921590805054</v>
          </cell>
        </row>
        <row r="46">
          <cell r="A46" t="str">
            <v>q_832_bin_0_Pibor_n</v>
          </cell>
          <cell r="B46">
            <v>509</v>
          </cell>
        </row>
        <row r="47">
          <cell r="A47" t="str">
            <v>q_832_bin_1_Pibor_freqpct</v>
          </cell>
          <cell r="B47">
            <v>9.0070798993110657E-2</v>
          </cell>
        </row>
        <row r="48">
          <cell r="A48" t="str">
            <v>q_832_bin_1_Pibor_n</v>
          </cell>
          <cell r="B48">
            <v>50</v>
          </cell>
        </row>
        <row r="49">
          <cell r="A49" t="str">
            <v>q_824_bin_0_Pibor_freqpct</v>
          </cell>
          <cell r="B49">
            <v>0.87247639894485474</v>
          </cell>
        </row>
        <row r="50">
          <cell r="A50" t="str">
            <v>q_824_bin_0_Pibor_n</v>
          </cell>
          <cell r="B50">
            <v>484</v>
          </cell>
        </row>
        <row r="51">
          <cell r="A51" t="str">
            <v>q_824_bin_1_Pibor_freqpct</v>
          </cell>
          <cell r="B51">
            <v>0.12752361595630646</v>
          </cell>
        </row>
        <row r="52">
          <cell r="A52" t="str">
            <v>q_824_bin_1_Pibor_n</v>
          </cell>
          <cell r="B52">
            <v>72</v>
          </cell>
        </row>
        <row r="53">
          <cell r="A53" t="str">
            <v>q_825_bin_0_Pibor_freqpct</v>
          </cell>
          <cell r="B53">
            <v>0.64825969934463501</v>
          </cell>
        </row>
        <row r="54">
          <cell r="A54" t="str">
            <v>q_825_bin_0_Pibor_n</v>
          </cell>
          <cell r="B54">
            <v>375</v>
          </cell>
        </row>
        <row r="55">
          <cell r="A55" t="str">
            <v>q_825_bin_1_Pibor_freqpct</v>
          </cell>
          <cell r="B55">
            <v>0.35174030065536499</v>
          </cell>
        </row>
        <row r="56">
          <cell r="A56" t="str">
            <v>q_825_bin_1_Pibor_n</v>
          </cell>
          <cell r="B56">
            <v>186</v>
          </cell>
        </row>
        <row r="57">
          <cell r="A57" t="str">
            <v>q_827_bin_0_Pibor_freqpct</v>
          </cell>
          <cell r="B57">
            <v>7.2257876396179199E-2</v>
          </cell>
        </row>
        <row r="58">
          <cell r="A58" t="str">
            <v>q_827_bin_0_Pibor_n</v>
          </cell>
          <cell r="B58">
            <v>45</v>
          </cell>
        </row>
        <row r="59">
          <cell r="A59" t="str">
            <v>q_827_bin_1_Pibor_freqpct</v>
          </cell>
          <cell r="B59">
            <v>0.9277421236038208</v>
          </cell>
        </row>
        <row r="60">
          <cell r="A60" t="str">
            <v>q_827_bin_1_Pibor_n</v>
          </cell>
          <cell r="B60">
            <v>514</v>
          </cell>
        </row>
        <row r="61">
          <cell r="A61" t="str">
            <v>ews_participate_0_Pibor_freqpct</v>
          </cell>
          <cell r="B61">
            <v>5.204831063747406E-2</v>
          </cell>
        </row>
        <row r="62">
          <cell r="A62" t="str">
            <v>ews_participate_0_Pibor_n</v>
          </cell>
          <cell r="B62">
            <v>33</v>
          </cell>
        </row>
        <row r="63">
          <cell r="A63" t="str">
            <v>ews_participate_1_Pibor_freqpct</v>
          </cell>
          <cell r="B63">
            <v>0.94795167446136475</v>
          </cell>
        </row>
        <row r="64">
          <cell r="A64" t="str">
            <v>ews_participate_1_Pibor_n</v>
          </cell>
          <cell r="B64">
            <v>527</v>
          </cell>
        </row>
      </sheetData>
      <sheetData sheetId="6">
        <row r="1">
          <cell r="A1" t="str">
            <v>q_504_0_Uror_freqpct</v>
          </cell>
          <cell r="B1">
            <v>0.78091603517532349</v>
          </cell>
        </row>
        <row r="2">
          <cell r="A2" t="str">
            <v>q_504_0_Uror_n</v>
          </cell>
          <cell r="B2">
            <v>484</v>
          </cell>
        </row>
        <row r="3">
          <cell r="A3" t="str">
            <v>q_504_1_Uror_freqpct</v>
          </cell>
          <cell r="B3">
            <v>0.2190839946269989</v>
          </cell>
        </row>
        <row r="4">
          <cell r="A4" t="str">
            <v>q_504_1_Uror_n</v>
          </cell>
          <cell r="B4">
            <v>122</v>
          </cell>
        </row>
        <row r="5">
          <cell r="A5" t="str">
            <v>grp_participate_0_Uror_freqpct</v>
          </cell>
          <cell r="B5">
            <v>3.6542654037475586E-2</v>
          </cell>
        </row>
        <row r="6">
          <cell r="A6" t="str">
            <v>grp_participate_0_Uror_n</v>
          </cell>
          <cell r="B6">
            <v>27</v>
          </cell>
        </row>
        <row r="7">
          <cell r="A7" t="str">
            <v>grp_participate_1_Uror_freqpct</v>
          </cell>
          <cell r="B7">
            <v>0.96345734596252441</v>
          </cell>
        </row>
        <row r="8">
          <cell r="A8" t="str">
            <v>grp_participate_1_Uror_n</v>
          </cell>
          <cell r="B8">
            <v>587</v>
          </cell>
        </row>
        <row r="9">
          <cell r="A9" t="str">
            <v>trauma_0_Uror_freqpct</v>
          </cell>
          <cell r="B9">
            <v>0.17535017430782318</v>
          </cell>
        </row>
        <row r="10">
          <cell r="A10" t="str">
            <v>trauma_0_Uror_n</v>
          </cell>
          <cell r="B10">
            <v>106</v>
          </cell>
        </row>
        <row r="11">
          <cell r="A11" t="str">
            <v>trauma_1_Uror_freqpct</v>
          </cell>
          <cell r="B11">
            <v>0.82464981079101563</v>
          </cell>
        </row>
        <row r="12">
          <cell r="A12" t="str">
            <v>trauma_1_Uror_n</v>
          </cell>
          <cell r="B12">
            <v>505</v>
          </cell>
        </row>
        <row r="13">
          <cell r="A13" t="str">
            <v>q_601_0_Uror_freqpct</v>
          </cell>
          <cell r="B13">
            <v>0.58462816476821899</v>
          </cell>
        </row>
        <row r="14">
          <cell r="A14" t="str">
            <v>q_601_0_Uror_n</v>
          </cell>
          <cell r="B14">
            <v>338</v>
          </cell>
        </row>
        <row r="15">
          <cell r="A15" t="str">
            <v>q_601_1_Uror_freqpct</v>
          </cell>
          <cell r="B15">
            <v>0.41537183523178101</v>
          </cell>
        </row>
        <row r="16">
          <cell r="A16" t="str">
            <v>q_601_1_Uror_n</v>
          </cell>
          <cell r="B16">
            <v>273</v>
          </cell>
        </row>
        <row r="17">
          <cell r="A17" t="str">
            <v>q_812_bin_0_Uror_freqpct</v>
          </cell>
          <cell r="B17">
            <v>0.29321843385696411</v>
          </cell>
        </row>
        <row r="18">
          <cell r="A18" t="str">
            <v>q_812_bin_0_Uror_n</v>
          </cell>
          <cell r="B18">
            <v>194</v>
          </cell>
        </row>
        <row r="19">
          <cell r="A19" t="str">
            <v>q_812_bin_1_Uror_freqpct</v>
          </cell>
          <cell r="B19">
            <v>0.70678156614303589</v>
          </cell>
        </row>
        <row r="20">
          <cell r="A20" t="str">
            <v>q_812_bin_1_Uror_n</v>
          </cell>
          <cell r="B20">
            <v>421</v>
          </cell>
        </row>
        <row r="21">
          <cell r="A21" t="str">
            <v>q_802_bin_0_Uror_freqpct</v>
          </cell>
          <cell r="B21">
            <v>0.1300295889377594</v>
          </cell>
        </row>
        <row r="22">
          <cell r="A22" t="str">
            <v>q_802_bin_0_Uror_n</v>
          </cell>
          <cell r="B22">
            <v>78</v>
          </cell>
        </row>
        <row r="23">
          <cell r="A23" t="str">
            <v>q_802_bin_1_Uror_freqpct</v>
          </cell>
          <cell r="B23">
            <v>0.86997044086456299</v>
          </cell>
        </row>
        <row r="24">
          <cell r="A24" t="str">
            <v>q_802_bin_1_Uror_n</v>
          </cell>
          <cell r="B24">
            <v>528</v>
          </cell>
        </row>
        <row r="25">
          <cell r="A25" t="str">
            <v>q_803_bin_0_Uror_freqpct</v>
          </cell>
          <cell r="B25">
            <v>0.23151731491088867</v>
          </cell>
        </row>
        <row r="26">
          <cell r="A26" t="str">
            <v>q_803_bin_0_Uror_n</v>
          </cell>
          <cell r="B26">
            <v>143</v>
          </cell>
        </row>
        <row r="27">
          <cell r="A27" t="str">
            <v>q_803_bin_1_Uror_freqpct</v>
          </cell>
          <cell r="B27">
            <v>0.76848268508911133</v>
          </cell>
        </row>
        <row r="28">
          <cell r="A28" t="str">
            <v>q_803_bin_1_Uror_n</v>
          </cell>
          <cell r="B28">
            <v>471</v>
          </cell>
        </row>
        <row r="29">
          <cell r="A29" t="str">
            <v>q_814_bin_0_Uror_freqpct</v>
          </cell>
          <cell r="B29">
            <v>9.671349823474884E-2</v>
          </cell>
        </row>
        <row r="30">
          <cell r="A30" t="str">
            <v>q_814_bin_0_Uror_n</v>
          </cell>
          <cell r="B30">
            <v>62</v>
          </cell>
        </row>
        <row r="31">
          <cell r="A31" t="str">
            <v>q_814_bin_1_Uror_freqpct</v>
          </cell>
          <cell r="B31">
            <v>0.90328651666641235</v>
          </cell>
        </row>
        <row r="32">
          <cell r="A32" t="str">
            <v>q_814_bin_1_Uror_n</v>
          </cell>
          <cell r="B32">
            <v>553</v>
          </cell>
        </row>
        <row r="33">
          <cell r="A33" t="str">
            <v>q_829_bin_0_Uror_freqpct</v>
          </cell>
          <cell r="B33">
            <v>0.46365991234779358</v>
          </cell>
        </row>
        <row r="34">
          <cell r="A34" t="str">
            <v>q_829_bin_0_Uror_n</v>
          </cell>
          <cell r="B34">
            <v>278</v>
          </cell>
        </row>
        <row r="35">
          <cell r="A35" t="str">
            <v>q_829_bin_1_Uror_freqpct</v>
          </cell>
          <cell r="B35">
            <v>0.53634005784988403</v>
          </cell>
        </row>
        <row r="36">
          <cell r="A36" t="str">
            <v>q_829_bin_1_Uror_n</v>
          </cell>
          <cell r="B36">
            <v>338</v>
          </cell>
        </row>
        <row r="37">
          <cell r="A37" t="str">
            <v>q_830_bin_0_Uror_freqpct</v>
          </cell>
          <cell r="B37">
            <v>0.74434447288513184</v>
          </cell>
        </row>
        <row r="38">
          <cell r="A38" t="str">
            <v>q_830_bin_0_Uror_n</v>
          </cell>
          <cell r="B38">
            <v>462</v>
          </cell>
        </row>
        <row r="39">
          <cell r="A39" t="str">
            <v>q_830_bin_1_Uror_freqpct</v>
          </cell>
          <cell r="B39">
            <v>0.25565552711486816</v>
          </cell>
        </row>
        <row r="40">
          <cell r="A40" t="str">
            <v>q_830_bin_1_Uror_n</v>
          </cell>
          <cell r="B40">
            <v>154</v>
          </cell>
        </row>
        <row r="41">
          <cell r="A41" t="str">
            <v>q_831_bin_0_Uror_freqpct</v>
          </cell>
          <cell r="B41">
            <v>0.71945333480834961</v>
          </cell>
        </row>
        <row r="42">
          <cell r="A42" t="str">
            <v>q_831_bin_0_Uror_n</v>
          </cell>
          <cell r="B42">
            <v>442</v>
          </cell>
        </row>
        <row r="43">
          <cell r="A43" t="str">
            <v>q_831_bin_1_Uror_freqpct</v>
          </cell>
          <cell r="B43">
            <v>0.28054666519165039</v>
          </cell>
        </row>
        <row r="44">
          <cell r="A44" t="str">
            <v>q_831_bin_1_Uror_n</v>
          </cell>
          <cell r="B44">
            <v>173</v>
          </cell>
        </row>
        <row r="45">
          <cell r="A45" t="str">
            <v>q_832_bin_0_Uror_freqpct</v>
          </cell>
          <cell r="B45">
            <v>0.75916099548339844</v>
          </cell>
        </row>
        <row r="46">
          <cell r="A46" t="str">
            <v>q_832_bin_0_Uror_n</v>
          </cell>
          <cell r="B46">
            <v>465</v>
          </cell>
        </row>
        <row r="47">
          <cell r="A47" t="str">
            <v>q_832_bin_1_Uror_freqpct</v>
          </cell>
          <cell r="B47">
            <v>0.24083901941776276</v>
          </cell>
        </row>
        <row r="48">
          <cell r="A48" t="str">
            <v>q_832_bin_1_Uror_n</v>
          </cell>
          <cell r="B48">
            <v>151</v>
          </cell>
        </row>
        <row r="49">
          <cell r="A49" t="str">
            <v>q_824_bin_0_Uror_freqpct</v>
          </cell>
          <cell r="B49">
            <v>8.3078397437930107E-3</v>
          </cell>
        </row>
        <row r="50">
          <cell r="A50" t="str">
            <v>q_824_bin_0_Uror_n</v>
          </cell>
          <cell r="B50">
            <v>4</v>
          </cell>
        </row>
        <row r="51">
          <cell r="A51" t="str">
            <v>q_824_bin_1_Uror_freqpct</v>
          </cell>
          <cell r="B51">
            <v>0.9916921854019165</v>
          </cell>
        </row>
        <row r="52">
          <cell r="A52" t="str">
            <v>q_824_bin_1_Uror_n</v>
          </cell>
          <cell r="B52">
            <v>611</v>
          </cell>
        </row>
        <row r="53">
          <cell r="A53" t="str">
            <v>q_825_bin_0_Uror_freqpct</v>
          </cell>
          <cell r="B53">
            <v>9.883330762386322E-2</v>
          </cell>
        </row>
        <row r="54">
          <cell r="A54" t="str">
            <v>q_825_bin_0_Uror_n</v>
          </cell>
          <cell r="B54">
            <v>69</v>
          </cell>
        </row>
        <row r="55">
          <cell r="A55" t="str">
            <v>q_825_bin_1_Uror_freqpct</v>
          </cell>
          <cell r="B55">
            <v>0.90116667747497559</v>
          </cell>
        </row>
        <row r="56">
          <cell r="A56" t="str">
            <v>q_825_bin_1_Uror_n</v>
          </cell>
          <cell r="B56">
            <v>545</v>
          </cell>
        </row>
        <row r="57">
          <cell r="A57" t="str">
            <v>q_827_bin_0_Uror_freqpct</v>
          </cell>
          <cell r="B57">
            <v>1.7832696437835693E-2</v>
          </cell>
        </row>
        <row r="58">
          <cell r="A58" t="str">
            <v>q_827_bin_0_Uror_n</v>
          </cell>
          <cell r="B58">
            <v>12</v>
          </cell>
        </row>
        <row r="59">
          <cell r="A59" t="str">
            <v>q_827_bin_1_Uror_freqpct</v>
          </cell>
          <cell r="B59">
            <v>0.98216730356216431</v>
          </cell>
        </row>
        <row r="60">
          <cell r="A60" t="str">
            <v>q_827_bin_1_Uror_n</v>
          </cell>
          <cell r="B60">
            <v>597</v>
          </cell>
        </row>
        <row r="61">
          <cell r="A61" t="str">
            <v>ews_participate_0_Uror_freqpct</v>
          </cell>
          <cell r="B61">
            <v>0.45869478583335876</v>
          </cell>
        </row>
        <row r="62">
          <cell r="A62" t="str">
            <v>ews_participate_0_Uror_n</v>
          </cell>
          <cell r="B62">
            <v>287</v>
          </cell>
        </row>
        <row r="63">
          <cell r="A63" t="str">
            <v>ews_participate_1_Uror_freqpct</v>
          </cell>
          <cell r="B63">
            <v>0.54130518436431885</v>
          </cell>
        </row>
        <row r="64">
          <cell r="A64" t="str">
            <v>ews_participate_1_Uror_n</v>
          </cell>
          <cell r="B64">
            <v>325</v>
          </cell>
        </row>
      </sheetData>
      <sheetData sheetId="7">
        <row r="1">
          <cell r="A1" t="str">
            <v>q_504_0_1_freqpct</v>
          </cell>
          <cell r="B1">
            <v>0.58790689706802368</v>
          </cell>
        </row>
        <row r="2">
          <cell r="A2" t="str">
            <v>q_504_0_1_n</v>
          </cell>
          <cell r="B2">
            <v>1396</v>
          </cell>
        </row>
        <row r="3">
          <cell r="A3" t="str">
            <v>q_504_1_1_freqpct</v>
          </cell>
          <cell r="B3">
            <v>0.41209310293197632</v>
          </cell>
        </row>
        <row r="4">
          <cell r="A4" t="str">
            <v>q_504_1_1_n</v>
          </cell>
          <cell r="B4">
            <v>1311</v>
          </cell>
        </row>
        <row r="5">
          <cell r="A5" t="str">
            <v>grp_participate_0_1_freqpct</v>
          </cell>
          <cell r="B5">
            <v>0.1015017032623291</v>
          </cell>
        </row>
        <row r="6">
          <cell r="A6" t="str">
            <v>grp_participate_0_1_n</v>
          </cell>
          <cell r="B6">
            <v>334</v>
          </cell>
        </row>
        <row r="7">
          <cell r="A7" t="str">
            <v>grp_participate_1_1_freqpct</v>
          </cell>
          <cell r="B7">
            <v>0.8984982967376709</v>
          </cell>
        </row>
        <row r="8">
          <cell r="A8" t="str">
            <v>grp_participate_1_1_n</v>
          </cell>
          <cell r="B8">
            <v>2382</v>
          </cell>
        </row>
        <row r="9">
          <cell r="A9" t="str">
            <v>trauma_0_1_freqpct</v>
          </cell>
          <cell r="B9">
            <v>0.19125448167324066</v>
          </cell>
        </row>
        <row r="10">
          <cell r="A10" t="str">
            <v>trauma_0_1_n</v>
          </cell>
          <cell r="B10">
            <v>728</v>
          </cell>
        </row>
        <row r="11">
          <cell r="A11" t="str">
            <v>trauma_1_1_freqpct</v>
          </cell>
          <cell r="B11">
            <v>0.80874550342559814</v>
          </cell>
        </row>
        <row r="12">
          <cell r="A12" t="str">
            <v>trauma_1_1_n</v>
          </cell>
          <cell r="B12">
            <v>1989</v>
          </cell>
        </row>
        <row r="13">
          <cell r="A13" t="str">
            <v>q_601_0_1_freqpct</v>
          </cell>
          <cell r="B13">
            <v>0.63164645433425903</v>
          </cell>
        </row>
        <row r="14">
          <cell r="A14" t="str">
            <v>q_601_0_1_n</v>
          </cell>
          <cell r="B14">
            <v>1878</v>
          </cell>
        </row>
        <row r="15">
          <cell r="A15" t="str">
            <v>q_601_1_1_freqpct</v>
          </cell>
          <cell r="B15">
            <v>0.36835354566574097</v>
          </cell>
        </row>
        <row r="16">
          <cell r="A16" t="str">
            <v>q_601_1_1_n</v>
          </cell>
          <cell r="B16">
            <v>833</v>
          </cell>
        </row>
        <row r="17">
          <cell r="A17" t="str">
            <v>q_812_bin_0_1_freqpct</v>
          </cell>
          <cell r="B17">
            <v>0.41763278841972351</v>
          </cell>
        </row>
        <row r="18">
          <cell r="A18" t="str">
            <v>q_812_bin_0_1_n</v>
          </cell>
          <cell r="B18">
            <v>1157</v>
          </cell>
        </row>
        <row r="19">
          <cell r="A19" t="str">
            <v>q_812_bin_1_1_freqpct</v>
          </cell>
          <cell r="B19">
            <v>0.5823671817779541</v>
          </cell>
        </row>
        <row r="20">
          <cell r="A20" t="str">
            <v>q_812_bin_1_1_n</v>
          </cell>
          <cell r="B20">
            <v>1566</v>
          </cell>
        </row>
        <row r="21">
          <cell r="A21" t="str">
            <v>q_802_bin_0_1_freqpct</v>
          </cell>
          <cell r="B21">
            <v>0.20691290497779846</v>
          </cell>
        </row>
        <row r="22">
          <cell r="A22" t="str">
            <v>q_802_bin_0_1_n</v>
          </cell>
          <cell r="B22">
            <v>740</v>
          </cell>
        </row>
        <row r="23">
          <cell r="A23" t="str">
            <v>q_802_bin_1_1_freqpct</v>
          </cell>
          <cell r="B23">
            <v>0.79308712482452393</v>
          </cell>
        </row>
        <row r="24">
          <cell r="A24" t="str">
            <v>q_802_bin_1_1_n</v>
          </cell>
          <cell r="B24">
            <v>1974</v>
          </cell>
        </row>
        <row r="25">
          <cell r="A25" t="str">
            <v>q_803_bin_0_1_freqpct</v>
          </cell>
          <cell r="B25">
            <v>0.27431797981262207</v>
          </cell>
        </row>
        <row r="26">
          <cell r="A26" t="str">
            <v>q_803_bin_0_1_n</v>
          </cell>
          <cell r="B26">
            <v>816</v>
          </cell>
        </row>
        <row r="27">
          <cell r="A27" t="str">
            <v>q_803_bin_1_1_freqpct</v>
          </cell>
          <cell r="B27">
            <v>0.72568202018737793</v>
          </cell>
        </row>
        <row r="28">
          <cell r="A28" t="str">
            <v>q_803_bin_1_1_n</v>
          </cell>
          <cell r="B28">
            <v>1910</v>
          </cell>
        </row>
        <row r="29">
          <cell r="A29" t="str">
            <v>q_814_bin_0_1_freqpct</v>
          </cell>
          <cell r="B29">
            <v>9.4881929457187653E-2</v>
          </cell>
        </row>
        <row r="30">
          <cell r="A30" t="str">
            <v>q_814_bin_0_1_n</v>
          </cell>
          <cell r="B30">
            <v>255</v>
          </cell>
        </row>
        <row r="31">
          <cell r="A31" t="str">
            <v>q_814_bin_1_1_freqpct</v>
          </cell>
          <cell r="B31">
            <v>0.90511804819107056</v>
          </cell>
        </row>
        <row r="32">
          <cell r="A32" t="str">
            <v>q_814_bin_1_1_n</v>
          </cell>
          <cell r="B32">
            <v>2472</v>
          </cell>
        </row>
        <row r="33">
          <cell r="A33" t="str">
            <v>q_829_bin_0_1_freqpct</v>
          </cell>
          <cell r="B33">
            <v>0.45411810278892517</v>
          </cell>
        </row>
        <row r="34">
          <cell r="A34" t="str">
            <v>q_829_bin_0_1_n</v>
          </cell>
          <cell r="B34">
            <v>1329</v>
          </cell>
        </row>
        <row r="35">
          <cell r="A35" t="str">
            <v>q_829_bin_1_1_freqpct</v>
          </cell>
          <cell r="B35">
            <v>0.54588192701339722</v>
          </cell>
        </row>
        <row r="36">
          <cell r="A36" t="str">
            <v>q_829_bin_1_1_n</v>
          </cell>
          <cell r="B36">
            <v>1397</v>
          </cell>
        </row>
        <row r="37">
          <cell r="A37" t="str">
            <v>q_830_bin_0_1_freqpct</v>
          </cell>
          <cell r="B37">
            <v>0.73462396860122681</v>
          </cell>
        </row>
        <row r="38">
          <cell r="A38" t="str">
            <v>q_830_bin_0_1_n</v>
          </cell>
          <cell r="B38">
            <v>1979</v>
          </cell>
        </row>
        <row r="39">
          <cell r="A39" t="str">
            <v>q_830_bin_1_1_freqpct</v>
          </cell>
          <cell r="B39">
            <v>0.26537603139877319</v>
          </cell>
        </row>
        <row r="40">
          <cell r="A40" t="str">
            <v>q_830_bin_1_1_n</v>
          </cell>
          <cell r="B40">
            <v>750</v>
          </cell>
        </row>
        <row r="41">
          <cell r="A41" t="str">
            <v>q_831_bin_0_1_freqpct</v>
          </cell>
          <cell r="B41">
            <v>0.68560731410980225</v>
          </cell>
        </row>
        <row r="42">
          <cell r="A42" t="str">
            <v>q_831_bin_0_1_n</v>
          </cell>
          <cell r="B42">
            <v>1899</v>
          </cell>
        </row>
        <row r="43">
          <cell r="A43" t="str">
            <v>q_831_bin_1_1_freqpct</v>
          </cell>
          <cell r="B43">
            <v>0.31439271569252014</v>
          </cell>
        </row>
        <row r="44">
          <cell r="A44" t="str">
            <v>q_831_bin_1_1_n</v>
          </cell>
          <cell r="B44">
            <v>826</v>
          </cell>
        </row>
        <row r="45">
          <cell r="A45" t="str">
            <v>q_832_bin_0_1_freqpct</v>
          </cell>
          <cell r="B45">
            <v>0.79733645915985107</v>
          </cell>
        </row>
        <row r="46">
          <cell r="A46" t="str">
            <v>q_832_bin_0_1_n</v>
          </cell>
          <cell r="B46">
            <v>2242</v>
          </cell>
        </row>
        <row r="47">
          <cell r="A47" t="str">
            <v>q_832_bin_1_1_freqpct</v>
          </cell>
          <cell r="B47">
            <v>0.20266354084014893</v>
          </cell>
        </row>
        <row r="48">
          <cell r="A48" t="str">
            <v>q_832_bin_1_1_n</v>
          </cell>
          <cell r="B48">
            <v>487</v>
          </cell>
        </row>
        <row r="49">
          <cell r="A49" t="str">
            <v>q_824_bin_0_1_freqpct</v>
          </cell>
          <cell r="B49">
            <v>0.11013448238372803</v>
          </cell>
        </row>
        <row r="50">
          <cell r="A50" t="str">
            <v>q_824_bin_0_1_n</v>
          </cell>
          <cell r="B50">
            <v>192</v>
          </cell>
        </row>
        <row r="51">
          <cell r="A51" t="str">
            <v>q_824_bin_1_1_freqpct</v>
          </cell>
          <cell r="B51">
            <v>0.88986551761627197</v>
          </cell>
        </row>
        <row r="52">
          <cell r="A52" t="str">
            <v>q_824_bin_1_1_n</v>
          </cell>
          <cell r="B52">
            <v>2533</v>
          </cell>
        </row>
        <row r="53">
          <cell r="A53" t="str">
            <v>q_825_bin_0_1_freqpct</v>
          </cell>
          <cell r="B53">
            <v>0.15486139059066772</v>
          </cell>
        </row>
        <row r="54">
          <cell r="A54" t="str">
            <v>q_825_bin_0_1_n</v>
          </cell>
          <cell r="B54">
            <v>401</v>
          </cell>
        </row>
        <row r="55">
          <cell r="A55" t="str">
            <v>q_825_bin_1_1_freqpct</v>
          </cell>
          <cell r="B55">
            <v>0.84513860940933228</v>
          </cell>
        </row>
        <row r="56">
          <cell r="A56" t="str">
            <v>q_825_bin_1_1_n</v>
          </cell>
          <cell r="B56">
            <v>2326</v>
          </cell>
        </row>
        <row r="57">
          <cell r="A57" t="str">
            <v>q_827_bin_0_1_freqpct</v>
          </cell>
          <cell r="B57">
            <v>3.7961900234222412E-2</v>
          </cell>
        </row>
        <row r="58">
          <cell r="A58" t="str">
            <v>q_827_bin_0_1_n</v>
          </cell>
          <cell r="B58">
            <v>100</v>
          </cell>
        </row>
        <row r="59">
          <cell r="A59" t="str">
            <v>q_827_bin_1_1_freqpct</v>
          </cell>
          <cell r="B59">
            <v>0.96203809976577759</v>
          </cell>
        </row>
        <row r="60">
          <cell r="A60" t="str">
            <v>q_827_bin_1_1_n</v>
          </cell>
          <cell r="B60">
            <v>2620</v>
          </cell>
        </row>
        <row r="61">
          <cell r="A61" t="str">
            <v>ews_participate_0_1_freqpct</v>
          </cell>
          <cell r="B61">
            <v>0.3138405978679657</v>
          </cell>
        </row>
        <row r="62">
          <cell r="A62" t="str">
            <v>ews_participate_0_1_n</v>
          </cell>
          <cell r="B62">
            <v>798</v>
          </cell>
        </row>
        <row r="63">
          <cell r="A63" t="str">
            <v>ews_participate_1_1_freqpct</v>
          </cell>
          <cell r="B63">
            <v>0.68615937232971191</v>
          </cell>
        </row>
        <row r="64">
          <cell r="A64" t="str">
            <v>ews_participate_1_1_n</v>
          </cell>
          <cell r="B64">
            <v>1919</v>
          </cell>
        </row>
        <row r="65">
          <cell r="A65" t="str">
            <v>q_504_0_2_freqpct</v>
          </cell>
          <cell r="B65">
            <v>0.50439846515655518</v>
          </cell>
        </row>
        <row r="66">
          <cell r="A66" t="str">
            <v>q_504_0_2_n</v>
          </cell>
          <cell r="B66">
            <v>396</v>
          </cell>
        </row>
        <row r="67">
          <cell r="A67" t="str">
            <v>q_504_1_2_freqpct</v>
          </cell>
          <cell r="B67">
            <v>0.49560153484344482</v>
          </cell>
        </row>
        <row r="68">
          <cell r="A68" t="str">
            <v>q_504_1_2_n</v>
          </cell>
          <cell r="B68">
            <v>423</v>
          </cell>
        </row>
        <row r="69">
          <cell r="A69" t="str">
            <v>grp_participate_0_2_freqpct</v>
          </cell>
          <cell r="B69">
            <v>5.1518786698579788E-2</v>
          </cell>
        </row>
        <row r="70">
          <cell r="A70" t="str">
            <v>grp_participate_0_2_n</v>
          </cell>
          <cell r="B70">
            <v>66</v>
          </cell>
        </row>
        <row r="71">
          <cell r="A71" t="str">
            <v>grp_participate_1_2_freqpct</v>
          </cell>
          <cell r="B71">
            <v>0.94848120212554932</v>
          </cell>
        </row>
        <row r="72">
          <cell r="A72" t="str">
            <v>grp_participate_1_2_n</v>
          </cell>
          <cell r="B72">
            <v>756</v>
          </cell>
        </row>
        <row r="73">
          <cell r="A73" t="str">
            <v>trauma_0_2_freqpct</v>
          </cell>
          <cell r="B73">
            <v>0.10390645265579224</v>
          </cell>
        </row>
        <row r="74">
          <cell r="A74" t="str">
            <v>trauma_0_2_n</v>
          </cell>
          <cell r="B74">
            <v>132</v>
          </cell>
        </row>
        <row r="75">
          <cell r="A75" t="str">
            <v>trauma_1_2_freqpct</v>
          </cell>
          <cell r="B75">
            <v>0.89609354734420776</v>
          </cell>
        </row>
        <row r="76">
          <cell r="A76" t="str">
            <v>trauma_1_2_n</v>
          </cell>
          <cell r="B76">
            <v>697</v>
          </cell>
        </row>
        <row r="77">
          <cell r="A77" t="str">
            <v>q_601_0_2_freqpct</v>
          </cell>
          <cell r="B77">
            <v>0.41320261359214783</v>
          </cell>
        </row>
        <row r="78">
          <cell r="A78" t="str">
            <v>q_601_0_2_n</v>
          </cell>
          <cell r="B78">
            <v>416</v>
          </cell>
        </row>
        <row r="79">
          <cell r="A79" t="str">
            <v>q_601_1_2_freqpct</v>
          </cell>
          <cell r="B79">
            <v>0.58679741621017456</v>
          </cell>
        </row>
        <row r="80">
          <cell r="A80" t="str">
            <v>q_601_1_2_n</v>
          </cell>
          <cell r="B80">
            <v>413</v>
          </cell>
        </row>
        <row r="81">
          <cell r="A81" t="str">
            <v>q_812_bin_0_2_freqpct</v>
          </cell>
          <cell r="B81">
            <v>0.29792872071266174</v>
          </cell>
        </row>
        <row r="82">
          <cell r="A82" t="str">
            <v>q_812_bin_0_2_n</v>
          </cell>
          <cell r="B82">
            <v>305</v>
          </cell>
        </row>
        <row r="83">
          <cell r="A83" t="str">
            <v>q_812_bin_1_2_freqpct</v>
          </cell>
          <cell r="B83">
            <v>0.70207130908966064</v>
          </cell>
        </row>
        <row r="84">
          <cell r="A84" t="str">
            <v>q_812_bin_1_2_n</v>
          </cell>
          <cell r="B84">
            <v>524</v>
          </cell>
        </row>
        <row r="85">
          <cell r="A85" t="str">
            <v>q_802_bin_0_2_freqpct</v>
          </cell>
          <cell r="B85">
            <v>8.2996942102909088E-2</v>
          </cell>
        </row>
        <row r="86">
          <cell r="A86" t="str">
            <v>q_802_bin_0_2_n</v>
          </cell>
          <cell r="B86">
            <v>109</v>
          </cell>
        </row>
        <row r="87">
          <cell r="A87" t="str">
            <v>q_802_bin_1_2_freqpct</v>
          </cell>
          <cell r="B87">
            <v>0.91700303554534912</v>
          </cell>
        </row>
        <row r="88">
          <cell r="A88" t="str">
            <v>q_802_bin_1_2_n</v>
          </cell>
          <cell r="B88">
            <v>715</v>
          </cell>
        </row>
        <row r="89">
          <cell r="A89" t="str">
            <v>q_803_bin_0_2_freqpct</v>
          </cell>
          <cell r="B89">
            <v>0.10994163155555725</v>
          </cell>
        </row>
        <row r="90">
          <cell r="A90" t="str">
            <v>q_803_bin_0_2_n</v>
          </cell>
          <cell r="B90">
            <v>151</v>
          </cell>
        </row>
        <row r="91">
          <cell r="A91" t="str">
            <v>q_803_bin_1_2_freqpct</v>
          </cell>
          <cell r="B91">
            <v>0.89005833864212036</v>
          </cell>
        </row>
        <row r="92">
          <cell r="A92" t="str">
            <v>q_803_bin_1_2_n</v>
          </cell>
          <cell r="B92">
            <v>678</v>
          </cell>
        </row>
        <row r="93">
          <cell r="A93" t="str">
            <v>q_814_bin_0_2_freqpct</v>
          </cell>
          <cell r="B93">
            <v>6.7255809903144836E-2</v>
          </cell>
        </row>
        <row r="94">
          <cell r="A94" t="str">
            <v>q_814_bin_0_2_n</v>
          </cell>
          <cell r="B94">
            <v>48</v>
          </cell>
        </row>
        <row r="95">
          <cell r="A95" t="str">
            <v>q_814_bin_1_2_freqpct</v>
          </cell>
          <cell r="B95">
            <v>0.93274420499801636</v>
          </cell>
        </row>
        <row r="96">
          <cell r="A96" t="str">
            <v>q_814_bin_1_2_n</v>
          </cell>
          <cell r="B96">
            <v>782</v>
          </cell>
        </row>
        <row r="97">
          <cell r="A97" t="str">
            <v>q_829_bin_0_2_freqpct</v>
          </cell>
          <cell r="B97">
            <v>0.15237694978713989</v>
          </cell>
        </row>
        <row r="98">
          <cell r="A98" t="str">
            <v>q_829_bin_0_2_n</v>
          </cell>
          <cell r="B98">
            <v>189</v>
          </cell>
        </row>
        <row r="99">
          <cell r="A99" t="str">
            <v>q_829_bin_1_2_freqpct</v>
          </cell>
          <cell r="B99">
            <v>0.84762305021286011</v>
          </cell>
        </row>
        <row r="100">
          <cell r="A100" t="str">
            <v>q_829_bin_1_2_n</v>
          </cell>
          <cell r="B100">
            <v>641</v>
          </cell>
        </row>
        <row r="101">
          <cell r="A101" t="str">
            <v>q_830_bin_0_2_freqpct</v>
          </cell>
          <cell r="B101">
            <v>0.80426323413848877</v>
          </cell>
        </row>
        <row r="102">
          <cell r="A102" t="str">
            <v>q_830_bin_0_2_n</v>
          </cell>
          <cell r="B102">
            <v>657</v>
          </cell>
        </row>
        <row r="103">
          <cell r="A103" t="str">
            <v>q_830_bin_1_2_freqpct</v>
          </cell>
          <cell r="B103">
            <v>0.19573676586151123</v>
          </cell>
        </row>
        <row r="104">
          <cell r="A104" t="str">
            <v>q_830_bin_1_2_n</v>
          </cell>
          <cell r="B104">
            <v>174</v>
          </cell>
        </row>
        <row r="105">
          <cell r="A105" t="str">
            <v>q_831_bin_0_2_freqpct</v>
          </cell>
          <cell r="B105">
            <v>0.47782129049301147</v>
          </cell>
        </row>
        <row r="106">
          <cell r="A106" t="str">
            <v>q_831_bin_0_2_n</v>
          </cell>
          <cell r="B106">
            <v>451</v>
          </cell>
        </row>
        <row r="107">
          <cell r="A107" t="str">
            <v>q_831_bin_1_2_freqpct</v>
          </cell>
          <cell r="B107">
            <v>0.52217870950698853</v>
          </cell>
        </row>
        <row r="108">
          <cell r="A108" t="str">
            <v>q_831_bin_1_2_n</v>
          </cell>
          <cell r="B108">
            <v>380</v>
          </cell>
        </row>
        <row r="109">
          <cell r="A109" t="str">
            <v>q_832_bin_0_2_freqpct</v>
          </cell>
          <cell r="B109">
            <v>0.90342110395431519</v>
          </cell>
        </row>
        <row r="110">
          <cell r="A110" t="str">
            <v>q_832_bin_0_2_n</v>
          </cell>
          <cell r="B110">
            <v>744</v>
          </cell>
        </row>
        <row r="111">
          <cell r="A111" t="str">
            <v>q_832_bin_1_2_freqpct</v>
          </cell>
          <cell r="B111">
            <v>9.6578888595104218E-2</v>
          </cell>
        </row>
        <row r="112">
          <cell r="A112" t="str">
            <v>q_832_bin_1_2_n</v>
          </cell>
          <cell r="B112">
            <v>85</v>
          </cell>
        </row>
        <row r="113">
          <cell r="A113" t="str">
            <v>q_824_bin_0_2_freqpct</v>
          </cell>
          <cell r="B113">
            <v>0.66902601718902588</v>
          </cell>
        </row>
        <row r="114">
          <cell r="A114" t="str">
            <v>q_824_bin_0_2_n</v>
          </cell>
          <cell r="B114">
            <v>430</v>
          </cell>
        </row>
        <row r="115">
          <cell r="A115" t="str">
            <v>q_824_bin_1_2_freqpct</v>
          </cell>
          <cell r="B115">
            <v>0.33097398281097412</v>
          </cell>
        </row>
        <row r="116">
          <cell r="A116" t="str">
            <v>q_824_bin_1_2_n</v>
          </cell>
          <cell r="B116">
            <v>395</v>
          </cell>
        </row>
        <row r="117">
          <cell r="A117" t="str">
            <v>q_825_bin_0_2_freqpct</v>
          </cell>
          <cell r="B117">
            <v>0.53073298931121826</v>
          </cell>
        </row>
        <row r="118">
          <cell r="A118" t="str">
            <v>q_825_bin_0_2_n</v>
          </cell>
          <cell r="B118">
            <v>366</v>
          </cell>
        </row>
        <row r="119">
          <cell r="A119" t="str">
            <v>q_825_bin_1_2_freqpct</v>
          </cell>
          <cell r="B119">
            <v>0.46926701068878174</v>
          </cell>
        </row>
        <row r="120">
          <cell r="A120" t="str">
            <v>q_825_bin_1_2_n</v>
          </cell>
          <cell r="B120">
            <v>464</v>
          </cell>
        </row>
        <row r="121">
          <cell r="A121" t="str">
            <v>q_827_bin_0_2_freqpct</v>
          </cell>
          <cell r="B121">
            <v>5.2198193967342377E-2</v>
          </cell>
        </row>
        <row r="122">
          <cell r="A122" t="str">
            <v>q_827_bin_0_2_n</v>
          </cell>
          <cell r="B122">
            <v>46</v>
          </cell>
        </row>
        <row r="123">
          <cell r="A123" t="str">
            <v>q_827_bin_1_2_freqpct</v>
          </cell>
          <cell r="B123">
            <v>0.94780182838439941</v>
          </cell>
        </row>
        <row r="124">
          <cell r="A124" t="str">
            <v>q_827_bin_1_2_n</v>
          </cell>
          <cell r="B124">
            <v>780</v>
          </cell>
        </row>
        <row r="125">
          <cell r="A125" t="str">
            <v>ews_participate_0_2_freqpct</v>
          </cell>
          <cell r="B125">
            <v>0.16512824594974518</v>
          </cell>
        </row>
        <row r="126">
          <cell r="A126" t="str">
            <v>ews_participate_0_2_n</v>
          </cell>
          <cell r="B126">
            <v>163</v>
          </cell>
        </row>
        <row r="127">
          <cell r="A127" t="str">
            <v>ews_participate_1_2_freqpct</v>
          </cell>
          <cell r="B127">
            <v>0.83487176895141602</v>
          </cell>
        </row>
        <row r="128">
          <cell r="A128" t="str">
            <v>ews_participate_1_2_n</v>
          </cell>
          <cell r="B128">
            <v>667</v>
          </cell>
        </row>
      </sheetData>
      <sheetData sheetId="8">
        <row r="1">
          <cell r="A1" t="str">
            <v>q_504_0_1_freqpct</v>
          </cell>
          <cell r="B1">
            <v>0.4357219934463501</v>
          </cell>
        </row>
        <row r="2">
          <cell r="A2" t="str">
            <v>q_504_0_1_n</v>
          </cell>
          <cell r="B2">
            <v>321</v>
          </cell>
        </row>
        <row r="3">
          <cell r="A3" t="str">
            <v>q_504_1_1_freqpct</v>
          </cell>
          <cell r="B3">
            <v>0.5642780065536499</v>
          </cell>
        </row>
        <row r="4">
          <cell r="A4" t="str">
            <v>q_504_1_1_n</v>
          </cell>
          <cell r="B4">
            <v>376</v>
          </cell>
        </row>
        <row r="5">
          <cell r="A5" t="str">
            <v>grp_participate_0_1_freqpct</v>
          </cell>
          <cell r="B5">
            <v>6.6250689327716827E-2</v>
          </cell>
        </row>
        <row r="6">
          <cell r="A6" t="str">
            <v>grp_participate_0_1_n</v>
          </cell>
          <cell r="B6">
            <v>64</v>
          </cell>
        </row>
        <row r="7">
          <cell r="A7" t="str">
            <v>grp_participate_1_1_freqpct</v>
          </cell>
          <cell r="B7">
            <v>0.93374931812286377</v>
          </cell>
        </row>
        <row r="8">
          <cell r="A8" t="str">
            <v>grp_participate_1_1_n</v>
          </cell>
          <cell r="B8">
            <v>637</v>
          </cell>
        </row>
        <row r="9">
          <cell r="A9" t="str">
            <v>trauma_0_1_freqpct</v>
          </cell>
          <cell r="B9">
            <v>9.6628032624721527E-2</v>
          </cell>
        </row>
        <row r="10">
          <cell r="A10" t="str">
            <v>trauma_0_1_n</v>
          </cell>
          <cell r="B10">
            <v>137</v>
          </cell>
        </row>
        <row r="11">
          <cell r="A11" t="str">
            <v>trauma_1_1_freqpct</v>
          </cell>
          <cell r="B11">
            <v>0.90337198972702026</v>
          </cell>
        </row>
        <row r="12">
          <cell r="A12" t="str">
            <v>trauma_1_1_n</v>
          </cell>
          <cell r="B12">
            <v>569</v>
          </cell>
        </row>
        <row r="13">
          <cell r="A13" t="str">
            <v>q_601_0_1_freqpct</v>
          </cell>
          <cell r="B13">
            <v>0.36542880535125732</v>
          </cell>
        </row>
        <row r="14">
          <cell r="A14" t="str">
            <v>q_601_0_1_n</v>
          </cell>
          <cell r="B14">
            <v>363</v>
          </cell>
        </row>
        <row r="15">
          <cell r="A15" t="str">
            <v>q_601_1_1_freqpct</v>
          </cell>
          <cell r="B15">
            <v>0.63457119464874268</v>
          </cell>
        </row>
        <row r="16">
          <cell r="A16" t="str">
            <v>q_601_1_1_n</v>
          </cell>
          <cell r="B16">
            <v>340</v>
          </cell>
        </row>
        <row r="17">
          <cell r="A17" t="str">
            <v>q_812_bin_0_1_freqpct</v>
          </cell>
          <cell r="B17">
            <v>0.38228422403335571</v>
          </cell>
        </row>
        <row r="18">
          <cell r="A18" t="str">
            <v>q_812_bin_0_1_n</v>
          </cell>
          <cell r="B18">
            <v>304</v>
          </cell>
        </row>
        <row r="19">
          <cell r="A19" t="str">
            <v>q_812_bin_1_1_freqpct</v>
          </cell>
          <cell r="B19">
            <v>0.61771577596664429</v>
          </cell>
        </row>
        <row r="20">
          <cell r="A20" t="str">
            <v>q_812_bin_1_1_n</v>
          </cell>
          <cell r="B20">
            <v>404</v>
          </cell>
        </row>
        <row r="21">
          <cell r="A21" t="str">
            <v>q_802_bin_0_1_freqpct</v>
          </cell>
          <cell r="B21">
            <v>0.11275072395801544</v>
          </cell>
        </row>
        <row r="22">
          <cell r="A22" t="str">
            <v>q_802_bin_0_1_n</v>
          </cell>
          <cell r="B22">
            <v>132</v>
          </cell>
        </row>
        <row r="23">
          <cell r="A23" t="str">
            <v>q_802_bin_1_1_freqpct</v>
          </cell>
          <cell r="B23">
            <v>0.88724929094314575</v>
          </cell>
        </row>
        <row r="24">
          <cell r="A24" t="str">
            <v>q_802_bin_1_1_n</v>
          </cell>
          <cell r="B24">
            <v>574</v>
          </cell>
        </row>
        <row r="25">
          <cell r="A25" t="str">
            <v>q_803_bin_0_1_freqpct</v>
          </cell>
          <cell r="B25">
            <v>0.14068543910980225</v>
          </cell>
        </row>
        <row r="26">
          <cell r="A26" t="str">
            <v>q_803_bin_0_1_n</v>
          </cell>
          <cell r="B26">
            <v>170</v>
          </cell>
        </row>
        <row r="27">
          <cell r="A27" t="str">
            <v>q_803_bin_1_1_freqpct</v>
          </cell>
          <cell r="B27">
            <v>0.85931456089019775</v>
          </cell>
        </row>
        <row r="28">
          <cell r="A28" t="str">
            <v>q_803_bin_1_1_n</v>
          </cell>
          <cell r="B28">
            <v>537</v>
          </cell>
        </row>
        <row r="29">
          <cell r="A29" t="str">
            <v>q_814_bin_0_1_freqpct</v>
          </cell>
          <cell r="B29">
            <v>6.6937841475009918E-2</v>
          </cell>
        </row>
        <row r="30">
          <cell r="A30" t="str">
            <v>q_814_bin_0_1_n</v>
          </cell>
          <cell r="B30">
            <v>48</v>
          </cell>
        </row>
        <row r="31">
          <cell r="A31" t="str">
            <v>q_814_bin_1_1_freqpct</v>
          </cell>
          <cell r="B31">
            <v>0.93306213617324829</v>
          </cell>
        </row>
        <row r="32">
          <cell r="A32" t="str">
            <v>q_814_bin_1_1_n</v>
          </cell>
          <cell r="B32">
            <v>660</v>
          </cell>
        </row>
        <row r="33">
          <cell r="A33" t="str">
            <v>q_829_bin_0_1_freqpct</v>
          </cell>
          <cell r="B33">
            <v>0.18784715235233307</v>
          </cell>
        </row>
        <row r="34">
          <cell r="A34" t="str">
            <v>q_829_bin_0_1_n</v>
          </cell>
          <cell r="B34">
            <v>210</v>
          </cell>
        </row>
        <row r="35">
          <cell r="A35" t="str">
            <v>q_829_bin_1_1_freqpct</v>
          </cell>
          <cell r="B35">
            <v>0.81215286254882813</v>
          </cell>
        </row>
        <row r="36">
          <cell r="A36" t="str">
            <v>q_829_bin_1_1_n</v>
          </cell>
          <cell r="B36">
            <v>498</v>
          </cell>
        </row>
        <row r="37">
          <cell r="A37" t="str">
            <v>q_830_bin_0_1_freqpct</v>
          </cell>
          <cell r="B37">
            <v>0.76862937211990356</v>
          </cell>
        </row>
        <row r="38">
          <cell r="A38" t="str">
            <v>q_830_bin_0_1_n</v>
          </cell>
          <cell r="B38">
            <v>527</v>
          </cell>
        </row>
        <row r="39">
          <cell r="A39" t="str">
            <v>q_830_bin_1_1_freqpct</v>
          </cell>
          <cell r="B39">
            <v>0.23137064278125763</v>
          </cell>
        </row>
        <row r="40">
          <cell r="A40" t="str">
            <v>q_830_bin_1_1_n</v>
          </cell>
          <cell r="B40">
            <v>182</v>
          </cell>
        </row>
        <row r="41">
          <cell r="A41" t="str">
            <v>q_831_bin_0_1_freqpct</v>
          </cell>
          <cell r="B41">
            <v>0.4965595006942749</v>
          </cell>
        </row>
        <row r="42">
          <cell r="A42" t="str">
            <v>q_831_bin_0_1_n</v>
          </cell>
          <cell r="B42">
            <v>397</v>
          </cell>
        </row>
        <row r="43">
          <cell r="A43" t="str">
            <v>q_831_bin_1_1_freqpct</v>
          </cell>
          <cell r="B43">
            <v>0.5034404993057251</v>
          </cell>
        </row>
        <row r="44">
          <cell r="A44" t="str">
            <v>q_831_bin_1_1_n</v>
          </cell>
          <cell r="B44">
            <v>311</v>
          </cell>
        </row>
        <row r="45">
          <cell r="A45" t="str">
            <v>q_832_bin_0_1_freqpct</v>
          </cell>
          <cell r="B45">
            <v>0.88609093427658081</v>
          </cell>
        </row>
        <row r="46">
          <cell r="A46" t="str">
            <v>q_832_bin_0_1_n</v>
          </cell>
          <cell r="B46">
            <v>612</v>
          </cell>
        </row>
        <row r="47">
          <cell r="A47" t="str">
            <v>q_832_bin_1_1_freqpct</v>
          </cell>
          <cell r="B47">
            <v>0.113909050822258</v>
          </cell>
        </row>
        <row r="48">
          <cell r="A48" t="str">
            <v>q_832_bin_1_1_n</v>
          </cell>
          <cell r="B48">
            <v>95</v>
          </cell>
        </row>
        <row r="49">
          <cell r="A49" t="str">
            <v>q_824_bin_0_1_freqpct</v>
          </cell>
          <cell r="B49">
            <v>0.67710548639297485</v>
          </cell>
        </row>
        <row r="50">
          <cell r="A50" t="str">
            <v>q_824_bin_0_1_n</v>
          </cell>
          <cell r="B50">
            <v>315</v>
          </cell>
        </row>
        <row r="51">
          <cell r="A51" t="str">
            <v>q_824_bin_1_1_freqpct</v>
          </cell>
          <cell r="B51">
            <v>0.32289454340934753</v>
          </cell>
        </row>
        <row r="52">
          <cell r="A52" t="str">
            <v>q_824_bin_1_1_n</v>
          </cell>
          <cell r="B52">
            <v>392</v>
          </cell>
        </row>
        <row r="53">
          <cell r="A53" t="str">
            <v>q_825_bin_0_1_freqpct</v>
          </cell>
          <cell r="B53">
            <v>0.54712408781051636</v>
          </cell>
        </row>
        <row r="54">
          <cell r="A54" t="str">
            <v>q_825_bin_0_1_n</v>
          </cell>
          <cell r="B54">
            <v>285</v>
          </cell>
        </row>
        <row r="55">
          <cell r="A55" t="str">
            <v>q_825_bin_1_1_freqpct</v>
          </cell>
          <cell r="B55">
            <v>0.45287594199180603</v>
          </cell>
        </row>
        <row r="56">
          <cell r="A56" t="str">
            <v>q_825_bin_1_1_n</v>
          </cell>
          <cell r="B56">
            <v>424</v>
          </cell>
        </row>
        <row r="57">
          <cell r="A57" t="str">
            <v>q_827_bin_0_1_freqpct</v>
          </cell>
          <cell r="B57">
            <v>4.8131849616765976E-2</v>
          </cell>
        </row>
        <row r="58">
          <cell r="A58" t="str">
            <v>q_827_bin_0_1_n</v>
          </cell>
          <cell r="B58">
            <v>31</v>
          </cell>
        </row>
        <row r="59">
          <cell r="A59" t="str">
            <v>q_827_bin_1_1_freqpct</v>
          </cell>
          <cell r="B59">
            <v>0.95186817646026611</v>
          </cell>
        </row>
        <row r="60">
          <cell r="A60" t="str">
            <v>q_827_bin_1_1_n</v>
          </cell>
          <cell r="B60">
            <v>673</v>
          </cell>
        </row>
        <row r="61">
          <cell r="A61" t="str">
            <v>ews_participate_0_1_freqpct</v>
          </cell>
          <cell r="B61">
            <v>0.10365298390388489</v>
          </cell>
        </row>
        <row r="62">
          <cell r="A62" t="str">
            <v>ews_participate_0_1_n</v>
          </cell>
          <cell r="B62">
            <v>117</v>
          </cell>
        </row>
        <row r="63">
          <cell r="A63" t="str">
            <v>ews_participate_1_1_freqpct</v>
          </cell>
          <cell r="B63">
            <v>0.8963470458984375</v>
          </cell>
        </row>
        <row r="64">
          <cell r="A64" t="str">
            <v>ews_participate_1_1_n</v>
          </cell>
          <cell r="B64">
            <v>589</v>
          </cell>
        </row>
        <row r="65">
          <cell r="A65" t="str">
            <v>q_504_0_2_freqpct</v>
          </cell>
          <cell r="B65">
            <v>0.54004406929016113</v>
          </cell>
        </row>
        <row r="66">
          <cell r="A66" t="str">
            <v>q_504_0_2_n</v>
          </cell>
          <cell r="B66">
            <v>1019</v>
          </cell>
        </row>
        <row r="67">
          <cell r="A67" t="str">
            <v>q_504_1_2_freqpct</v>
          </cell>
          <cell r="B67">
            <v>0.45995593070983887</v>
          </cell>
        </row>
        <row r="68">
          <cell r="A68" t="str">
            <v>q_504_1_2_n</v>
          </cell>
          <cell r="B68">
            <v>826</v>
          </cell>
        </row>
        <row r="69">
          <cell r="A69" t="str">
            <v>grp_participate_0_2_freqpct</v>
          </cell>
          <cell r="B69">
            <v>0.11194714158773422</v>
          </cell>
        </row>
        <row r="70">
          <cell r="A70" t="str">
            <v>grp_participate_0_2_n</v>
          </cell>
          <cell r="B70">
            <v>243</v>
          </cell>
        </row>
        <row r="71">
          <cell r="A71" t="str">
            <v>grp_participate_1_2_freqpct</v>
          </cell>
          <cell r="B71">
            <v>0.88805288076400757</v>
          </cell>
        </row>
        <row r="72">
          <cell r="A72" t="str">
            <v>grp_participate_1_2_n</v>
          </cell>
          <cell r="B72">
            <v>1605</v>
          </cell>
        </row>
        <row r="73">
          <cell r="A73" t="str">
            <v>trauma_0_2_freqpct</v>
          </cell>
          <cell r="B73">
            <v>0.23672403395175934</v>
          </cell>
        </row>
        <row r="74">
          <cell r="A74" t="str">
            <v>trauma_0_2_n</v>
          </cell>
          <cell r="B74">
            <v>549</v>
          </cell>
        </row>
        <row r="75">
          <cell r="A75" t="str">
            <v>trauma_1_2_freqpct</v>
          </cell>
          <cell r="B75">
            <v>0.76327598094940186</v>
          </cell>
        </row>
        <row r="76">
          <cell r="A76" t="str">
            <v>trauma_1_2_n</v>
          </cell>
          <cell r="B76">
            <v>1304</v>
          </cell>
        </row>
        <row r="77">
          <cell r="A77" t="str">
            <v>q_601_0_2_freqpct</v>
          </cell>
          <cell r="B77">
            <v>0.60171282291412354</v>
          </cell>
        </row>
        <row r="78">
          <cell r="A78" t="str">
            <v>q_601_0_2_n</v>
          </cell>
          <cell r="B78">
            <v>1254</v>
          </cell>
        </row>
        <row r="79">
          <cell r="A79" t="str">
            <v>q_601_1_2_freqpct</v>
          </cell>
          <cell r="B79">
            <v>0.39828717708587646</v>
          </cell>
        </row>
        <row r="80">
          <cell r="A80" t="str">
            <v>q_601_1_2_n</v>
          </cell>
          <cell r="B80">
            <v>596</v>
          </cell>
        </row>
        <row r="81">
          <cell r="A81" t="str">
            <v>q_812_bin_0_2_freqpct</v>
          </cell>
          <cell r="B81">
            <v>0.47077307105064392</v>
          </cell>
        </row>
        <row r="82">
          <cell r="A82" t="str">
            <v>q_812_bin_0_2_n</v>
          </cell>
          <cell r="B82">
            <v>852</v>
          </cell>
        </row>
        <row r="83">
          <cell r="A83" t="str">
            <v>q_812_bin_1_2_freqpct</v>
          </cell>
          <cell r="B83">
            <v>0.52922695875167847</v>
          </cell>
        </row>
        <row r="84">
          <cell r="A84" t="str">
            <v>q_812_bin_1_2_n</v>
          </cell>
          <cell r="B84">
            <v>1004</v>
          </cell>
        </row>
        <row r="85">
          <cell r="A85" t="str">
            <v>q_802_bin_0_2_freqpct</v>
          </cell>
          <cell r="B85">
            <v>0.22623786330223083</v>
          </cell>
        </row>
        <row r="86">
          <cell r="A86" t="str">
            <v>q_802_bin_0_2_n</v>
          </cell>
          <cell r="B86">
            <v>529</v>
          </cell>
        </row>
        <row r="87">
          <cell r="A87" t="str">
            <v>q_802_bin_1_2_freqpct</v>
          </cell>
          <cell r="B87">
            <v>0.77376210689544678</v>
          </cell>
        </row>
        <row r="88">
          <cell r="A88" t="str">
            <v>q_802_bin_1_2_n</v>
          </cell>
          <cell r="B88">
            <v>1318</v>
          </cell>
        </row>
        <row r="89">
          <cell r="A89" t="str">
            <v>q_803_bin_0_2_freqpct</v>
          </cell>
          <cell r="B89">
            <v>0.27419465780258179</v>
          </cell>
        </row>
        <row r="90">
          <cell r="A90" t="str">
            <v>q_803_bin_0_2_n</v>
          </cell>
          <cell r="B90">
            <v>580</v>
          </cell>
        </row>
        <row r="91">
          <cell r="A91" t="str">
            <v>q_803_bin_1_2_freqpct</v>
          </cell>
          <cell r="B91">
            <v>0.72580534219741821</v>
          </cell>
        </row>
        <row r="92">
          <cell r="A92" t="str">
            <v>q_803_bin_1_2_n</v>
          </cell>
          <cell r="B92">
            <v>1276</v>
          </cell>
        </row>
        <row r="93">
          <cell r="A93" t="str">
            <v>q_814_bin_0_2_freqpct</v>
          </cell>
          <cell r="B93">
            <v>9.9568977952003479E-2</v>
          </cell>
        </row>
        <row r="94">
          <cell r="A94" t="str">
            <v>q_814_bin_0_2_n</v>
          </cell>
          <cell r="B94">
            <v>191</v>
          </cell>
        </row>
        <row r="95">
          <cell r="A95" t="str">
            <v>q_814_bin_1_2_freqpct</v>
          </cell>
          <cell r="B95">
            <v>0.90043103694915771</v>
          </cell>
        </row>
        <row r="96">
          <cell r="A96" t="str">
            <v>q_814_bin_1_2_n</v>
          </cell>
          <cell r="B96">
            <v>1666</v>
          </cell>
        </row>
        <row r="97">
          <cell r="A97" t="str">
            <v>q_829_bin_0_2_freqpct</v>
          </cell>
          <cell r="B97">
            <v>0.44158139824867249</v>
          </cell>
        </row>
        <row r="98">
          <cell r="A98" t="str">
            <v>q_829_bin_0_2_n</v>
          </cell>
          <cell r="B98">
            <v>861</v>
          </cell>
        </row>
        <row r="99">
          <cell r="A99" t="str">
            <v>q_829_bin_1_2_freqpct</v>
          </cell>
          <cell r="B99">
            <v>0.5584186315536499</v>
          </cell>
        </row>
        <row r="100">
          <cell r="A100" t="str">
            <v>q_829_bin_1_2_n</v>
          </cell>
          <cell r="B100">
            <v>996</v>
          </cell>
        </row>
        <row r="101">
          <cell r="A101" t="str">
            <v>q_830_bin_0_2_freqpct</v>
          </cell>
          <cell r="B101">
            <v>0.78252196311950684</v>
          </cell>
        </row>
        <row r="102">
          <cell r="A102" t="str">
            <v>q_830_bin_0_2_n</v>
          </cell>
          <cell r="B102">
            <v>1369</v>
          </cell>
        </row>
        <row r="103">
          <cell r="A103" t="str">
            <v>q_830_bin_1_2_freqpct</v>
          </cell>
          <cell r="B103">
            <v>0.21747806668281555</v>
          </cell>
        </row>
        <row r="104">
          <cell r="A104" t="str">
            <v>q_830_bin_1_2_n</v>
          </cell>
          <cell r="B104">
            <v>490</v>
          </cell>
        </row>
        <row r="105">
          <cell r="A105" t="str">
            <v>q_831_bin_0_2_freqpct</v>
          </cell>
          <cell r="B105">
            <v>0.64686626195907593</v>
          </cell>
        </row>
        <row r="106">
          <cell r="A106" t="str">
            <v>q_831_bin_0_2_n</v>
          </cell>
          <cell r="B106">
            <v>1248</v>
          </cell>
        </row>
        <row r="107">
          <cell r="A107" t="str">
            <v>q_831_bin_1_2_freqpct</v>
          </cell>
          <cell r="B107">
            <v>0.35313370823860168</v>
          </cell>
        </row>
        <row r="108">
          <cell r="A108" t="str">
            <v>q_831_bin_1_2_n</v>
          </cell>
          <cell r="B108">
            <v>609</v>
          </cell>
        </row>
        <row r="109">
          <cell r="A109" t="str">
            <v>q_832_bin_0_2_freqpct</v>
          </cell>
          <cell r="B109">
            <v>0.846138596534729</v>
          </cell>
        </row>
        <row r="110">
          <cell r="A110" t="str">
            <v>q_832_bin_0_2_n</v>
          </cell>
          <cell r="B110">
            <v>1580</v>
          </cell>
        </row>
        <row r="111">
          <cell r="A111" t="str">
            <v>q_832_bin_1_2_freqpct</v>
          </cell>
          <cell r="B111">
            <v>0.153861403465271</v>
          </cell>
        </row>
        <row r="112">
          <cell r="A112" t="str">
            <v>q_832_bin_1_2_n</v>
          </cell>
          <cell r="B112">
            <v>279</v>
          </cell>
        </row>
        <row r="113">
          <cell r="A113" t="str">
            <v>q_824_bin_0_2_freqpct</v>
          </cell>
          <cell r="B113">
            <v>0.23367427289485931</v>
          </cell>
        </row>
        <row r="114">
          <cell r="A114" t="str">
            <v>q_824_bin_0_2_n</v>
          </cell>
          <cell r="B114">
            <v>255</v>
          </cell>
        </row>
        <row r="115">
          <cell r="A115" t="str">
            <v>q_824_bin_1_2_freqpct</v>
          </cell>
          <cell r="B115">
            <v>0.76632571220397949</v>
          </cell>
        </row>
        <row r="116">
          <cell r="A116" t="str">
            <v>q_824_bin_1_2_n</v>
          </cell>
          <cell r="B116">
            <v>1597</v>
          </cell>
        </row>
        <row r="117">
          <cell r="A117" t="str">
            <v>q_825_bin_0_2_freqpct</v>
          </cell>
          <cell r="B117">
            <v>0.24875569343566895</v>
          </cell>
        </row>
        <row r="118">
          <cell r="A118" t="str">
            <v>q_825_bin_0_2_n</v>
          </cell>
          <cell r="B118">
            <v>348</v>
          </cell>
        </row>
        <row r="119">
          <cell r="A119" t="str">
            <v>q_825_bin_1_2_freqpct</v>
          </cell>
          <cell r="B119">
            <v>0.75124430656433105</v>
          </cell>
        </row>
        <row r="120">
          <cell r="A120" t="str">
            <v>q_825_bin_1_2_n</v>
          </cell>
          <cell r="B120">
            <v>1510</v>
          </cell>
        </row>
        <row r="121">
          <cell r="A121" t="str">
            <v>q_827_bin_0_2_freqpct</v>
          </cell>
          <cell r="B121">
            <v>5.0113506615161896E-2</v>
          </cell>
        </row>
        <row r="122">
          <cell r="A122" t="str">
            <v>q_827_bin_0_2_n</v>
          </cell>
          <cell r="B122">
            <v>72</v>
          </cell>
        </row>
        <row r="123">
          <cell r="A123" t="str">
            <v>q_827_bin_1_2_freqpct</v>
          </cell>
          <cell r="B123">
            <v>0.9498865008354187</v>
          </cell>
        </row>
        <row r="124">
          <cell r="A124" t="str">
            <v>q_827_bin_1_2_n</v>
          </cell>
          <cell r="B124">
            <v>1781</v>
          </cell>
        </row>
        <row r="125">
          <cell r="A125" t="str">
            <v>ews_participate_0_2_freqpct</v>
          </cell>
          <cell r="B125">
            <v>0.32960331439971924</v>
          </cell>
        </row>
        <row r="126">
          <cell r="A126" t="str">
            <v>ews_participate_0_2_n</v>
          </cell>
          <cell r="B126">
            <v>593</v>
          </cell>
        </row>
        <row r="127">
          <cell r="A127" t="str">
            <v>ews_participate_1_2_freqpct</v>
          </cell>
          <cell r="B127">
            <v>0.67039668560028076</v>
          </cell>
        </row>
        <row r="128">
          <cell r="A128" t="str">
            <v>ews_participate_1_2_n</v>
          </cell>
          <cell r="B128">
            <v>1258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aspirations_index_mean</v>
          </cell>
          <cell r="B1">
            <v>2.7375891208648682</v>
          </cell>
        </row>
        <row r="2">
          <cell r="A2" t="str">
            <v>hdds_mean</v>
          </cell>
          <cell r="B2">
            <v>6.5601406097412109</v>
          </cell>
        </row>
        <row r="3">
          <cell r="A3" t="str">
            <v>bonding_capital_score_mean</v>
          </cell>
          <cell r="B3">
            <v>44.160190582275391</v>
          </cell>
        </row>
        <row r="4">
          <cell r="A4" t="str">
            <v>bridging_capital_score_mean</v>
          </cell>
          <cell r="B4">
            <v>36.486774444580078</v>
          </cell>
        </row>
        <row r="5">
          <cell r="A5" t="str">
            <v>fies_raw_mean</v>
          </cell>
          <cell r="B5">
            <v>7.7263298034667969</v>
          </cell>
        </row>
        <row r="6">
          <cell r="A6" t="str">
            <v>arssi_mean</v>
          </cell>
          <cell r="B6">
            <v>4.0223984718322754</v>
          </cell>
        </row>
        <row r="7">
          <cell r="A7" t="str">
            <v>social_capital_score_mean</v>
          </cell>
          <cell r="B7">
            <v>40.392532348632813</v>
          </cell>
        </row>
        <row r="8">
          <cell r="A8" t="str">
            <v>resil_c_mean</v>
          </cell>
          <cell r="B8">
            <v>0.35080805420875549</v>
          </cell>
        </row>
      </sheetData>
      <sheetData sheetId="28">
        <row r="1">
          <cell r="A1" t="str">
            <v>aspirations_index_Akobo_mean</v>
          </cell>
          <cell r="B1">
            <v>2.5572264194488525</v>
          </cell>
        </row>
        <row r="2">
          <cell r="A2" t="str">
            <v>hdds_Akobo_mean</v>
          </cell>
          <cell r="B2">
            <v>6.0796980857849121</v>
          </cell>
        </row>
        <row r="3">
          <cell r="A3" t="str">
            <v>bonding_capital_score_Akobo_mean</v>
          </cell>
          <cell r="B3">
            <v>52.559772491455078</v>
          </cell>
        </row>
        <row r="4">
          <cell r="A4" t="str">
            <v>bridging_capital_score_Akobo_mean</v>
          </cell>
          <cell r="B4">
            <v>32.55401611328125</v>
          </cell>
        </row>
        <row r="5">
          <cell r="A5" t="str">
            <v>fies_raw_Akobo_mean</v>
          </cell>
          <cell r="B5">
            <v>7.6798744201660156</v>
          </cell>
        </row>
        <row r="6">
          <cell r="A6" t="str">
            <v>arssi_Akobo_mean</v>
          </cell>
          <cell r="B6">
            <v>3.4728808403015137</v>
          </cell>
        </row>
        <row r="7">
          <cell r="A7" t="str">
            <v>social_capital_score_Akobo_mean</v>
          </cell>
          <cell r="B7">
            <v>42.675174713134766</v>
          </cell>
        </row>
        <row r="8">
          <cell r="A8" t="str">
            <v>resil_c_Akobo_mean</v>
          </cell>
          <cell r="B8">
            <v>0.29253578186035156</v>
          </cell>
        </row>
      </sheetData>
      <sheetData sheetId="29">
        <row r="1">
          <cell r="A1" t="str">
            <v>aspirations_index_Budi_mean</v>
          </cell>
          <cell r="B1">
            <v>2.6095292568206787</v>
          </cell>
        </row>
        <row r="2">
          <cell r="A2" t="str">
            <v>hdds_Budi_mean</v>
          </cell>
          <cell r="B2">
            <v>3.9964194297790527</v>
          </cell>
        </row>
        <row r="3">
          <cell r="A3" t="str">
            <v>bonding_capital_score_Budi_mean</v>
          </cell>
          <cell r="B3">
            <v>69.016403198242188</v>
          </cell>
        </row>
        <row r="4">
          <cell r="A4" t="str">
            <v>bridging_capital_score_Budi_mean</v>
          </cell>
          <cell r="B4">
            <v>66.172225952148438</v>
          </cell>
        </row>
        <row r="5">
          <cell r="A5" t="str">
            <v>fies_raw_Budi_mean</v>
          </cell>
          <cell r="B5">
            <v>7.069951057434082</v>
          </cell>
        </row>
        <row r="6">
          <cell r="A6" t="str">
            <v>arssi_Budi_mean</v>
          </cell>
          <cell r="B6">
            <v>3.898754358291626</v>
          </cell>
        </row>
        <row r="7">
          <cell r="A7" t="str">
            <v>social_capital_score_Budi_mean</v>
          </cell>
          <cell r="B7">
            <v>67.762413024902344</v>
          </cell>
        </row>
        <row r="8">
          <cell r="A8" t="str">
            <v>resil_c_Budi_mean</v>
          </cell>
          <cell r="B8">
            <v>0.50023746490478516</v>
          </cell>
        </row>
      </sheetData>
      <sheetData sheetId="30">
        <row r="1">
          <cell r="A1" t="str">
            <v>aspirations_index_Duk_mean</v>
          </cell>
          <cell r="B1">
            <v>3.4849152565002441</v>
          </cell>
        </row>
        <row r="2">
          <cell r="A2" t="str">
            <v>hdds_Duk_mean</v>
          </cell>
          <cell r="B2">
            <v>6.2229080200195313</v>
          </cell>
        </row>
        <row r="3">
          <cell r="A3" t="str">
            <v>bonding_capital_score_Duk_mean</v>
          </cell>
          <cell r="B3">
            <v>48.211990356445313</v>
          </cell>
        </row>
        <row r="4">
          <cell r="A4" t="str">
            <v>bridging_capital_score_Duk_mean</v>
          </cell>
          <cell r="B4">
            <v>40.825603485107422</v>
          </cell>
        </row>
        <row r="5">
          <cell r="A5" t="str">
            <v>fies_raw_Duk_mean</v>
          </cell>
          <cell r="B5">
            <v>7.7391266822814941</v>
          </cell>
        </row>
        <row r="6">
          <cell r="A6" t="str">
            <v>arssi_Duk_mean</v>
          </cell>
          <cell r="B6">
            <v>4.1643567085266113</v>
          </cell>
        </row>
        <row r="7">
          <cell r="A7" t="str">
            <v>social_capital_score_Duk_mean</v>
          </cell>
          <cell r="B7">
            <v>44.666999816894531</v>
          </cell>
        </row>
        <row r="8">
          <cell r="A8" t="str">
            <v>resil_c_Duk_mean</v>
          </cell>
          <cell r="B8">
            <v>0.36413925886154175</v>
          </cell>
        </row>
      </sheetData>
      <sheetData sheetId="31">
        <row r="1">
          <cell r="A1" t="str">
            <v>aspirations_index_Leer_mean</v>
          </cell>
          <cell r="B1">
            <v>2.5419175624847412</v>
          </cell>
        </row>
        <row r="2">
          <cell r="A2" t="str">
            <v>hdds_Leer_mean</v>
          </cell>
          <cell r="B2">
            <v>6.2634677886962891</v>
          </cell>
        </row>
        <row r="3">
          <cell r="A3" t="str">
            <v>bonding_capital_score_Leer_mean</v>
          </cell>
          <cell r="B3">
            <v>46.706718444824219</v>
          </cell>
        </row>
        <row r="4">
          <cell r="A4" t="str">
            <v>bridging_capital_score_Leer_mean</v>
          </cell>
          <cell r="B4">
            <v>55.782611846923828</v>
          </cell>
        </row>
        <row r="5">
          <cell r="A5" t="str">
            <v>fies_raw_Leer_mean</v>
          </cell>
          <cell r="B5">
            <v>7.8783035278320313</v>
          </cell>
        </row>
        <row r="6">
          <cell r="A6" t="str">
            <v>arssi_Leer_mean</v>
          </cell>
          <cell r="B6">
            <v>3.7699689865112305</v>
          </cell>
        </row>
        <row r="7">
          <cell r="A7" t="str">
            <v>social_capital_score_Leer_mean</v>
          </cell>
          <cell r="B7">
            <v>51.243061065673828</v>
          </cell>
        </row>
        <row r="8">
          <cell r="A8" t="str">
            <v>resil_c_Leer_mean</v>
          </cell>
          <cell r="B8">
            <v>0.62963074445724487</v>
          </cell>
        </row>
      </sheetData>
      <sheetData sheetId="32">
        <row r="1">
          <cell r="A1" t="str">
            <v>aspirations_index_Pibor_mean</v>
          </cell>
          <cell r="B1">
            <v>3.3705751895904541</v>
          </cell>
        </row>
        <row r="2">
          <cell r="A2" t="str">
            <v>hdds_Pibor_mean</v>
          </cell>
          <cell r="B2">
            <v>9.4350757598876953</v>
          </cell>
        </row>
        <row r="3">
          <cell r="A3" t="str">
            <v>bonding_capital_score_Pibor_mean</v>
          </cell>
          <cell r="B3">
            <v>46.200408935546875</v>
          </cell>
        </row>
        <row r="4">
          <cell r="A4" t="str">
            <v>bridging_capital_score_Pibor_mean</v>
          </cell>
          <cell r="B4">
            <v>32.206104278564453</v>
          </cell>
        </row>
        <row r="5">
          <cell r="A5" t="str">
            <v>fies_raw_Pibor_mean</v>
          </cell>
          <cell r="B5">
            <v>7.8735518455505371</v>
          </cell>
        </row>
        <row r="6">
          <cell r="A6" t="str">
            <v>arssi_Pibor_mean</v>
          </cell>
          <cell r="B6">
            <v>5.1913414001464844</v>
          </cell>
        </row>
        <row r="7">
          <cell r="A7" t="str">
            <v>social_capital_score_Pibor_mean</v>
          </cell>
          <cell r="B7">
            <v>39.250324249267578</v>
          </cell>
        </row>
        <row r="8">
          <cell r="A8" t="str">
            <v>resil_c_Pibor_mean</v>
          </cell>
          <cell r="B8">
            <v>0.20170137286186218</v>
          </cell>
        </row>
      </sheetData>
      <sheetData sheetId="33">
        <row r="1">
          <cell r="A1" t="str">
            <v>aspirations_index_Uror_mean</v>
          </cell>
          <cell r="B1">
            <v>2.1684820652008057</v>
          </cell>
        </row>
        <row r="2">
          <cell r="A2" t="str">
            <v>hdds_Uror_mean</v>
          </cell>
          <cell r="B2">
            <v>4.9797167778015137</v>
          </cell>
        </row>
        <row r="3">
          <cell r="A3" t="str">
            <v>bonding_capital_score_Uror_mean</v>
          </cell>
          <cell r="B3">
            <v>30.602706909179688</v>
          </cell>
        </row>
        <row r="4">
          <cell r="A4" t="str">
            <v>bridging_capital_score_Uror_mean</v>
          </cell>
          <cell r="B4">
            <v>28.194995880126953</v>
          </cell>
        </row>
        <row r="5">
          <cell r="A5" t="str">
            <v>fies_raw_Uror_mean</v>
          </cell>
          <cell r="B5">
            <v>7.7973718643188477</v>
          </cell>
        </row>
        <row r="6">
          <cell r="A6" t="str">
            <v>arssi_Uror_mean</v>
          </cell>
          <cell r="B6">
            <v>3.1753373146057129</v>
          </cell>
        </row>
        <row r="7">
          <cell r="A7" t="str">
            <v>social_capital_score_Uror_mean</v>
          </cell>
          <cell r="B7">
            <v>29.458087921142578</v>
          </cell>
        </row>
        <row r="8">
          <cell r="A8" t="str">
            <v>resil_c_Uror_mean</v>
          </cell>
          <cell r="B8">
            <v>0.45493638515472412</v>
          </cell>
        </row>
      </sheetData>
      <sheetData sheetId="34">
        <row r="1">
          <cell r="A1" t="str">
            <v>aspirations_index_1_mean</v>
          </cell>
          <cell r="B1">
            <v>2.5772619247436523</v>
          </cell>
        </row>
        <row r="2">
          <cell r="A2" t="str">
            <v>hdds_1_mean</v>
          </cell>
          <cell r="B2">
            <v>5.3930392265319824</v>
          </cell>
        </row>
        <row r="3">
          <cell r="A3" t="str">
            <v>bonding_capital_score_1_mean</v>
          </cell>
          <cell r="B3">
            <v>43.944194793701172</v>
          </cell>
        </row>
        <row r="4">
          <cell r="A4" t="str">
            <v>bridging_capital_score_1_mean</v>
          </cell>
          <cell r="B4">
            <v>38.991809844970703</v>
          </cell>
        </row>
        <row r="5">
          <cell r="A5" t="str">
            <v>fies_raw_1_mean</v>
          </cell>
          <cell r="B5">
            <v>7.6566452980041504</v>
          </cell>
        </row>
        <row r="6">
          <cell r="A6" t="str">
            <v>arssi_1_mean</v>
          </cell>
          <cell r="B6">
            <v>3.613997220993042</v>
          </cell>
        </row>
        <row r="7">
          <cell r="A7" t="str">
            <v>social_capital_score_1_mean</v>
          </cell>
          <cell r="B7">
            <v>41.557975769042969</v>
          </cell>
        </row>
        <row r="8">
          <cell r="A8" t="str">
            <v>resil_c_1_mean</v>
          </cell>
          <cell r="B8">
            <v>0.42272061109542847</v>
          </cell>
        </row>
        <row r="9">
          <cell r="A9" t="str">
            <v>aspirations_index_2_mean</v>
          </cell>
          <cell r="B9">
            <v>3.0356624126434326</v>
          </cell>
        </row>
        <row r="10">
          <cell r="A10" t="str">
            <v>hdds_2_mean</v>
          </cell>
          <cell r="B10">
            <v>8.7062673568725586</v>
          </cell>
        </row>
        <row r="11">
          <cell r="A11" t="str">
            <v>bonding_capital_score_2_mean</v>
          </cell>
          <cell r="B11">
            <v>44.556941986083984</v>
          </cell>
        </row>
        <row r="12">
          <cell r="A12" t="str">
            <v>bridging_capital_score_2_mean</v>
          </cell>
          <cell r="B12">
            <v>31.86900520324707</v>
          </cell>
        </row>
        <row r="13">
          <cell r="A13" t="str">
            <v>fies_raw_2_mean</v>
          </cell>
          <cell r="B13">
            <v>7.8550477027893066</v>
          </cell>
        </row>
        <row r="14">
          <cell r="A14" t="str">
            <v>arssi_2_mean</v>
          </cell>
          <cell r="B14">
            <v>4.7954878807067871</v>
          </cell>
        </row>
        <row r="15">
          <cell r="A15" t="str">
            <v>social_capital_score_2_mean</v>
          </cell>
          <cell r="B15">
            <v>38.2529296875</v>
          </cell>
        </row>
        <row r="16">
          <cell r="A16" t="str">
            <v>resil_c_2_mean</v>
          </cell>
          <cell r="B16">
            <v>0.24976605176925659</v>
          </cell>
        </row>
      </sheetData>
      <sheetData sheetId="35">
        <row r="1">
          <cell r="A1" t="str">
            <v>aspirations_index_1_mean</v>
          </cell>
          <cell r="B1">
            <v>3.1792829036712646</v>
          </cell>
        </row>
        <row r="2">
          <cell r="A2" t="str">
            <v>hdds_1_mean</v>
          </cell>
          <cell r="B2">
            <v>8.1796274185180664</v>
          </cell>
        </row>
        <row r="3">
          <cell r="A3" t="str">
            <v>bonding_capital_score_1_mean</v>
          </cell>
          <cell r="B3">
            <v>44.066509246826172</v>
          </cell>
        </row>
        <row r="4">
          <cell r="A4" t="str">
            <v>bridging_capital_score_1_mean</v>
          </cell>
          <cell r="B4">
            <v>30.824136734008789</v>
          </cell>
        </row>
        <row r="5">
          <cell r="A5" t="str">
            <v>fies_raw_1_mean</v>
          </cell>
          <cell r="B5">
            <v>7.7806510925292969</v>
          </cell>
        </row>
        <row r="6">
          <cell r="A6" t="str">
            <v>arssi_1_mean</v>
          </cell>
          <cell r="B6">
            <v>4.8122429847717285</v>
          </cell>
        </row>
        <row r="7">
          <cell r="A7" t="str">
            <v>social_capital_score_1_mean</v>
          </cell>
          <cell r="B7">
            <v>37.565788269042969</v>
          </cell>
        </row>
        <row r="8">
          <cell r="A8" t="str">
            <v>resil_c_1_mean</v>
          </cell>
          <cell r="B8">
            <v>0.24411903321743011</v>
          </cell>
        </row>
        <row r="9">
          <cell r="A9" t="str">
            <v>aspirations_index_2_mean</v>
          </cell>
          <cell r="B9">
            <v>2.557950496673584</v>
          </cell>
        </row>
        <row r="10">
          <cell r="A10" t="str">
            <v>hdds_2_mean</v>
          </cell>
          <cell r="B10">
            <v>6.1899538040161133</v>
          </cell>
        </row>
        <row r="11">
          <cell r="A11" t="str">
            <v>bonding_capital_score_2_mean</v>
          </cell>
          <cell r="B11">
            <v>43.229274749755859</v>
          </cell>
        </row>
        <row r="12">
          <cell r="A12" t="str">
            <v>bridging_capital_score_2_mean</v>
          </cell>
          <cell r="B12">
            <v>36.168964385986328</v>
          </cell>
        </row>
        <row r="13">
          <cell r="A13" t="str">
            <v>fies_raw_2_mean</v>
          </cell>
          <cell r="B13">
            <v>7.6718897819519043</v>
          </cell>
        </row>
        <row r="14">
          <cell r="A14" t="str">
            <v>arssi_2_mean</v>
          </cell>
          <cell r="B14">
            <v>3.8177986145019531</v>
          </cell>
        </row>
        <row r="15">
          <cell r="A15" t="str">
            <v>social_capital_score_2_mean</v>
          </cell>
          <cell r="B15">
            <v>39.711536407470703</v>
          </cell>
        </row>
        <row r="16">
          <cell r="A16" t="str">
            <v>resil_c_2_mean</v>
          </cell>
          <cell r="B16">
            <v>0.31618857383728027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1">
          <cell r="A1" t="str">
            <v>q_315_0_freqpct</v>
          </cell>
          <cell r="B1">
            <v>0.26881590485572815</v>
          </cell>
        </row>
        <row r="2">
          <cell r="A2" t="str">
            <v>q_315_0_n</v>
          </cell>
          <cell r="B2">
            <v>445</v>
          </cell>
        </row>
        <row r="3">
          <cell r="A3" t="str">
            <v>q_315_1_freqpct</v>
          </cell>
          <cell r="B3">
            <v>0.73118406534194946</v>
          </cell>
        </row>
        <row r="4">
          <cell r="A4" t="str">
            <v>q_315_1_n</v>
          </cell>
          <cell r="B4">
            <v>1824</v>
          </cell>
        </row>
      </sheetData>
      <sheetData sheetId="46">
        <row r="1">
          <cell r="A1" t="str">
            <v>q_315_0_Akobo_freqpct</v>
          </cell>
          <cell r="B1">
            <v>0.16646565496921539</v>
          </cell>
        </row>
        <row r="2">
          <cell r="A2" t="str">
            <v>q_315_0_Akobo_n</v>
          </cell>
          <cell r="B2">
            <v>75</v>
          </cell>
        </row>
        <row r="3">
          <cell r="A3" t="str">
            <v>q_315_1_Akobo_freqpct</v>
          </cell>
          <cell r="B3">
            <v>0.8335343599319458</v>
          </cell>
        </row>
        <row r="4">
          <cell r="A4" t="str">
            <v>q_315_1_Akobo_n</v>
          </cell>
          <cell r="B4">
            <v>329</v>
          </cell>
        </row>
      </sheetData>
      <sheetData sheetId="47">
        <row r="1">
          <cell r="A1" t="str">
            <v>q_315_0_Budi_freqpct</v>
          </cell>
          <cell r="B1">
            <v>0.10515851527452469</v>
          </cell>
        </row>
        <row r="2">
          <cell r="A2" t="str">
            <v>q_315_0_Budi_n</v>
          </cell>
          <cell r="B2">
            <v>35</v>
          </cell>
        </row>
        <row r="3">
          <cell r="A3" t="str">
            <v>q_315_1_Budi_freqpct</v>
          </cell>
          <cell r="B3">
            <v>0.89484149217605591</v>
          </cell>
        </row>
        <row r="4">
          <cell r="A4" t="str">
            <v>q_315_1_Budi_n</v>
          </cell>
          <cell r="B4">
            <v>311</v>
          </cell>
        </row>
      </sheetData>
      <sheetData sheetId="48">
        <row r="1">
          <cell r="A1" t="str">
            <v>q_315_0_Duk_freqpct</v>
          </cell>
          <cell r="B1">
            <v>0.17765583097934723</v>
          </cell>
        </row>
        <row r="2">
          <cell r="A2" t="str">
            <v>q_315_0_Duk_n</v>
          </cell>
          <cell r="B2">
            <v>80</v>
          </cell>
        </row>
        <row r="3">
          <cell r="A3" t="str">
            <v>q_315_1_Duk_freqpct</v>
          </cell>
          <cell r="B3">
            <v>0.82234418392181396</v>
          </cell>
        </row>
        <row r="4">
          <cell r="A4" t="str">
            <v>q_315_1_Duk_n</v>
          </cell>
          <cell r="B4">
            <v>416</v>
          </cell>
        </row>
      </sheetData>
      <sheetData sheetId="49">
        <row r="1">
          <cell r="A1" t="str">
            <v>q_315_0_Leer_freqpct</v>
          </cell>
          <cell r="B1">
            <v>0.11966639012098312</v>
          </cell>
        </row>
        <row r="2">
          <cell r="A2" t="str">
            <v>q_315_0_Leer_n</v>
          </cell>
          <cell r="B2">
            <v>97</v>
          </cell>
        </row>
        <row r="3">
          <cell r="A3" t="str">
            <v>q_315_1_Leer_freqpct</v>
          </cell>
          <cell r="B3">
            <v>0.88033360242843628</v>
          </cell>
        </row>
        <row r="4">
          <cell r="A4" t="str">
            <v>q_315_1_Leer_n</v>
          </cell>
          <cell r="B4">
            <v>588</v>
          </cell>
        </row>
      </sheetData>
      <sheetData sheetId="50">
        <row r="1">
          <cell r="A1" t="str">
            <v>q_315_0_Uror_freqpct</v>
          </cell>
          <cell r="B1">
            <v>0.44789910316467285</v>
          </cell>
        </row>
        <row r="2">
          <cell r="A2" t="str">
            <v>q_315_0_Uror_n</v>
          </cell>
          <cell r="B2">
            <v>158</v>
          </cell>
        </row>
        <row r="3">
          <cell r="A3" t="str">
            <v>q_315_1_Uror_freqpct</v>
          </cell>
          <cell r="B3">
            <v>0.55210089683532715</v>
          </cell>
        </row>
        <row r="4">
          <cell r="A4" t="str">
            <v>q_315_1_Uror_n</v>
          </cell>
          <cell r="B4">
            <v>180</v>
          </cell>
        </row>
      </sheetData>
      <sheetData sheetId="51">
        <row r="1">
          <cell r="A1" t="str">
            <v>q_315_0_1_freqpct</v>
          </cell>
          <cell r="B1">
            <v>0.2731267511844635</v>
          </cell>
        </row>
        <row r="2">
          <cell r="A2" t="str">
            <v>q_315_0_1_n</v>
          </cell>
          <cell r="B2">
            <v>243</v>
          </cell>
        </row>
        <row r="3">
          <cell r="A3" t="str">
            <v>q_315_1_1_freqpct</v>
          </cell>
          <cell r="B3">
            <v>0.72687327861785889</v>
          </cell>
        </row>
        <row r="4">
          <cell r="A4" t="str">
            <v>q_315_1_1_n</v>
          </cell>
          <cell r="B4">
            <v>925</v>
          </cell>
        </row>
        <row r="5">
          <cell r="A5" t="str">
            <v>q_315_0_2_freqpct</v>
          </cell>
          <cell r="B5">
            <v>0.26399928331375122</v>
          </cell>
        </row>
        <row r="6">
          <cell r="A6" t="str">
            <v>q_315_0_2_n</v>
          </cell>
          <cell r="B6">
            <v>202</v>
          </cell>
        </row>
        <row r="7">
          <cell r="A7" t="str">
            <v>q_315_1_2_freqpct</v>
          </cell>
          <cell r="B7">
            <v>0.73600071668624878</v>
          </cell>
        </row>
        <row r="8">
          <cell r="A8" t="str">
            <v>q_315_1_2_n</v>
          </cell>
          <cell r="B8">
            <v>899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s_b_overall"/>
      <sheetName val="inds_b_county_Akobo"/>
      <sheetName val="inds_b_county_Budi"/>
      <sheetName val="inds_b_county_Duk"/>
      <sheetName val="inds_b_county_Leer"/>
      <sheetName val="inds_b_county_Pibor"/>
      <sheetName val="inds_b_county_Uror"/>
      <sheetName val="inds_bin_location"/>
      <sheetName val="inds_bin_sex"/>
      <sheetName val="inds_o_overall"/>
      <sheetName val="inds_o_med_overall"/>
      <sheetName val="inds_o_county_Akobo"/>
      <sheetName val="inds_o_county_Budi"/>
      <sheetName val="inds_o_county_Duk"/>
      <sheetName val="inds_o_county_Leer"/>
      <sheetName val="inds_o_county_Pibor"/>
      <sheetName val="inds_o_county_Uror"/>
      <sheetName val="inds_o_med_county_Akobo"/>
      <sheetName val="inds_o_med_county_Budi"/>
      <sheetName val="inds_o_med_county_Duk"/>
      <sheetName val="inds_o_med_county_Leer"/>
      <sheetName val="inds_o_med_county_Pibor"/>
      <sheetName val="inds_o_med_county_Uror"/>
      <sheetName val="inds_ord_location"/>
      <sheetName val="inds_ord_med_location"/>
      <sheetName val="inds_ord_sex"/>
      <sheetName val="inds_ord_med_sex"/>
      <sheetName val="inds_i_overall"/>
      <sheetName val="inds_i_county_Akobo"/>
      <sheetName val="inds_i_county_Budi"/>
      <sheetName val="inds_i_county_Duk"/>
      <sheetName val="inds_i_county_Leer"/>
      <sheetName val="inds_i_county_Pibor"/>
      <sheetName val="inds_i_county_Uror"/>
      <sheetName val="inds_int_location"/>
      <sheetName val="inds_int_sex"/>
      <sheetName val="inds_inra_overall"/>
      <sheetName val="inds_inra_county_Akobo"/>
      <sheetName val="inds_inra_county_Budi"/>
      <sheetName val="inds_inra_county_Duk"/>
      <sheetName val="inds_inra_county_Leer"/>
      <sheetName val="inds_inra_county_Pibor"/>
      <sheetName val="inds_inra_county_Uror"/>
      <sheetName val="inds_inra_location"/>
      <sheetName val="inds_inra_sex"/>
      <sheetName val="inds_vax_overall"/>
      <sheetName val="inds_vax_county_Akobo"/>
      <sheetName val="inds_vax_county_Budi"/>
      <sheetName val="inds_vax_county_Duk"/>
      <sheetName val="inds_vax_county_Leer"/>
      <sheetName val="inds_vax_county_Uror"/>
      <sheetName val="inds_vax_sex"/>
    </sheetNames>
    <sheetDataSet>
      <sheetData sheetId="0">
        <row r="1">
          <cell r="A1" t="str">
            <v>q_504_0_freqpct</v>
          </cell>
          <cell r="B1">
            <v>0.52534329891204834</v>
          </cell>
        </row>
        <row r="2">
          <cell r="A2" t="str">
            <v>q_504_0_n</v>
          </cell>
          <cell r="B2">
            <v>1792</v>
          </cell>
        </row>
        <row r="3">
          <cell r="A3" t="str">
            <v>q_504_1_freqpct</v>
          </cell>
          <cell r="B3">
            <v>0.47465670108795166</v>
          </cell>
        </row>
        <row r="4">
          <cell r="A4" t="str">
            <v>q_504_1_n</v>
          </cell>
          <cell r="B4">
            <v>1734</v>
          </cell>
        </row>
        <row r="5">
          <cell r="A5" t="str">
            <v>grp_participate_0_freqpct</v>
          </cell>
          <cell r="B5">
            <v>6.722375750541687E-2</v>
          </cell>
        </row>
        <row r="6">
          <cell r="A6" t="str">
            <v>grp_participate_0_n</v>
          </cell>
          <cell r="B6">
            <v>400</v>
          </cell>
        </row>
        <row r="7">
          <cell r="A7" t="str">
            <v>grp_participate_1_freqpct</v>
          </cell>
          <cell r="B7">
            <v>0.93277621269226074</v>
          </cell>
        </row>
        <row r="8">
          <cell r="A8" t="str">
            <v>grp_participate_1_n</v>
          </cell>
          <cell r="B8">
            <v>3138</v>
          </cell>
        </row>
        <row r="9">
          <cell r="A9" t="str">
            <v>trauma_0_freqpct</v>
          </cell>
          <cell r="B9">
            <v>0.13937793672084808</v>
          </cell>
        </row>
        <row r="10">
          <cell r="A10" t="str">
            <v>trauma_0_n</v>
          </cell>
          <cell r="B10">
            <v>860</v>
          </cell>
        </row>
        <row r="11">
          <cell r="A11" t="str">
            <v>trauma_1_freqpct</v>
          </cell>
          <cell r="B11">
            <v>0.86062204837799072</v>
          </cell>
        </row>
        <row r="12">
          <cell r="A12" t="str">
            <v>trauma_1_n</v>
          </cell>
          <cell r="B12">
            <v>2686</v>
          </cell>
        </row>
        <row r="13">
          <cell r="A13" t="str">
            <v>q_601_0_freqpct</v>
          </cell>
          <cell r="B13">
            <v>0.47033354640007019</v>
          </cell>
        </row>
        <row r="14">
          <cell r="A14" t="str">
            <v>q_601_0_n</v>
          </cell>
          <cell r="B14">
            <v>2294</v>
          </cell>
        </row>
        <row r="15">
          <cell r="A15" t="str">
            <v>q_601_1_freqpct</v>
          </cell>
          <cell r="B15">
            <v>0.5296664834022522</v>
          </cell>
        </row>
        <row r="16">
          <cell r="A16" t="str">
            <v>q_601_1_n</v>
          </cell>
          <cell r="B16">
            <v>1246</v>
          </cell>
        </row>
        <row r="17">
          <cell r="A17" t="str">
            <v>q_812_bin_0_freqpct</v>
          </cell>
          <cell r="B17">
            <v>0.33391830325126648</v>
          </cell>
        </row>
        <row r="18">
          <cell r="A18" t="str">
            <v>q_812_bin_0_n</v>
          </cell>
          <cell r="B18">
            <v>1462</v>
          </cell>
        </row>
        <row r="19">
          <cell r="A19" t="str">
            <v>q_812_bin_1_freqpct</v>
          </cell>
          <cell r="B19">
            <v>0.66608172655105591</v>
          </cell>
        </row>
        <row r="20">
          <cell r="A20" t="str">
            <v>q_812_bin_1_n</v>
          </cell>
          <cell r="B20">
            <v>2090</v>
          </cell>
        </row>
        <row r="21">
          <cell r="A21" t="str">
            <v>q_802_bin_0_freqpct</v>
          </cell>
          <cell r="B21">
            <v>0.15359611809253693</v>
          </cell>
        </row>
        <row r="22">
          <cell r="A22" t="str">
            <v>q_802_bin_0_n</v>
          </cell>
          <cell r="B22">
            <v>849</v>
          </cell>
        </row>
        <row r="23">
          <cell r="A23" t="str">
            <v>q_802_bin_1_freqpct</v>
          </cell>
          <cell r="B23">
            <v>0.84640389680862427</v>
          </cell>
        </row>
        <row r="24">
          <cell r="A24" t="str">
            <v>q_802_bin_1_n</v>
          </cell>
          <cell r="B24">
            <v>2689</v>
          </cell>
        </row>
        <row r="25">
          <cell r="A25" t="str">
            <v>q_803_bin_0_freqpct</v>
          </cell>
          <cell r="B25">
            <v>0.20473423600196838</v>
          </cell>
        </row>
        <row r="26">
          <cell r="A26" t="str">
            <v>q_803_bin_0_n</v>
          </cell>
          <cell r="B26">
            <v>967</v>
          </cell>
        </row>
        <row r="27">
          <cell r="A27" t="str">
            <v>q_803_bin_1_freqpct</v>
          </cell>
          <cell r="B27">
            <v>0.795265793800354</v>
          </cell>
        </row>
        <row r="28">
          <cell r="A28" t="str">
            <v>q_803_bin_1_n</v>
          </cell>
          <cell r="B28">
            <v>2588</v>
          </cell>
        </row>
        <row r="29">
          <cell r="A29" t="str">
            <v>q_814_bin_0_freqpct</v>
          </cell>
          <cell r="B29">
            <v>7.0150047540664673E-2</v>
          </cell>
        </row>
        <row r="30">
          <cell r="A30" t="str">
            <v>q_814_bin_0_n</v>
          </cell>
          <cell r="B30">
            <v>303</v>
          </cell>
        </row>
        <row r="31">
          <cell r="A31" t="str">
            <v>q_814_bin_1_freqpct</v>
          </cell>
          <cell r="B31">
            <v>0.92984998226165771</v>
          </cell>
        </row>
        <row r="32">
          <cell r="A32" t="str">
            <v>q_814_bin_1_n</v>
          </cell>
          <cell r="B32">
            <v>3254</v>
          </cell>
        </row>
        <row r="33">
          <cell r="A33" t="str">
            <v>q_829_bin_0_freqpct</v>
          </cell>
          <cell r="B33">
            <v>0.29468399286270142</v>
          </cell>
        </row>
        <row r="34">
          <cell r="A34" t="str">
            <v>q_829_bin_0_n</v>
          </cell>
          <cell r="B34">
            <v>1518</v>
          </cell>
        </row>
        <row r="35">
          <cell r="A35" t="str">
            <v>q_829_bin_1_freqpct</v>
          </cell>
          <cell r="B35">
            <v>0.70531600713729858</v>
          </cell>
        </row>
        <row r="36">
          <cell r="A36" t="str">
            <v>q_829_bin_1_n</v>
          </cell>
          <cell r="B36">
            <v>2038</v>
          </cell>
        </row>
        <row r="37">
          <cell r="A37" t="str">
            <v>q_830_bin_0_freqpct</v>
          </cell>
          <cell r="B37">
            <v>0.79188030958175659</v>
          </cell>
        </row>
        <row r="38">
          <cell r="A38" t="str">
            <v>q_830_bin_0_n</v>
          </cell>
          <cell r="B38">
            <v>2636</v>
          </cell>
        </row>
        <row r="39">
          <cell r="A39" t="str">
            <v>q_830_bin_1_freqpct</v>
          </cell>
          <cell r="B39">
            <v>0.2081197053194046</v>
          </cell>
        </row>
        <row r="40">
          <cell r="A40" t="str">
            <v>q_830_bin_1_n</v>
          </cell>
          <cell r="B40">
            <v>924</v>
          </cell>
        </row>
        <row r="41">
          <cell r="A41" t="str">
            <v>q_831_bin_0_freqpct</v>
          </cell>
          <cell r="B41">
            <v>0.60833686590194702</v>
          </cell>
        </row>
        <row r="42">
          <cell r="A42" t="str">
            <v>q_831_bin_0_n</v>
          </cell>
          <cell r="B42">
            <v>2350</v>
          </cell>
        </row>
        <row r="43">
          <cell r="A43" t="str">
            <v>q_831_bin_1_freqpct</v>
          </cell>
          <cell r="B43">
            <v>0.39166310429573059</v>
          </cell>
        </row>
        <row r="44">
          <cell r="A44" t="str">
            <v>q_831_bin_1_n</v>
          </cell>
          <cell r="B44">
            <v>1206</v>
          </cell>
        </row>
        <row r="45">
          <cell r="A45" t="str">
            <v>q_832_bin_0_freqpct</v>
          </cell>
          <cell r="B45">
            <v>0.86754345893859863</v>
          </cell>
        </row>
        <row r="46">
          <cell r="A46" t="str">
            <v>q_832_bin_0_n</v>
          </cell>
          <cell r="B46">
            <v>2986</v>
          </cell>
        </row>
        <row r="47">
          <cell r="A47" t="str">
            <v>q_832_bin_1_freqpct</v>
          </cell>
          <cell r="B47">
            <v>0.13245655596256256</v>
          </cell>
        </row>
        <row r="48">
          <cell r="A48" t="str">
            <v>q_832_bin_1_n</v>
          </cell>
          <cell r="B48">
            <v>572</v>
          </cell>
        </row>
        <row r="49">
          <cell r="A49" t="str">
            <v>q_824_bin_0_freqpct</v>
          </cell>
          <cell r="B49">
            <v>0.42901614308357239</v>
          </cell>
        </row>
        <row r="50">
          <cell r="A50" t="str">
            <v>q_824_bin_0_n</v>
          </cell>
          <cell r="B50">
            <v>622</v>
          </cell>
        </row>
        <row r="51">
          <cell r="A51" t="str">
            <v>q_824_bin_1_freqpct</v>
          </cell>
          <cell r="B51">
            <v>0.57098388671875</v>
          </cell>
        </row>
        <row r="52">
          <cell r="A52" t="str">
            <v>q_824_bin_1_n</v>
          </cell>
          <cell r="B52">
            <v>2928</v>
          </cell>
        </row>
        <row r="53">
          <cell r="A53" t="str">
            <v>q_825_bin_0_freqpct</v>
          </cell>
          <cell r="B53">
            <v>0.36160501837730408</v>
          </cell>
        </row>
        <row r="54">
          <cell r="A54" t="str">
            <v>q_825_bin_0_n</v>
          </cell>
          <cell r="B54">
            <v>767</v>
          </cell>
        </row>
        <row r="55">
          <cell r="A55" t="str">
            <v>q_825_bin_1_freqpct</v>
          </cell>
          <cell r="B55">
            <v>0.63839495182037354</v>
          </cell>
        </row>
        <row r="56">
          <cell r="A56" t="str">
            <v>q_825_bin_1_n</v>
          </cell>
          <cell r="B56">
            <v>2790</v>
          </cell>
        </row>
        <row r="57">
          <cell r="A57" t="str">
            <v>q_827_bin_0_freqpct</v>
          </cell>
          <cell r="B57">
            <v>3.7631478160619736E-2</v>
          </cell>
        </row>
        <row r="58">
          <cell r="A58" t="str">
            <v>q_827_bin_0_n</v>
          </cell>
          <cell r="B58">
            <v>146</v>
          </cell>
        </row>
        <row r="59">
          <cell r="A59" t="str">
            <v>q_827_bin_1_freqpct</v>
          </cell>
          <cell r="B59">
            <v>0.96236854791641235</v>
          </cell>
        </row>
        <row r="60">
          <cell r="A60" t="str">
            <v>q_827_bin_1_n</v>
          </cell>
          <cell r="B60">
            <v>3400</v>
          </cell>
        </row>
        <row r="61">
          <cell r="A61" t="str">
            <v>ews_participate_0_freqpct</v>
          </cell>
          <cell r="B61">
            <v>0.23025822639465332</v>
          </cell>
        </row>
        <row r="62">
          <cell r="A62" t="str">
            <v>ews_participate_0_n</v>
          </cell>
          <cell r="B62">
            <v>961</v>
          </cell>
        </row>
        <row r="63">
          <cell r="A63" t="str">
            <v>ews_participate_1_freqpct</v>
          </cell>
          <cell r="B63">
            <v>0.76974177360534668</v>
          </cell>
        </row>
        <row r="64">
          <cell r="A64" t="str">
            <v>ews_participate_1_n</v>
          </cell>
          <cell r="B64">
            <v>2586</v>
          </cell>
        </row>
      </sheetData>
      <sheetData sheetId="1">
        <row r="1">
          <cell r="A1" t="str">
            <v>q_504_0_Akobo_freqpct</v>
          </cell>
          <cell r="B1">
            <v>0.54290437698364258</v>
          </cell>
        </row>
        <row r="2">
          <cell r="A2" t="str">
            <v>q_504_0_Akobo_n</v>
          </cell>
          <cell r="B2">
            <v>329</v>
          </cell>
        </row>
        <row r="3">
          <cell r="A3" t="str">
            <v>q_504_1_Akobo_freqpct</v>
          </cell>
          <cell r="B3">
            <v>0.45709562301635742</v>
          </cell>
        </row>
        <row r="4">
          <cell r="A4" t="str">
            <v>q_504_1_Akobo_n</v>
          </cell>
          <cell r="B4">
            <v>293</v>
          </cell>
        </row>
        <row r="5">
          <cell r="A5" t="str">
            <v>grp_participate_0_Akobo_freqpct</v>
          </cell>
          <cell r="B5">
            <v>7.5794793665409088E-2</v>
          </cell>
        </row>
        <row r="6">
          <cell r="A6" t="str">
            <v>grp_participate_0_Akobo_n</v>
          </cell>
          <cell r="B6">
            <v>52</v>
          </cell>
        </row>
        <row r="7">
          <cell r="A7" t="str">
            <v>grp_participate_1_Akobo_freqpct</v>
          </cell>
          <cell r="B7">
            <v>0.92420518398284912</v>
          </cell>
        </row>
        <row r="8">
          <cell r="A8" t="str">
            <v>grp_participate_1_Akobo_n</v>
          </cell>
          <cell r="B8">
            <v>570</v>
          </cell>
        </row>
        <row r="9">
          <cell r="A9" t="str">
            <v>trauma_0_Akobo_freqpct</v>
          </cell>
          <cell r="B9">
            <v>0.25639957189559937</v>
          </cell>
        </row>
        <row r="10">
          <cell r="A10" t="str">
            <v>trauma_0_Akobo_n</v>
          </cell>
          <cell r="B10">
            <v>170</v>
          </cell>
        </row>
        <row r="11">
          <cell r="A11" t="str">
            <v>trauma_1_Akobo_freqpct</v>
          </cell>
          <cell r="B11">
            <v>0.74360042810440063</v>
          </cell>
        </row>
        <row r="12">
          <cell r="A12" t="str">
            <v>trauma_1_Akobo_n</v>
          </cell>
          <cell r="B12">
            <v>453</v>
          </cell>
        </row>
        <row r="13">
          <cell r="A13" t="str">
            <v>q_601_0_Akobo_freqpct</v>
          </cell>
          <cell r="B13">
            <v>0.68349194526672363</v>
          </cell>
        </row>
        <row r="14">
          <cell r="A14" t="str">
            <v>q_601_0_Akobo_n</v>
          </cell>
          <cell r="B14">
            <v>397</v>
          </cell>
        </row>
        <row r="15">
          <cell r="A15" t="str">
            <v>q_601_1_Akobo_freqpct</v>
          </cell>
          <cell r="B15">
            <v>0.31650805473327637</v>
          </cell>
        </row>
        <row r="16">
          <cell r="A16" t="str">
            <v>q_601_1_Akobo_n</v>
          </cell>
          <cell r="B16">
            <v>225</v>
          </cell>
        </row>
        <row r="17">
          <cell r="A17" t="str">
            <v>q_812_bin_0_Akobo_freqpct</v>
          </cell>
          <cell r="B17">
            <v>0.51581317186355591</v>
          </cell>
        </row>
        <row r="18">
          <cell r="A18" t="str">
            <v>q_812_bin_0_Akobo_n</v>
          </cell>
          <cell r="B18">
            <v>299</v>
          </cell>
        </row>
        <row r="19">
          <cell r="A19" t="str">
            <v>q_812_bin_1_Akobo_freqpct</v>
          </cell>
          <cell r="B19">
            <v>0.48418682813644409</v>
          </cell>
        </row>
        <row r="20">
          <cell r="A20" t="str">
            <v>q_812_bin_1_Akobo_n</v>
          </cell>
          <cell r="B20">
            <v>324</v>
          </cell>
        </row>
        <row r="21">
          <cell r="A21" t="str">
            <v>q_802_bin_0_Akobo_freqpct</v>
          </cell>
          <cell r="B21">
            <v>3.6497771739959717E-2</v>
          </cell>
        </row>
        <row r="22">
          <cell r="A22" t="str">
            <v>q_802_bin_0_Akobo_n</v>
          </cell>
          <cell r="B22">
            <v>27</v>
          </cell>
        </row>
        <row r="23">
          <cell r="A23" t="str">
            <v>q_802_bin_1_Akobo_freqpct</v>
          </cell>
          <cell r="B23">
            <v>0.96350222826004028</v>
          </cell>
        </row>
        <row r="24">
          <cell r="A24" t="str">
            <v>q_802_bin_1_Akobo_n</v>
          </cell>
          <cell r="B24">
            <v>595</v>
          </cell>
        </row>
        <row r="25">
          <cell r="A25" t="str">
            <v>q_803_bin_0_Akobo_freqpct</v>
          </cell>
          <cell r="B25">
            <v>0.20825247466564178</v>
          </cell>
        </row>
        <row r="26">
          <cell r="A26" t="str">
            <v>q_803_bin_0_Akobo_n</v>
          </cell>
          <cell r="B26">
            <v>87</v>
          </cell>
        </row>
        <row r="27">
          <cell r="A27" t="str">
            <v>q_803_bin_1_Akobo_freqpct</v>
          </cell>
          <cell r="B27">
            <v>0.79174751043319702</v>
          </cell>
        </row>
        <row r="28">
          <cell r="A28" t="str">
            <v>q_803_bin_1_Akobo_n</v>
          </cell>
          <cell r="B28">
            <v>537</v>
          </cell>
        </row>
        <row r="29">
          <cell r="A29" t="str">
            <v>q_814_bin_0_Akobo_freqpct</v>
          </cell>
          <cell r="B29">
            <v>7.6024800539016724E-2</v>
          </cell>
        </row>
        <row r="30">
          <cell r="A30" t="str">
            <v>q_814_bin_0_Akobo_n</v>
          </cell>
          <cell r="B30">
            <v>51</v>
          </cell>
        </row>
        <row r="31">
          <cell r="A31" t="str">
            <v>q_814_bin_1_Akobo_freqpct</v>
          </cell>
          <cell r="B31">
            <v>0.92397516965866089</v>
          </cell>
        </row>
        <row r="32">
          <cell r="A32" t="str">
            <v>q_814_bin_1_Akobo_n</v>
          </cell>
          <cell r="B32">
            <v>574</v>
          </cell>
        </row>
        <row r="33">
          <cell r="A33" t="str">
            <v>q_829_bin_0_Akobo_freqpct</v>
          </cell>
          <cell r="B33">
            <v>0.23562817275524139</v>
          </cell>
        </row>
        <row r="34">
          <cell r="A34" t="str">
            <v>q_829_bin_0_Akobo_n</v>
          </cell>
          <cell r="B34">
            <v>131</v>
          </cell>
        </row>
        <row r="35">
          <cell r="A35" t="str">
            <v>q_829_bin_1_Akobo_freqpct</v>
          </cell>
          <cell r="B35">
            <v>0.76437181234359741</v>
          </cell>
        </row>
        <row r="36">
          <cell r="A36" t="str">
            <v>q_829_bin_1_Akobo_n</v>
          </cell>
          <cell r="B36">
            <v>492</v>
          </cell>
        </row>
        <row r="37">
          <cell r="A37" t="str">
            <v>q_830_bin_0_Akobo_freqpct</v>
          </cell>
          <cell r="B37">
            <v>0.65641260147094727</v>
          </cell>
        </row>
        <row r="38">
          <cell r="A38" t="str">
            <v>q_830_bin_0_Akobo_n</v>
          </cell>
          <cell r="B38">
            <v>418</v>
          </cell>
        </row>
        <row r="39">
          <cell r="A39" t="str">
            <v>q_830_bin_1_Akobo_freqpct</v>
          </cell>
          <cell r="B39">
            <v>0.34358736872673035</v>
          </cell>
        </row>
        <row r="40">
          <cell r="A40" t="str">
            <v>q_830_bin_1_Akobo_n</v>
          </cell>
          <cell r="B40">
            <v>207</v>
          </cell>
        </row>
        <row r="41">
          <cell r="A41" t="str">
            <v>q_831_bin_0_Akobo_freqpct</v>
          </cell>
          <cell r="B41">
            <v>0.62036556005477905</v>
          </cell>
        </row>
        <row r="42">
          <cell r="A42" t="str">
            <v>q_831_bin_0_Akobo_n</v>
          </cell>
          <cell r="B42">
            <v>390</v>
          </cell>
        </row>
        <row r="43">
          <cell r="A43" t="str">
            <v>q_831_bin_1_Akobo_freqpct</v>
          </cell>
          <cell r="B43">
            <v>0.37963446974754333</v>
          </cell>
        </row>
        <row r="44">
          <cell r="A44" t="str">
            <v>q_831_bin_1_Akobo_n</v>
          </cell>
          <cell r="B44">
            <v>233</v>
          </cell>
        </row>
        <row r="45">
          <cell r="A45" t="str">
            <v>q_832_bin_0_Akobo_freqpct</v>
          </cell>
          <cell r="B45">
            <v>0.85455507040023804</v>
          </cell>
        </row>
        <row r="46">
          <cell r="A46" t="str">
            <v>q_832_bin_0_Akobo_n</v>
          </cell>
          <cell r="B46">
            <v>542</v>
          </cell>
        </row>
        <row r="47">
          <cell r="A47" t="str">
            <v>q_832_bin_1_Akobo_freqpct</v>
          </cell>
          <cell r="B47">
            <v>0.14544489979743958</v>
          </cell>
        </row>
        <row r="48">
          <cell r="A48" t="str">
            <v>q_832_bin_1_Akobo_n</v>
          </cell>
          <cell r="B48">
            <v>83</v>
          </cell>
        </row>
        <row r="49">
          <cell r="A49" t="str">
            <v>q_824_bin_0_Akobo_freqpct</v>
          </cell>
          <cell r="B49">
            <v>2.4945326149463654E-2</v>
          </cell>
        </row>
        <row r="50">
          <cell r="A50" t="str">
            <v>q_824_bin_0_Akobo_n</v>
          </cell>
          <cell r="B50">
            <v>24</v>
          </cell>
        </row>
        <row r="51">
          <cell r="A51" t="str">
            <v>q_824_bin_1_Akobo_freqpct</v>
          </cell>
          <cell r="B51">
            <v>0.97505468130111694</v>
          </cell>
        </row>
        <row r="52">
          <cell r="A52" t="str">
            <v>q_824_bin_1_Akobo_n</v>
          </cell>
          <cell r="B52">
            <v>599</v>
          </cell>
        </row>
        <row r="53">
          <cell r="A53" t="str">
            <v>q_825_bin_0_Akobo_freqpct</v>
          </cell>
          <cell r="B53">
            <v>8.3761617541313171E-2</v>
          </cell>
        </row>
        <row r="54">
          <cell r="A54" t="str">
            <v>q_825_bin_0_Akobo_n</v>
          </cell>
          <cell r="B54">
            <v>61</v>
          </cell>
        </row>
        <row r="55">
          <cell r="A55" t="str">
            <v>q_825_bin_1_Akobo_freqpct</v>
          </cell>
          <cell r="B55">
            <v>0.91623836755752563</v>
          </cell>
        </row>
        <row r="56">
          <cell r="A56" t="str">
            <v>q_825_bin_1_Akobo_n</v>
          </cell>
          <cell r="B56">
            <v>563</v>
          </cell>
        </row>
        <row r="57">
          <cell r="A57" t="str">
            <v>q_827_bin_0_Akobo_freqpct</v>
          </cell>
          <cell r="B57">
            <v>2.0023414865136147E-2</v>
          </cell>
        </row>
        <row r="58">
          <cell r="A58" t="str">
            <v>q_827_bin_0_Akobo_n</v>
          </cell>
          <cell r="B58">
            <v>18</v>
          </cell>
        </row>
        <row r="59">
          <cell r="A59" t="str">
            <v>q_827_bin_1_Akobo_freqpct</v>
          </cell>
          <cell r="B59">
            <v>0.9799765944480896</v>
          </cell>
        </row>
        <row r="60">
          <cell r="A60" t="str">
            <v>q_827_bin_1_Akobo_n</v>
          </cell>
          <cell r="B60">
            <v>604</v>
          </cell>
        </row>
        <row r="61">
          <cell r="A61" t="str">
            <v>ews_participate_0_Akobo_freqpct</v>
          </cell>
          <cell r="B61">
            <v>0.33955264091491699</v>
          </cell>
        </row>
        <row r="62">
          <cell r="A62" t="str">
            <v>ews_participate_0_Akobo_n</v>
          </cell>
          <cell r="B62">
            <v>245</v>
          </cell>
        </row>
        <row r="63">
          <cell r="A63" t="str">
            <v>ews_participate_1_Akobo_freqpct</v>
          </cell>
          <cell r="B63">
            <v>0.66044735908508301</v>
          </cell>
        </row>
        <row r="64">
          <cell r="A64" t="str">
            <v>ews_participate_1_Akobo_n</v>
          </cell>
          <cell r="B64">
            <v>378</v>
          </cell>
        </row>
      </sheetData>
      <sheetData sheetId="2">
        <row r="1">
          <cell r="A1" t="str">
            <v>q_504_0_Budi_freqpct</v>
          </cell>
          <cell r="B1">
            <v>0.41406717896461487</v>
          </cell>
        </row>
        <row r="2">
          <cell r="A2" t="str">
            <v>q_504_0_Budi_n</v>
          </cell>
          <cell r="B2">
            <v>271</v>
          </cell>
        </row>
        <row r="3">
          <cell r="A3" t="str">
            <v>q_504_1_Budi_freqpct</v>
          </cell>
          <cell r="B3">
            <v>0.58593285083770752</v>
          </cell>
        </row>
        <row r="4">
          <cell r="A4" t="str">
            <v>q_504_1_Budi_n</v>
          </cell>
          <cell r="B4">
            <v>342</v>
          </cell>
        </row>
        <row r="5">
          <cell r="A5" t="str">
            <v>grp_participate_0_Budi_freqpct</v>
          </cell>
          <cell r="B5">
            <v>0.2990577220916748</v>
          </cell>
        </row>
        <row r="6">
          <cell r="A6" t="str">
            <v>grp_participate_0_Budi_n</v>
          </cell>
          <cell r="B6">
            <v>155</v>
          </cell>
        </row>
        <row r="7">
          <cell r="A7" t="str">
            <v>grp_participate_1_Budi_freqpct</v>
          </cell>
          <cell r="B7">
            <v>0.7009422779083252</v>
          </cell>
        </row>
        <row r="8">
          <cell r="A8" t="str">
            <v>grp_participate_1_Budi_n</v>
          </cell>
          <cell r="B8">
            <v>458</v>
          </cell>
        </row>
        <row r="9">
          <cell r="A9" t="str">
            <v>trauma_0_Budi_freqpct</v>
          </cell>
          <cell r="B9">
            <v>0.32780361175537109</v>
          </cell>
        </row>
        <row r="10">
          <cell r="A10" t="str">
            <v>trauma_0_Budi_n</v>
          </cell>
          <cell r="B10">
            <v>229</v>
          </cell>
        </row>
        <row r="11">
          <cell r="A11" t="str">
            <v>trauma_1_Budi_freqpct</v>
          </cell>
          <cell r="B11">
            <v>0.67219638824462891</v>
          </cell>
        </row>
        <row r="12">
          <cell r="A12" t="str">
            <v>trauma_1_Budi_n</v>
          </cell>
          <cell r="B12">
            <v>390</v>
          </cell>
        </row>
        <row r="13">
          <cell r="A13" t="str">
            <v>q_601_0_Budi_freqpct</v>
          </cell>
          <cell r="B13">
            <v>0.77570652961730957</v>
          </cell>
        </row>
        <row r="14">
          <cell r="A14" t="str">
            <v>q_601_0_Budi_n</v>
          </cell>
          <cell r="B14">
            <v>483</v>
          </cell>
        </row>
        <row r="15">
          <cell r="A15" t="str">
            <v>q_601_1_Budi_freqpct</v>
          </cell>
          <cell r="B15">
            <v>0.22429348528385162</v>
          </cell>
        </row>
        <row r="16">
          <cell r="A16" t="str">
            <v>q_601_1_Budi_n</v>
          </cell>
          <cell r="B16">
            <v>131</v>
          </cell>
        </row>
        <row r="17">
          <cell r="A17" t="str">
            <v>q_812_bin_0_Budi_freqpct</v>
          </cell>
          <cell r="B17">
            <v>0.69017350673675537</v>
          </cell>
        </row>
        <row r="18">
          <cell r="A18" t="str">
            <v>q_812_bin_0_Budi_n</v>
          </cell>
          <cell r="B18">
            <v>478</v>
          </cell>
        </row>
        <row r="19">
          <cell r="A19" t="str">
            <v>q_812_bin_1_Budi_freqpct</v>
          </cell>
          <cell r="B19">
            <v>0.30982649326324463</v>
          </cell>
        </row>
        <row r="20">
          <cell r="A20" t="str">
            <v>q_812_bin_1_Budi_n</v>
          </cell>
          <cell r="B20">
            <v>139</v>
          </cell>
        </row>
        <row r="21">
          <cell r="A21" t="str">
            <v>q_802_bin_0_Budi_freqpct</v>
          </cell>
          <cell r="B21">
            <v>0.60970741510391235</v>
          </cell>
        </row>
        <row r="22">
          <cell r="A22" t="str">
            <v>q_802_bin_0_Budi_n</v>
          </cell>
          <cell r="B22">
            <v>371</v>
          </cell>
        </row>
        <row r="23">
          <cell r="A23" t="str">
            <v>q_802_bin_1_Budi_freqpct</v>
          </cell>
          <cell r="B23">
            <v>0.39029255509376526</v>
          </cell>
        </row>
        <row r="24">
          <cell r="A24" t="str">
            <v>q_802_bin_1_Budi_n</v>
          </cell>
          <cell r="B24">
            <v>245</v>
          </cell>
        </row>
        <row r="25">
          <cell r="A25" t="str">
            <v>q_803_bin_0_Budi_freqpct</v>
          </cell>
          <cell r="B25">
            <v>0.667277991771698</v>
          </cell>
        </row>
        <row r="26">
          <cell r="A26" t="str">
            <v>q_803_bin_0_Budi_n</v>
          </cell>
          <cell r="B26">
            <v>441</v>
          </cell>
        </row>
        <row r="27">
          <cell r="A27" t="str">
            <v>q_803_bin_1_Budi_freqpct</v>
          </cell>
          <cell r="B27">
            <v>0.332722008228302</v>
          </cell>
        </row>
        <row r="28">
          <cell r="A28" t="str">
            <v>q_803_bin_1_Budi_n</v>
          </cell>
          <cell r="B28">
            <v>178</v>
          </cell>
        </row>
        <row r="29">
          <cell r="A29" t="str">
            <v>q_814_bin_0_Budi_freqpct</v>
          </cell>
          <cell r="B29">
            <v>0.11761096864938736</v>
          </cell>
        </row>
        <row r="30">
          <cell r="A30" t="str">
            <v>q_814_bin_0_Budi_n</v>
          </cell>
          <cell r="B30">
            <v>56</v>
          </cell>
        </row>
        <row r="31">
          <cell r="A31" t="str">
            <v>q_814_bin_1_Budi_freqpct</v>
          </cell>
          <cell r="B31">
            <v>0.88238900899887085</v>
          </cell>
        </row>
        <row r="32">
          <cell r="A32" t="str">
            <v>q_814_bin_1_Budi_n</v>
          </cell>
          <cell r="B32">
            <v>562</v>
          </cell>
        </row>
        <row r="33">
          <cell r="A33" t="str">
            <v>q_829_bin_0_Budi_freqpct</v>
          </cell>
          <cell r="B33">
            <v>0.77260732650756836</v>
          </cell>
        </row>
        <row r="34">
          <cell r="A34" t="str">
            <v>q_829_bin_0_Budi_n</v>
          </cell>
          <cell r="B34">
            <v>497</v>
          </cell>
        </row>
        <row r="35">
          <cell r="A35" t="str">
            <v>q_829_bin_1_Budi_freqpct</v>
          </cell>
          <cell r="B35">
            <v>0.22739265859127045</v>
          </cell>
        </row>
        <row r="36">
          <cell r="A36" t="str">
            <v>q_829_bin_1_Budi_n</v>
          </cell>
          <cell r="B36">
            <v>122</v>
          </cell>
        </row>
        <row r="37">
          <cell r="A37" t="str">
            <v>q_830_bin_0_Budi_freqpct</v>
          </cell>
          <cell r="B37">
            <v>0.7659575343132019</v>
          </cell>
        </row>
        <row r="38">
          <cell r="A38" t="str">
            <v>q_830_bin_0_Budi_n</v>
          </cell>
          <cell r="B38">
            <v>484</v>
          </cell>
        </row>
        <row r="39">
          <cell r="A39" t="str">
            <v>q_830_bin_1_Budi_freqpct</v>
          </cell>
          <cell r="B39">
            <v>0.23404249548912048</v>
          </cell>
        </row>
        <row r="40">
          <cell r="A40" t="str">
            <v>q_830_bin_1_Budi_n</v>
          </cell>
          <cell r="B40">
            <v>136</v>
          </cell>
        </row>
        <row r="41">
          <cell r="A41" t="str">
            <v>q_831_bin_0_Budi_freqpct</v>
          </cell>
          <cell r="B41">
            <v>0.71894758939743042</v>
          </cell>
        </row>
        <row r="42">
          <cell r="A42" t="str">
            <v>q_831_bin_0_Budi_n</v>
          </cell>
          <cell r="B42">
            <v>476</v>
          </cell>
        </row>
        <row r="43">
          <cell r="A43" t="str">
            <v>q_831_bin_1_Budi_freqpct</v>
          </cell>
          <cell r="B43">
            <v>0.28105244040489197</v>
          </cell>
        </row>
        <row r="44">
          <cell r="A44" t="str">
            <v>q_831_bin_1_Budi_n</v>
          </cell>
          <cell r="B44">
            <v>143</v>
          </cell>
        </row>
        <row r="45">
          <cell r="A45" t="str">
            <v>q_832_bin_0_Budi_freqpct</v>
          </cell>
          <cell r="B45">
            <v>0.89555066823959351</v>
          </cell>
        </row>
        <row r="46">
          <cell r="A46" t="str">
            <v>q_832_bin_0_Budi_n</v>
          </cell>
          <cell r="B46">
            <v>547</v>
          </cell>
        </row>
        <row r="47">
          <cell r="A47" t="str">
            <v>q_832_bin_1_Budi_freqpct</v>
          </cell>
          <cell r="B47">
            <v>0.10444933921098709</v>
          </cell>
        </row>
        <row r="48">
          <cell r="A48" t="str">
            <v>q_832_bin_1_Budi_n</v>
          </cell>
          <cell r="B48">
            <v>73</v>
          </cell>
        </row>
        <row r="49">
          <cell r="A49" t="str">
            <v>q_824_bin_0_Budi_freqpct</v>
          </cell>
          <cell r="B49">
            <v>0.13823962211608887</v>
          </cell>
        </row>
        <row r="50">
          <cell r="A50" t="str">
            <v>q_824_bin_0_Budi_n</v>
          </cell>
          <cell r="B50">
            <v>95</v>
          </cell>
        </row>
        <row r="51">
          <cell r="A51" t="str">
            <v>q_824_bin_1_Budi_freqpct</v>
          </cell>
          <cell r="B51">
            <v>0.86176037788391113</v>
          </cell>
        </row>
        <row r="52">
          <cell r="A52" t="str">
            <v>q_824_bin_1_Budi_n</v>
          </cell>
          <cell r="B52">
            <v>525</v>
          </cell>
        </row>
        <row r="53">
          <cell r="A53" t="str">
            <v>q_825_bin_0_Budi_freqpct</v>
          </cell>
          <cell r="B53">
            <v>0.12428215891122818</v>
          </cell>
        </row>
        <row r="54">
          <cell r="A54" t="str">
            <v>q_825_bin_0_Budi_n</v>
          </cell>
          <cell r="B54">
            <v>76</v>
          </cell>
        </row>
        <row r="55">
          <cell r="A55" t="str">
            <v>q_825_bin_1_Budi_freqpct</v>
          </cell>
          <cell r="B55">
            <v>0.87571781873703003</v>
          </cell>
        </row>
        <row r="56">
          <cell r="A56" t="str">
            <v>q_825_bin_1_Budi_n</v>
          </cell>
          <cell r="B56">
            <v>544</v>
          </cell>
        </row>
        <row r="57">
          <cell r="A57" t="str">
            <v>q_827_bin_0_Budi_freqpct</v>
          </cell>
          <cell r="B57">
            <v>2.6743857190012932E-2</v>
          </cell>
        </row>
        <row r="58">
          <cell r="A58" t="str">
            <v>q_827_bin_0_Budi_n</v>
          </cell>
          <cell r="B58">
            <v>24</v>
          </cell>
        </row>
        <row r="59">
          <cell r="A59" t="str">
            <v>q_827_bin_1_Budi_freqpct</v>
          </cell>
          <cell r="B59">
            <v>0.97325617074966431</v>
          </cell>
        </row>
        <row r="60">
          <cell r="A60" t="str">
            <v>q_827_bin_1_Budi_n</v>
          </cell>
          <cell r="B60">
            <v>595</v>
          </cell>
        </row>
        <row r="61">
          <cell r="A61" t="str">
            <v>ews_participate_0_Budi_freqpct</v>
          </cell>
          <cell r="B61">
            <v>0.24179750680923462</v>
          </cell>
        </row>
        <row r="62">
          <cell r="A62" t="str">
            <v>ews_participate_0_Budi_n</v>
          </cell>
          <cell r="B62">
            <v>198</v>
          </cell>
        </row>
        <row r="63">
          <cell r="A63" t="str">
            <v>ews_participate_1_Budi_freqpct</v>
          </cell>
          <cell r="B63">
            <v>0.75820249319076538</v>
          </cell>
        </row>
        <row r="64">
          <cell r="A64" t="str">
            <v>ews_participate_1_Budi_n</v>
          </cell>
          <cell r="B64">
            <v>419</v>
          </cell>
        </row>
      </sheetData>
      <sheetData sheetId="3">
        <row r="1">
          <cell r="A1" t="str">
            <v>q_504_0_Duk_freqpct</v>
          </cell>
          <cell r="B1">
            <v>3.9914868772029877E-2</v>
          </cell>
        </row>
        <row r="2">
          <cell r="A2" t="str">
            <v>q_504_0_Duk_n</v>
          </cell>
          <cell r="B2">
            <v>46</v>
          </cell>
        </row>
        <row r="3">
          <cell r="A3" t="str">
            <v>q_504_1_Duk_freqpct</v>
          </cell>
          <cell r="B3">
            <v>0.96008515357971191</v>
          </cell>
        </row>
        <row r="4">
          <cell r="A4" t="str">
            <v>q_504_1_Duk_n</v>
          </cell>
          <cell r="B4">
            <v>469</v>
          </cell>
        </row>
        <row r="5">
          <cell r="A5" t="str">
            <v>grp_participate_0_Duk_freqpct</v>
          </cell>
          <cell r="B5">
            <v>6.5290458500385284E-2</v>
          </cell>
        </row>
        <row r="6">
          <cell r="A6" t="str">
            <v>grp_participate_0_Duk_n</v>
          </cell>
          <cell r="B6">
            <v>53</v>
          </cell>
        </row>
        <row r="7">
          <cell r="A7" t="str">
            <v>grp_participate_1_Duk_freqpct</v>
          </cell>
          <cell r="B7">
            <v>0.93470954895019531</v>
          </cell>
        </row>
        <row r="8">
          <cell r="A8" t="str">
            <v>grp_participate_1_Duk_n</v>
          </cell>
          <cell r="B8">
            <v>463</v>
          </cell>
        </row>
        <row r="9">
          <cell r="A9" t="str">
            <v>trauma_0_Duk_freqpct</v>
          </cell>
          <cell r="B9">
            <v>7.3315642774105072E-2</v>
          </cell>
        </row>
        <row r="10">
          <cell r="A10" t="str">
            <v>trauma_0_Duk_n</v>
          </cell>
          <cell r="B10">
            <v>96</v>
          </cell>
        </row>
        <row r="11">
          <cell r="A11" t="str">
            <v>trauma_1_Duk_freqpct</v>
          </cell>
          <cell r="B11">
            <v>0.92668437957763672</v>
          </cell>
        </row>
        <row r="12">
          <cell r="A12" t="str">
            <v>trauma_1_Duk_n</v>
          </cell>
          <cell r="B12">
            <v>421</v>
          </cell>
        </row>
        <row r="13">
          <cell r="A13" t="str">
            <v>q_601_0_Duk_freqpct</v>
          </cell>
          <cell r="B13">
            <v>0.67614209651947021</v>
          </cell>
        </row>
        <row r="14">
          <cell r="A14" t="str">
            <v>q_601_0_Duk_n</v>
          </cell>
          <cell r="B14">
            <v>365</v>
          </cell>
        </row>
        <row r="15">
          <cell r="A15" t="str">
            <v>q_601_1_Duk_freqpct</v>
          </cell>
          <cell r="B15">
            <v>0.32385790348052979</v>
          </cell>
        </row>
        <row r="16">
          <cell r="A16" t="str">
            <v>q_601_1_Duk_n</v>
          </cell>
          <cell r="B16">
            <v>149</v>
          </cell>
        </row>
        <row r="17">
          <cell r="A17" t="str">
            <v>q_812_bin_0_Duk_freqpct</v>
          </cell>
          <cell r="B17">
            <v>0.26303008198738098</v>
          </cell>
        </row>
        <row r="18">
          <cell r="A18" t="str">
            <v>q_812_bin_0_Duk_n</v>
          </cell>
          <cell r="B18">
            <v>160</v>
          </cell>
        </row>
        <row r="19">
          <cell r="A19" t="str">
            <v>q_812_bin_1_Duk_freqpct</v>
          </cell>
          <cell r="B19">
            <v>0.73696988821029663</v>
          </cell>
        </row>
        <row r="20">
          <cell r="A20" t="str">
            <v>q_812_bin_1_Duk_n</v>
          </cell>
          <cell r="B20">
            <v>356</v>
          </cell>
        </row>
        <row r="21">
          <cell r="A21" t="str">
            <v>q_802_bin_0_Duk_freqpct</v>
          </cell>
          <cell r="B21">
            <v>6.1367731541395187E-2</v>
          </cell>
        </row>
        <row r="22">
          <cell r="A22" t="str">
            <v>q_802_bin_0_Duk_n</v>
          </cell>
          <cell r="B22">
            <v>87</v>
          </cell>
        </row>
        <row r="23">
          <cell r="A23" t="str">
            <v>q_802_bin_1_Duk_freqpct</v>
          </cell>
          <cell r="B23">
            <v>0.93863224983215332</v>
          </cell>
        </row>
        <row r="24">
          <cell r="A24" t="str">
            <v>q_802_bin_1_Duk_n</v>
          </cell>
          <cell r="B24">
            <v>430</v>
          </cell>
        </row>
        <row r="25">
          <cell r="A25" t="str">
            <v>q_803_bin_0_Duk_freqpct</v>
          </cell>
          <cell r="B25">
            <v>6.4373508095741272E-2</v>
          </cell>
        </row>
        <row r="26">
          <cell r="A26" t="str">
            <v>q_803_bin_0_Duk_n</v>
          </cell>
          <cell r="B26">
            <v>64</v>
          </cell>
        </row>
        <row r="27">
          <cell r="A27" t="str">
            <v>q_803_bin_1_Duk_freqpct</v>
          </cell>
          <cell r="B27">
            <v>0.93562650680541992</v>
          </cell>
        </row>
        <row r="28">
          <cell r="A28" t="str">
            <v>q_803_bin_1_Duk_n</v>
          </cell>
          <cell r="B28">
            <v>453</v>
          </cell>
        </row>
        <row r="29">
          <cell r="A29" t="str">
            <v>q_814_bin_0_Duk_freqpct</v>
          </cell>
          <cell r="B29">
            <v>2.0692113321274519E-3</v>
          </cell>
        </row>
        <row r="30">
          <cell r="A30" t="str">
            <v>q_814_bin_0_Duk_n</v>
          </cell>
          <cell r="B30">
            <v>6</v>
          </cell>
        </row>
        <row r="31">
          <cell r="A31" t="str">
            <v>q_814_bin_1_Duk_freqpct</v>
          </cell>
          <cell r="B31">
            <v>0.99793076515197754</v>
          </cell>
        </row>
        <row r="32">
          <cell r="A32" t="str">
            <v>q_814_bin_1_Duk_n</v>
          </cell>
          <cell r="B32">
            <v>512</v>
          </cell>
        </row>
        <row r="33">
          <cell r="A33" t="str">
            <v>q_829_bin_0_Duk_freqpct</v>
          </cell>
          <cell r="B33">
            <v>0.18133047223091125</v>
          </cell>
        </row>
        <row r="34">
          <cell r="A34" t="str">
            <v>q_829_bin_0_Duk_n</v>
          </cell>
          <cell r="B34">
            <v>224</v>
          </cell>
        </row>
        <row r="35">
          <cell r="A35" t="str">
            <v>q_829_bin_1_Duk_freqpct</v>
          </cell>
          <cell r="B35">
            <v>0.81866949796676636</v>
          </cell>
        </row>
        <row r="36">
          <cell r="A36" t="str">
            <v>q_829_bin_1_Duk_n</v>
          </cell>
          <cell r="B36">
            <v>293</v>
          </cell>
        </row>
        <row r="37">
          <cell r="A37" t="str">
            <v>q_830_bin_0_Duk_freqpct</v>
          </cell>
          <cell r="B37">
            <v>0.5557481050491333</v>
          </cell>
        </row>
        <row r="38">
          <cell r="A38" t="str">
            <v>q_830_bin_0_Duk_n</v>
          </cell>
          <cell r="B38">
            <v>352</v>
          </cell>
        </row>
        <row r="39">
          <cell r="A39" t="str">
            <v>q_830_bin_1_Duk_freqpct</v>
          </cell>
          <cell r="B39">
            <v>0.44425186514854431</v>
          </cell>
        </row>
        <row r="40">
          <cell r="A40" t="str">
            <v>q_830_bin_1_Duk_n</v>
          </cell>
          <cell r="B40">
            <v>166</v>
          </cell>
        </row>
        <row r="41">
          <cell r="A41" t="str">
            <v>q_831_bin_0_Duk_freqpct</v>
          </cell>
          <cell r="B41">
            <v>0.53338932991027832</v>
          </cell>
        </row>
        <row r="42">
          <cell r="A42" t="str">
            <v>q_831_bin_0_Duk_n</v>
          </cell>
          <cell r="B42">
            <v>343</v>
          </cell>
        </row>
        <row r="43">
          <cell r="A43" t="str">
            <v>q_831_bin_1_Duk_freqpct</v>
          </cell>
          <cell r="B43">
            <v>0.46661064028739929</v>
          </cell>
        </row>
        <row r="44">
          <cell r="A44" t="str">
            <v>q_831_bin_1_Duk_n</v>
          </cell>
          <cell r="B44">
            <v>175</v>
          </cell>
        </row>
        <row r="45">
          <cell r="A45" t="str">
            <v>q_832_bin_0_Duk_freqpct</v>
          </cell>
          <cell r="B45">
            <v>0.71618413925170898</v>
          </cell>
        </row>
        <row r="46">
          <cell r="A46" t="str">
            <v>q_832_bin_0_Duk_n</v>
          </cell>
          <cell r="B46">
            <v>408</v>
          </cell>
        </row>
        <row r="47">
          <cell r="A47" t="str">
            <v>q_832_bin_1_Duk_freqpct</v>
          </cell>
          <cell r="B47">
            <v>0.28381586074829102</v>
          </cell>
        </row>
        <row r="48">
          <cell r="A48" t="str">
            <v>q_832_bin_1_Duk_n</v>
          </cell>
          <cell r="B48">
            <v>110</v>
          </cell>
        </row>
        <row r="49">
          <cell r="A49" t="str">
            <v>q_824_bin_0_Duk_freqpct</v>
          </cell>
          <cell r="B49">
            <v>9.8755070939660072E-3</v>
          </cell>
        </row>
        <row r="50">
          <cell r="A50" t="str">
            <v>q_824_bin_0_Duk_n</v>
          </cell>
          <cell r="B50">
            <v>13</v>
          </cell>
        </row>
        <row r="51">
          <cell r="A51" t="str">
            <v>q_824_bin_1_Duk_freqpct</v>
          </cell>
          <cell r="B51">
            <v>0.99012446403503418</v>
          </cell>
        </row>
        <row r="52">
          <cell r="A52" t="str">
            <v>q_824_bin_1_Duk_n</v>
          </cell>
          <cell r="B52">
            <v>505</v>
          </cell>
        </row>
        <row r="53">
          <cell r="A53" t="str">
            <v>q_825_bin_0_Duk_freqpct</v>
          </cell>
          <cell r="B53">
            <v>0.11070802807807922</v>
          </cell>
        </row>
        <row r="54">
          <cell r="A54" t="str">
            <v>q_825_bin_0_Duk_n</v>
          </cell>
          <cell r="B54">
            <v>80</v>
          </cell>
        </row>
        <row r="55">
          <cell r="A55" t="str">
            <v>q_825_bin_1_Duk_freqpct</v>
          </cell>
          <cell r="B55">
            <v>0.88929200172424316</v>
          </cell>
        </row>
        <row r="56">
          <cell r="A56" t="str">
            <v>q_825_bin_1_Duk_n</v>
          </cell>
          <cell r="B56">
            <v>438</v>
          </cell>
        </row>
        <row r="57">
          <cell r="A57" t="str">
            <v>q_827_bin_0_Duk_freqpct</v>
          </cell>
          <cell r="B57">
            <v>6.5287962555885315E-2</v>
          </cell>
        </row>
        <row r="58">
          <cell r="A58" t="str">
            <v>q_827_bin_0_Duk_n</v>
          </cell>
          <cell r="B58">
            <v>27</v>
          </cell>
        </row>
        <row r="59">
          <cell r="A59" t="str">
            <v>q_827_bin_1_Duk_freqpct</v>
          </cell>
          <cell r="B59">
            <v>0.93471205234527588</v>
          </cell>
        </row>
        <row r="60">
          <cell r="A60" t="str">
            <v>q_827_bin_1_Duk_n</v>
          </cell>
          <cell r="B60">
            <v>490</v>
          </cell>
        </row>
        <row r="61">
          <cell r="A61" t="str">
            <v>ews_participate_0_Duk_freqpct</v>
          </cell>
          <cell r="B61">
            <v>0.13775220513343811</v>
          </cell>
        </row>
        <row r="62">
          <cell r="A62" t="str">
            <v>ews_participate_0_Duk_n</v>
          </cell>
          <cell r="B62">
            <v>70</v>
          </cell>
        </row>
        <row r="63">
          <cell r="A63" t="str">
            <v>ews_participate_1_Duk_freqpct</v>
          </cell>
          <cell r="B63">
            <v>0.8622477650642395</v>
          </cell>
        </row>
        <row r="64">
          <cell r="A64" t="str">
            <v>ews_participate_1_Duk_n</v>
          </cell>
          <cell r="B64">
            <v>447</v>
          </cell>
        </row>
      </sheetData>
      <sheetData sheetId="4">
        <row r="1">
          <cell r="A1" t="str">
            <v>q_504_0_Leer_freqpct</v>
          </cell>
          <cell r="B1">
            <v>0.67633122205734253</v>
          </cell>
        </row>
        <row r="2">
          <cell r="A2" t="str">
            <v>q_504_0_Leer_n</v>
          </cell>
          <cell r="B2">
            <v>411</v>
          </cell>
        </row>
        <row r="3">
          <cell r="A3" t="str">
            <v>q_504_1_Leer_freqpct</v>
          </cell>
          <cell r="B3">
            <v>0.32366877794265747</v>
          </cell>
        </row>
        <row r="4">
          <cell r="A4" t="str">
            <v>q_504_1_Leer_n</v>
          </cell>
          <cell r="B4">
            <v>208</v>
          </cell>
        </row>
        <row r="5">
          <cell r="A5" t="str">
            <v>grp_participate_0_Leer_freqpct</v>
          </cell>
          <cell r="B5">
            <v>0.15770874917507172</v>
          </cell>
        </row>
        <row r="6">
          <cell r="A6" t="str">
            <v>grp_participate_0_Leer_n</v>
          </cell>
          <cell r="B6">
            <v>83</v>
          </cell>
        </row>
        <row r="7">
          <cell r="A7" t="str">
            <v>grp_participate_1_Leer_freqpct</v>
          </cell>
          <cell r="B7">
            <v>0.84229123592376709</v>
          </cell>
        </row>
        <row r="8">
          <cell r="A8" t="str">
            <v>grp_participate_1_Leer_n</v>
          </cell>
          <cell r="B8">
            <v>536</v>
          </cell>
        </row>
        <row r="9">
          <cell r="A9" t="str">
            <v>trauma_0_Leer_freqpct</v>
          </cell>
          <cell r="B9">
            <v>0.37076419591903687</v>
          </cell>
        </row>
        <row r="10">
          <cell r="A10" t="str">
            <v>trauma_0_Leer_n</v>
          </cell>
          <cell r="B10">
            <v>241</v>
          </cell>
        </row>
        <row r="11">
          <cell r="A11" t="str">
            <v>trauma_1_Leer_freqpct</v>
          </cell>
          <cell r="B11">
            <v>0.62923580408096313</v>
          </cell>
        </row>
        <row r="12">
          <cell r="A12" t="str">
            <v>trauma_1_Leer_n</v>
          </cell>
          <cell r="B12">
            <v>377</v>
          </cell>
        </row>
        <row r="13">
          <cell r="A13" t="str">
            <v>q_601_0_Leer_freqpct</v>
          </cell>
          <cell r="B13">
            <v>0.84922122955322266</v>
          </cell>
        </row>
        <row r="14">
          <cell r="A14" t="str">
            <v>q_601_0_Leer_n</v>
          </cell>
          <cell r="B14">
            <v>521</v>
          </cell>
        </row>
        <row r="15">
          <cell r="A15" t="str">
            <v>q_601_1_Leer_freqpct</v>
          </cell>
          <cell r="B15">
            <v>0.15077874064445496</v>
          </cell>
        </row>
        <row r="16">
          <cell r="A16" t="str">
            <v>q_601_1_Leer_n</v>
          </cell>
          <cell r="B16">
            <v>97</v>
          </cell>
        </row>
        <row r="17">
          <cell r="A17" t="str">
            <v>q_812_bin_0_Leer_freqpct</v>
          </cell>
          <cell r="B17">
            <v>0.28674474358558655</v>
          </cell>
        </row>
        <row r="18">
          <cell r="A18" t="str">
            <v>q_812_bin_0_Leer_n</v>
          </cell>
          <cell r="B18">
            <v>159</v>
          </cell>
        </row>
        <row r="19">
          <cell r="A19" t="str">
            <v>q_812_bin_1_Leer_freqpct</v>
          </cell>
          <cell r="B19">
            <v>0.71325522661209106</v>
          </cell>
        </row>
        <row r="20">
          <cell r="A20" t="str">
            <v>q_812_bin_1_Leer_n</v>
          </cell>
          <cell r="B20">
            <v>461</v>
          </cell>
        </row>
        <row r="21">
          <cell r="A21" t="str">
            <v>q_802_bin_0_Leer_freqpct</v>
          </cell>
          <cell r="B21">
            <v>0.47699818015098572</v>
          </cell>
        </row>
        <row r="22">
          <cell r="A22" t="str">
            <v>q_802_bin_0_Leer_n</v>
          </cell>
          <cell r="B22">
            <v>267</v>
          </cell>
        </row>
        <row r="23">
          <cell r="A23" t="str">
            <v>q_802_bin_1_Leer_freqpct</v>
          </cell>
          <cell r="B23">
            <v>0.52300184965133667</v>
          </cell>
        </row>
        <row r="24">
          <cell r="A24" t="str">
            <v>q_802_bin_1_Leer_n</v>
          </cell>
          <cell r="B24">
            <v>352</v>
          </cell>
        </row>
        <row r="25">
          <cell r="A25" t="str">
            <v>q_803_bin_0_Leer_freqpct</v>
          </cell>
          <cell r="B25">
            <v>0.34899717569351196</v>
          </cell>
        </row>
        <row r="26">
          <cell r="A26" t="str">
            <v>q_803_bin_0_Leer_n</v>
          </cell>
          <cell r="B26">
            <v>209</v>
          </cell>
        </row>
        <row r="27">
          <cell r="A27" t="str">
            <v>q_803_bin_1_Leer_freqpct</v>
          </cell>
          <cell r="B27">
            <v>0.65100282430648804</v>
          </cell>
        </row>
        <row r="28">
          <cell r="A28" t="str">
            <v>q_803_bin_1_Leer_n</v>
          </cell>
          <cell r="B28">
            <v>411</v>
          </cell>
        </row>
        <row r="29">
          <cell r="A29" t="str">
            <v>q_814_bin_0_Leer_freqpct</v>
          </cell>
          <cell r="B29">
            <v>0.15042373538017273</v>
          </cell>
        </row>
        <row r="30">
          <cell r="A30" t="str">
            <v>q_814_bin_0_Leer_n</v>
          </cell>
          <cell r="B30">
            <v>90</v>
          </cell>
        </row>
        <row r="31">
          <cell r="A31" t="str">
            <v>q_814_bin_1_Leer_freqpct</v>
          </cell>
          <cell r="B31">
            <v>0.84957629442214966</v>
          </cell>
        </row>
        <row r="32">
          <cell r="A32" t="str">
            <v>q_814_bin_1_Leer_n</v>
          </cell>
          <cell r="B32">
            <v>530</v>
          </cell>
        </row>
        <row r="33">
          <cell r="A33" t="str">
            <v>q_829_bin_0_Leer_freqpct</v>
          </cell>
          <cell r="B33">
            <v>0.61997514963150024</v>
          </cell>
        </row>
        <row r="34">
          <cell r="A34" t="str">
            <v>q_829_bin_0_Leer_n</v>
          </cell>
          <cell r="B34">
            <v>349</v>
          </cell>
        </row>
        <row r="35">
          <cell r="A35" t="str">
            <v>q_829_bin_1_Leer_freqpct</v>
          </cell>
          <cell r="B35">
            <v>0.38002482056617737</v>
          </cell>
        </row>
        <row r="36">
          <cell r="A36" t="str">
            <v>q_829_bin_1_Leer_n</v>
          </cell>
          <cell r="B36">
            <v>271</v>
          </cell>
        </row>
        <row r="37">
          <cell r="A37" t="str">
            <v>q_830_bin_0_Leer_freqpct</v>
          </cell>
          <cell r="B37">
            <v>0.75451415777206421</v>
          </cell>
        </row>
        <row r="38">
          <cell r="A38" t="str">
            <v>q_830_bin_0_Leer_n</v>
          </cell>
          <cell r="B38">
            <v>470</v>
          </cell>
        </row>
        <row r="39">
          <cell r="A39" t="str">
            <v>q_830_bin_1_Leer_freqpct</v>
          </cell>
          <cell r="B39">
            <v>0.2454858124256134</v>
          </cell>
        </row>
        <row r="40">
          <cell r="A40" t="str">
            <v>q_830_bin_1_Leer_n</v>
          </cell>
          <cell r="B40">
            <v>150</v>
          </cell>
        </row>
        <row r="41">
          <cell r="A41" t="str">
            <v>q_831_bin_0_Leer_freqpct</v>
          </cell>
          <cell r="B41">
            <v>0.74512434005737305</v>
          </cell>
        </row>
        <row r="42">
          <cell r="A42" t="str">
            <v>q_831_bin_0_Leer_n</v>
          </cell>
          <cell r="B42">
            <v>468</v>
          </cell>
        </row>
        <row r="43">
          <cell r="A43" t="str">
            <v>q_831_bin_1_Leer_freqpct</v>
          </cell>
          <cell r="B43">
            <v>0.25487565994262695</v>
          </cell>
        </row>
        <row r="44">
          <cell r="A44" t="str">
            <v>q_831_bin_1_Leer_n</v>
          </cell>
          <cell r="B44">
            <v>152</v>
          </cell>
        </row>
        <row r="45">
          <cell r="A45" t="str">
            <v>q_832_bin_0_Leer_freqpct</v>
          </cell>
          <cell r="B45">
            <v>0.81835055351257324</v>
          </cell>
        </row>
        <row r="46">
          <cell r="A46" t="str">
            <v>q_832_bin_0_Leer_n</v>
          </cell>
          <cell r="B46">
            <v>515</v>
          </cell>
        </row>
        <row r="47">
          <cell r="A47" t="str">
            <v>q_832_bin_1_Leer_freqpct</v>
          </cell>
          <cell r="B47">
            <v>0.18164943158626556</v>
          </cell>
        </row>
        <row r="48">
          <cell r="A48" t="str">
            <v>q_832_bin_1_Leer_n</v>
          </cell>
          <cell r="B48">
            <v>105</v>
          </cell>
        </row>
        <row r="49">
          <cell r="A49" t="str">
            <v>q_824_bin_0_Leer_freqpct</v>
          </cell>
          <cell r="B49">
            <v>2.685636980459094E-3</v>
          </cell>
        </row>
        <row r="50">
          <cell r="A50" t="str">
            <v>q_824_bin_0_Leer_n</v>
          </cell>
          <cell r="B50">
            <v>2</v>
          </cell>
        </row>
        <row r="51">
          <cell r="A51" t="str">
            <v>q_824_bin_1_Leer_freqpct</v>
          </cell>
          <cell r="B51">
            <v>0.99731433391571045</v>
          </cell>
        </row>
        <row r="52">
          <cell r="A52" t="str">
            <v>q_824_bin_1_Leer_n</v>
          </cell>
          <cell r="B52">
            <v>616</v>
          </cell>
        </row>
        <row r="53">
          <cell r="A53" t="str">
            <v>q_825_bin_0_Leer_freqpct</v>
          </cell>
          <cell r="B53">
            <v>0.15558776259422302</v>
          </cell>
        </row>
        <row r="54">
          <cell r="A54" t="str">
            <v>q_825_bin_0_Leer_n</v>
          </cell>
          <cell r="B54">
            <v>106</v>
          </cell>
        </row>
        <row r="55">
          <cell r="A55" t="str">
            <v>q_825_bin_1_Leer_freqpct</v>
          </cell>
          <cell r="B55">
            <v>0.84441220760345459</v>
          </cell>
        </row>
        <row r="56">
          <cell r="A56" t="str">
            <v>q_825_bin_1_Leer_n</v>
          </cell>
          <cell r="B56">
            <v>514</v>
          </cell>
        </row>
        <row r="57">
          <cell r="A57" t="str">
            <v>q_827_bin_0_Leer_freqpct</v>
          </cell>
          <cell r="B57">
            <v>4.1216444224119186E-2</v>
          </cell>
        </row>
        <row r="58">
          <cell r="A58" t="str">
            <v>q_827_bin_0_Leer_n</v>
          </cell>
          <cell r="B58">
            <v>20</v>
          </cell>
        </row>
        <row r="59">
          <cell r="A59" t="str">
            <v>q_827_bin_1_Leer_freqpct</v>
          </cell>
          <cell r="B59">
            <v>0.95878356695175171</v>
          </cell>
        </row>
        <row r="60">
          <cell r="A60" t="str">
            <v>q_827_bin_1_Leer_n</v>
          </cell>
          <cell r="B60">
            <v>600</v>
          </cell>
        </row>
        <row r="61">
          <cell r="A61" t="str">
            <v>ews_participate_0_Leer_freqpct</v>
          </cell>
          <cell r="B61">
            <v>0.20482850074768066</v>
          </cell>
        </row>
        <row r="62">
          <cell r="A62" t="str">
            <v>ews_participate_0_Leer_n</v>
          </cell>
          <cell r="B62">
            <v>128</v>
          </cell>
        </row>
        <row r="63">
          <cell r="A63" t="str">
            <v>ews_participate_1_Leer_freqpct</v>
          </cell>
          <cell r="B63">
            <v>0.79517149925231934</v>
          </cell>
        </row>
        <row r="64">
          <cell r="A64" t="str">
            <v>ews_participate_1_Leer_n</v>
          </cell>
          <cell r="B64">
            <v>490</v>
          </cell>
        </row>
      </sheetData>
      <sheetData sheetId="5">
        <row r="1">
          <cell r="A1" t="str">
            <v>q_504_0_Pibor_freqpct</v>
          </cell>
          <cell r="B1">
            <v>0.45690521597862244</v>
          </cell>
        </row>
        <row r="2">
          <cell r="A2" t="str">
            <v>q_504_0_Pibor_n</v>
          </cell>
          <cell r="B2">
            <v>251</v>
          </cell>
        </row>
        <row r="3">
          <cell r="A3" t="str">
            <v>q_504_1_Pibor_freqpct</v>
          </cell>
          <cell r="B3">
            <v>0.54309475421905518</v>
          </cell>
        </row>
        <row r="4">
          <cell r="A4" t="str">
            <v>q_504_1_Pibor_n</v>
          </cell>
          <cell r="B4">
            <v>300</v>
          </cell>
        </row>
        <row r="5">
          <cell r="A5" t="str">
            <v>grp_participate_0_Pibor_freqpct</v>
          </cell>
          <cell r="B5">
            <v>1.3910719193518162E-2</v>
          </cell>
        </row>
        <row r="6">
          <cell r="A6" t="str">
            <v>grp_participate_0_Pibor_n</v>
          </cell>
          <cell r="B6">
            <v>30</v>
          </cell>
        </row>
        <row r="7">
          <cell r="A7" t="str">
            <v>grp_participate_1_Pibor_freqpct</v>
          </cell>
          <cell r="B7">
            <v>0.98608928918838501</v>
          </cell>
        </row>
        <row r="8">
          <cell r="A8" t="str">
            <v>grp_participate_1_Pibor_n</v>
          </cell>
          <cell r="B8">
            <v>524</v>
          </cell>
        </row>
        <row r="9">
          <cell r="A9" t="str">
            <v>trauma_0_Pibor_freqpct</v>
          </cell>
          <cell r="B9">
            <v>9.8802493885159492E-3</v>
          </cell>
        </row>
        <row r="10">
          <cell r="A10" t="str">
            <v>trauma_0_Pibor_n</v>
          </cell>
          <cell r="B10">
            <v>18</v>
          </cell>
        </row>
        <row r="11">
          <cell r="A11" t="str">
            <v>trauma_1_Pibor_freqpct</v>
          </cell>
          <cell r="B11">
            <v>0.99011975526809692</v>
          </cell>
        </row>
        <row r="12">
          <cell r="A12" t="str">
            <v>trauma_1_Pibor_n</v>
          </cell>
          <cell r="B12">
            <v>540</v>
          </cell>
        </row>
        <row r="13">
          <cell r="A13" t="str">
            <v>q_601_0_Pibor_freqpct</v>
          </cell>
          <cell r="B13">
            <v>0.20346158742904663</v>
          </cell>
        </row>
        <row r="14">
          <cell r="A14" t="str">
            <v>q_601_0_Pibor_n</v>
          </cell>
          <cell r="B14">
            <v>190</v>
          </cell>
        </row>
        <row r="15">
          <cell r="A15" t="str">
            <v>q_601_1_Pibor_freqpct</v>
          </cell>
          <cell r="B15">
            <v>0.79653841257095337</v>
          </cell>
        </row>
        <row r="16">
          <cell r="A16" t="str">
            <v>q_601_1_Pibor_n</v>
          </cell>
          <cell r="B16">
            <v>371</v>
          </cell>
        </row>
        <row r="17">
          <cell r="A17" t="str">
            <v>q_812_bin_0_Pibor_freqpct</v>
          </cell>
          <cell r="B17">
            <v>0.21522435545921326</v>
          </cell>
        </row>
        <row r="18">
          <cell r="A18" t="str">
            <v>q_812_bin_0_Pibor_n</v>
          </cell>
          <cell r="B18">
            <v>172</v>
          </cell>
        </row>
        <row r="19">
          <cell r="A19" t="str">
            <v>q_812_bin_1_Pibor_freqpct</v>
          </cell>
          <cell r="B19">
            <v>0.78477561473846436</v>
          </cell>
        </row>
        <row r="20">
          <cell r="A20" t="str">
            <v>q_812_bin_1_Pibor_n</v>
          </cell>
          <cell r="B20">
            <v>389</v>
          </cell>
        </row>
        <row r="21">
          <cell r="A21" t="str">
            <v>q_802_bin_0_Pibor_freqpct</v>
          </cell>
          <cell r="B21">
            <v>1.0383461602032185E-2</v>
          </cell>
        </row>
        <row r="22">
          <cell r="A22" t="str">
            <v>q_802_bin_0_Pibor_n</v>
          </cell>
          <cell r="B22">
            <v>19</v>
          </cell>
        </row>
        <row r="23">
          <cell r="A23" t="str">
            <v>q_802_bin_1_Pibor_freqpct</v>
          </cell>
          <cell r="B23">
            <v>0.9896165132522583</v>
          </cell>
        </row>
        <row r="24">
          <cell r="A24" t="str">
            <v>q_802_bin_1_Pibor_n</v>
          </cell>
          <cell r="B24">
            <v>539</v>
          </cell>
        </row>
        <row r="25">
          <cell r="A25" t="str">
            <v>q_803_bin_0_Pibor_freqpct</v>
          </cell>
          <cell r="B25">
            <v>1.1469150893390179E-2</v>
          </cell>
        </row>
        <row r="26">
          <cell r="A26" t="str">
            <v>q_803_bin_0_Pibor_n</v>
          </cell>
          <cell r="B26">
            <v>23</v>
          </cell>
        </row>
        <row r="27">
          <cell r="A27" t="str">
            <v>q_803_bin_1_Pibor_freqpct</v>
          </cell>
          <cell r="B27">
            <v>0.98853087425231934</v>
          </cell>
        </row>
        <row r="28">
          <cell r="A28" t="str">
            <v>q_803_bin_1_Pibor_n</v>
          </cell>
          <cell r="B28">
            <v>538</v>
          </cell>
        </row>
        <row r="29">
          <cell r="A29" t="str">
            <v>q_814_bin_0_Pibor_freqpct</v>
          </cell>
          <cell r="B29">
            <v>3.4067124128341675E-2</v>
          </cell>
        </row>
        <row r="30">
          <cell r="A30" t="str">
            <v>q_814_bin_0_Pibor_n</v>
          </cell>
          <cell r="B30">
            <v>38</v>
          </cell>
        </row>
        <row r="31">
          <cell r="A31" t="str">
            <v>q_814_bin_1_Pibor_freqpct</v>
          </cell>
          <cell r="B31">
            <v>0.96593284606933594</v>
          </cell>
        </row>
        <row r="32">
          <cell r="A32" t="str">
            <v>q_814_bin_1_Pibor_n</v>
          </cell>
          <cell r="B32">
            <v>523</v>
          </cell>
        </row>
        <row r="33">
          <cell r="A33" t="str">
            <v>q_829_bin_0_Pibor_freqpct</v>
          </cell>
          <cell r="B33">
            <v>1.4032578095793724E-2</v>
          </cell>
        </row>
        <row r="34">
          <cell r="A34" t="str">
            <v>q_829_bin_0_Pibor_n</v>
          </cell>
          <cell r="B34">
            <v>39</v>
          </cell>
        </row>
        <row r="35">
          <cell r="A35" t="str">
            <v>q_829_bin_1_Pibor_freqpct</v>
          </cell>
          <cell r="B35">
            <v>0.98596739768981934</v>
          </cell>
        </row>
        <row r="36">
          <cell r="A36" t="str">
            <v>q_829_bin_1_Pibor_n</v>
          </cell>
          <cell r="B36">
            <v>522</v>
          </cell>
        </row>
        <row r="37">
          <cell r="A37" t="str">
            <v>q_830_bin_0_Pibor_freqpct</v>
          </cell>
          <cell r="B37">
            <v>0.8723074197769165</v>
          </cell>
        </row>
        <row r="38">
          <cell r="A38" t="str">
            <v>q_830_bin_0_Pibor_n</v>
          </cell>
          <cell r="B38">
            <v>450</v>
          </cell>
        </row>
        <row r="39">
          <cell r="A39" t="str">
            <v>q_830_bin_1_Pibor_freqpct</v>
          </cell>
          <cell r="B39">
            <v>0.1276925653219223</v>
          </cell>
        </row>
        <row r="40">
          <cell r="A40" t="str">
            <v>q_830_bin_1_Pibor_n</v>
          </cell>
          <cell r="B40">
            <v>111</v>
          </cell>
        </row>
        <row r="41">
          <cell r="A41" t="str">
            <v>q_831_bin_0_Pibor_freqpct</v>
          </cell>
          <cell r="B41">
            <v>0.47664099931716919</v>
          </cell>
        </row>
        <row r="42">
          <cell r="A42" t="str">
            <v>q_831_bin_0_Pibor_n</v>
          </cell>
          <cell r="B42">
            <v>231</v>
          </cell>
        </row>
        <row r="43">
          <cell r="A43" t="str">
            <v>q_831_bin_1_Pibor_freqpct</v>
          </cell>
          <cell r="B43">
            <v>0.52335900068283081</v>
          </cell>
        </row>
        <row r="44">
          <cell r="A44" t="str">
            <v>q_831_bin_1_Pibor_n</v>
          </cell>
          <cell r="B44">
            <v>330</v>
          </cell>
        </row>
        <row r="45">
          <cell r="A45" t="str">
            <v>q_832_bin_0_Pibor_freqpct</v>
          </cell>
          <cell r="B45">
            <v>0.95132285356521606</v>
          </cell>
        </row>
        <row r="46">
          <cell r="A46" t="str">
            <v>q_832_bin_0_Pibor_n</v>
          </cell>
          <cell r="B46">
            <v>509</v>
          </cell>
        </row>
        <row r="47">
          <cell r="A47" t="str">
            <v>q_832_bin_1_Pibor_freqpct</v>
          </cell>
          <cell r="B47">
            <v>4.8677142709493637E-2</v>
          </cell>
        </row>
        <row r="48">
          <cell r="A48" t="str">
            <v>q_832_bin_1_Pibor_n</v>
          </cell>
          <cell r="B48">
            <v>50</v>
          </cell>
        </row>
        <row r="49">
          <cell r="A49" t="str">
            <v>q_824_bin_0_Pibor_freqpct</v>
          </cell>
          <cell r="B49">
            <v>0.97090208530426025</v>
          </cell>
        </row>
        <row r="50">
          <cell r="A50" t="str">
            <v>q_824_bin_0_Pibor_n</v>
          </cell>
          <cell r="B50">
            <v>484</v>
          </cell>
        </row>
        <row r="51">
          <cell r="A51" t="str">
            <v>q_824_bin_1_Pibor_freqpct</v>
          </cell>
          <cell r="B51">
            <v>2.9097897931933403E-2</v>
          </cell>
        </row>
        <row r="52">
          <cell r="A52" t="str">
            <v>q_824_bin_1_Pibor_n</v>
          </cell>
          <cell r="B52">
            <v>72</v>
          </cell>
        </row>
        <row r="53">
          <cell r="A53" t="str">
            <v>q_825_bin_0_Pibor_freqpct</v>
          </cell>
          <cell r="B53">
            <v>0.69672256708145142</v>
          </cell>
        </row>
        <row r="54">
          <cell r="A54" t="str">
            <v>q_825_bin_0_Pibor_n</v>
          </cell>
          <cell r="B54">
            <v>375</v>
          </cell>
        </row>
        <row r="55">
          <cell r="A55" t="str">
            <v>q_825_bin_1_Pibor_freqpct</v>
          </cell>
          <cell r="B55">
            <v>0.3032774031162262</v>
          </cell>
        </row>
        <row r="56">
          <cell r="A56" t="str">
            <v>q_825_bin_1_Pibor_n</v>
          </cell>
          <cell r="B56">
            <v>186</v>
          </cell>
        </row>
        <row r="57">
          <cell r="A57" t="str">
            <v>q_827_bin_0_Pibor_freqpct</v>
          </cell>
          <cell r="B57">
            <v>4.7065027058124542E-2</v>
          </cell>
        </row>
        <row r="58">
          <cell r="A58" t="str">
            <v>q_827_bin_0_Pibor_n</v>
          </cell>
          <cell r="B58">
            <v>45</v>
          </cell>
        </row>
        <row r="59">
          <cell r="A59" t="str">
            <v>q_827_bin_1_Pibor_freqpct</v>
          </cell>
          <cell r="B59">
            <v>0.95293498039245605</v>
          </cell>
        </row>
        <row r="60">
          <cell r="A60" t="str">
            <v>q_827_bin_1_Pibor_n</v>
          </cell>
          <cell r="B60">
            <v>514</v>
          </cell>
        </row>
        <row r="61">
          <cell r="A61" t="str">
            <v>ews_participate_0_Pibor_freqpct</v>
          </cell>
          <cell r="B61">
            <v>1.4756706543266773E-2</v>
          </cell>
        </row>
        <row r="62">
          <cell r="A62" t="str">
            <v>ews_participate_0_Pibor_n</v>
          </cell>
          <cell r="B62">
            <v>33</v>
          </cell>
        </row>
        <row r="63">
          <cell r="A63" t="str">
            <v>ews_participate_1_Pibor_freqpct</v>
          </cell>
          <cell r="B63">
            <v>0.98524332046508789</v>
          </cell>
        </row>
        <row r="64">
          <cell r="A64" t="str">
            <v>ews_participate_1_Pibor_n</v>
          </cell>
          <cell r="B64">
            <v>527</v>
          </cell>
        </row>
      </sheetData>
      <sheetData sheetId="6">
        <row r="1">
          <cell r="A1" t="str">
            <v>q_504_0_Uror_freqpct</v>
          </cell>
          <cell r="B1">
            <v>0.78048735857009888</v>
          </cell>
        </row>
        <row r="2">
          <cell r="A2" t="str">
            <v>q_504_0_Uror_n</v>
          </cell>
          <cell r="B2">
            <v>484</v>
          </cell>
        </row>
        <row r="3">
          <cell r="A3" t="str">
            <v>q_504_1_Uror_freqpct</v>
          </cell>
          <cell r="B3">
            <v>0.21951264142990112</v>
          </cell>
        </row>
        <row r="4">
          <cell r="A4" t="str">
            <v>q_504_1_Uror_n</v>
          </cell>
          <cell r="B4">
            <v>122</v>
          </cell>
        </row>
        <row r="5">
          <cell r="A5" t="str">
            <v>grp_participate_0_Uror_freqpct</v>
          </cell>
          <cell r="B5">
            <v>3.5635001957416534E-2</v>
          </cell>
        </row>
        <row r="6">
          <cell r="A6" t="str">
            <v>grp_participate_0_Uror_n</v>
          </cell>
          <cell r="B6">
            <v>27</v>
          </cell>
        </row>
        <row r="7">
          <cell r="A7" t="str">
            <v>grp_participate_1_Uror_freqpct</v>
          </cell>
          <cell r="B7">
            <v>0.96436500549316406</v>
          </cell>
        </row>
        <row r="8">
          <cell r="A8" t="str">
            <v>grp_participate_1_Uror_n</v>
          </cell>
          <cell r="B8">
            <v>587</v>
          </cell>
        </row>
        <row r="9">
          <cell r="A9" t="str">
            <v>trauma_0_Uror_freqpct</v>
          </cell>
          <cell r="B9">
            <v>0.21162822842597961</v>
          </cell>
        </row>
        <row r="10">
          <cell r="A10" t="str">
            <v>trauma_0_Uror_n</v>
          </cell>
          <cell r="B10">
            <v>106</v>
          </cell>
        </row>
        <row r="11">
          <cell r="A11" t="str">
            <v>trauma_1_Uror_freqpct</v>
          </cell>
          <cell r="B11">
            <v>0.78837180137634277</v>
          </cell>
        </row>
        <row r="12">
          <cell r="A12" t="str">
            <v>trauma_1_Uror_n</v>
          </cell>
          <cell r="B12">
            <v>505</v>
          </cell>
        </row>
        <row r="13">
          <cell r="A13" t="str">
            <v>q_601_0_Uror_freqpct</v>
          </cell>
          <cell r="B13">
            <v>0.58470231294631958</v>
          </cell>
        </row>
        <row r="14">
          <cell r="A14" t="str">
            <v>q_601_0_Uror_n</v>
          </cell>
          <cell r="B14">
            <v>338</v>
          </cell>
        </row>
        <row r="15">
          <cell r="A15" t="str">
            <v>q_601_1_Uror_freqpct</v>
          </cell>
          <cell r="B15">
            <v>0.41529765725135803</v>
          </cell>
        </row>
        <row r="16">
          <cell r="A16" t="str">
            <v>q_601_1_Uror_n</v>
          </cell>
          <cell r="B16">
            <v>273</v>
          </cell>
        </row>
        <row r="17">
          <cell r="A17" t="str">
            <v>q_812_bin_0_Uror_freqpct</v>
          </cell>
          <cell r="B17">
            <v>0.34603416919708252</v>
          </cell>
        </row>
        <row r="18">
          <cell r="A18" t="str">
            <v>q_812_bin_0_Uror_n</v>
          </cell>
          <cell r="B18">
            <v>194</v>
          </cell>
        </row>
        <row r="19">
          <cell r="A19" t="str">
            <v>q_812_bin_1_Uror_freqpct</v>
          </cell>
          <cell r="B19">
            <v>0.65396583080291748</v>
          </cell>
        </row>
        <row r="20">
          <cell r="A20" t="str">
            <v>q_812_bin_1_Uror_n</v>
          </cell>
          <cell r="B20">
            <v>421</v>
          </cell>
        </row>
        <row r="21">
          <cell r="A21" t="str">
            <v>q_802_bin_0_Uror_freqpct</v>
          </cell>
          <cell r="B21">
            <v>0.18147614598274231</v>
          </cell>
        </row>
        <row r="22">
          <cell r="A22" t="str">
            <v>q_802_bin_0_Uror_n</v>
          </cell>
          <cell r="B22">
            <v>78</v>
          </cell>
        </row>
        <row r="23">
          <cell r="A23" t="str">
            <v>q_802_bin_1_Uror_freqpct</v>
          </cell>
          <cell r="B23">
            <v>0.81852388381958008</v>
          </cell>
        </row>
        <row r="24">
          <cell r="A24" t="str">
            <v>q_802_bin_1_Uror_n</v>
          </cell>
          <cell r="B24">
            <v>528</v>
          </cell>
        </row>
        <row r="25">
          <cell r="A25" t="str">
            <v>q_803_bin_0_Uror_freqpct</v>
          </cell>
          <cell r="B25">
            <v>0.31563717126846313</v>
          </cell>
        </row>
        <row r="26">
          <cell r="A26" t="str">
            <v>q_803_bin_0_Uror_n</v>
          </cell>
          <cell r="B26">
            <v>143</v>
          </cell>
        </row>
        <row r="27">
          <cell r="A27" t="str">
            <v>q_803_bin_1_Uror_freqpct</v>
          </cell>
          <cell r="B27">
            <v>0.68436282873153687</v>
          </cell>
        </row>
        <row r="28">
          <cell r="A28" t="str">
            <v>q_803_bin_1_Uror_n</v>
          </cell>
          <cell r="B28">
            <v>471</v>
          </cell>
        </row>
        <row r="29">
          <cell r="A29" t="str">
            <v>q_814_bin_0_Uror_freqpct</v>
          </cell>
          <cell r="B29">
            <v>0.10978208482265472</v>
          </cell>
        </row>
        <row r="30">
          <cell r="A30" t="str">
            <v>q_814_bin_0_Uror_n</v>
          </cell>
          <cell r="B30">
            <v>62</v>
          </cell>
        </row>
        <row r="31">
          <cell r="A31" t="str">
            <v>q_814_bin_1_Uror_freqpct</v>
          </cell>
          <cell r="B31">
            <v>0.89021790027618408</v>
          </cell>
        </row>
        <row r="32">
          <cell r="A32" t="str">
            <v>q_814_bin_1_Uror_n</v>
          </cell>
          <cell r="B32">
            <v>553</v>
          </cell>
        </row>
        <row r="33">
          <cell r="A33" t="str">
            <v>q_829_bin_0_Uror_freqpct</v>
          </cell>
          <cell r="B33">
            <v>0.51093089580535889</v>
          </cell>
        </row>
        <row r="34">
          <cell r="A34" t="str">
            <v>q_829_bin_0_Uror_n</v>
          </cell>
          <cell r="B34">
            <v>278</v>
          </cell>
        </row>
        <row r="35">
          <cell r="A35" t="str">
            <v>q_829_bin_1_Uror_freqpct</v>
          </cell>
          <cell r="B35">
            <v>0.4890691339969635</v>
          </cell>
        </row>
        <row r="36">
          <cell r="A36" t="str">
            <v>q_829_bin_1_Uror_n</v>
          </cell>
          <cell r="B36">
            <v>338</v>
          </cell>
        </row>
        <row r="37">
          <cell r="A37" t="str">
            <v>q_830_bin_0_Uror_freqpct</v>
          </cell>
          <cell r="B37">
            <v>0.78279721736907959</v>
          </cell>
        </row>
        <row r="38">
          <cell r="A38" t="str">
            <v>q_830_bin_0_Uror_n</v>
          </cell>
          <cell r="B38">
            <v>462</v>
          </cell>
        </row>
        <row r="39">
          <cell r="A39" t="str">
            <v>q_830_bin_1_Uror_freqpct</v>
          </cell>
          <cell r="B39">
            <v>0.2172028124332428</v>
          </cell>
        </row>
        <row r="40">
          <cell r="A40" t="str">
            <v>q_830_bin_1_Uror_n</v>
          </cell>
          <cell r="B40">
            <v>154</v>
          </cell>
        </row>
        <row r="41">
          <cell r="A41" t="str">
            <v>q_831_bin_0_Uror_freqpct</v>
          </cell>
          <cell r="B41">
            <v>0.75698482990264893</v>
          </cell>
        </row>
        <row r="42">
          <cell r="A42" t="str">
            <v>q_831_bin_0_Uror_n</v>
          </cell>
          <cell r="B42">
            <v>442</v>
          </cell>
        </row>
        <row r="43">
          <cell r="A43" t="str">
            <v>q_831_bin_1_Uror_freqpct</v>
          </cell>
          <cell r="B43">
            <v>0.24301519989967346</v>
          </cell>
        </row>
        <row r="44">
          <cell r="A44" t="str">
            <v>q_831_bin_1_Uror_n</v>
          </cell>
          <cell r="B44">
            <v>173</v>
          </cell>
        </row>
        <row r="45">
          <cell r="A45" t="str">
            <v>q_832_bin_0_Uror_freqpct</v>
          </cell>
          <cell r="B45">
            <v>0.78140467405319214</v>
          </cell>
        </row>
        <row r="46">
          <cell r="A46" t="str">
            <v>q_832_bin_0_Uror_n</v>
          </cell>
          <cell r="B46">
            <v>465</v>
          </cell>
        </row>
        <row r="47">
          <cell r="A47" t="str">
            <v>q_832_bin_1_Uror_freqpct</v>
          </cell>
          <cell r="B47">
            <v>0.21859534084796906</v>
          </cell>
        </row>
        <row r="48">
          <cell r="A48" t="str">
            <v>q_832_bin_1_Uror_n</v>
          </cell>
          <cell r="B48">
            <v>151</v>
          </cell>
        </row>
        <row r="49">
          <cell r="A49" t="str">
            <v>q_824_bin_0_Uror_freqpct</v>
          </cell>
          <cell r="B49">
            <v>7.9996827989816666E-3</v>
          </cell>
        </row>
        <row r="50">
          <cell r="A50" t="str">
            <v>q_824_bin_0_Uror_n</v>
          </cell>
          <cell r="B50">
            <v>4</v>
          </cell>
        </row>
        <row r="51">
          <cell r="A51" t="str">
            <v>q_824_bin_1_Uror_freqpct</v>
          </cell>
          <cell r="B51">
            <v>0.99200034141540527</v>
          </cell>
        </row>
        <row r="52">
          <cell r="A52" t="str">
            <v>q_824_bin_1_Uror_n</v>
          </cell>
          <cell r="B52">
            <v>611</v>
          </cell>
        </row>
        <row r="53">
          <cell r="A53" t="str">
            <v>q_825_bin_0_Uror_freqpct</v>
          </cell>
          <cell r="B53">
            <v>0.12035629898309708</v>
          </cell>
        </row>
        <row r="54">
          <cell r="A54" t="str">
            <v>q_825_bin_0_Uror_n</v>
          </cell>
          <cell r="B54">
            <v>69</v>
          </cell>
        </row>
        <row r="55">
          <cell r="A55" t="str">
            <v>q_825_bin_1_Uror_freqpct</v>
          </cell>
          <cell r="B55">
            <v>0.87964367866516113</v>
          </cell>
        </row>
        <row r="56">
          <cell r="A56" t="str">
            <v>q_825_bin_1_Uror_n</v>
          </cell>
          <cell r="B56">
            <v>545</v>
          </cell>
        </row>
        <row r="57">
          <cell r="A57" t="str">
            <v>q_827_bin_0_Uror_freqpct</v>
          </cell>
          <cell r="B57">
            <v>2.4080101400613785E-2</v>
          </cell>
        </row>
        <row r="58">
          <cell r="A58" t="str">
            <v>q_827_bin_0_Uror_n</v>
          </cell>
          <cell r="B58">
            <v>12</v>
          </cell>
        </row>
        <row r="59">
          <cell r="A59" t="str">
            <v>q_827_bin_1_Uror_freqpct</v>
          </cell>
          <cell r="B59">
            <v>0.97591990232467651</v>
          </cell>
        </row>
        <row r="60">
          <cell r="A60" t="str">
            <v>q_827_bin_1_Uror_n</v>
          </cell>
          <cell r="B60">
            <v>597</v>
          </cell>
        </row>
        <row r="61">
          <cell r="A61" t="str">
            <v>ews_participate_0_Uror_freqpct</v>
          </cell>
          <cell r="B61">
            <v>0.52443939447402954</v>
          </cell>
        </row>
        <row r="62">
          <cell r="A62" t="str">
            <v>ews_participate_0_Uror_n</v>
          </cell>
          <cell r="B62">
            <v>287</v>
          </cell>
        </row>
        <row r="63">
          <cell r="A63" t="str">
            <v>ews_participate_1_Uror_freqpct</v>
          </cell>
          <cell r="B63">
            <v>0.47556060552597046</v>
          </cell>
        </row>
        <row r="64">
          <cell r="A64" t="str">
            <v>ews_participate_1_Uror_n</v>
          </cell>
          <cell r="B64">
            <v>325</v>
          </cell>
        </row>
      </sheetData>
      <sheetData sheetId="7">
        <row r="1">
          <cell r="A1" t="str">
            <v>q_504_0_1_freqpct</v>
          </cell>
          <cell r="B1">
            <v>0.51529568433761597</v>
          </cell>
        </row>
        <row r="2">
          <cell r="A2" t="str">
            <v>q_504_0_1_n</v>
          </cell>
          <cell r="B2">
            <v>1396</v>
          </cell>
        </row>
        <row r="3">
          <cell r="A3" t="str">
            <v>q_504_1_1_freqpct</v>
          </cell>
          <cell r="B3">
            <v>0.48470434546470642</v>
          </cell>
        </row>
        <row r="4">
          <cell r="A4" t="str">
            <v>q_504_1_1_n</v>
          </cell>
          <cell r="B4">
            <v>1311</v>
          </cell>
        </row>
        <row r="5">
          <cell r="A5" t="str">
            <v>grp_participate_0_1_freqpct</v>
          </cell>
          <cell r="B5">
            <v>9.6243560314178467E-2</v>
          </cell>
        </row>
        <row r="6">
          <cell r="A6" t="str">
            <v>grp_participate_0_1_n</v>
          </cell>
          <cell r="B6">
            <v>334</v>
          </cell>
        </row>
        <row r="7">
          <cell r="A7" t="str">
            <v>grp_participate_1_1_freqpct</v>
          </cell>
          <cell r="B7">
            <v>0.90375643968582153</v>
          </cell>
        </row>
        <row r="8">
          <cell r="A8" t="str">
            <v>grp_participate_1_1_n</v>
          </cell>
          <cell r="B8">
            <v>2382</v>
          </cell>
        </row>
        <row r="9">
          <cell r="A9" t="str">
            <v>trauma_0_1_freqpct</v>
          </cell>
          <cell r="B9">
            <v>0.19024544954299927</v>
          </cell>
        </row>
        <row r="10">
          <cell r="A10" t="str">
            <v>trauma_0_1_n</v>
          </cell>
          <cell r="B10">
            <v>728</v>
          </cell>
        </row>
        <row r="11">
          <cell r="A11" t="str">
            <v>trauma_1_1_freqpct</v>
          </cell>
          <cell r="B11">
            <v>0.80975455045700073</v>
          </cell>
        </row>
        <row r="12">
          <cell r="A12" t="str">
            <v>trauma_1_1_n</v>
          </cell>
          <cell r="B12">
            <v>1989</v>
          </cell>
        </row>
        <row r="13">
          <cell r="A13" t="str">
            <v>q_601_0_1_freqpct</v>
          </cell>
          <cell r="B13">
            <v>0.61541324853897095</v>
          </cell>
        </row>
        <row r="14">
          <cell r="A14" t="str">
            <v>q_601_0_1_n</v>
          </cell>
          <cell r="B14">
            <v>1878</v>
          </cell>
        </row>
        <row r="15">
          <cell r="A15" t="str">
            <v>q_601_1_1_freqpct</v>
          </cell>
          <cell r="B15">
            <v>0.38458675146102905</v>
          </cell>
        </row>
        <row r="16">
          <cell r="A16" t="str">
            <v>q_601_1_1_n</v>
          </cell>
          <cell r="B16">
            <v>833</v>
          </cell>
        </row>
        <row r="17">
          <cell r="A17" t="str">
            <v>q_812_bin_0_1_freqpct</v>
          </cell>
          <cell r="B17">
            <v>0.40789246559143066</v>
          </cell>
        </row>
        <row r="18">
          <cell r="A18" t="str">
            <v>q_812_bin_0_1_n</v>
          </cell>
          <cell r="B18">
            <v>1157</v>
          </cell>
        </row>
        <row r="19">
          <cell r="A19" t="str">
            <v>q_812_bin_1_1_freqpct</v>
          </cell>
          <cell r="B19">
            <v>0.59210753440856934</v>
          </cell>
        </row>
        <row r="20">
          <cell r="A20" t="str">
            <v>q_812_bin_1_1_n</v>
          </cell>
          <cell r="B20">
            <v>1566</v>
          </cell>
        </row>
        <row r="21">
          <cell r="A21" t="str">
            <v>q_802_bin_0_1_freqpct</v>
          </cell>
          <cell r="B21">
            <v>0.2148510217666626</v>
          </cell>
        </row>
        <row r="22">
          <cell r="A22" t="str">
            <v>q_802_bin_0_1_n</v>
          </cell>
          <cell r="B22">
            <v>740</v>
          </cell>
        </row>
        <row r="23">
          <cell r="A23" t="str">
            <v>q_802_bin_1_1_freqpct</v>
          </cell>
          <cell r="B23">
            <v>0.7851489782333374</v>
          </cell>
        </row>
        <row r="24">
          <cell r="A24" t="str">
            <v>q_802_bin_1_1_n</v>
          </cell>
          <cell r="B24">
            <v>1974</v>
          </cell>
        </row>
        <row r="25">
          <cell r="A25" t="str">
            <v>q_803_bin_0_1_freqpct</v>
          </cell>
          <cell r="B25">
            <v>0.29121527075767517</v>
          </cell>
        </row>
        <row r="26">
          <cell r="A26" t="str">
            <v>q_803_bin_0_1_n</v>
          </cell>
          <cell r="B26">
            <v>816</v>
          </cell>
        </row>
        <row r="27">
          <cell r="A27" t="str">
            <v>q_803_bin_1_1_freqpct</v>
          </cell>
          <cell r="B27">
            <v>0.70878475904464722</v>
          </cell>
        </row>
        <row r="28">
          <cell r="A28" t="str">
            <v>q_803_bin_1_1_n</v>
          </cell>
          <cell r="B28">
            <v>1910</v>
          </cell>
        </row>
        <row r="29">
          <cell r="A29" t="str">
            <v>q_814_bin_0_1_freqpct</v>
          </cell>
          <cell r="B29">
            <v>8.4291718900203705E-2</v>
          </cell>
        </row>
        <row r="30">
          <cell r="A30" t="str">
            <v>q_814_bin_0_1_n</v>
          </cell>
          <cell r="B30">
            <v>255</v>
          </cell>
        </row>
        <row r="31">
          <cell r="A31" t="str">
            <v>q_814_bin_1_1_freqpct</v>
          </cell>
          <cell r="B31">
            <v>0.91570830345153809</v>
          </cell>
        </row>
        <row r="32">
          <cell r="A32" t="str">
            <v>q_814_bin_1_1_n</v>
          </cell>
          <cell r="B32">
            <v>2472</v>
          </cell>
        </row>
        <row r="33">
          <cell r="A33" t="str">
            <v>q_829_bin_0_1_freqpct</v>
          </cell>
          <cell r="B33">
            <v>0.4313327968120575</v>
          </cell>
        </row>
        <row r="34">
          <cell r="A34" t="str">
            <v>q_829_bin_0_1_n</v>
          </cell>
          <cell r="B34">
            <v>1329</v>
          </cell>
        </row>
        <row r="35">
          <cell r="A35" t="str">
            <v>q_829_bin_1_1_freqpct</v>
          </cell>
          <cell r="B35">
            <v>0.56866723299026489</v>
          </cell>
        </row>
        <row r="36">
          <cell r="A36" t="str">
            <v>q_829_bin_1_1_n</v>
          </cell>
          <cell r="B36">
            <v>1397</v>
          </cell>
        </row>
        <row r="37">
          <cell r="A37" t="str">
            <v>q_830_bin_0_1_freqpct</v>
          </cell>
          <cell r="B37">
            <v>0.73820185661315918</v>
          </cell>
        </row>
        <row r="38">
          <cell r="A38" t="str">
            <v>q_830_bin_0_1_n</v>
          </cell>
          <cell r="B38">
            <v>1979</v>
          </cell>
        </row>
        <row r="39">
          <cell r="A39" t="str">
            <v>q_830_bin_1_1_freqpct</v>
          </cell>
          <cell r="B39">
            <v>0.26179817318916321</v>
          </cell>
        </row>
        <row r="40">
          <cell r="A40" t="str">
            <v>q_830_bin_1_1_n</v>
          </cell>
          <cell r="B40">
            <v>750</v>
          </cell>
        </row>
        <row r="41">
          <cell r="A41" t="str">
            <v>q_831_bin_0_1_freqpct</v>
          </cell>
          <cell r="B41">
            <v>0.68078988790512085</v>
          </cell>
        </row>
        <row r="42">
          <cell r="A42" t="str">
            <v>q_831_bin_0_1_n</v>
          </cell>
          <cell r="B42">
            <v>1899</v>
          </cell>
        </row>
        <row r="43">
          <cell r="A43" t="str">
            <v>q_831_bin_1_1_freqpct</v>
          </cell>
          <cell r="B43">
            <v>0.31921008229255676</v>
          </cell>
        </row>
        <row r="44">
          <cell r="A44" t="str">
            <v>q_831_bin_1_1_n</v>
          </cell>
          <cell r="B44">
            <v>826</v>
          </cell>
        </row>
        <row r="45">
          <cell r="A45" t="str">
            <v>q_832_bin_0_1_freqpct</v>
          </cell>
          <cell r="B45">
            <v>0.81925362348556519</v>
          </cell>
        </row>
        <row r="46">
          <cell r="A46" t="str">
            <v>q_832_bin_0_1_n</v>
          </cell>
          <cell r="B46">
            <v>2242</v>
          </cell>
        </row>
        <row r="47">
          <cell r="A47" t="str">
            <v>q_832_bin_1_1_freqpct</v>
          </cell>
          <cell r="B47">
            <v>0.18074636161327362</v>
          </cell>
        </row>
        <row r="48">
          <cell r="A48" t="str">
            <v>q_832_bin_1_1_n</v>
          </cell>
          <cell r="B48">
            <v>487</v>
          </cell>
        </row>
        <row r="49">
          <cell r="A49" t="str">
            <v>q_824_bin_0_1_freqpct</v>
          </cell>
          <cell r="B49">
            <v>0.15278910100460052</v>
          </cell>
        </row>
        <row r="50">
          <cell r="A50" t="str">
            <v>q_824_bin_0_1_n</v>
          </cell>
          <cell r="B50">
            <v>192</v>
          </cell>
        </row>
        <row r="51">
          <cell r="A51" t="str">
            <v>q_824_bin_1_1_freqpct</v>
          </cell>
          <cell r="B51">
            <v>0.84721088409423828</v>
          </cell>
        </row>
        <row r="52">
          <cell r="A52" t="str">
            <v>q_824_bin_1_1_n</v>
          </cell>
          <cell r="B52">
            <v>2533</v>
          </cell>
        </row>
        <row r="53">
          <cell r="A53" t="str">
            <v>q_825_bin_0_1_freqpct</v>
          </cell>
          <cell r="B53">
            <v>0.1806567907333374</v>
          </cell>
        </row>
        <row r="54">
          <cell r="A54" t="str">
            <v>q_825_bin_0_1_n</v>
          </cell>
          <cell r="B54">
            <v>401</v>
          </cell>
        </row>
        <row r="55">
          <cell r="A55" t="str">
            <v>q_825_bin_1_1_freqpct</v>
          </cell>
          <cell r="B55">
            <v>0.8193432092666626</v>
          </cell>
        </row>
        <row r="56">
          <cell r="A56" t="str">
            <v>q_825_bin_1_1_n</v>
          </cell>
          <cell r="B56">
            <v>2326</v>
          </cell>
        </row>
        <row r="57">
          <cell r="A57" t="str">
            <v>q_827_bin_0_1_freqpct</v>
          </cell>
          <cell r="B57">
            <v>3.3426426351070404E-2</v>
          </cell>
        </row>
        <row r="58">
          <cell r="A58" t="str">
            <v>q_827_bin_0_1_n</v>
          </cell>
          <cell r="B58">
            <v>100</v>
          </cell>
        </row>
        <row r="59">
          <cell r="A59" t="str">
            <v>q_827_bin_1_1_freqpct</v>
          </cell>
          <cell r="B59">
            <v>0.96657359600067139</v>
          </cell>
        </row>
        <row r="60">
          <cell r="A60" t="str">
            <v>q_827_bin_1_1_n</v>
          </cell>
          <cell r="B60">
            <v>2620</v>
          </cell>
        </row>
        <row r="61">
          <cell r="A61" t="str">
            <v>ews_participate_0_1_freqpct</v>
          </cell>
          <cell r="B61">
            <v>0.30806991457939148</v>
          </cell>
        </row>
        <row r="62">
          <cell r="A62" t="str">
            <v>ews_participate_0_1_n</v>
          </cell>
          <cell r="B62">
            <v>798</v>
          </cell>
        </row>
        <row r="63">
          <cell r="A63" t="str">
            <v>ews_participate_1_1_freqpct</v>
          </cell>
          <cell r="B63">
            <v>0.69193005561828613</v>
          </cell>
        </row>
        <row r="64">
          <cell r="A64" t="str">
            <v>ews_participate_1_1_n</v>
          </cell>
          <cell r="B64">
            <v>1919</v>
          </cell>
        </row>
        <row r="65">
          <cell r="A65" t="str">
            <v>q_504_0_2_freqpct</v>
          </cell>
          <cell r="B65">
            <v>0.53911268711090088</v>
          </cell>
        </row>
        <row r="66">
          <cell r="A66" t="str">
            <v>q_504_0_2_n</v>
          </cell>
          <cell r="B66">
            <v>396</v>
          </cell>
        </row>
        <row r="67">
          <cell r="A67" t="str">
            <v>q_504_1_2_freqpct</v>
          </cell>
          <cell r="B67">
            <v>0.46088731288909912</v>
          </cell>
        </row>
        <row r="68">
          <cell r="A68" t="str">
            <v>q_504_1_2_n</v>
          </cell>
          <cell r="B68">
            <v>423</v>
          </cell>
        </row>
        <row r="69">
          <cell r="A69" t="str">
            <v>grp_participate_0_2_freqpct</v>
          </cell>
          <cell r="B69">
            <v>2.7656232938170433E-2</v>
          </cell>
        </row>
        <row r="70">
          <cell r="A70" t="str">
            <v>grp_participate_0_2_n</v>
          </cell>
          <cell r="B70">
            <v>66</v>
          </cell>
        </row>
        <row r="71">
          <cell r="A71" t="str">
            <v>grp_participate_1_2_freqpct</v>
          </cell>
          <cell r="B71">
            <v>0.97234374284744263</v>
          </cell>
        </row>
        <row r="72">
          <cell r="A72" t="str">
            <v>grp_participate_1_2_n</v>
          </cell>
          <cell r="B72">
            <v>756</v>
          </cell>
        </row>
        <row r="73">
          <cell r="A73" t="str">
            <v>trauma_0_2_freqpct</v>
          </cell>
          <cell r="B73">
            <v>7.0454150438308716E-2</v>
          </cell>
        </row>
        <row r="74">
          <cell r="A74" t="str">
            <v>trauma_0_2_n</v>
          </cell>
          <cell r="B74">
            <v>132</v>
          </cell>
        </row>
        <row r="75">
          <cell r="A75" t="str">
            <v>trauma_1_2_freqpct</v>
          </cell>
          <cell r="B75">
            <v>0.92954587936401367</v>
          </cell>
        </row>
        <row r="76">
          <cell r="A76" t="str">
            <v>trauma_1_2_n</v>
          </cell>
          <cell r="B76">
            <v>697</v>
          </cell>
        </row>
        <row r="77">
          <cell r="A77" t="str">
            <v>q_601_0_2_freqpct</v>
          </cell>
          <cell r="B77">
            <v>0.27422681450843811</v>
          </cell>
        </row>
        <row r="78">
          <cell r="A78" t="str">
            <v>q_601_0_2_n</v>
          </cell>
          <cell r="B78">
            <v>416</v>
          </cell>
        </row>
        <row r="79">
          <cell r="A79" t="str">
            <v>q_601_1_2_freqpct</v>
          </cell>
          <cell r="B79">
            <v>0.72577321529388428</v>
          </cell>
        </row>
        <row r="80">
          <cell r="A80" t="str">
            <v>q_601_1_2_n</v>
          </cell>
          <cell r="B80">
            <v>413</v>
          </cell>
        </row>
        <row r="81">
          <cell r="A81" t="str">
            <v>q_812_bin_0_2_freqpct</v>
          </cell>
          <cell r="B81">
            <v>0.23355862498283386</v>
          </cell>
        </row>
        <row r="82">
          <cell r="A82" t="str">
            <v>q_812_bin_0_2_n</v>
          </cell>
          <cell r="B82">
            <v>305</v>
          </cell>
        </row>
        <row r="83">
          <cell r="A83" t="str">
            <v>q_812_bin_1_2_freqpct</v>
          </cell>
          <cell r="B83">
            <v>0.76644140481948853</v>
          </cell>
        </row>
        <row r="84">
          <cell r="A84" t="str">
            <v>q_812_bin_1_2_n</v>
          </cell>
          <cell r="B84">
            <v>524</v>
          </cell>
        </row>
        <row r="85">
          <cell r="A85" t="str">
            <v>q_802_bin_0_2_freqpct</v>
          </cell>
          <cell r="B85">
            <v>7.0200391113758087E-2</v>
          </cell>
        </row>
        <row r="86">
          <cell r="A86" t="str">
            <v>q_802_bin_0_2_n</v>
          </cell>
          <cell r="B86">
            <v>109</v>
          </cell>
        </row>
        <row r="87">
          <cell r="A87" t="str">
            <v>q_802_bin_1_2_freqpct</v>
          </cell>
          <cell r="B87">
            <v>0.92979961633682251</v>
          </cell>
        </row>
        <row r="88">
          <cell r="A88" t="str">
            <v>q_802_bin_1_2_n</v>
          </cell>
          <cell r="B88">
            <v>715</v>
          </cell>
        </row>
        <row r="89">
          <cell r="A89" t="str">
            <v>q_803_bin_0_2_freqpct</v>
          </cell>
          <cell r="B89">
            <v>8.7124623358249664E-2</v>
          </cell>
        </row>
        <row r="90">
          <cell r="A90" t="str">
            <v>q_803_bin_0_2_n</v>
          </cell>
          <cell r="B90">
            <v>151</v>
          </cell>
        </row>
        <row r="91">
          <cell r="A91" t="str">
            <v>q_803_bin_1_2_freqpct</v>
          </cell>
          <cell r="B91">
            <v>0.91287535429000854</v>
          </cell>
        </row>
        <row r="92">
          <cell r="A92" t="str">
            <v>q_803_bin_1_2_n</v>
          </cell>
          <cell r="B92">
            <v>678</v>
          </cell>
        </row>
        <row r="93">
          <cell r="A93" t="str">
            <v>q_814_bin_0_2_freqpct</v>
          </cell>
          <cell r="B93">
            <v>5.0906311720609665E-2</v>
          </cell>
        </row>
        <row r="94">
          <cell r="A94" t="str">
            <v>q_814_bin_0_2_n</v>
          </cell>
          <cell r="B94">
            <v>48</v>
          </cell>
        </row>
        <row r="95">
          <cell r="A95" t="str">
            <v>q_814_bin_1_2_freqpct</v>
          </cell>
          <cell r="B95">
            <v>0.94909369945526123</v>
          </cell>
        </row>
        <row r="96">
          <cell r="A96" t="str">
            <v>q_814_bin_1_2_n</v>
          </cell>
          <cell r="B96">
            <v>782</v>
          </cell>
        </row>
        <row r="97">
          <cell r="A97" t="str">
            <v>q_829_bin_0_2_freqpct</v>
          </cell>
          <cell r="B97">
            <v>0.10893319547176361</v>
          </cell>
        </row>
        <row r="98">
          <cell r="A98" t="str">
            <v>q_829_bin_0_2_n</v>
          </cell>
          <cell r="B98">
            <v>189</v>
          </cell>
        </row>
        <row r="99">
          <cell r="A99" t="str">
            <v>q_829_bin_1_2_freqpct</v>
          </cell>
          <cell r="B99">
            <v>0.8910667896270752</v>
          </cell>
        </row>
        <row r="100">
          <cell r="A100" t="str">
            <v>q_829_bin_1_2_n</v>
          </cell>
          <cell r="B100">
            <v>641</v>
          </cell>
        </row>
        <row r="101">
          <cell r="A101" t="str">
            <v>q_830_bin_0_2_freqpct</v>
          </cell>
          <cell r="B101">
            <v>0.86487245559692383</v>
          </cell>
        </row>
        <row r="102">
          <cell r="A102" t="str">
            <v>q_830_bin_0_2_n</v>
          </cell>
          <cell r="B102">
            <v>657</v>
          </cell>
        </row>
        <row r="103">
          <cell r="A103" t="str">
            <v>q_830_bin_1_2_freqpct</v>
          </cell>
          <cell r="B103">
            <v>0.13512751460075378</v>
          </cell>
        </row>
        <row r="104">
          <cell r="A104" t="str">
            <v>q_830_bin_1_2_n</v>
          </cell>
          <cell r="B104">
            <v>174</v>
          </cell>
        </row>
        <row r="105">
          <cell r="A105" t="str">
            <v>q_831_bin_0_2_freqpct</v>
          </cell>
          <cell r="B105">
            <v>0.50996077060699463</v>
          </cell>
        </row>
        <row r="106">
          <cell r="A106" t="str">
            <v>q_831_bin_0_2_n</v>
          </cell>
          <cell r="B106">
            <v>451</v>
          </cell>
        </row>
        <row r="107">
          <cell r="A107" t="str">
            <v>q_831_bin_1_2_freqpct</v>
          </cell>
          <cell r="B107">
            <v>0.49003922939300537</v>
          </cell>
        </row>
        <row r="108">
          <cell r="A108" t="str">
            <v>q_831_bin_1_2_n</v>
          </cell>
          <cell r="B108">
            <v>380</v>
          </cell>
        </row>
        <row r="109">
          <cell r="A109" t="str">
            <v>q_832_bin_0_2_freqpct</v>
          </cell>
          <cell r="B109">
            <v>0.93330186605453491</v>
          </cell>
        </row>
        <row r="110">
          <cell r="A110" t="str">
            <v>q_832_bin_0_2_n</v>
          </cell>
          <cell r="B110">
            <v>744</v>
          </cell>
        </row>
        <row r="111">
          <cell r="A111" t="str">
            <v>q_832_bin_1_2_freqpct</v>
          </cell>
          <cell r="B111">
            <v>6.6698119044303894E-2</v>
          </cell>
        </row>
        <row r="112">
          <cell r="A112" t="str">
            <v>q_832_bin_1_2_n</v>
          </cell>
          <cell r="B112">
            <v>85</v>
          </cell>
        </row>
        <row r="113">
          <cell r="A113" t="str">
            <v>q_824_bin_0_2_freqpct</v>
          </cell>
          <cell r="B113">
            <v>0.80487018823623657</v>
          </cell>
        </row>
        <row r="114">
          <cell r="A114" t="str">
            <v>q_824_bin_0_2_n</v>
          </cell>
          <cell r="B114">
            <v>430</v>
          </cell>
        </row>
        <row r="115">
          <cell r="A115" t="str">
            <v>q_824_bin_1_2_freqpct</v>
          </cell>
          <cell r="B115">
            <v>0.19512984156608582</v>
          </cell>
        </row>
        <row r="116">
          <cell r="A116" t="str">
            <v>q_824_bin_1_2_n</v>
          </cell>
          <cell r="B116">
            <v>395</v>
          </cell>
        </row>
        <row r="117">
          <cell r="A117" t="str">
            <v>q_825_bin_0_2_freqpct</v>
          </cell>
          <cell r="B117">
            <v>0.60728931427001953</v>
          </cell>
        </row>
        <row r="118">
          <cell r="A118" t="str">
            <v>q_825_bin_0_2_n</v>
          </cell>
          <cell r="B118">
            <v>366</v>
          </cell>
        </row>
        <row r="119">
          <cell r="A119" t="str">
            <v>q_825_bin_1_2_freqpct</v>
          </cell>
          <cell r="B119">
            <v>0.39271068572998047</v>
          </cell>
        </row>
        <row r="120">
          <cell r="A120" t="str">
            <v>q_825_bin_1_2_n</v>
          </cell>
          <cell r="B120">
            <v>464</v>
          </cell>
        </row>
        <row r="121">
          <cell r="A121" t="str">
            <v>q_827_bin_0_2_freqpct</v>
          </cell>
          <cell r="B121">
            <v>4.3354544788599014E-2</v>
          </cell>
        </row>
        <row r="122">
          <cell r="A122" t="str">
            <v>q_827_bin_0_2_n</v>
          </cell>
          <cell r="B122">
            <v>46</v>
          </cell>
        </row>
        <row r="123">
          <cell r="A123" t="str">
            <v>q_827_bin_1_2_freqpct</v>
          </cell>
          <cell r="B123">
            <v>0.9566454291343689</v>
          </cell>
        </row>
        <row r="124">
          <cell r="A124" t="str">
            <v>q_827_bin_1_2_n</v>
          </cell>
          <cell r="B124">
            <v>780</v>
          </cell>
        </row>
        <row r="125">
          <cell r="A125" t="str">
            <v>ews_participate_0_2_freqpct</v>
          </cell>
          <cell r="B125">
            <v>0.11488951742649078</v>
          </cell>
        </row>
        <row r="126">
          <cell r="A126" t="str">
            <v>ews_participate_0_2_n</v>
          </cell>
          <cell r="B126">
            <v>163</v>
          </cell>
        </row>
        <row r="127">
          <cell r="A127" t="str">
            <v>ews_participate_1_2_freqpct</v>
          </cell>
          <cell r="B127">
            <v>0.88511049747467041</v>
          </cell>
        </row>
        <row r="128">
          <cell r="A128" t="str">
            <v>ews_participate_1_2_n</v>
          </cell>
          <cell r="B128">
            <v>667</v>
          </cell>
        </row>
      </sheetData>
      <sheetData sheetId="8">
        <row r="1">
          <cell r="A1" t="str">
            <v>q_504_0_1_freqpct</v>
          </cell>
          <cell r="B1">
            <v>0.49378055334091187</v>
          </cell>
        </row>
        <row r="2">
          <cell r="A2" t="str">
            <v>q_504_0_1_n</v>
          </cell>
          <cell r="B2">
            <v>321</v>
          </cell>
        </row>
        <row r="3">
          <cell r="A3" t="str">
            <v>q_504_1_1_freqpct</v>
          </cell>
          <cell r="B3">
            <v>0.50621944665908813</v>
          </cell>
        </row>
        <row r="4">
          <cell r="A4" t="str">
            <v>q_504_1_1_n</v>
          </cell>
          <cell r="B4">
            <v>376</v>
          </cell>
        </row>
        <row r="5">
          <cell r="A5" t="str">
            <v>grp_participate_0_1_freqpct</v>
          </cell>
          <cell r="B5">
            <v>4.2736683040857315E-2</v>
          </cell>
        </row>
        <row r="6">
          <cell r="A6" t="str">
            <v>grp_participate_0_1_n</v>
          </cell>
          <cell r="B6">
            <v>64</v>
          </cell>
        </row>
        <row r="7">
          <cell r="A7" t="str">
            <v>grp_participate_1_1_freqpct</v>
          </cell>
          <cell r="B7">
            <v>0.9572632908821106</v>
          </cell>
        </row>
        <row r="8">
          <cell r="A8" t="str">
            <v>grp_participate_1_1_n</v>
          </cell>
          <cell r="B8">
            <v>637</v>
          </cell>
        </row>
        <row r="9">
          <cell r="A9" t="str">
            <v>trauma_0_1_freqpct</v>
          </cell>
          <cell r="B9">
            <v>6.2999829649925232E-2</v>
          </cell>
        </row>
        <row r="10">
          <cell r="A10" t="str">
            <v>trauma_0_1_n</v>
          </cell>
          <cell r="B10">
            <v>137</v>
          </cell>
        </row>
        <row r="11">
          <cell r="A11" t="str">
            <v>trauma_1_1_freqpct</v>
          </cell>
          <cell r="B11">
            <v>0.93700015544891357</v>
          </cell>
        </row>
        <row r="12">
          <cell r="A12" t="str">
            <v>trauma_1_1_n</v>
          </cell>
          <cell r="B12">
            <v>569</v>
          </cell>
        </row>
        <row r="13">
          <cell r="A13" t="str">
            <v>q_601_0_1_freqpct</v>
          </cell>
          <cell r="B13">
            <v>0.24871456623077393</v>
          </cell>
        </row>
        <row r="14">
          <cell r="A14" t="str">
            <v>q_601_0_1_n</v>
          </cell>
          <cell r="B14">
            <v>363</v>
          </cell>
        </row>
        <row r="15">
          <cell r="A15" t="str">
            <v>q_601_1_1_freqpct</v>
          </cell>
          <cell r="B15">
            <v>0.75128543376922607</v>
          </cell>
        </row>
        <row r="16">
          <cell r="A16" t="str">
            <v>q_601_1_1_n</v>
          </cell>
          <cell r="B16">
            <v>340</v>
          </cell>
        </row>
        <row r="17">
          <cell r="A17" t="str">
            <v>q_812_bin_0_1_freqpct</v>
          </cell>
          <cell r="B17">
            <v>0.24394585192203522</v>
          </cell>
        </row>
        <row r="18">
          <cell r="A18" t="str">
            <v>q_812_bin_0_1_n</v>
          </cell>
          <cell r="B18">
            <v>304</v>
          </cell>
        </row>
        <row r="19">
          <cell r="A19" t="str">
            <v>q_812_bin_1_1_freqpct</v>
          </cell>
          <cell r="B19">
            <v>0.75605416297912598</v>
          </cell>
        </row>
        <row r="20">
          <cell r="A20" t="str">
            <v>q_812_bin_1_1_n</v>
          </cell>
          <cell r="B20">
            <v>404</v>
          </cell>
        </row>
        <row r="21">
          <cell r="A21" t="str">
            <v>q_802_bin_0_1_freqpct</v>
          </cell>
          <cell r="B21">
            <v>7.6579637825489044E-2</v>
          </cell>
        </row>
        <row r="22">
          <cell r="A22" t="str">
            <v>q_802_bin_0_1_n</v>
          </cell>
          <cell r="B22">
            <v>132</v>
          </cell>
        </row>
        <row r="23">
          <cell r="A23" t="str">
            <v>q_802_bin_1_1_freqpct</v>
          </cell>
          <cell r="B23">
            <v>0.92342036962509155</v>
          </cell>
        </row>
        <row r="24">
          <cell r="A24" t="str">
            <v>q_802_bin_1_1_n</v>
          </cell>
          <cell r="B24">
            <v>574</v>
          </cell>
        </row>
        <row r="25">
          <cell r="A25" t="str">
            <v>q_803_bin_0_1_freqpct</v>
          </cell>
          <cell r="B25">
            <v>9.585929661989212E-2</v>
          </cell>
        </row>
        <row r="26">
          <cell r="A26" t="str">
            <v>q_803_bin_0_1_n</v>
          </cell>
          <cell r="B26">
            <v>170</v>
          </cell>
        </row>
        <row r="27">
          <cell r="A27" t="str">
            <v>q_803_bin_1_1_freqpct</v>
          </cell>
          <cell r="B27">
            <v>0.90414071083068848</v>
          </cell>
        </row>
        <row r="28">
          <cell r="A28" t="str">
            <v>q_803_bin_1_1_n</v>
          </cell>
          <cell r="B28">
            <v>537</v>
          </cell>
        </row>
        <row r="29">
          <cell r="A29" t="str">
            <v>q_814_bin_0_1_freqpct</v>
          </cell>
          <cell r="B29">
            <v>3.9070297032594681E-2</v>
          </cell>
        </row>
        <row r="30">
          <cell r="A30" t="str">
            <v>q_814_bin_0_1_n</v>
          </cell>
          <cell r="B30">
            <v>48</v>
          </cell>
        </row>
        <row r="31">
          <cell r="A31" t="str">
            <v>q_814_bin_1_1_freqpct</v>
          </cell>
          <cell r="B31">
            <v>0.96092969179153442</v>
          </cell>
        </row>
        <row r="32">
          <cell r="A32" t="str">
            <v>q_814_bin_1_1_n</v>
          </cell>
          <cell r="B32">
            <v>660</v>
          </cell>
        </row>
        <row r="33">
          <cell r="A33" t="str">
            <v>q_829_bin_0_1_freqpct</v>
          </cell>
          <cell r="B33">
            <v>0.1216091513633728</v>
          </cell>
        </row>
        <row r="34">
          <cell r="A34" t="str">
            <v>q_829_bin_0_1_n</v>
          </cell>
          <cell r="B34">
            <v>210</v>
          </cell>
        </row>
        <row r="35">
          <cell r="A35" t="str">
            <v>q_829_bin_1_1_freqpct</v>
          </cell>
          <cell r="B35">
            <v>0.8783908486366272</v>
          </cell>
        </row>
        <row r="36">
          <cell r="A36" t="str">
            <v>q_829_bin_1_1_n</v>
          </cell>
          <cell r="B36">
            <v>498</v>
          </cell>
        </row>
        <row r="37">
          <cell r="A37" t="str">
            <v>q_830_bin_0_1_freqpct</v>
          </cell>
          <cell r="B37">
            <v>0.83419680595397949</v>
          </cell>
        </row>
        <row r="38">
          <cell r="A38" t="str">
            <v>q_830_bin_0_1_n</v>
          </cell>
          <cell r="B38">
            <v>527</v>
          </cell>
        </row>
        <row r="39">
          <cell r="A39" t="str">
            <v>q_830_bin_1_1_freqpct</v>
          </cell>
          <cell r="B39">
            <v>0.16580317914485931</v>
          </cell>
        </row>
        <row r="40">
          <cell r="A40" t="str">
            <v>q_830_bin_1_1_n</v>
          </cell>
          <cell r="B40">
            <v>182</v>
          </cell>
        </row>
        <row r="41">
          <cell r="A41" t="str">
            <v>q_831_bin_0_1_freqpct</v>
          </cell>
          <cell r="B41">
            <v>0.55742877721786499</v>
          </cell>
        </row>
        <row r="42">
          <cell r="A42" t="str">
            <v>q_831_bin_0_1_n</v>
          </cell>
          <cell r="B42">
            <v>397</v>
          </cell>
        </row>
        <row r="43">
          <cell r="A43" t="str">
            <v>q_831_bin_1_1_freqpct</v>
          </cell>
          <cell r="B43">
            <v>0.44257122278213501</v>
          </cell>
        </row>
        <row r="44">
          <cell r="A44" t="str">
            <v>q_831_bin_1_1_n</v>
          </cell>
          <cell r="B44">
            <v>311</v>
          </cell>
        </row>
        <row r="45">
          <cell r="A45" t="str">
            <v>q_832_bin_0_1_freqpct</v>
          </cell>
          <cell r="B45">
            <v>0.93229269981384277</v>
          </cell>
        </row>
        <row r="46">
          <cell r="A46" t="str">
            <v>q_832_bin_0_1_n</v>
          </cell>
          <cell r="B46">
            <v>612</v>
          </cell>
        </row>
        <row r="47">
          <cell r="A47" t="str">
            <v>q_832_bin_1_1_freqpct</v>
          </cell>
          <cell r="B47">
            <v>6.7707307636737823E-2</v>
          </cell>
        </row>
        <row r="48">
          <cell r="A48" t="str">
            <v>q_832_bin_1_1_n</v>
          </cell>
          <cell r="B48">
            <v>95</v>
          </cell>
        </row>
        <row r="49">
          <cell r="A49" t="str">
            <v>q_824_bin_0_1_freqpct</v>
          </cell>
          <cell r="B49">
            <v>0.80086368322372437</v>
          </cell>
        </row>
        <row r="50">
          <cell r="A50" t="str">
            <v>q_824_bin_0_1_n</v>
          </cell>
          <cell r="B50">
            <v>315</v>
          </cell>
        </row>
        <row r="51">
          <cell r="A51" t="str">
            <v>q_824_bin_1_1_freqpct</v>
          </cell>
          <cell r="B51">
            <v>0.19913628697395325</v>
          </cell>
        </row>
        <row r="52">
          <cell r="A52" t="str">
            <v>q_824_bin_1_1_n</v>
          </cell>
          <cell r="B52">
            <v>392</v>
          </cell>
        </row>
        <row r="53">
          <cell r="A53" t="str">
            <v>q_825_bin_0_1_freqpct</v>
          </cell>
          <cell r="B53">
            <v>0.59659212827682495</v>
          </cell>
        </row>
        <row r="54">
          <cell r="A54" t="str">
            <v>q_825_bin_0_1_n</v>
          </cell>
          <cell r="B54">
            <v>285</v>
          </cell>
        </row>
        <row r="55">
          <cell r="A55" t="str">
            <v>q_825_bin_1_1_freqpct</v>
          </cell>
          <cell r="B55">
            <v>0.40340787172317505</v>
          </cell>
        </row>
        <row r="56">
          <cell r="A56" t="str">
            <v>q_825_bin_1_1_n</v>
          </cell>
          <cell r="B56">
            <v>424</v>
          </cell>
        </row>
        <row r="57">
          <cell r="A57" t="str">
            <v>q_827_bin_0_1_freqpct</v>
          </cell>
          <cell r="B57">
            <v>3.3240240067243576E-2</v>
          </cell>
        </row>
        <row r="58">
          <cell r="A58" t="str">
            <v>q_827_bin_0_1_n</v>
          </cell>
          <cell r="B58">
            <v>31</v>
          </cell>
        </row>
        <row r="59">
          <cell r="A59" t="str">
            <v>q_827_bin_1_1_freqpct</v>
          </cell>
          <cell r="B59">
            <v>0.96675974130630493</v>
          </cell>
        </row>
        <row r="60">
          <cell r="A60" t="str">
            <v>q_827_bin_1_1_n</v>
          </cell>
          <cell r="B60">
            <v>673</v>
          </cell>
        </row>
        <row r="61">
          <cell r="A61" t="str">
            <v>ews_participate_0_1_freqpct</v>
          </cell>
          <cell r="B61">
            <v>7.2915799915790558E-2</v>
          </cell>
        </row>
        <row r="62">
          <cell r="A62" t="str">
            <v>ews_participate_0_1_n</v>
          </cell>
          <cell r="B62">
            <v>117</v>
          </cell>
        </row>
        <row r="63">
          <cell r="A63" t="str">
            <v>ews_participate_1_1_freqpct</v>
          </cell>
          <cell r="B63">
            <v>0.92708420753479004</v>
          </cell>
        </row>
        <row r="64">
          <cell r="A64" t="str">
            <v>ews_participate_1_1_n</v>
          </cell>
          <cell r="B64">
            <v>589</v>
          </cell>
        </row>
        <row r="65">
          <cell r="A65" t="str">
            <v>q_504_0_2_freqpct</v>
          </cell>
          <cell r="B65">
            <v>0.51872336864471436</v>
          </cell>
        </row>
        <row r="66">
          <cell r="A66" t="str">
            <v>q_504_0_2_n</v>
          </cell>
          <cell r="B66">
            <v>1019</v>
          </cell>
        </row>
        <row r="67">
          <cell r="A67" t="str">
            <v>q_504_1_2_freqpct</v>
          </cell>
          <cell r="B67">
            <v>0.48127663135528564</v>
          </cell>
        </row>
        <row r="68">
          <cell r="A68" t="str">
            <v>q_504_1_2_n</v>
          </cell>
          <cell r="B68">
            <v>826</v>
          </cell>
        </row>
        <row r="69">
          <cell r="A69" t="str">
            <v>grp_participate_0_2_freqpct</v>
          </cell>
          <cell r="B69">
            <v>0.10031155496835709</v>
          </cell>
        </row>
        <row r="70">
          <cell r="A70" t="str">
            <v>grp_participate_0_2_n</v>
          </cell>
          <cell r="B70">
            <v>243</v>
          </cell>
        </row>
        <row r="71">
          <cell r="A71" t="str">
            <v>grp_participate_1_2_freqpct</v>
          </cell>
          <cell r="B71">
            <v>0.89968842267990112</v>
          </cell>
        </row>
        <row r="72">
          <cell r="A72" t="str">
            <v>grp_participate_1_2_n</v>
          </cell>
          <cell r="B72">
            <v>1605</v>
          </cell>
        </row>
        <row r="73">
          <cell r="A73" t="str">
            <v>trauma_0_2_freqpct</v>
          </cell>
          <cell r="B73">
            <v>0.2357516884803772</v>
          </cell>
        </row>
        <row r="74">
          <cell r="A74" t="str">
            <v>trauma_0_2_n</v>
          </cell>
          <cell r="B74">
            <v>549</v>
          </cell>
        </row>
        <row r="75">
          <cell r="A75" t="str">
            <v>trauma_1_2_freqpct</v>
          </cell>
          <cell r="B75">
            <v>0.7642483115196228</v>
          </cell>
        </row>
        <row r="76">
          <cell r="A76" t="str">
            <v>trauma_1_2_n</v>
          </cell>
          <cell r="B76">
            <v>1304</v>
          </cell>
        </row>
        <row r="77">
          <cell r="A77" t="str">
            <v>q_601_0_2_freqpct</v>
          </cell>
          <cell r="B77">
            <v>0.60196954011917114</v>
          </cell>
        </row>
        <row r="78">
          <cell r="A78" t="str">
            <v>q_601_0_2_n</v>
          </cell>
          <cell r="B78">
            <v>1254</v>
          </cell>
        </row>
        <row r="79">
          <cell r="A79" t="str">
            <v>q_601_1_2_freqpct</v>
          </cell>
          <cell r="B79">
            <v>0.39803045988082886</v>
          </cell>
        </row>
        <row r="80">
          <cell r="A80" t="str">
            <v>q_601_1_2_n</v>
          </cell>
          <cell r="B80">
            <v>596</v>
          </cell>
        </row>
        <row r="81">
          <cell r="A81" t="str">
            <v>q_812_bin_0_2_freqpct</v>
          </cell>
          <cell r="B81">
            <v>0.47896677255630493</v>
          </cell>
        </row>
        <row r="82">
          <cell r="A82" t="str">
            <v>q_812_bin_0_2_n</v>
          </cell>
          <cell r="B82">
            <v>852</v>
          </cell>
        </row>
        <row r="83">
          <cell r="A83" t="str">
            <v>q_812_bin_1_2_freqpct</v>
          </cell>
          <cell r="B83">
            <v>0.52103322744369507</v>
          </cell>
        </row>
        <row r="84">
          <cell r="A84" t="str">
            <v>q_812_bin_1_2_n</v>
          </cell>
          <cell r="B84">
            <v>1004</v>
          </cell>
        </row>
        <row r="85">
          <cell r="A85" t="str">
            <v>q_802_bin_0_2_freqpct</v>
          </cell>
          <cell r="B85">
            <v>0.25112590193748474</v>
          </cell>
        </row>
        <row r="86">
          <cell r="A86" t="str">
            <v>q_802_bin_0_2_n</v>
          </cell>
          <cell r="B86">
            <v>529</v>
          </cell>
        </row>
        <row r="87">
          <cell r="A87" t="str">
            <v>q_802_bin_1_2_freqpct</v>
          </cell>
          <cell r="B87">
            <v>0.74887412786483765</v>
          </cell>
        </row>
        <row r="88">
          <cell r="A88" t="str">
            <v>q_802_bin_1_2_n</v>
          </cell>
          <cell r="B88">
            <v>1318</v>
          </cell>
        </row>
        <row r="89">
          <cell r="A89" t="str">
            <v>q_803_bin_0_2_freqpct</v>
          </cell>
          <cell r="B89">
            <v>0.30626368522644043</v>
          </cell>
        </row>
        <row r="90">
          <cell r="A90" t="str">
            <v>q_803_bin_0_2_n</v>
          </cell>
          <cell r="B90">
            <v>580</v>
          </cell>
        </row>
        <row r="91">
          <cell r="A91" t="str">
            <v>q_803_bin_1_2_freqpct</v>
          </cell>
          <cell r="B91">
            <v>0.69373631477355957</v>
          </cell>
        </row>
        <row r="92">
          <cell r="A92" t="str">
            <v>q_803_bin_1_2_n</v>
          </cell>
          <cell r="B92">
            <v>1276</v>
          </cell>
        </row>
        <row r="93">
          <cell r="A93" t="str">
            <v>q_814_bin_0_2_freqpct</v>
          </cell>
          <cell r="B93">
            <v>0.10309448093175888</v>
          </cell>
        </row>
        <row r="94">
          <cell r="A94" t="str">
            <v>q_814_bin_0_2_n</v>
          </cell>
          <cell r="B94">
            <v>191</v>
          </cell>
        </row>
        <row r="95">
          <cell r="A95" t="str">
            <v>q_814_bin_1_2_freqpct</v>
          </cell>
          <cell r="B95">
            <v>0.89690554141998291</v>
          </cell>
        </row>
        <row r="96">
          <cell r="A96" t="str">
            <v>q_814_bin_1_2_n</v>
          </cell>
          <cell r="B96">
            <v>1666</v>
          </cell>
        </row>
        <row r="97">
          <cell r="A97" t="str">
            <v>q_829_bin_0_2_freqpct</v>
          </cell>
          <cell r="B97">
            <v>0.45107907056808472</v>
          </cell>
        </row>
        <row r="98">
          <cell r="A98" t="str">
            <v>q_829_bin_0_2_n</v>
          </cell>
          <cell r="B98">
            <v>861</v>
          </cell>
        </row>
        <row r="99">
          <cell r="A99" t="str">
            <v>q_829_bin_1_2_freqpct</v>
          </cell>
          <cell r="B99">
            <v>0.54892092943191528</v>
          </cell>
        </row>
        <row r="100">
          <cell r="A100" t="str">
            <v>q_829_bin_1_2_n</v>
          </cell>
          <cell r="B100">
            <v>996</v>
          </cell>
        </row>
        <row r="101">
          <cell r="A101" t="str">
            <v>q_830_bin_0_2_freqpct</v>
          </cell>
          <cell r="B101">
            <v>0.77686166763305664</v>
          </cell>
        </row>
        <row r="102">
          <cell r="A102" t="str">
            <v>q_830_bin_0_2_n</v>
          </cell>
          <cell r="B102">
            <v>1369</v>
          </cell>
        </row>
        <row r="103">
          <cell r="A103" t="str">
            <v>q_830_bin_1_2_freqpct</v>
          </cell>
          <cell r="B103">
            <v>0.22313830256462097</v>
          </cell>
        </row>
        <row r="104">
          <cell r="A104" t="str">
            <v>q_830_bin_1_2_n</v>
          </cell>
          <cell r="B104">
            <v>490</v>
          </cell>
        </row>
        <row r="105">
          <cell r="A105" t="str">
            <v>q_831_bin_0_2_freqpct</v>
          </cell>
          <cell r="B105">
            <v>0.62046664953231812</v>
          </cell>
        </row>
        <row r="106">
          <cell r="A106" t="str">
            <v>q_831_bin_0_2_n</v>
          </cell>
          <cell r="B106">
            <v>1248</v>
          </cell>
        </row>
        <row r="107">
          <cell r="A107" t="str">
            <v>q_831_bin_1_2_freqpct</v>
          </cell>
          <cell r="B107">
            <v>0.37953335046768188</v>
          </cell>
        </row>
        <row r="108">
          <cell r="A108" t="str">
            <v>q_831_bin_1_2_n</v>
          </cell>
          <cell r="B108">
            <v>609</v>
          </cell>
        </row>
        <row r="109">
          <cell r="A109" t="str">
            <v>q_832_bin_0_2_freqpct</v>
          </cell>
          <cell r="B109">
            <v>0.85541683435440063</v>
          </cell>
        </row>
        <row r="110">
          <cell r="A110" t="str">
            <v>q_832_bin_0_2_n</v>
          </cell>
          <cell r="B110">
            <v>1580</v>
          </cell>
        </row>
        <row r="111">
          <cell r="A111" t="str">
            <v>q_832_bin_1_2_freqpct</v>
          </cell>
          <cell r="B111">
            <v>0.14458315074443817</v>
          </cell>
        </row>
        <row r="112">
          <cell r="A112" t="str">
            <v>q_832_bin_1_2_n</v>
          </cell>
          <cell r="B112">
            <v>279</v>
          </cell>
        </row>
        <row r="113">
          <cell r="A113" t="str">
            <v>q_824_bin_0_2_freqpct</v>
          </cell>
          <cell r="B113">
            <v>0.25945746898651123</v>
          </cell>
        </row>
        <row r="114">
          <cell r="A114" t="str">
            <v>q_824_bin_0_2_n</v>
          </cell>
          <cell r="B114">
            <v>255</v>
          </cell>
        </row>
        <row r="115">
          <cell r="A115" t="str">
            <v>q_824_bin_1_2_freqpct</v>
          </cell>
          <cell r="B115">
            <v>0.74054253101348877</v>
          </cell>
        </row>
        <row r="116">
          <cell r="A116" t="str">
            <v>q_824_bin_1_2_n</v>
          </cell>
          <cell r="B116">
            <v>1597</v>
          </cell>
        </row>
        <row r="117">
          <cell r="A117" t="str">
            <v>q_825_bin_0_2_freqpct</v>
          </cell>
          <cell r="B117">
            <v>0.26410138607025146</v>
          </cell>
        </row>
        <row r="118">
          <cell r="A118" t="str">
            <v>q_825_bin_0_2_n</v>
          </cell>
          <cell r="B118">
            <v>348</v>
          </cell>
        </row>
        <row r="119">
          <cell r="A119" t="str">
            <v>q_825_bin_1_2_freqpct</v>
          </cell>
          <cell r="B119">
            <v>0.73589861392974854</v>
          </cell>
        </row>
        <row r="120">
          <cell r="A120" t="str">
            <v>q_825_bin_1_2_n</v>
          </cell>
          <cell r="B120">
            <v>1510</v>
          </cell>
        </row>
        <row r="121">
          <cell r="A121" t="str">
            <v>q_827_bin_0_2_freqpct</v>
          </cell>
          <cell r="B121">
            <v>4.3265216052532196E-2</v>
          </cell>
        </row>
        <row r="122">
          <cell r="A122" t="str">
            <v>q_827_bin_0_2_n</v>
          </cell>
          <cell r="B122">
            <v>72</v>
          </cell>
        </row>
        <row r="123">
          <cell r="A123" t="str">
            <v>q_827_bin_1_2_freqpct</v>
          </cell>
          <cell r="B123">
            <v>0.95673477649688721</v>
          </cell>
        </row>
        <row r="124">
          <cell r="A124" t="str">
            <v>q_827_bin_1_2_n</v>
          </cell>
          <cell r="B124">
            <v>1781</v>
          </cell>
        </row>
        <row r="125">
          <cell r="A125" t="str">
            <v>ews_participate_0_2_freqpct</v>
          </cell>
          <cell r="B125">
            <v>0.33830371499061584</v>
          </cell>
        </row>
        <row r="126">
          <cell r="A126" t="str">
            <v>ews_participate_0_2_n</v>
          </cell>
          <cell r="B126">
            <v>593</v>
          </cell>
        </row>
        <row r="127">
          <cell r="A127" t="str">
            <v>ews_participate_1_2_freqpct</v>
          </cell>
          <cell r="B127">
            <v>0.66169631481170654</v>
          </cell>
        </row>
        <row r="128">
          <cell r="A128" t="str">
            <v>ews_participate_1_2_n</v>
          </cell>
          <cell r="B128">
            <v>1258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aspirations_index_mean</v>
          </cell>
          <cell r="B1">
            <v>2.8661940097808838</v>
          </cell>
        </row>
        <row r="2">
          <cell r="A2" t="str">
            <v>hdds_mean</v>
          </cell>
          <cell r="B2">
            <v>7.3089694976806641</v>
          </cell>
        </row>
        <row r="3">
          <cell r="A3" t="str">
            <v>bonding_capital_score_mean</v>
          </cell>
          <cell r="B3">
            <v>43.376571655273438</v>
          </cell>
        </row>
        <row r="4">
          <cell r="A4" t="str">
            <v>bridging_capital_score_mean</v>
          </cell>
          <cell r="B4">
            <v>33.236446380615234</v>
          </cell>
        </row>
        <row r="5">
          <cell r="A5" t="str">
            <v>fies_raw_mean</v>
          </cell>
          <cell r="B5">
            <v>7.7402052879333496</v>
          </cell>
        </row>
        <row r="6">
          <cell r="A6" t="str">
            <v>arssi_mean</v>
          </cell>
          <cell r="B6">
            <v>4.2536749839782715</v>
          </cell>
        </row>
        <row r="7">
          <cell r="A7" t="str">
            <v>social_capital_score_mean</v>
          </cell>
          <cell r="B7">
            <v>38.377548217773438</v>
          </cell>
        </row>
        <row r="8">
          <cell r="A8" t="str">
            <v>resil_c_mean</v>
          </cell>
          <cell r="B8">
            <v>0.30998387932777405</v>
          </cell>
        </row>
      </sheetData>
      <sheetData sheetId="28">
        <row r="1">
          <cell r="A1" t="str">
            <v>aspirations_index_Akobo_mean</v>
          </cell>
          <cell r="B1">
            <v>2.5685606002807617</v>
          </cell>
        </row>
        <row r="2">
          <cell r="A2" t="str">
            <v>hdds_Akobo_mean</v>
          </cell>
          <cell r="B2">
            <v>6.3773965835571289</v>
          </cell>
        </row>
        <row r="3">
          <cell r="A3" t="str">
            <v>bonding_capital_score_Akobo_mean</v>
          </cell>
          <cell r="B3">
            <v>56.604568481445313</v>
          </cell>
        </row>
        <row r="4">
          <cell r="A4" t="str">
            <v>bridging_capital_score_Akobo_mean</v>
          </cell>
          <cell r="B4">
            <v>38.88299560546875</v>
          </cell>
        </row>
        <row r="5">
          <cell r="A5" t="str">
            <v>fies_raw_Akobo_mean</v>
          </cell>
          <cell r="B5">
            <v>7.7364358901977539</v>
          </cell>
        </row>
        <row r="6">
          <cell r="A6" t="str">
            <v>arssi_Akobo_mean</v>
          </cell>
          <cell r="B6">
            <v>3.5226728916168213</v>
          </cell>
        </row>
        <row r="7">
          <cell r="A7" t="str">
            <v>social_capital_score_Akobo_mean</v>
          </cell>
          <cell r="B7">
            <v>47.883983612060547</v>
          </cell>
        </row>
        <row r="8">
          <cell r="A8" t="str">
            <v>resil_c_Akobo_mean</v>
          </cell>
          <cell r="B8">
            <v>0.30068409442901611</v>
          </cell>
        </row>
      </sheetData>
      <sheetData sheetId="29">
        <row r="1">
          <cell r="A1" t="str">
            <v>aspirations_index_Budi_mean</v>
          </cell>
          <cell r="B1">
            <v>2.6991345882415771</v>
          </cell>
        </row>
        <row r="2">
          <cell r="A2" t="str">
            <v>hdds_Budi_mean</v>
          </cell>
          <cell r="B2">
            <v>4.215968132019043</v>
          </cell>
        </row>
        <row r="3">
          <cell r="A3" t="str">
            <v>bonding_capital_score_Budi_mean</v>
          </cell>
          <cell r="B3">
            <v>70.314712524414063</v>
          </cell>
        </row>
        <row r="4">
          <cell r="A4" t="str">
            <v>bridging_capital_score_Budi_mean</v>
          </cell>
          <cell r="B4">
            <v>66.776664733886719</v>
          </cell>
        </row>
        <row r="5">
          <cell r="A5" t="str">
            <v>fies_raw_Budi_mean</v>
          </cell>
          <cell r="B5">
            <v>7.0427513122558594</v>
          </cell>
        </row>
        <row r="6">
          <cell r="A6" t="str">
            <v>arssi_Budi_mean</v>
          </cell>
          <cell r="B6">
            <v>3.8345005512237549</v>
          </cell>
        </row>
        <row r="7">
          <cell r="A7" t="str">
            <v>social_capital_score_Budi_mean</v>
          </cell>
          <cell r="B7">
            <v>68.735931396484375</v>
          </cell>
        </row>
        <row r="8">
          <cell r="A8" t="str">
            <v>resil_c_Budi_mean</v>
          </cell>
          <cell r="B8">
            <v>0.52476924657821655</v>
          </cell>
        </row>
      </sheetData>
      <sheetData sheetId="30">
        <row r="1">
          <cell r="A1" t="str">
            <v>aspirations_index_Duk_mean</v>
          </cell>
          <cell r="B1">
            <v>3.5654163360595703</v>
          </cell>
        </row>
        <row r="2">
          <cell r="A2" t="str">
            <v>hdds_Duk_mean</v>
          </cell>
          <cell r="B2">
            <v>6.6928153038024902</v>
          </cell>
        </row>
        <row r="3">
          <cell r="A3" t="str">
            <v>bonding_capital_score_Duk_mean</v>
          </cell>
          <cell r="B3">
            <v>46.573310852050781</v>
          </cell>
        </row>
        <row r="4">
          <cell r="A4" t="str">
            <v>bridging_capital_score_Duk_mean</v>
          </cell>
          <cell r="B4">
            <v>37.618579864501953</v>
          </cell>
        </row>
        <row r="5">
          <cell r="A5" t="str">
            <v>fies_raw_Duk_mean</v>
          </cell>
          <cell r="B5">
            <v>7.7123470306396484</v>
          </cell>
        </row>
        <row r="6">
          <cell r="A6" t="str">
            <v>arssi_Duk_mean</v>
          </cell>
          <cell r="B6">
            <v>4.0704050064086914</v>
          </cell>
        </row>
        <row r="7">
          <cell r="A7" t="str">
            <v>social_capital_score_Duk_mean</v>
          </cell>
          <cell r="B7">
            <v>42.344867706298828</v>
          </cell>
        </row>
        <row r="8">
          <cell r="A8" t="str">
            <v>resil_c_Duk_mean</v>
          </cell>
          <cell r="B8">
            <v>0.32628244161605835</v>
          </cell>
        </row>
      </sheetData>
      <sheetData sheetId="31">
        <row r="1">
          <cell r="A1" t="str">
            <v>aspirations_index_Leer_mean</v>
          </cell>
          <cell r="B1">
            <v>2.536107063293457</v>
          </cell>
        </row>
        <row r="2">
          <cell r="A2" t="str">
            <v>hdds_Leer_mean</v>
          </cell>
          <cell r="B2">
            <v>5.8725175857543945</v>
          </cell>
        </row>
        <row r="3">
          <cell r="A3" t="str">
            <v>bonding_capital_score_Leer_mean</v>
          </cell>
          <cell r="B3">
            <v>41.131912231445313</v>
          </cell>
        </row>
        <row r="4">
          <cell r="A4" t="str">
            <v>bridging_capital_score_Leer_mean</v>
          </cell>
          <cell r="B4">
            <v>50.772701263427734</v>
          </cell>
        </row>
        <row r="5">
          <cell r="A5" t="str">
            <v>fies_raw_Leer_mean</v>
          </cell>
          <cell r="B5">
            <v>7.8669967651367188</v>
          </cell>
        </row>
        <row r="6">
          <cell r="A6" t="str">
            <v>arssi_Leer_mean</v>
          </cell>
          <cell r="B6">
            <v>3.8443620204925537</v>
          </cell>
        </row>
        <row r="7">
          <cell r="A7" t="str">
            <v>social_capital_score_Leer_mean</v>
          </cell>
          <cell r="B7">
            <v>45.948879241943359</v>
          </cell>
        </row>
        <row r="8">
          <cell r="A8" t="str">
            <v>resil_c_Leer_mean</v>
          </cell>
          <cell r="B8">
            <v>0.57787340879440308</v>
          </cell>
        </row>
      </sheetData>
      <sheetData sheetId="32">
        <row r="1">
          <cell r="A1" t="str">
            <v>aspirations_index_Pibor_mean</v>
          </cell>
          <cell r="B1">
            <v>3.4488155841827393</v>
          </cell>
        </row>
        <row r="2">
          <cell r="A2" t="str">
            <v>hdds_Pibor_mean</v>
          </cell>
          <cell r="B2">
            <v>10.13350772857666</v>
          </cell>
        </row>
        <row r="3">
          <cell r="A3" t="str">
            <v>bonding_capital_score_Pibor_mean</v>
          </cell>
          <cell r="B3">
            <v>44.037624359130859</v>
          </cell>
        </row>
        <row r="4">
          <cell r="A4" t="str">
            <v>bridging_capital_score_Pibor_mean</v>
          </cell>
          <cell r="B4">
            <v>25.970176696777344</v>
          </cell>
        </row>
        <row r="5">
          <cell r="A5" t="str">
            <v>fies_raw_Pibor_mean</v>
          </cell>
          <cell r="B5">
            <v>7.9302983283996582</v>
          </cell>
        </row>
        <row r="6">
          <cell r="A6" t="str">
            <v>arssi_Pibor_mean</v>
          </cell>
          <cell r="B6">
            <v>5.3040533065795898</v>
          </cell>
        </row>
        <row r="7">
          <cell r="A7" t="str">
            <v>social_capital_score_Pibor_mean</v>
          </cell>
          <cell r="B7">
            <v>35.050010681152344</v>
          </cell>
        </row>
        <row r="8">
          <cell r="A8" t="str">
            <v>resil_c_Pibor_mean</v>
          </cell>
          <cell r="B8">
            <v>0.17411649227142334</v>
          </cell>
        </row>
      </sheetData>
      <sheetData sheetId="33">
        <row r="1">
          <cell r="A1" t="str">
            <v>aspirations_index_Uror_mean</v>
          </cell>
          <cell r="B1">
            <v>2.0693817138671875</v>
          </cell>
        </row>
        <row r="2">
          <cell r="A2" t="str">
            <v>hdds_Uror_mean</v>
          </cell>
          <cell r="B2">
            <v>4.9671335220336914</v>
          </cell>
        </row>
        <row r="3">
          <cell r="A3" t="str">
            <v>bonding_capital_score_Uror_mean</v>
          </cell>
          <cell r="B3">
            <v>27.443891525268555</v>
          </cell>
        </row>
        <row r="4">
          <cell r="A4" t="str">
            <v>bridging_capital_score_Uror_mean</v>
          </cell>
          <cell r="B4">
            <v>24.812141418457031</v>
          </cell>
        </row>
        <row r="5">
          <cell r="A5" t="str">
            <v>fies_raw_Uror_mean</v>
          </cell>
          <cell r="B5">
            <v>7.7417593002319336</v>
          </cell>
        </row>
        <row r="6">
          <cell r="A6" t="str">
            <v>arssi_Uror_mean</v>
          </cell>
          <cell r="B6">
            <v>3.1492559909820557</v>
          </cell>
        </row>
        <row r="7">
          <cell r="A7" t="str">
            <v>social_capital_score_Uror_mean</v>
          </cell>
          <cell r="B7">
            <v>26.162429809570313</v>
          </cell>
        </row>
        <row r="8">
          <cell r="A8" t="str">
            <v>resil_c_Uror_mean</v>
          </cell>
          <cell r="B8">
            <v>0.4596855640411377</v>
          </cell>
        </row>
      </sheetData>
      <sheetData sheetId="34">
        <row r="1">
          <cell r="A1" t="str">
            <v>aspirations_index_1_mean</v>
          </cell>
          <cell r="B1">
            <v>2.6382851600646973</v>
          </cell>
        </row>
        <row r="2">
          <cell r="A2" t="str">
            <v>hdds_1_mean</v>
          </cell>
          <cell r="B2">
            <v>5.8731980323791504</v>
          </cell>
        </row>
        <row r="3">
          <cell r="A3" t="str">
            <v>bonding_capital_score_1_mean</v>
          </cell>
          <cell r="B3">
            <v>43.824405670166016</v>
          </cell>
        </row>
        <row r="4">
          <cell r="A4" t="str">
            <v>bridging_capital_score_1_mean</v>
          </cell>
          <cell r="B4">
            <v>39.922748565673828</v>
          </cell>
        </row>
        <row r="5">
          <cell r="A5" t="str">
            <v>fies_raw_1_mean</v>
          </cell>
          <cell r="B5">
            <v>7.6306695938110352</v>
          </cell>
        </row>
        <row r="6">
          <cell r="A6" t="str">
            <v>arssi_1_mean</v>
          </cell>
          <cell r="B6">
            <v>3.7002589702606201</v>
          </cell>
        </row>
        <row r="7">
          <cell r="A7" t="str">
            <v>social_capital_score_1_mean</v>
          </cell>
          <cell r="B7">
            <v>41.984390258789063</v>
          </cell>
        </row>
        <row r="8">
          <cell r="A8" t="str">
            <v>resil_c_1_mean</v>
          </cell>
          <cell r="B8">
            <v>0.41627064347267151</v>
          </cell>
        </row>
        <row r="9">
          <cell r="A9" t="str">
            <v>aspirations_index_2_mean</v>
          </cell>
          <cell r="B9">
            <v>3.204885721206665</v>
          </cell>
        </row>
        <row r="10">
          <cell r="A10" t="str">
            <v>hdds_2_mean</v>
          </cell>
          <cell r="B10">
            <v>9.2624959945678711</v>
          </cell>
        </row>
        <row r="11">
          <cell r="A11" t="str">
            <v>bonding_capital_score_2_mean</v>
          </cell>
          <cell r="B11">
            <v>42.765213012695313</v>
          </cell>
        </row>
        <row r="12">
          <cell r="A12" t="str">
            <v>bridging_capital_score_2_mean</v>
          </cell>
          <cell r="B12">
            <v>24.056180953979492</v>
          </cell>
        </row>
        <row r="13">
          <cell r="A13" t="str">
            <v>fies_raw_2_mean</v>
          </cell>
          <cell r="B13">
            <v>7.8904623985290527</v>
          </cell>
        </row>
        <row r="14">
          <cell r="A14" t="str">
            <v>arssi_2_mean</v>
          </cell>
          <cell r="B14">
            <v>5.0193896293640137</v>
          </cell>
        </row>
        <row r="15">
          <cell r="A15" t="str">
            <v>social_capital_score_2_mean</v>
          </cell>
          <cell r="B15">
            <v>33.453369140625</v>
          </cell>
        </row>
        <row r="16">
          <cell r="A16" t="str">
            <v>resil_c_2_mean</v>
          </cell>
          <cell r="B16">
            <v>0.19467149674892426</v>
          </cell>
        </row>
      </sheetData>
      <sheetData sheetId="35">
        <row r="1">
          <cell r="A1" t="str">
            <v>aspirations_index_1_mean</v>
          </cell>
          <cell r="B1">
            <v>3.2976570129394531</v>
          </cell>
        </row>
        <row r="2">
          <cell r="A2" t="str">
            <v>hdds_1_mean</v>
          </cell>
          <cell r="B2">
            <v>9.0770702362060547</v>
          </cell>
        </row>
        <row r="3">
          <cell r="A3" t="str">
            <v>bonding_capital_score_1_mean</v>
          </cell>
          <cell r="B3">
            <v>40.278461456298828</v>
          </cell>
        </row>
        <row r="4">
          <cell r="A4" t="str">
            <v>bridging_capital_score_1_mean</v>
          </cell>
          <cell r="B4">
            <v>22.306480407714844</v>
          </cell>
        </row>
        <row r="5">
          <cell r="A5" t="str">
            <v>fies_raw_1_mean</v>
          </cell>
          <cell r="B5">
            <v>7.855344295501709</v>
          </cell>
        </row>
        <row r="6">
          <cell r="A6" t="str">
            <v>arssi_1_mean</v>
          </cell>
          <cell r="B6">
            <v>5.0049009323120117</v>
          </cell>
        </row>
        <row r="7">
          <cell r="A7" t="str">
            <v>social_capital_score_1_mean</v>
          </cell>
          <cell r="B7">
            <v>31.365823745727539</v>
          </cell>
        </row>
        <row r="8">
          <cell r="A8" t="str">
            <v>resil_c_1_mean</v>
          </cell>
          <cell r="B8">
            <v>0.19231288135051727</v>
          </cell>
        </row>
        <row r="9">
          <cell r="A9" t="str">
            <v>aspirations_index_2_mean</v>
          </cell>
          <cell r="B9">
            <v>2.553356409072876</v>
          </cell>
        </row>
        <row r="10">
          <cell r="A10" t="str">
            <v>hdds_2_mean</v>
          </cell>
          <cell r="B10">
            <v>6.4155673980712891</v>
          </cell>
        </row>
        <row r="11">
          <cell r="A11" t="str">
            <v>bonding_capital_score_2_mean</v>
          </cell>
          <cell r="B11">
            <v>46.095603942871094</v>
          </cell>
        </row>
        <row r="12">
          <cell r="A12" t="str">
            <v>bridging_capital_score_2_mean</v>
          </cell>
          <cell r="B12">
            <v>39.74456787109375</v>
          </cell>
        </row>
        <row r="13">
          <cell r="A13" t="str">
            <v>fies_raw_2_mean</v>
          </cell>
          <cell r="B13">
            <v>7.6590638160705566</v>
          </cell>
        </row>
        <row r="14">
          <cell r="A14" t="str">
            <v>arssi_2_mean</v>
          </cell>
          <cell r="B14">
            <v>3.8494958877563477</v>
          </cell>
        </row>
        <row r="15">
          <cell r="A15" t="str">
            <v>social_capital_score_2_mean</v>
          </cell>
          <cell r="B15">
            <v>42.933143615722656</v>
          </cell>
        </row>
        <row r="16">
          <cell r="A16" t="str">
            <v>resil_c_2_mean</v>
          </cell>
          <cell r="B16">
            <v>0.32392764091491699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1">
          <cell r="A1" t="str">
            <v>q_315_0_freqpct</v>
          </cell>
          <cell r="B1">
            <v>0.23524731397628784</v>
          </cell>
        </row>
        <row r="2">
          <cell r="A2" t="str">
            <v>q_315_0_n</v>
          </cell>
          <cell r="B2">
            <v>445</v>
          </cell>
        </row>
        <row r="3">
          <cell r="A3" t="str">
            <v>q_315_1_freqpct</v>
          </cell>
          <cell r="B3">
            <v>0.76475268602371216</v>
          </cell>
        </row>
        <row r="4">
          <cell r="A4" t="str">
            <v>q_315_1_n</v>
          </cell>
          <cell r="B4">
            <v>1824</v>
          </cell>
        </row>
      </sheetData>
      <sheetData sheetId="46">
        <row r="1">
          <cell r="A1" t="str">
            <v>q_315_0_Akobo_freqpct</v>
          </cell>
          <cell r="B1">
            <v>0.12343474477529526</v>
          </cell>
        </row>
        <row r="2">
          <cell r="A2" t="str">
            <v>q_315_0_Akobo_n</v>
          </cell>
          <cell r="B2">
            <v>75</v>
          </cell>
        </row>
        <row r="3">
          <cell r="A3" t="str">
            <v>q_315_1_Akobo_freqpct</v>
          </cell>
          <cell r="B3">
            <v>0.87656527757644653</v>
          </cell>
        </row>
        <row r="4">
          <cell r="A4" t="str">
            <v>q_315_1_Akobo_n</v>
          </cell>
          <cell r="B4">
            <v>329</v>
          </cell>
        </row>
      </sheetData>
      <sheetData sheetId="47">
        <row r="1">
          <cell r="A1" t="str">
            <v>q_315_0_Budi_freqpct</v>
          </cell>
          <cell r="B1">
            <v>6.6230796277523041E-2</v>
          </cell>
        </row>
        <row r="2">
          <cell r="A2" t="str">
            <v>q_315_0_Budi_n</v>
          </cell>
          <cell r="B2">
            <v>35</v>
          </cell>
        </row>
        <row r="3">
          <cell r="A3" t="str">
            <v>q_315_1_Budi_freqpct</v>
          </cell>
          <cell r="B3">
            <v>0.93376922607421875</v>
          </cell>
        </row>
        <row r="4">
          <cell r="A4" t="str">
            <v>q_315_1_Budi_n</v>
          </cell>
          <cell r="B4">
            <v>311</v>
          </cell>
        </row>
      </sheetData>
      <sheetData sheetId="48">
        <row r="1">
          <cell r="A1" t="str">
            <v>q_315_0_Duk_freqpct</v>
          </cell>
          <cell r="B1">
            <v>0.2220623642206192</v>
          </cell>
        </row>
        <row r="2">
          <cell r="A2" t="str">
            <v>q_315_0_Duk_n</v>
          </cell>
          <cell r="B2">
            <v>80</v>
          </cell>
        </row>
        <row r="3">
          <cell r="A3" t="str">
            <v>q_315_1_Duk_freqpct</v>
          </cell>
          <cell r="B3">
            <v>0.77793765068054199</v>
          </cell>
        </row>
        <row r="4">
          <cell r="A4" t="str">
            <v>q_315_1_Duk_n</v>
          </cell>
          <cell r="B4">
            <v>416</v>
          </cell>
        </row>
      </sheetData>
      <sheetData sheetId="49">
        <row r="1">
          <cell r="A1" t="str">
            <v>q_315_0_Leer_freqpct</v>
          </cell>
          <cell r="B1">
            <v>0.16768692433834076</v>
          </cell>
        </row>
        <row r="2">
          <cell r="A2" t="str">
            <v>q_315_0_Leer_n</v>
          </cell>
          <cell r="B2">
            <v>97</v>
          </cell>
        </row>
        <row r="3">
          <cell r="A3" t="str">
            <v>q_315_1_Leer_freqpct</v>
          </cell>
          <cell r="B3">
            <v>0.83231306076049805</v>
          </cell>
        </row>
        <row r="4">
          <cell r="A4" t="str">
            <v>q_315_1_Leer_n</v>
          </cell>
          <cell r="B4">
            <v>588</v>
          </cell>
        </row>
      </sheetData>
      <sheetData sheetId="50">
        <row r="1">
          <cell r="A1" t="str">
            <v>q_315_0_Uror_freqpct</v>
          </cell>
          <cell r="B1">
            <v>0.38430491089820862</v>
          </cell>
        </row>
        <row r="2">
          <cell r="A2" t="str">
            <v>q_315_0_Uror_n</v>
          </cell>
          <cell r="B2">
            <v>158</v>
          </cell>
        </row>
        <row r="3">
          <cell r="A3" t="str">
            <v>q_315_1_Uror_freqpct</v>
          </cell>
          <cell r="B3">
            <v>0.61569511890411377</v>
          </cell>
        </row>
        <row r="4">
          <cell r="A4" t="str">
            <v>q_315_1_Uror_n</v>
          </cell>
          <cell r="B4">
            <v>180</v>
          </cell>
        </row>
      </sheetData>
      <sheetData sheetId="51">
        <row r="1">
          <cell r="A1" t="str">
            <v>q_315_0_1_freqpct</v>
          </cell>
          <cell r="B1">
            <v>0.24698819220066071</v>
          </cell>
        </row>
        <row r="2">
          <cell r="A2" t="str">
            <v>q_315_0_1_n</v>
          </cell>
          <cell r="B2">
            <v>243</v>
          </cell>
        </row>
        <row r="3">
          <cell r="A3" t="str">
            <v>q_315_1_1_freqpct</v>
          </cell>
          <cell r="B3">
            <v>0.75301182270050049</v>
          </cell>
        </row>
        <row r="4">
          <cell r="A4" t="str">
            <v>q_315_1_1_n</v>
          </cell>
          <cell r="B4">
            <v>925</v>
          </cell>
        </row>
        <row r="5">
          <cell r="A5" t="str">
            <v>q_315_0_2_freqpct</v>
          </cell>
          <cell r="B5">
            <v>0.22146826982498169</v>
          </cell>
        </row>
        <row r="6">
          <cell r="A6" t="str">
            <v>q_315_0_2_n</v>
          </cell>
          <cell r="B6">
            <v>202</v>
          </cell>
        </row>
        <row r="7">
          <cell r="A7" t="str">
            <v>q_315_1_2_freqpct</v>
          </cell>
          <cell r="B7">
            <v>0.77853173017501831</v>
          </cell>
        </row>
        <row r="8">
          <cell r="A8" t="str">
            <v>q_315_1_2_n</v>
          </cell>
          <cell r="B8">
            <v>899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DC57-E005-4075-845E-7AE3F2C45A79}">
  <dimension ref="A1:Q50"/>
  <sheetViews>
    <sheetView topLeftCell="C36" zoomScale="80" zoomScaleNormal="80" workbookViewId="0">
      <selection activeCell="L54" sqref="L54"/>
    </sheetView>
  </sheetViews>
  <sheetFormatPr defaultRowHeight="16" x14ac:dyDescent="0.5"/>
  <cols>
    <col min="1" max="1" width="4.1796875" style="1" bestFit="1" customWidth="1"/>
    <col min="2" max="2" width="48.08984375" style="1" customWidth="1"/>
    <col min="3" max="3" width="26.7265625" style="1" bestFit="1" customWidth="1"/>
    <col min="4" max="4" width="22.81640625" style="1" bestFit="1" customWidth="1"/>
    <col min="5" max="5" width="31.453125" style="1" bestFit="1" customWidth="1"/>
    <col min="6" max="6" width="21.90625" style="1" customWidth="1"/>
    <col min="16" max="16" width="15.81640625" bestFit="1" customWidth="1"/>
    <col min="17" max="17" width="18.1796875" bestFit="1" customWidth="1"/>
  </cols>
  <sheetData>
    <row r="1" spans="1:17" ht="16.5" thickBot="1" x14ac:dyDescent="0.55000000000000004"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95</v>
      </c>
      <c r="O1" t="s">
        <v>96</v>
      </c>
      <c r="P1" t="s">
        <v>95</v>
      </c>
      <c r="Q1" t="s">
        <v>96</v>
      </c>
    </row>
    <row r="2" spans="1:17" ht="16.5" thickBot="1" x14ac:dyDescent="0.55000000000000004">
      <c r="A2" s="2" t="s">
        <v>53</v>
      </c>
      <c r="B2" s="3" t="s">
        <v>1</v>
      </c>
      <c r="C2" s="3" t="s">
        <v>59</v>
      </c>
      <c r="D2" s="3" t="s">
        <v>0</v>
      </c>
      <c r="E2" s="3" t="s">
        <v>2</v>
      </c>
      <c r="F2" s="3" t="s">
        <v>186</v>
      </c>
      <c r="G2" s="17" t="s">
        <v>75</v>
      </c>
      <c r="H2" s="17" t="s">
        <v>76</v>
      </c>
      <c r="I2" s="17" t="s">
        <v>77</v>
      </c>
      <c r="J2" s="17" t="s">
        <v>78</v>
      </c>
      <c r="K2" s="17" t="s">
        <v>79</v>
      </c>
      <c r="L2" s="17" t="s">
        <v>80</v>
      </c>
      <c r="M2" s="17" t="s">
        <v>81</v>
      </c>
      <c r="N2" s="17" t="s">
        <v>89</v>
      </c>
      <c r="O2" s="17" t="s">
        <v>90</v>
      </c>
      <c r="P2" s="17" t="s">
        <v>92</v>
      </c>
      <c r="Q2" s="18" t="s">
        <v>93</v>
      </c>
    </row>
    <row r="3" spans="1:17" x14ac:dyDescent="0.5">
      <c r="A3" s="86">
        <v>1</v>
      </c>
      <c r="B3" s="97" t="s">
        <v>3</v>
      </c>
      <c r="C3" s="84" t="s">
        <v>33</v>
      </c>
      <c r="D3" s="84" t="s">
        <v>56</v>
      </c>
      <c r="E3" s="94" t="s">
        <v>57</v>
      </c>
      <c r="F3" s="10" t="s">
        <v>185</v>
      </c>
      <c r="G3" s="19">
        <f>VLOOKUP($C$3&amp;G$1, [1]inds_b_overall!$A$1:$B$20000, 2, FALSE)</f>
        <v>0.49177539348602295</v>
      </c>
      <c r="H3" s="19">
        <f>VLOOKUP($C$3&amp;H$1, [1]inds_b_county_Akobo!$A$1:$B$20000, 2, FALSE)</f>
        <v>0.47106108069419861</v>
      </c>
      <c r="I3" s="19">
        <f>VLOOKUP($C$3&amp;I$1, [1]inds_b_county_Budi!$A$1:$B$20000, 2, FALSE)</f>
        <v>0.55791193246841431</v>
      </c>
      <c r="J3" s="19">
        <f>VLOOKUP($C$3&amp;J$1, [1]inds_b_county_Duk!$A$1:$B$20000, 2, FALSE)</f>
        <v>0.91067963838577271</v>
      </c>
      <c r="K3" s="19">
        <f>VLOOKUP($C$3&amp;K$1, [1]inds_b_county_Leer!$A$1:$B$20000, 2, FALSE)</f>
        <v>0.33602583408355713</v>
      </c>
      <c r="L3" s="19">
        <f>VLOOKUP($C$3&amp;L$1, [1]inds_b_county_Pibor!$A$1:$B$20000, 2, FALSE)</f>
        <v>0.5444645881652832</v>
      </c>
      <c r="M3" s="19">
        <f>VLOOKUP($C$3&amp;M$1, [1]inds_b_county_Uror!$A$1:$B$20000, 2, FALSE)</f>
        <v>0.20132012665271759</v>
      </c>
      <c r="N3" s="19">
        <f>VLOOKUP($C$3&amp;N$1, [1]inds_bin_location!$A$1:$B$20000, 2, FALSE)</f>
        <v>0.48429995775222778</v>
      </c>
      <c r="O3" s="19">
        <f>VLOOKUP($C$3&amp;O$1, [1]inds_bin_location!$A$1:$B$20000, 2, FALSE)</f>
        <v>0.51648354530334473</v>
      </c>
      <c r="P3" s="19">
        <f>VLOOKUP($C$3&amp;P$1, [1]inds_bin_sex!$A$1:$B$20000, 2, FALSE)</f>
        <v>0.51582455635070801</v>
      </c>
      <c r="Q3" s="20">
        <f>VLOOKUP($C$3&amp;Q$1, [1]inds_bin_sex!$A$1:$B$20000, 2, FALSE)</f>
        <v>0.46756282448768616</v>
      </c>
    </row>
    <row r="4" spans="1:17" ht="16" customHeight="1" x14ac:dyDescent="0.5">
      <c r="A4" s="92"/>
      <c r="B4" s="98"/>
      <c r="C4" s="100"/>
      <c r="D4" s="100"/>
      <c r="E4" s="95"/>
      <c r="F4" s="12" t="s">
        <v>188</v>
      </c>
      <c r="G4" s="21">
        <f>VLOOKUP($C$3&amp;G$1, [2]inds_b_overall!$A$1:$B$20000, 2, FALSE)</f>
        <v>0.44138047099113464</v>
      </c>
      <c r="H4" s="21">
        <f>VLOOKUP($C$3&amp;H$1, [2]inds_b_county_Akobo!$A$1:$B$20000, 2, FALSE)</f>
        <v>0.47269624471664429</v>
      </c>
      <c r="I4" s="21">
        <f>VLOOKUP($C$3&amp;I$1, [2]inds_b_county_Budi!$A$1:$B$20000, 2, FALSE)</f>
        <v>0.59387451410293579</v>
      </c>
      <c r="J4" s="21">
        <f>VLOOKUP($C$3&amp;J$1, [2]inds_b_county_Duk!$A$1:$B$20000, 2, FALSE)</f>
        <v>0.90326839685440063</v>
      </c>
      <c r="K4" s="21">
        <f>VLOOKUP($C$3&amp;K$1, [2]inds_b_county_Leer!$A$1:$B$20000, 2, FALSE)</f>
        <v>0.35281285643577576</v>
      </c>
      <c r="L4" s="21">
        <f>VLOOKUP($C$3&amp;L$1, [2]inds_b_county_Pibor!$A$1:$B$20000, 2, FALSE)</f>
        <v>0.5510784387588501</v>
      </c>
      <c r="M4" s="21">
        <f>VLOOKUP($C$3&amp;M$1, [2]inds_b_county_Uror!$A$1:$B$20000, 2, FALSE)</f>
        <v>0.2190839946269989</v>
      </c>
      <c r="N4" s="21">
        <f>VLOOKUP($C$3&amp;N$1, [2]inds_bin_location!$A$1:$B$20000, 2, FALSE)</f>
        <v>0.41209310293197632</v>
      </c>
      <c r="O4" s="21">
        <f>VLOOKUP($C$3&amp;O$1, [2]inds_bin_location!$A$1:$B$20000, 2, FALSE)</f>
        <v>0.49560153484344482</v>
      </c>
      <c r="P4" s="21">
        <f>VLOOKUP($C$3&amp;P$1, [2]inds_bin_sex!$A$1:$B$20000, 2, FALSE)</f>
        <v>0.5642780065536499</v>
      </c>
      <c r="Q4" s="22">
        <f>VLOOKUP($C$3&amp;Q$1, [2]inds_bin_sex!$A$1:$B$20000, 2, FALSE)</f>
        <v>0.45995593070983887</v>
      </c>
    </row>
    <row r="5" spans="1:17" ht="16.5" thickBot="1" x14ac:dyDescent="0.55000000000000004">
      <c r="A5" s="93"/>
      <c r="B5" s="99"/>
      <c r="C5" s="101"/>
      <c r="D5" s="101"/>
      <c r="E5" s="96"/>
      <c r="F5" s="34" t="s">
        <v>187</v>
      </c>
      <c r="G5" s="23">
        <f>VLOOKUP($C$3&amp;G$1, [3]inds_b_overall!$A$1:$B$20000, 2, FALSE)</f>
        <v>0.47465670108795166</v>
      </c>
      <c r="H5" s="23">
        <f>VLOOKUP($C$3&amp;H$1, [3]inds_b_county_Akobo!$A$1:$B$20000, 2, FALSE)</f>
        <v>0.45709562301635742</v>
      </c>
      <c r="I5" s="23">
        <f>VLOOKUP($C$3&amp;I$1, [3]inds_b_county_Budi!$A$1:$B$20000, 2, FALSE)</f>
        <v>0.58593285083770752</v>
      </c>
      <c r="J5" s="23">
        <f>VLOOKUP($C$3&amp;J$1, [3]inds_b_county_Duk!$A$1:$B$20000, 2, FALSE)</f>
        <v>0.96008515357971191</v>
      </c>
      <c r="K5" s="23">
        <f>VLOOKUP($C$3&amp;K$1, [3]inds_b_county_Leer!$A$1:$B$20000, 2, FALSE)</f>
        <v>0.32366877794265747</v>
      </c>
      <c r="L5" s="23">
        <f>VLOOKUP($C$3&amp;L$1, [3]inds_b_county_Pibor!$A$1:$B$20000, 2, FALSE)</f>
        <v>0.54309475421905518</v>
      </c>
      <c r="M5" s="23">
        <f>VLOOKUP($C$3&amp;M$1, [3]inds_b_county_Uror!$A$1:$B$20000, 2, FALSE)</f>
        <v>0.21951264142990112</v>
      </c>
      <c r="N5" s="23">
        <f>VLOOKUP($C$3&amp;N$1, [3]inds_bin_location!$A$1:$B$20000, 2, FALSE)</f>
        <v>0.48470434546470642</v>
      </c>
      <c r="O5" s="23">
        <f>VLOOKUP($C$3&amp;O$1, [3]inds_bin_location!$A$1:$B$20000, 2, FALSE)</f>
        <v>0.46088731288909912</v>
      </c>
      <c r="P5" s="23">
        <f>VLOOKUP($C$3&amp;P$1, [3]inds_bin_sex!$A$1:$B$20000, 2, FALSE)</f>
        <v>0.50621944665908813</v>
      </c>
      <c r="Q5" s="24">
        <f>VLOOKUP($C$3&amp;Q$1, [3]inds_bin_sex!$A$1:$B$20000, 2, FALSE)</f>
        <v>0.48127663135528564</v>
      </c>
    </row>
    <row r="6" spans="1:17" x14ac:dyDescent="0.5">
      <c r="A6" s="89">
        <v>3</v>
      </c>
      <c r="B6" s="77" t="s">
        <v>5</v>
      </c>
      <c r="C6" s="71" t="s">
        <v>35</v>
      </c>
      <c r="D6" s="71" t="s">
        <v>56</v>
      </c>
      <c r="E6" s="71" t="s">
        <v>57</v>
      </c>
      <c r="F6" s="53" t="s">
        <v>185</v>
      </c>
      <c r="G6" s="54">
        <f>VLOOKUP($C$6&amp;G$1, [1]inds_b_overall!$A$1:$B$20000, 2, FALSE)</f>
        <v>0.88694179058074951</v>
      </c>
      <c r="H6" s="54">
        <f>VLOOKUP($C$6&amp;H$1, [1]inds_b_county_Akobo!$A$1:$B$20000, 2, FALSE)</f>
        <v>0.91639870405197144</v>
      </c>
      <c r="I6" s="54">
        <f>VLOOKUP($C$6&amp;I$1, [1]inds_b_county_Budi!$A$1:$B$20000, 2, FALSE)</f>
        <v>0.74714517593383789</v>
      </c>
      <c r="J6" s="54">
        <f>VLOOKUP($C$6&amp;J$1, [1]inds_b_county_Duk!$A$1:$B$20000, 2, FALSE)</f>
        <v>0.89728683233261108</v>
      </c>
      <c r="K6" s="54">
        <f>VLOOKUP($C$6&amp;K$1, [1]inds_b_county_Leer!$A$1:$B$20000, 2, FALSE)</f>
        <v>0.86591273546218872</v>
      </c>
      <c r="L6" s="54">
        <f>VLOOKUP($C$6&amp;L$1, [1]inds_b_county_Pibor!$A$1:$B$20000, 2, FALSE)</f>
        <v>0.94584834575653076</v>
      </c>
      <c r="M6" s="54">
        <f>VLOOKUP($C$6&amp;M$1, [1]inds_b_county_Uror!$A$1:$B$20000, 2, FALSE)</f>
        <v>0.95602607727050781</v>
      </c>
      <c r="N6" s="54">
        <f>VLOOKUP($C$6&amp;N$1, [1]inds_bin_location!$A$1:$B$20000, 2, FALSE)</f>
        <v>0.87702500820159912</v>
      </c>
      <c r="O6" s="54">
        <f>VLOOKUP($C$6&amp;O$1, [1]inds_bin_location!$A$1:$B$20000, 2, FALSE)</f>
        <v>0.9197080135345459</v>
      </c>
      <c r="P6" s="54">
        <f>VLOOKUP($C$6&amp;P$1, [1]inds_bin_sex!$A$1:$B$20000, 2, FALSE)</f>
        <v>0.89668506383895874</v>
      </c>
      <c r="Q6" s="55">
        <f>VLOOKUP($C$6&amp;Q$1, [1]inds_bin_sex!$A$1:$B$20000, 2, FALSE)</f>
        <v>0.8763127326965332</v>
      </c>
    </row>
    <row r="7" spans="1:17" x14ac:dyDescent="0.5">
      <c r="A7" s="102"/>
      <c r="B7" s="78"/>
      <c r="C7" s="72"/>
      <c r="D7" s="72"/>
      <c r="E7" s="72"/>
      <c r="F7" s="15" t="s">
        <v>188</v>
      </c>
      <c r="G7" s="25">
        <f>VLOOKUP($C$6&amp;G$1, [2]inds_b_overall!$A$1:$B$20000, 2, FALSE)</f>
        <v>0.91601103544235229</v>
      </c>
      <c r="H7" s="25">
        <f>VLOOKUP($C$6&amp;H$1, [2]inds_b_county_Akobo!$A$1:$B$20000, 2, FALSE)</f>
        <v>0.92035603523254395</v>
      </c>
      <c r="I7" s="25">
        <f>VLOOKUP($C$6&amp;I$1, [2]inds_b_county_Budi!$A$1:$B$20000, 2, FALSE)</f>
        <v>0.64596754312515259</v>
      </c>
      <c r="J7" s="25">
        <f>VLOOKUP($C$6&amp;J$1, [2]inds_b_county_Duk!$A$1:$B$20000, 2, FALSE)</f>
        <v>0.91682219505310059</v>
      </c>
      <c r="K7" s="25">
        <f>VLOOKUP($C$6&amp;K$1, [2]inds_b_county_Leer!$A$1:$B$20000, 2, FALSE)</f>
        <v>0.88555938005447388</v>
      </c>
      <c r="L7" s="25">
        <f>VLOOKUP($C$6&amp;L$1, [2]inds_b_county_Pibor!$A$1:$B$20000, 2, FALSE)</f>
        <v>0.96452534198760986</v>
      </c>
      <c r="M7" s="25">
        <f>VLOOKUP($C$6&amp;M$1, [2]inds_b_county_Uror!$A$1:$B$20000, 2, FALSE)</f>
        <v>0.96345734596252441</v>
      </c>
      <c r="N7" s="25">
        <f>VLOOKUP($C$6&amp;N$1, [2]inds_bin_location!$A$1:$B$20000, 2, FALSE)</f>
        <v>0.8984982967376709</v>
      </c>
      <c r="O7" s="25">
        <f>VLOOKUP($C$6&amp;O$1, [2]inds_bin_location!$A$1:$B$20000, 2, FALSE)</f>
        <v>0.94848120212554932</v>
      </c>
      <c r="P7" s="25">
        <f>VLOOKUP($C$6&amp;P$1, [2]inds_bin_sex!$A$1:$B$20000, 2, FALSE)</f>
        <v>0.93374931812286377</v>
      </c>
      <c r="Q7" s="26">
        <f>VLOOKUP($C$6&amp;Q$1, [2]inds_bin_sex!$A$1:$B$20000, 2, FALSE)</f>
        <v>0.88805288076400757</v>
      </c>
    </row>
    <row r="8" spans="1:17" ht="16.5" thickBot="1" x14ac:dyDescent="0.55000000000000004">
      <c r="A8" s="103"/>
      <c r="B8" s="79"/>
      <c r="C8" s="73"/>
      <c r="D8" s="73"/>
      <c r="E8" s="73"/>
      <c r="F8" s="29" t="s">
        <v>187</v>
      </c>
      <c r="G8" s="27">
        <f>VLOOKUP($C$6&amp;G$1, [3]inds_b_overall!$A$1:$B$20000, 2, FALSE)</f>
        <v>0.93277621269226074</v>
      </c>
      <c r="H8" s="27">
        <f>VLOOKUP($C$6&amp;H$1, [3]inds_b_county_Akobo!$A$1:$B$20000, 2, FALSE)</f>
        <v>0.92420518398284912</v>
      </c>
      <c r="I8" s="27">
        <f>VLOOKUP($C$6&amp;I$1, [3]inds_b_county_Budi!$A$1:$B$20000, 2, FALSE)</f>
        <v>0.7009422779083252</v>
      </c>
      <c r="J8" s="27">
        <f>VLOOKUP($C$6&amp;J$1, [3]inds_b_county_Duk!$A$1:$B$20000, 2, FALSE)</f>
        <v>0.93470954895019531</v>
      </c>
      <c r="K8" s="27">
        <f>VLOOKUP($C$6&amp;K$1, [3]inds_b_county_Leer!$A$1:$B$20000, 2, FALSE)</f>
        <v>0.84229123592376709</v>
      </c>
      <c r="L8" s="27">
        <f>VLOOKUP($C$6&amp;L$1, [3]inds_b_county_Pibor!$A$1:$B$20000, 2, FALSE)</f>
        <v>0.98608928918838501</v>
      </c>
      <c r="M8" s="27">
        <f>VLOOKUP($C$6&amp;M$1, [3]inds_b_county_Uror!$A$1:$B$20000, 2, FALSE)</f>
        <v>0.96436500549316406</v>
      </c>
      <c r="N8" s="27">
        <f>VLOOKUP($C$6&amp;N$1, [3]inds_bin_location!$A$1:$B$20000, 2, FALSE)</f>
        <v>0.90375643968582153</v>
      </c>
      <c r="O8" s="27">
        <f>VLOOKUP($C$6&amp;O$1, [3]inds_bin_location!$A$1:$B$20000, 2, FALSE)</f>
        <v>0.97234374284744263</v>
      </c>
      <c r="P8" s="27">
        <f>VLOOKUP($C$6&amp;P$1, [3]inds_bin_sex!$A$1:$B$20000, 2, FALSE)</f>
        <v>0.9572632908821106</v>
      </c>
      <c r="Q8" s="28">
        <f>VLOOKUP($C$6&amp;Q$1, [3]inds_bin_sex!$A$1:$B$20000, 2, FALSE)</f>
        <v>0.89968842267990112</v>
      </c>
    </row>
    <row r="9" spans="1:17" x14ac:dyDescent="0.5">
      <c r="A9" s="86">
        <v>4</v>
      </c>
      <c r="B9" s="85" t="s">
        <v>6</v>
      </c>
      <c r="C9" s="84" t="s">
        <v>36</v>
      </c>
      <c r="D9" s="84" t="s">
        <v>56</v>
      </c>
      <c r="E9" s="84" t="s">
        <v>57</v>
      </c>
      <c r="F9" s="10" t="s">
        <v>185</v>
      </c>
      <c r="G9" s="19">
        <f>VLOOKUP($C$9&amp;G$1, [1]inds_b_overall!$A$1:$B$20000, 2, FALSE)</f>
        <v>0.75747323036193848</v>
      </c>
      <c r="H9" s="19">
        <f>VLOOKUP($C$9&amp;H$1, [1]inds_b_county_Akobo!$A$1:$B$20000, 2, FALSE)</f>
        <v>0.72712677717208862</v>
      </c>
      <c r="I9" s="19">
        <f>VLOOKUP($C$9&amp;I$1, [1]inds_b_county_Budi!$A$1:$B$20000, 2, FALSE)</f>
        <v>0.63004845380783081</v>
      </c>
      <c r="J9" s="19">
        <f>VLOOKUP($C$9&amp;J$1, [1]inds_b_county_Duk!$A$1:$B$20000, 2, FALSE)</f>
        <v>0.81431335210800171</v>
      </c>
      <c r="K9" s="19">
        <f>VLOOKUP($C$9&amp;K$1, [1]inds_b_county_Leer!$A$1:$B$20000, 2, FALSE)</f>
        <v>0.61003237962722778</v>
      </c>
      <c r="L9" s="19">
        <f>VLOOKUP($C$9&amp;L$1, [1]inds_b_county_Pibor!$A$1:$B$20000, 2, FALSE)</f>
        <v>0.96774190664291382</v>
      </c>
      <c r="M9" s="19">
        <f>VLOOKUP($C$9&amp;M$1, [1]inds_b_county_Uror!$A$1:$B$20000, 2, FALSE)</f>
        <v>0.82651388645172119</v>
      </c>
      <c r="N9" s="19">
        <f>VLOOKUP($C$9&amp;N$1, [1]inds_bin_location!$A$1:$B$20000, 2, FALSE)</f>
        <v>0.73205739259719849</v>
      </c>
      <c r="O9" s="19">
        <f>VLOOKUP($C$9&amp;O$1, [1]inds_bin_location!$A$1:$B$20000, 2, FALSE)</f>
        <v>0.84077203273773193</v>
      </c>
      <c r="P9" s="19">
        <f>VLOOKUP($C$9&amp;P$1, [1]inds_bin_sex!$A$1:$B$20000, 2, FALSE)</f>
        <v>0.77949285507202148</v>
      </c>
      <c r="Q9" s="20">
        <f>VLOOKUP($C$9&amp;Q$1, [1]inds_bin_sex!$A$1:$B$20000, 2, FALSE)</f>
        <v>0.73341095447540283</v>
      </c>
    </row>
    <row r="10" spans="1:17" x14ac:dyDescent="0.5">
      <c r="A10" s="87"/>
      <c r="B10" s="78"/>
      <c r="C10" s="72"/>
      <c r="D10" s="72"/>
      <c r="E10" s="72"/>
      <c r="F10" s="12" t="s">
        <v>188</v>
      </c>
      <c r="G10" s="21">
        <f>VLOOKUP($C$9&amp;G$1, [2]inds_b_overall!$A$1:$B$20000, 2, FALSE)</f>
        <v>0.83964592218399048</v>
      </c>
      <c r="H10" s="21">
        <f>VLOOKUP($C$9&amp;H$1, [2]inds_b_county_Akobo!$A$1:$B$20000, 2, FALSE)</f>
        <v>0.75576603412628174</v>
      </c>
      <c r="I10" s="21">
        <f>VLOOKUP($C$9&amp;I$1, [2]inds_b_county_Budi!$A$1:$B$20000, 2, FALSE)</f>
        <v>0.65723162889480591</v>
      </c>
      <c r="J10" s="21">
        <f>VLOOKUP($C$9&amp;J$1, [2]inds_b_county_Duk!$A$1:$B$20000, 2, FALSE)</f>
        <v>0.90958148241043091</v>
      </c>
      <c r="K10" s="21">
        <f>VLOOKUP($C$9&amp;K$1, [2]inds_b_county_Leer!$A$1:$B$20000, 2, FALSE)</f>
        <v>0.63579905033111572</v>
      </c>
      <c r="L10" s="21">
        <f>VLOOKUP($C$9&amp;L$1, [2]inds_b_county_Pibor!$A$1:$B$20000, 2, FALSE)</f>
        <v>0.96834647655487061</v>
      </c>
      <c r="M10" s="21">
        <f>VLOOKUP($C$9&amp;M$1, [2]inds_b_county_Uror!$A$1:$B$20000, 2, FALSE)</f>
        <v>0.82464981079101563</v>
      </c>
      <c r="N10" s="21">
        <f>VLOOKUP($C$9&amp;N$1, [2]inds_bin_location!$A$1:$B$20000, 2, FALSE)</f>
        <v>0.80874550342559814</v>
      </c>
      <c r="O10" s="21">
        <f>VLOOKUP($C$9&amp;O$1, [2]inds_bin_location!$A$1:$B$20000, 2, FALSE)</f>
        <v>0.89609354734420776</v>
      </c>
      <c r="P10" s="21">
        <f>VLOOKUP($C$9&amp;P$1, [2]inds_bin_sex!$A$1:$B$20000, 2, FALSE)</f>
        <v>0.90337198972702026</v>
      </c>
      <c r="Q10" s="22">
        <f>VLOOKUP($C$9&amp;Q$1, [2]inds_bin_sex!$A$1:$B$20000, 2, FALSE)</f>
        <v>0.76327598094940186</v>
      </c>
    </row>
    <row r="11" spans="1:17" ht="16.5" thickBot="1" x14ac:dyDescent="0.55000000000000004">
      <c r="A11" s="88"/>
      <c r="B11" s="79"/>
      <c r="C11" s="73"/>
      <c r="D11" s="73"/>
      <c r="E11" s="73"/>
      <c r="F11" s="34" t="s">
        <v>187</v>
      </c>
      <c r="G11" s="23">
        <f>VLOOKUP($C$9&amp;G$1, [3]inds_b_overall!$A$1:$B$20000, 2, FALSE)</f>
        <v>0.86062204837799072</v>
      </c>
      <c r="H11" s="23">
        <f>VLOOKUP($C$9&amp;H$1, [3]inds_b_county_Akobo!$A$1:$B$20000, 2, FALSE)</f>
        <v>0.74360042810440063</v>
      </c>
      <c r="I11" s="23">
        <f>VLOOKUP($C$9&amp;I$1, [3]inds_b_county_Budi!$A$1:$B$20000, 2, FALSE)</f>
        <v>0.67219638824462891</v>
      </c>
      <c r="J11" s="23">
        <f>VLOOKUP($C$9&amp;J$1, [3]inds_b_county_Duk!$A$1:$B$20000, 2, FALSE)</f>
        <v>0.92668437957763672</v>
      </c>
      <c r="K11" s="23">
        <f>VLOOKUP($C$9&amp;K$1, [3]inds_b_county_Leer!$A$1:$B$20000, 2, FALSE)</f>
        <v>0.62923580408096313</v>
      </c>
      <c r="L11" s="23">
        <f>VLOOKUP($C$9&amp;L$1, [3]inds_b_county_Pibor!$A$1:$B$20000, 2, FALSE)</f>
        <v>0.99011975526809692</v>
      </c>
      <c r="M11" s="23">
        <f>VLOOKUP($C$9&amp;M$1, [3]inds_b_county_Uror!$A$1:$B$20000, 2, FALSE)</f>
        <v>0.78837180137634277</v>
      </c>
      <c r="N11" s="23">
        <f>VLOOKUP($C$9&amp;N$1, [3]inds_bin_location!$A$1:$B$20000, 2, FALSE)</f>
        <v>0.80975455045700073</v>
      </c>
      <c r="O11" s="23">
        <f>VLOOKUP($C$9&amp;O$1, [3]inds_bin_location!$A$1:$B$20000, 2, FALSE)</f>
        <v>0.92954587936401367</v>
      </c>
      <c r="P11" s="23">
        <f>VLOOKUP($C$9&amp;P$1, [3]inds_bin_sex!$A$1:$B$20000, 2, FALSE)</f>
        <v>0.93700015544891357</v>
      </c>
      <c r="Q11" s="24">
        <f>VLOOKUP($C$9&amp;Q$1, [3]inds_bin_sex!$A$1:$B$20000, 2, FALSE)</f>
        <v>0.7642483115196228</v>
      </c>
    </row>
    <row r="12" spans="1:17" x14ac:dyDescent="0.5">
      <c r="A12" s="89">
        <v>7</v>
      </c>
      <c r="B12" s="77" t="s">
        <v>9</v>
      </c>
      <c r="C12" s="71" t="s">
        <v>60</v>
      </c>
      <c r="D12" s="71" t="s">
        <v>63</v>
      </c>
      <c r="E12" s="71" t="s">
        <v>64</v>
      </c>
      <c r="F12" s="53" t="s">
        <v>185</v>
      </c>
      <c r="G12" s="54">
        <f>VLOOKUP($C$12&amp;G$1, [1]inds_b_overall!$A$1:$B$20000, 2, FALSE)</f>
        <v>0.58840090036392212</v>
      </c>
      <c r="H12" s="54">
        <f>VLOOKUP($C$12&amp;H$1, [1]inds_b_county_Akobo!$A$1:$B$20000, 2, FALSE)</f>
        <v>0.52006423473358154</v>
      </c>
      <c r="I12" s="54">
        <f>VLOOKUP($C$12&amp;I$1, [1]inds_b_county_Budi!$A$1:$B$20000, 2, FALSE)</f>
        <v>0.22528363764286041</v>
      </c>
      <c r="J12" s="54">
        <f>VLOOKUP($C$12&amp;J$1, [1]inds_b_county_Duk!$A$1:$B$20000, 2, FALSE)</f>
        <v>0.68992245197296143</v>
      </c>
      <c r="K12" s="54">
        <f>VLOOKUP($C$12&amp;K$1, [1]inds_b_county_Leer!$A$1:$B$20000, 2, FALSE)</f>
        <v>0.74354839324951172</v>
      </c>
      <c r="L12" s="54">
        <f>VLOOKUP($C$12&amp;L$1, [1]inds_b_county_Pibor!$A$1:$B$20000, 2, FALSE)</f>
        <v>0.69340461492538452</v>
      </c>
      <c r="M12" s="54">
        <f>VLOOKUP($C$12&amp;M$1, [1]inds_b_county_Uror!$A$1:$B$20000, 2, FALSE)</f>
        <v>0.68455284833908081</v>
      </c>
      <c r="N12" s="54">
        <f>VLOOKUP($C$12&amp;N$1, [1]inds_bin_location!$A$1:$B$20000, 2, FALSE)</f>
        <v>0.57510101795196533</v>
      </c>
      <c r="O12" s="54">
        <f>VLOOKUP($C$12&amp;O$1, [1]inds_bin_location!$A$1:$B$20000, 2, FALSE)</f>
        <v>0.63208687305450439</v>
      </c>
      <c r="P12" s="54">
        <f>VLOOKUP($C$12&amp;P$1, [1]inds_bin_sex!$A$1:$B$20000, 2, FALSE)</f>
        <v>0.57433921098709106</v>
      </c>
      <c r="Q12" s="55">
        <f>VLOOKUP($C$12&amp;Q$1, [1]inds_bin_sex!$A$1:$B$20000, 2, FALSE)</f>
        <v>0.60220670700073242</v>
      </c>
    </row>
    <row r="13" spans="1:17" x14ac:dyDescent="0.5">
      <c r="A13" s="87"/>
      <c r="B13" s="78"/>
      <c r="C13" s="72"/>
      <c r="D13" s="72"/>
      <c r="E13" s="72"/>
      <c r="F13" s="15" t="s">
        <v>188</v>
      </c>
      <c r="G13" s="25">
        <f>VLOOKUP($C$12&amp;G$1, [2]inds_b_overall!$A$1:$B$20000, 2, FALSE)</f>
        <v>0.62457275390625</v>
      </c>
      <c r="H13" s="25">
        <f>VLOOKUP($C$12&amp;H$1, [2]inds_b_county_Akobo!$A$1:$B$20000, 2, FALSE)</f>
        <v>0.50580698251724243</v>
      </c>
      <c r="I13" s="25">
        <f>VLOOKUP($C$12&amp;I$1, [2]inds_b_county_Budi!$A$1:$B$20000, 2, FALSE)</f>
        <v>0.19417695701122284</v>
      </c>
      <c r="J13" s="25">
        <f>VLOOKUP($C$12&amp;J$1, [2]inds_b_county_Duk!$A$1:$B$20000, 2, FALSE)</f>
        <v>0.73727512359619141</v>
      </c>
      <c r="K13" s="25">
        <f>VLOOKUP($C$12&amp;K$1, [2]inds_b_county_Leer!$A$1:$B$20000, 2, FALSE)</f>
        <v>0.72668647766113281</v>
      </c>
      <c r="L13" s="25">
        <f>VLOOKUP($C$12&amp;L$1, [2]inds_b_county_Pibor!$A$1:$B$20000, 2, FALSE)</f>
        <v>0.69194221496582031</v>
      </c>
      <c r="M13" s="25">
        <f>VLOOKUP($C$12&amp;M$1, [2]inds_b_county_Uror!$A$1:$B$20000, 2, FALSE)</f>
        <v>0.70678156614303589</v>
      </c>
      <c r="N13" s="25">
        <f>VLOOKUP($C$12&amp;N$1, [2]inds_bin_location!$A$1:$B$20000, 2, FALSE)</f>
        <v>0.5823671817779541</v>
      </c>
      <c r="O13" s="25">
        <f>VLOOKUP($C$12&amp;O$1, [2]inds_bin_location!$A$1:$B$20000, 2, FALSE)</f>
        <v>0.70207130908966064</v>
      </c>
      <c r="P13" s="25">
        <f>VLOOKUP($C$12&amp;P$1, [2]inds_bin_sex!$A$1:$B$20000, 2, FALSE)</f>
        <v>0.61771577596664429</v>
      </c>
      <c r="Q13" s="26">
        <f>VLOOKUP($C$12&amp;Q$1, [2]inds_bin_sex!$A$1:$B$20000, 2, FALSE)</f>
        <v>0.52922695875167847</v>
      </c>
    </row>
    <row r="14" spans="1:17" ht="16.5" thickBot="1" x14ac:dyDescent="0.55000000000000004">
      <c r="A14" s="88"/>
      <c r="B14" s="79"/>
      <c r="C14" s="73"/>
      <c r="D14" s="73"/>
      <c r="E14" s="73"/>
      <c r="F14" s="29" t="s">
        <v>187</v>
      </c>
      <c r="G14" s="27">
        <f>VLOOKUP($C$12&amp;G$1, [3]inds_b_overall!$A$1:$B$20000, 2, FALSE)</f>
        <v>0.66608172655105591</v>
      </c>
      <c r="H14" s="27">
        <f>VLOOKUP($C$12&amp;H$1, [3]inds_b_county_Akobo!$A$1:$B$20000, 2, FALSE)</f>
        <v>0.48418682813644409</v>
      </c>
      <c r="I14" s="27">
        <f>VLOOKUP($C$12&amp;I$1, [3]inds_b_county_Budi!$A$1:$B$20000, 2, FALSE)</f>
        <v>0.30982649326324463</v>
      </c>
      <c r="J14" s="27">
        <f>VLOOKUP($C$12&amp;J$1, [3]inds_b_county_Duk!$A$1:$B$20000, 2, FALSE)</f>
        <v>0.73696988821029663</v>
      </c>
      <c r="K14" s="27">
        <f>VLOOKUP($C$12&amp;K$1, [3]inds_b_county_Leer!$A$1:$B$20000, 2, FALSE)</f>
        <v>0.71325522661209106</v>
      </c>
      <c r="L14" s="27">
        <f>VLOOKUP($C$12&amp;L$1, [3]inds_b_county_Pibor!$A$1:$B$20000, 2, FALSE)</f>
        <v>0.78477561473846436</v>
      </c>
      <c r="M14" s="27">
        <f>VLOOKUP($C$12&amp;M$1, [3]inds_b_county_Uror!$A$1:$B$20000, 2, FALSE)</f>
        <v>0.65396583080291748</v>
      </c>
      <c r="N14" s="27">
        <f>VLOOKUP($C$12&amp;N$1, [3]inds_bin_location!$A$1:$B$20000, 2, FALSE)</f>
        <v>0.59210753440856934</v>
      </c>
      <c r="O14" s="27">
        <f>VLOOKUP($C$12&amp;O$1, [3]inds_bin_location!$A$1:$B$20000, 2, FALSE)</f>
        <v>0.76644140481948853</v>
      </c>
      <c r="P14" s="27">
        <f>VLOOKUP($C$12&amp;P$1, [3]inds_bin_sex!$A$1:$B$20000, 2, FALSE)</f>
        <v>0.75605416297912598</v>
      </c>
      <c r="Q14" s="28">
        <f>VLOOKUP($C$12&amp;Q$1, [3]inds_bin_sex!$A$1:$B$20000, 2, FALSE)</f>
        <v>0.52103322744369507</v>
      </c>
    </row>
    <row r="15" spans="1:17" x14ac:dyDescent="0.5">
      <c r="A15" s="86">
        <v>9</v>
      </c>
      <c r="B15" s="85" t="s">
        <v>11</v>
      </c>
      <c r="C15" s="84" t="s">
        <v>39</v>
      </c>
      <c r="D15" s="84" t="s">
        <v>56</v>
      </c>
      <c r="E15" s="84" t="s">
        <v>57</v>
      </c>
      <c r="F15" s="10" t="s">
        <v>185</v>
      </c>
      <c r="G15" s="19">
        <f>VLOOKUP($C$15&amp;G$1, [1]inds_b_overall!$A$1:$B$20000, 2, FALSE)</f>
        <v>0.35197740793228149</v>
      </c>
      <c r="H15" s="19">
        <f>VLOOKUP($C$15&amp;H$1, [1]inds_b_county_Akobo!$A$1:$B$20000, 2, FALSE)</f>
        <v>0.36173632740974426</v>
      </c>
      <c r="I15" s="19">
        <f>VLOOKUP($C$15&amp;I$1, [1]inds_b_county_Budi!$A$1:$B$20000, 2, FALSE)</f>
        <v>0.21335504949092865</v>
      </c>
      <c r="J15" s="19">
        <f>VLOOKUP($C$15&amp;J$1, [1]inds_b_county_Duk!$A$1:$B$20000, 2, FALSE)</f>
        <v>0.28988325595855713</v>
      </c>
      <c r="K15" s="19">
        <f>VLOOKUP($C$15&amp;K$1, [1]inds_b_county_Leer!$A$1:$B$20000, 2, FALSE)</f>
        <v>0.15695792436599731</v>
      </c>
      <c r="L15" s="19">
        <f>VLOOKUP($C$15&amp;L$1, [1]inds_b_county_Pibor!$A$1:$B$20000, 2, FALSE)</f>
        <v>0.6613190770149231</v>
      </c>
      <c r="M15" s="19">
        <f>VLOOKUP($C$15&amp;M$1, [1]inds_b_county_Uror!$A$1:$B$20000, 2, FALSE)</f>
        <v>0.44680851697921753</v>
      </c>
      <c r="N15" s="19">
        <f>VLOOKUP($C$15&amp;N$1, [1]inds_bin_location!$A$1:$B$20000, 2, FALSE)</f>
        <v>0.30726668238639832</v>
      </c>
      <c r="O15" s="19">
        <f>VLOOKUP($C$15&amp;O$1, [1]inds_bin_location!$A$1:$B$20000, 2, FALSE)</f>
        <v>0.49819058179855347</v>
      </c>
      <c r="P15" s="19">
        <f>VLOOKUP($C$15&amp;P$1, [1]inds_bin_sex!$A$1:$B$20000, 2, FALSE)</f>
        <v>0.40718230605125427</v>
      </c>
      <c r="Q15" s="20">
        <f>VLOOKUP($C$15&amp;Q$1, [1]inds_bin_sex!$A$1:$B$20000, 2, FALSE)</f>
        <v>0.29545453190803528</v>
      </c>
    </row>
    <row r="16" spans="1:17" x14ac:dyDescent="0.5">
      <c r="A16" s="87"/>
      <c r="B16" s="78"/>
      <c r="C16" s="72"/>
      <c r="D16" s="72"/>
      <c r="E16" s="72"/>
      <c r="F16" s="12" t="s">
        <v>188</v>
      </c>
      <c r="G16" s="21">
        <f>VLOOKUP($C$15&amp;G$1, [2]inds_b_overall!$A$1:$B$20000, 2, FALSE)</f>
        <v>0.44556879997253418</v>
      </c>
      <c r="H16" s="21">
        <f>VLOOKUP($C$15&amp;H$1, [2]inds_b_county_Akobo!$A$1:$B$20000, 2, FALSE)</f>
        <v>0.36065161228179932</v>
      </c>
      <c r="I16" s="21">
        <f>VLOOKUP($C$15&amp;I$1, [2]inds_b_county_Budi!$A$1:$B$20000, 2, FALSE)</f>
        <v>0.16689206659793854</v>
      </c>
      <c r="J16" s="21">
        <f>VLOOKUP($C$15&amp;J$1, [2]inds_b_county_Duk!$A$1:$B$20000, 2, FALSE)</f>
        <v>0.32217061519622803</v>
      </c>
      <c r="K16" s="21">
        <f>VLOOKUP($C$15&amp;K$1, [2]inds_b_county_Leer!$A$1:$B$20000, 2, FALSE)</f>
        <v>0.1817077100276947</v>
      </c>
      <c r="L16" s="21">
        <f>VLOOKUP($C$15&amp;L$1, [2]inds_b_county_Pibor!$A$1:$B$20000, 2, FALSE)</f>
        <v>0.66627591848373413</v>
      </c>
      <c r="M16" s="21">
        <f>VLOOKUP($C$15&amp;M$1, [2]inds_b_county_Uror!$A$1:$B$20000, 2, FALSE)</f>
        <v>0.41537183523178101</v>
      </c>
      <c r="N16" s="21">
        <f>VLOOKUP($C$15&amp;N$1, [2]inds_bin_location!$A$1:$B$20000, 2, FALSE)</f>
        <v>0.36835354566574097</v>
      </c>
      <c r="O16" s="21">
        <f>VLOOKUP($C$15&amp;O$1, [2]inds_bin_location!$A$1:$B$20000, 2, FALSE)</f>
        <v>0.58679741621017456</v>
      </c>
      <c r="P16" s="21">
        <f>VLOOKUP($C$15&amp;P$1, [2]inds_bin_sex!$A$1:$B$20000, 2, FALSE)</f>
        <v>0.63457119464874268</v>
      </c>
      <c r="Q16" s="22">
        <f>VLOOKUP($C$15&amp;Q$1, [2]inds_bin_sex!$A$1:$B$20000, 2, FALSE)</f>
        <v>0.39828717708587646</v>
      </c>
    </row>
    <row r="17" spans="1:17" ht="16.5" thickBot="1" x14ac:dyDescent="0.55000000000000004">
      <c r="A17" s="88"/>
      <c r="B17" s="79"/>
      <c r="C17" s="73"/>
      <c r="D17" s="73"/>
      <c r="E17" s="73"/>
      <c r="F17" s="34" t="s">
        <v>187</v>
      </c>
      <c r="G17" s="23">
        <f>VLOOKUP($C$15&amp;G$1, [3]inds_b_overall!$A$1:$B$20000, 2, FALSE)</f>
        <v>0.5296664834022522</v>
      </c>
      <c r="H17" s="23">
        <f>VLOOKUP($C$15&amp;H$1, [3]inds_b_county_Akobo!$A$1:$B$20000, 2, FALSE)</f>
        <v>0.31650805473327637</v>
      </c>
      <c r="I17" s="23">
        <f>VLOOKUP($C$15&amp;I$1, [3]inds_b_county_Budi!$A$1:$B$20000, 2, FALSE)</f>
        <v>0.22429348528385162</v>
      </c>
      <c r="J17" s="23">
        <f>VLOOKUP($C$15&amp;J$1, [3]inds_b_county_Duk!$A$1:$B$20000, 2, FALSE)</f>
        <v>0.32385790348052979</v>
      </c>
      <c r="K17" s="23">
        <f>VLOOKUP($C$15&amp;K$1, [3]inds_b_county_Leer!$A$1:$B$20000, 2, FALSE)</f>
        <v>0.15077874064445496</v>
      </c>
      <c r="L17" s="23">
        <f>VLOOKUP($C$15&amp;L$1, [3]inds_b_county_Pibor!$A$1:$B$20000, 2, FALSE)</f>
        <v>0.79653841257095337</v>
      </c>
      <c r="M17" s="23">
        <f>VLOOKUP($C$15&amp;M$1, [3]inds_b_county_Uror!$A$1:$B$20000, 2, FALSE)</f>
        <v>0.41529765725135803</v>
      </c>
      <c r="N17" s="23">
        <f>VLOOKUP($C$15&amp;N$1, [3]inds_bin_location!$A$1:$B$20000, 2, FALSE)</f>
        <v>0.38458675146102905</v>
      </c>
      <c r="O17" s="23">
        <f>VLOOKUP($C$15&amp;O$1, [3]inds_bin_location!$A$1:$B$20000, 2, FALSE)</f>
        <v>0.72577321529388428</v>
      </c>
      <c r="P17" s="23">
        <f>VLOOKUP($C$15&amp;P$1, [3]inds_bin_sex!$A$1:$B$20000, 2, FALSE)</f>
        <v>0.75128543376922607</v>
      </c>
      <c r="Q17" s="24">
        <f>VLOOKUP($C$15&amp;Q$1, [3]inds_bin_sex!$A$1:$B$20000, 2, FALSE)</f>
        <v>0.39803045988082886</v>
      </c>
    </row>
    <row r="18" spans="1:17" x14ac:dyDescent="0.5">
      <c r="A18" s="89">
        <v>13</v>
      </c>
      <c r="B18" s="77" t="s">
        <v>15</v>
      </c>
      <c r="C18" s="71" t="s">
        <v>62</v>
      </c>
      <c r="D18" s="71" t="s">
        <v>63</v>
      </c>
      <c r="E18" s="71" t="s">
        <v>64</v>
      </c>
      <c r="F18" s="53" t="s">
        <v>185</v>
      </c>
      <c r="G18" s="54">
        <f>VLOOKUP($C$18&amp;G$1, [1]inds_b_overall!$A$1:$B$20000, 2, FALSE)</f>
        <v>0.76003390550613403</v>
      </c>
      <c r="H18" s="54">
        <f>VLOOKUP($C$18&amp;H$1, [1]inds_b_county_Akobo!$A$1:$B$20000, 2, FALSE)</f>
        <v>0.95659166574478149</v>
      </c>
      <c r="I18" s="54">
        <f>VLOOKUP($C$18&amp;I$1, [1]inds_b_county_Budi!$A$1:$B$20000, 2, FALSE)</f>
        <v>0.39772728085517883</v>
      </c>
      <c r="J18" s="54">
        <f>VLOOKUP($C$18&amp;J$1, [1]inds_b_county_Duk!$A$1:$B$20000, 2, FALSE)</f>
        <v>0.83172148466110229</v>
      </c>
      <c r="K18" s="54">
        <f>VLOOKUP($C$18&amp;K$1, [1]inds_b_county_Leer!$A$1:$B$20000, 2, FALSE)</f>
        <v>0.56865912675857544</v>
      </c>
      <c r="L18" s="54">
        <f>VLOOKUP($C$18&amp;L$1, [1]inds_b_county_Pibor!$A$1:$B$20000, 2, FALSE)</f>
        <v>0.96594983339309692</v>
      </c>
      <c r="M18" s="54">
        <f>VLOOKUP($C$18&amp;M$1, [1]inds_b_county_Uror!$A$1:$B$20000, 2, FALSE)</f>
        <v>0.87128710746765137</v>
      </c>
      <c r="N18" s="54">
        <f>VLOOKUP($C$18&amp;N$1, [1]inds_bin_location!$A$1:$B$20000, 2, FALSE)</f>
        <v>0.72733974456787109</v>
      </c>
      <c r="O18" s="54">
        <f>VLOOKUP($C$18&amp;O$1, [1]inds_bin_location!$A$1:$B$20000, 2, FALSE)</f>
        <v>0.86771845817565918</v>
      </c>
      <c r="P18" s="54">
        <f>VLOOKUP($C$18&amp;P$1, [1]inds_bin_sex!$A$1:$B$20000, 2, FALSE)</f>
        <v>0.75469613075256348</v>
      </c>
      <c r="Q18" s="55">
        <f>VLOOKUP($C$18&amp;Q$1, [1]inds_bin_sex!$A$1:$B$20000, 2, FALSE)</f>
        <v>0.763710618019104</v>
      </c>
    </row>
    <row r="19" spans="1:17" x14ac:dyDescent="0.5">
      <c r="A19" s="87"/>
      <c r="B19" s="78"/>
      <c r="C19" s="72"/>
      <c r="D19" s="72"/>
      <c r="E19" s="72"/>
      <c r="F19" s="15" t="s">
        <v>188</v>
      </c>
      <c r="G19" s="25">
        <f>VLOOKUP($C$18&amp;G$1, [2]inds_b_overall!$A$1:$B$20000, 2, FALSE)</f>
        <v>0.83658164739608765</v>
      </c>
      <c r="H19" s="25">
        <f>VLOOKUP($C$18&amp;H$1, [2]inds_b_county_Akobo!$A$1:$B$20000, 2, FALSE)</f>
        <v>0.95629358291625977</v>
      </c>
      <c r="I19" s="25">
        <f>VLOOKUP($C$18&amp;I$1, [2]inds_b_county_Budi!$A$1:$B$20000, 2, FALSE)</f>
        <v>0.32979312539100647</v>
      </c>
      <c r="J19" s="25">
        <f>VLOOKUP($C$18&amp;J$1, [2]inds_b_county_Duk!$A$1:$B$20000, 2, FALSE)</f>
        <v>0.91611814498901367</v>
      </c>
      <c r="K19" s="25">
        <f>VLOOKUP($C$18&amp;K$1, [2]inds_b_county_Leer!$A$1:$B$20000, 2, FALSE)</f>
        <v>0.56008327007293701</v>
      </c>
      <c r="L19" s="25">
        <f>VLOOKUP($C$18&amp;L$1, [2]inds_b_county_Pibor!$A$1:$B$20000, 2, FALSE)</f>
        <v>0.9751579761505127</v>
      </c>
      <c r="M19" s="25">
        <f>VLOOKUP($C$18&amp;M$1, [2]inds_b_county_Uror!$A$1:$B$20000, 2, FALSE)</f>
        <v>0.86997044086456299</v>
      </c>
      <c r="N19" s="25">
        <f>VLOOKUP($C$18&amp;N$1, [2]inds_bin_location!$A$1:$B$20000, 2, FALSE)</f>
        <v>0.79308712482452393</v>
      </c>
      <c r="O19" s="25">
        <f>VLOOKUP($C$18&amp;O$1, [2]inds_bin_location!$A$1:$B$20000, 2, FALSE)</f>
        <v>0.91700303554534912</v>
      </c>
      <c r="P19" s="25">
        <f>VLOOKUP($C$18&amp;P$1, [2]inds_bin_sex!$A$1:$B$20000, 2, FALSE)</f>
        <v>0.88724929094314575</v>
      </c>
      <c r="Q19" s="26">
        <f>VLOOKUP($C$18&amp;Q$1, [2]inds_bin_sex!$A$1:$B$20000, 2, FALSE)</f>
        <v>0.77376210689544678</v>
      </c>
    </row>
    <row r="20" spans="1:17" ht="16.5" thickBot="1" x14ac:dyDescent="0.55000000000000004">
      <c r="A20" s="88"/>
      <c r="B20" s="79"/>
      <c r="C20" s="73"/>
      <c r="D20" s="73"/>
      <c r="E20" s="73"/>
      <c r="F20" s="29" t="s">
        <v>187</v>
      </c>
      <c r="G20" s="27">
        <f>VLOOKUP($C$18&amp;G$1, [3]inds_b_overall!$A$1:$B$20000, 2, FALSE)</f>
        <v>0.84640389680862427</v>
      </c>
      <c r="H20" s="27">
        <f>VLOOKUP($C$18&amp;H$1, [3]inds_b_county_Akobo!$A$1:$B$20000, 2, FALSE)</f>
        <v>0.96350222826004028</v>
      </c>
      <c r="I20" s="27">
        <f>VLOOKUP($C$18&amp;I$1, [3]inds_b_county_Budi!$A$1:$B$20000, 2, FALSE)</f>
        <v>0.39029255509376526</v>
      </c>
      <c r="J20" s="27">
        <f>VLOOKUP($C$18&amp;J$1, [3]inds_b_county_Duk!$A$1:$B$20000, 2, FALSE)</f>
        <v>0.93863224983215332</v>
      </c>
      <c r="K20" s="27">
        <f>VLOOKUP($C$18&amp;K$1, [3]inds_b_county_Leer!$A$1:$B$20000, 2, FALSE)</f>
        <v>0.52300184965133667</v>
      </c>
      <c r="L20" s="27">
        <f>VLOOKUP($C$18&amp;L$1, [3]inds_b_county_Pibor!$A$1:$B$20000, 2, FALSE)</f>
        <v>0.9896165132522583</v>
      </c>
      <c r="M20" s="27">
        <f>VLOOKUP($C$18&amp;M$1, [3]inds_b_county_Uror!$A$1:$B$20000, 2, FALSE)</f>
        <v>0.81852388381958008</v>
      </c>
      <c r="N20" s="27">
        <f>VLOOKUP($C$18&amp;N$1, [3]inds_bin_location!$A$1:$B$20000, 2, FALSE)</f>
        <v>0.7851489782333374</v>
      </c>
      <c r="O20" s="27">
        <f>VLOOKUP($C$18&amp;O$1, [3]inds_bin_location!$A$1:$B$20000, 2, FALSE)</f>
        <v>0.92979961633682251</v>
      </c>
      <c r="P20" s="27">
        <f>VLOOKUP($C$18&amp;P$1, [3]inds_bin_sex!$A$1:$B$20000, 2, FALSE)</f>
        <v>0.92342036962509155</v>
      </c>
      <c r="Q20" s="28">
        <f>VLOOKUP($C$18&amp;Q$1, [3]inds_bin_sex!$A$1:$B$20000, 2, FALSE)</f>
        <v>0.74887412786483765</v>
      </c>
    </row>
    <row r="21" spans="1:17" x14ac:dyDescent="0.5">
      <c r="A21" s="86">
        <v>13</v>
      </c>
      <c r="B21" s="85" t="s">
        <v>15</v>
      </c>
      <c r="C21" s="84" t="s">
        <v>61</v>
      </c>
      <c r="D21" s="84" t="s">
        <v>63</v>
      </c>
      <c r="E21" s="84" t="s">
        <v>64</v>
      </c>
      <c r="F21" s="10" t="s">
        <v>185</v>
      </c>
      <c r="G21" s="19">
        <f>VLOOKUP($C$21&amp;G$1, [1]inds_b_overall!$A$1:$B$20000, 2, FALSE)</f>
        <v>0.72798871994018555</v>
      </c>
      <c r="H21" s="19">
        <f>VLOOKUP($C$21&amp;H$1, [1]inds_b_county_Akobo!$A$1:$B$20000, 2, FALSE)</f>
        <v>0.86057692766189575</v>
      </c>
      <c r="I21" s="19">
        <f>VLOOKUP($C$21&amp;I$1, [1]inds_b_county_Budi!$A$1:$B$20000, 2, FALSE)</f>
        <v>0.28756058216094971</v>
      </c>
      <c r="J21" s="19">
        <f>VLOOKUP($C$21&amp;J$1, [1]inds_b_county_Duk!$A$1:$B$20000, 2, FALSE)</f>
        <v>0.87620890140533447</v>
      </c>
      <c r="K21" s="19">
        <f>VLOOKUP($C$21&amp;K$1, [1]inds_b_county_Leer!$A$1:$B$20000, 2, FALSE)</f>
        <v>0.66290324926376343</v>
      </c>
      <c r="L21" s="19">
        <f>VLOOKUP($C$21&amp;L$1, [1]inds_b_county_Pibor!$A$1:$B$20000, 2, FALSE)</f>
        <v>0.95900177955627441</v>
      </c>
      <c r="M21" s="19">
        <f>VLOOKUP($C$21&amp;M$1, [1]inds_b_county_Uror!$A$1:$B$20000, 2, FALSE)</f>
        <v>0.767100989818573</v>
      </c>
      <c r="N21" s="19">
        <f>VLOOKUP($C$21&amp;N$1, [1]inds_bin_location!$A$1:$B$20000, 2, FALSE)</f>
        <v>0.70066028833389282</v>
      </c>
      <c r="O21" s="19">
        <f>VLOOKUP($C$21&amp;O$1, [1]inds_bin_location!$A$1:$B$20000, 2, FALSE)</f>
        <v>0.81785285472869873</v>
      </c>
      <c r="P21" s="19">
        <f>VLOOKUP($C$21&amp;P$1, [1]inds_bin_sex!$A$1:$B$20000, 2, FALSE)</f>
        <v>0.72112208604812622</v>
      </c>
      <c r="Q21" s="20">
        <f>VLOOKUP($C$21&amp;Q$1, [1]inds_bin_sex!$A$1:$B$20000, 2, FALSE)</f>
        <v>0.73360419273376465</v>
      </c>
    </row>
    <row r="22" spans="1:17" x14ac:dyDescent="0.5">
      <c r="A22" s="87"/>
      <c r="B22" s="78"/>
      <c r="C22" s="72"/>
      <c r="D22" s="72"/>
      <c r="E22" s="72"/>
      <c r="F22" s="12" t="s">
        <v>188</v>
      </c>
      <c r="G22" s="21">
        <f>VLOOKUP($C$21&amp;G$1, [2]inds_b_overall!$A$1:$B$20000, 2, FALSE)</f>
        <v>0.78352195024490356</v>
      </c>
      <c r="H22" s="21">
        <f>VLOOKUP($C$21&amp;H$1, [2]inds_b_county_Akobo!$A$1:$B$20000, 2, FALSE)</f>
        <v>0.83985954523086548</v>
      </c>
      <c r="I22" s="21">
        <f>VLOOKUP($C$21&amp;I$1, [2]inds_b_county_Budi!$A$1:$B$20000, 2, FALSE)</f>
        <v>0.23962028324604034</v>
      </c>
      <c r="J22" s="21">
        <f>VLOOKUP($C$21&amp;J$1, [2]inds_b_county_Duk!$A$1:$B$20000, 2, FALSE)</f>
        <v>0.90055400133132935</v>
      </c>
      <c r="K22" s="21">
        <f>VLOOKUP($C$21&amp;K$1, [2]inds_b_county_Leer!$A$1:$B$20000, 2, FALSE)</f>
        <v>0.66097110509872437</v>
      </c>
      <c r="L22" s="21">
        <f>VLOOKUP($C$21&amp;L$1, [2]inds_b_county_Pibor!$A$1:$B$20000, 2, FALSE)</f>
        <v>0.97656720876693726</v>
      </c>
      <c r="M22" s="21">
        <f>VLOOKUP($C$21&amp;M$1, [2]inds_b_county_Uror!$A$1:$B$20000, 2, FALSE)</f>
        <v>0.76848268508911133</v>
      </c>
      <c r="N22" s="21">
        <f>VLOOKUP($C$21&amp;N$1, [2]inds_bin_location!$A$1:$B$20000, 2, FALSE)</f>
        <v>0.72568202018737793</v>
      </c>
      <c r="O22" s="21">
        <f>VLOOKUP($C$21&amp;O$1, [2]inds_bin_location!$A$1:$B$20000, 2, FALSE)</f>
        <v>0.89005833864212036</v>
      </c>
      <c r="P22" s="21">
        <f>VLOOKUP($C$21&amp;P$1, [2]inds_bin_sex!$A$1:$B$20000, 2, FALSE)</f>
        <v>0.85931456089019775</v>
      </c>
      <c r="Q22" s="22">
        <f>VLOOKUP($C$21&amp;Q$1, [2]inds_bin_sex!$A$1:$B$20000, 2, FALSE)</f>
        <v>0.72580534219741821</v>
      </c>
    </row>
    <row r="23" spans="1:17" ht="16.5" thickBot="1" x14ac:dyDescent="0.55000000000000004">
      <c r="A23" s="88"/>
      <c r="B23" s="79"/>
      <c r="C23" s="73"/>
      <c r="D23" s="73"/>
      <c r="E23" s="73"/>
      <c r="F23" s="34" t="s">
        <v>187</v>
      </c>
      <c r="G23" s="23">
        <f>VLOOKUP($C$21&amp;G$1, [3]inds_b_overall!$A$1:$B$20000, 2, FALSE)</f>
        <v>0.795265793800354</v>
      </c>
      <c r="H23" s="23">
        <f>VLOOKUP($C$21&amp;H$1, [3]inds_b_county_Akobo!$A$1:$B$20000, 2, FALSE)</f>
        <v>0.79174751043319702</v>
      </c>
      <c r="I23" s="23">
        <f>VLOOKUP($C$21&amp;I$1, [3]inds_b_county_Budi!$A$1:$B$20000, 2, FALSE)</f>
        <v>0.332722008228302</v>
      </c>
      <c r="J23" s="23">
        <f>VLOOKUP($C$21&amp;J$1, [3]inds_b_county_Duk!$A$1:$B$20000, 2, FALSE)</f>
        <v>0.93562650680541992</v>
      </c>
      <c r="K23" s="23">
        <f>VLOOKUP($C$21&amp;K$1, [3]inds_b_county_Leer!$A$1:$B$20000, 2, FALSE)</f>
        <v>0.65100282430648804</v>
      </c>
      <c r="L23" s="23">
        <f>VLOOKUP($C$21&amp;L$1, [3]inds_b_county_Pibor!$A$1:$B$20000, 2, FALSE)</f>
        <v>0.98853087425231934</v>
      </c>
      <c r="M23" s="23">
        <f>VLOOKUP($C$21&amp;M$1, [3]inds_b_county_Uror!$A$1:$B$20000, 2, FALSE)</f>
        <v>0.68436282873153687</v>
      </c>
      <c r="N23" s="23">
        <f>VLOOKUP($C$21&amp;N$1, [3]inds_bin_location!$A$1:$B$20000, 2, FALSE)</f>
        <v>0.70878475904464722</v>
      </c>
      <c r="O23" s="23">
        <f>VLOOKUP($C$21&amp;O$1, [3]inds_bin_location!$A$1:$B$20000, 2, FALSE)</f>
        <v>0.91287535429000854</v>
      </c>
      <c r="P23" s="23">
        <f>VLOOKUP($C$21&amp;P$1, [3]inds_bin_sex!$A$1:$B$20000, 2, FALSE)</f>
        <v>0.90414071083068848</v>
      </c>
      <c r="Q23" s="24">
        <f>VLOOKUP($C$21&amp;Q$1, [3]inds_bin_sex!$A$1:$B$20000, 2, FALSE)</f>
        <v>0.69373631477355957</v>
      </c>
    </row>
    <row r="24" spans="1:17" x14ac:dyDescent="0.5">
      <c r="A24" s="89">
        <v>16</v>
      </c>
      <c r="B24" s="77" t="s">
        <v>18</v>
      </c>
      <c r="C24" s="71" t="s">
        <v>65</v>
      </c>
      <c r="D24" s="71" t="s">
        <v>66</v>
      </c>
      <c r="E24" s="71" t="s">
        <v>67</v>
      </c>
      <c r="F24" s="53" t="s">
        <v>185</v>
      </c>
      <c r="G24" s="54">
        <f>VLOOKUP($C$24&amp;G$1, [1]inds_b_overall!$A$1:$B$20000, 2, FALSE)</f>
        <v>0.91481584310531616</v>
      </c>
      <c r="H24" s="54">
        <f>VLOOKUP($C$24&amp;H$1, [1]inds_b_county_Akobo!$A$1:$B$20000, 2, FALSE)</f>
        <v>0.91839998960494995</v>
      </c>
      <c r="I24" s="54">
        <f>VLOOKUP($C$24&amp;I$1, [1]inds_b_county_Budi!$A$1:$B$20000, 2, FALSE)</f>
        <v>0.909385085105896</v>
      </c>
      <c r="J24" s="54">
        <f>VLOOKUP($C$24&amp;J$1, [1]inds_b_county_Duk!$A$1:$B$20000, 2, FALSE)</f>
        <v>0.98841696977615356</v>
      </c>
      <c r="K24" s="54">
        <f>VLOOKUP($C$24&amp;K$1, [1]inds_b_county_Leer!$A$1:$B$20000, 2, FALSE)</f>
        <v>0.85483872890472412</v>
      </c>
      <c r="L24" s="54">
        <f>VLOOKUP($C$24&amp;L$1, [1]inds_b_county_Pibor!$A$1:$B$20000, 2, FALSE)</f>
        <v>0.93226379156112671</v>
      </c>
      <c r="M24" s="54">
        <f>VLOOKUP($C$24&amp;M$1, [1]inds_b_county_Uror!$A$1:$B$20000, 2, FALSE)</f>
        <v>0.89918696880340576</v>
      </c>
      <c r="N24" s="54">
        <f>VLOOKUP($C$24&amp;N$1, [1]inds_bin_location!$A$1:$B$20000, 2, FALSE)</f>
        <v>0.90649062395095825</v>
      </c>
      <c r="O24" s="54">
        <f>VLOOKUP($C$24&amp;O$1, [1]inds_bin_location!$A$1:$B$20000, 2, FALSE)</f>
        <v>0.94216865301132202</v>
      </c>
      <c r="P24" s="54">
        <f>VLOOKUP($C$24&amp;P$1, [1]inds_bin_sex!$A$1:$B$20000, 2, FALSE)</f>
        <v>0.93186813592910767</v>
      </c>
      <c r="Q24" s="55">
        <f>VLOOKUP($C$24&amp;Q$1, [1]inds_bin_sex!$A$1:$B$20000, 2, FALSE)</f>
        <v>0.89669179916381836</v>
      </c>
    </row>
    <row r="25" spans="1:17" x14ac:dyDescent="0.5">
      <c r="A25" s="87"/>
      <c r="B25" s="78"/>
      <c r="C25" s="72"/>
      <c r="D25" s="72"/>
      <c r="E25" s="72"/>
      <c r="F25" s="15" t="s">
        <v>188</v>
      </c>
      <c r="G25" s="25">
        <f>VLOOKUP($C$24&amp;G$1, [2]inds_b_overall!$A$1:$B$20000, 2, FALSE)</f>
        <v>0.91484880447387695</v>
      </c>
      <c r="H25" s="25">
        <f>VLOOKUP($C$24&amp;H$1, [2]inds_b_county_Akobo!$A$1:$B$20000, 2, FALSE)</f>
        <v>0.91747236251831055</v>
      </c>
      <c r="I25" s="25">
        <f>VLOOKUP($C$24&amp;I$1, [2]inds_b_county_Budi!$A$1:$B$20000, 2, FALSE)</f>
        <v>0.92137765884399414</v>
      </c>
      <c r="J25" s="25">
        <f>VLOOKUP($C$24&amp;J$1, [2]inds_b_county_Duk!$A$1:$B$20000, 2, FALSE)</f>
        <v>0.99454432725906372</v>
      </c>
      <c r="K25" s="25">
        <f>VLOOKUP($C$24&amp;K$1, [2]inds_b_county_Leer!$A$1:$B$20000, 2, FALSE)</f>
        <v>0.84235846996307373</v>
      </c>
      <c r="L25" s="25">
        <f>VLOOKUP($C$24&amp;L$1, [2]inds_b_county_Pibor!$A$1:$B$20000, 2, FALSE)</f>
        <v>0.92183518409729004</v>
      </c>
      <c r="M25" s="25">
        <f>VLOOKUP($C$24&amp;M$1, [2]inds_b_county_Uror!$A$1:$B$20000, 2, FALSE)</f>
        <v>0.90328651666641235</v>
      </c>
      <c r="N25" s="25">
        <f>VLOOKUP($C$24&amp;N$1, [2]inds_bin_location!$A$1:$B$20000, 2, FALSE)</f>
        <v>0.90511804819107056</v>
      </c>
      <c r="O25" s="25">
        <f>VLOOKUP($C$24&amp;O$1, [2]inds_bin_location!$A$1:$B$20000, 2, FALSE)</f>
        <v>0.93274420499801636</v>
      </c>
      <c r="P25" s="25">
        <f>VLOOKUP($C$24&amp;P$1, [2]inds_bin_sex!$A$1:$B$20000, 2, FALSE)</f>
        <v>0.93306213617324829</v>
      </c>
      <c r="Q25" s="26">
        <f>VLOOKUP($C$24&amp;Q$1, [2]inds_bin_sex!$A$1:$B$20000, 2, FALSE)</f>
        <v>0.90043103694915771</v>
      </c>
    </row>
    <row r="26" spans="1:17" ht="16.5" thickBot="1" x14ac:dyDescent="0.55000000000000004">
      <c r="A26" s="88"/>
      <c r="B26" s="79"/>
      <c r="C26" s="73"/>
      <c r="D26" s="73"/>
      <c r="E26" s="73"/>
      <c r="F26" s="29" t="s">
        <v>187</v>
      </c>
      <c r="G26" s="27">
        <f>VLOOKUP($C$24&amp;G$1, [3]inds_b_overall!$A$1:$B$20000, 2, FALSE)</f>
        <v>0.92984998226165771</v>
      </c>
      <c r="H26" s="27">
        <f>VLOOKUP($C$24&amp;H$1, [3]inds_b_county_Akobo!$A$1:$B$20000, 2, FALSE)</f>
        <v>0.92397516965866089</v>
      </c>
      <c r="I26" s="27">
        <f>VLOOKUP($C$24&amp;I$1, [3]inds_b_county_Budi!$A$1:$B$20000, 2, FALSE)</f>
        <v>0.88238900899887085</v>
      </c>
      <c r="J26" s="27">
        <f>VLOOKUP($C$24&amp;J$1, [3]inds_b_county_Duk!$A$1:$B$20000, 2, FALSE)</f>
        <v>0.99793076515197754</v>
      </c>
      <c r="K26" s="27">
        <f>VLOOKUP($C$24&amp;K$1, [3]inds_b_county_Leer!$A$1:$B$20000, 2, FALSE)</f>
        <v>0.84957629442214966</v>
      </c>
      <c r="L26" s="27">
        <f>VLOOKUP($C$24&amp;L$1, [3]inds_b_county_Pibor!$A$1:$B$20000, 2, FALSE)</f>
        <v>0.96593284606933594</v>
      </c>
      <c r="M26" s="27">
        <f>VLOOKUP($C$24&amp;M$1, [3]inds_b_county_Uror!$A$1:$B$20000, 2, FALSE)</f>
        <v>0.89021790027618408</v>
      </c>
      <c r="N26" s="27">
        <f>VLOOKUP($C$24&amp;N$1, [3]inds_bin_location!$A$1:$B$20000, 2, FALSE)</f>
        <v>0.91570830345153809</v>
      </c>
      <c r="O26" s="27">
        <f>VLOOKUP($C$24&amp;O$1, [3]inds_bin_location!$A$1:$B$20000, 2, FALSE)</f>
        <v>0.94909369945526123</v>
      </c>
      <c r="P26" s="27">
        <f>VLOOKUP($C$24&amp;P$1, [3]inds_bin_sex!$A$1:$B$20000, 2, FALSE)</f>
        <v>0.96092969179153442</v>
      </c>
      <c r="Q26" s="28">
        <f>VLOOKUP($C$24&amp;Q$1, [3]inds_bin_sex!$A$1:$B$20000, 2, FALSE)</f>
        <v>0.89690554141998291</v>
      </c>
    </row>
    <row r="27" spans="1:17" x14ac:dyDescent="0.5">
      <c r="A27" s="86">
        <v>18</v>
      </c>
      <c r="B27" s="85" t="s">
        <v>20</v>
      </c>
      <c r="C27" s="84" t="s">
        <v>71</v>
      </c>
      <c r="D27" s="84" t="s">
        <v>63</v>
      </c>
      <c r="E27" s="84" t="s">
        <v>72</v>
      </c>
      <c r="F27" s="10" t="s">
        <v>185</v>
      </c>
      <c r="G27" s="19">
        <f>VLOOKUP($C$27&amp;G$1, [1]inds_b_overall!$A$1:$B$20000, 2, FALSE)</f>
        <v>0.57311588525772095</v>
      </c>
      <c r="H27" s="19">
        <f>VLOOKUP($C$27&amp;H$1, [1]inds_b_county_Akobo!$A$1:$B$20000, 2, FALSE)</f>
        <v>0.78972715139389038</v>
      </c>
      <c r="I27" s="19">
        <f>VLOOKUP($C$27&amp;I$1, [1]inds_b_county_Budi!$A$1:$B$20000, 2, FALSE)</f>
        <v>0.19709208607673645</v>
      </c>
      <c r="J27" s="19">
        <f>VLOOKUP($C$27&amp;J$1, [1]inds_b_county_Duk!$A$1:$B$20000, 2, FALSE)</f>
        <v>0.56673115491867065</v>
      </c>
      <c r="K27" s="19">
        <f>VLOOKUP($C$27&amp;K$1, [1]inds_b_county_Leer!$A$1:$B$20000, 2, FALSE)</f>
        <v>0.43709677457809448</v>
      </c>
      <c r="L27" s="19">
        <f>VLOOKUP($C$27&amp;L$1, [1]inds_b_county_Pibor!$A$1:$B$20000, 2, FALSE)</f>
        <v>0.93048125505447388</v>
      </c>
      <c r="M27" s="19">
        <f>VLOOKUP($C$27&amp;M$1, [1]inds_b_county_Uror!$A$1:$B$20000, 2, FALSE)</f>
        <v>0.54870128631591797</v>
      </c>
      <c r="N27" s="19">
        <f>VLOOKUP($C$27&amp;N$1, [1]inds_bin_location!$A$1:$B$20000, 2, FALSE)</f>
        <v>0.51247251033782959</v>
      </c>
      <c r="O27" s="19">
        <f>VLOOKUP($C$27&amp;O$1, [1]inds_bin_location!$A$1:$B$20000, 2, FALSE)</f>
        <v>0.77228915691375732</v>
      </c>
      <c r="P27" s="19">
        <f>VLOOKUP($C$27&amp;P$1, [1]inds_bin_sex!$A$1:$B$20000, 2, FALSE)</f>
        <v>0.56899392604827881</v>
      </c>
      <c r="Q27" s="20">
        <f>VLOOKUP($C$27&amp;Q$1, [1]inds_bin_sex!$A$1:$B$20000, 2, FALSE)</f>
        <v>0.5763203501701355</v>
      </c>
    </row>
    <row r="28" spans="1:17" x14ac:dyDescent="0.5">
      <c r="A28" s="87"/>
      <c r="B28" s="78"/>
      <c r="C28" s="72"/>
      <c r="D28" s="72"/>
      <c r="E28" s="72"/>
      <c r="F28" s="12" t="s">
        <v>188</v>
      </c>
      <c r="G28" s="21">
        <f>VLOOKUP($C$27&amp;G$1, [2]inds_b_overall!$A$1:$B$20000, 2, FALSE)</f>
        <v>0.65221738815307617</v>
      </c>
      <c r="H28" s="21">
        <f>VLOOKUP($C$27&amp;H$1, [2]inds_b_county_Akobo!$A$1:$B$20000, 2, FALSE)</f>
        <v>0.74687159061431885</v>
      </c>
      <c r="I28" s="21">
        <f>VLOOKUP($C$27&amp;I$1, [2]inds_b_county_Budi!$A$1:$B$20000, 2, FALSE)</f>
        <v>0.16041480004787445</v>
      </c>
      <c r="J28" s="21">
        <f>VLOOKUP($C$27&amp;J$1, [2]inds_b_county_Duk!$A$1:$B$20000, 2, FALSE)</f>
        <v>0.73133736848831177</v>
      </c>
      <c r="K28" s="21">
        <f>VLOOKUP($C$27&amp;K$1, [2]inds_b_county_Leer!$A$1:$B$20000, 2, FALSE)</f>
        <v>0.41347721219062805</v>
      </c>
      <c r="L28" s="21">
        <f>VLOOKUP($C$27&amp;L$1, [2]inds_b_county_Pibor!$A$1:$B$20000, 2, FALSE)</f>
        <v>0.94880187511444092</v>
      </c>
      <c r="M28" s="21">
        <f>VLOOKUP($C$27&amp;M$1, [2]inds_b_county_Uror!$A$1:$B$20000, 2, FALSE)</f>
        <v>0.53634005784988403</v>
      </c>
      <c r="N28" s="21">
        <f>VLOOKUP($C$27&amp;N$1, [2]inds_bin_location!$A$1:$B$20000, 2, FALSE)</f>
        <v>0.54588192701339722</v>
      </c>
      <c r="O28" s="21">
        <f>VLOOKUP($C$27&amp;O$1, [2]inds_bin_location!$A$1:$B$20000, 2, FALSE)</f>
        <v>0.84762305021286011</v>
      </c>
      <c r="P28" s="21">
        <f>VLOOKUP($C$27&amp;P$1, [2]inds_bin_sex!$A$1:$B$20000, 2, FALSE)</f>
        <v>0.81215286254882813</v>
      </c>
      <c r="Q28" s="22">
        <f>VLOOKUP($C$27&amp;Q$1, [2]inds_bin_sex!$A$1:$B$20000, 2, FALSE)</f>
        <v>0.5584186315536499</v>
      </c>
    </row>
    <row r="29" spans="1:17" ht="16.5" thickBot="1" x14ac:dyDescent="0.55000000000000004">
      <c r="A29" s="88"/>
      <c r="B29" s="79"/>
      <c r="C29" s="73"/>
      <c r="D29" s="73"/>
      <c r="E29" s="73"/>
      <c r="F29" s="34" t="s">
        <v>187</v>
      </c>
      <c r="G29" s="23">
        <f>VLOOKUP($C$27&amp;G$1, [3]inds_b_overall!$A$1:$B$20000, 2, FALSE)</f>
        <v>0.70531600713729858</v>
      </c>
      <c r="H29" s="23">
        <f>VLOOKUP($C$27&amp;H$1, [3]inds_b_county_Akobo!$A$1:$B$20000, 2, FALSE)</f>
        <v>0.76437181234359741</v>
      </c>
      <c r="I29" s="23">
        <f>VLOOKUP($C$27&amp;I$1, [3]inds_b_county_Budi!$A$1:$B$20000, 2, FALSE)</f>
        <v>0.22739265859127045</v>
      </c>
      <c r="J29" s="23">
        <f>VLOOKUP($C$27&amp;J$1, [3]inds_b_county_Duk!$A$1:$B$20000, 2, FALSE)</f>
        <v>0.81866949796676636</v>
      </c>
      <c r="K29" s="23">
        <f>VLOOKUP($C$27&amp;K$1, [3]inds_b_county_Leer!$A$1:$B$20000, 2, FALSE)</f>
        <v>0.38002482056617737</v>
      </c>
      <c r="L29" s="23">
        <f>VLOOKUP($C$27&amp;L$1, [3]inds_b_county_Pibor!$A$1:$B$20000, 2, FALSE)</f>
        <v>0.98596739768981934</v>
      </c>
      <c r="M29" s="23">
        <f>VLOOKUP($C$27&amp;M$1, [3]inds_b_county_Uror!$A$1:$B$20000, 2, FALSE)</f>
        <v>0.4890691339969635</v>
      </c>
      <c r="N29" s="23">
        <f>VLOOKUP($C$27&amp;N$1, [3]inds_bin_location!$A$1:$B$20000, 2, FALSE)</f>
        <v>0.56866723299026489</v>
      </c>
      <c r="O29" s="23">
        <f>VLOOKUP($C$27&amp;O$1, [3]inds_bin_location!$A$1:$B$20000, 2, FALSE)</f>
        <v>0.8910667896270752</v>
      </c>
      <c r="P29" s="23">
        <f>VLOOKUP($C$27&amp;P$1, [3]inds_bin_sex!$A$1:$B$20000, 2, FALSE)</f>
        <v>0.8783908486366272</v>
      </c>
      <c r="Q29" s="24">
        <f>VLOOKUP($C$27&amp;Q$1, [3]inds_bin_sex!$A$1:$B$20000, 2, FALSE)</f>
        <v>0.54892092943191528</v>
      </c>
    </row>
    <row r="30" spans="1:17" x14ac:dyDescent="0.5">
      <c r="A30" s="89">
        <v>18</v>
      </c>
      <c r="B30" s="77" t="s">
        <v>20</v>
      </c>
      <c r="C30" s="71" t="s">
        <v>68</v>
      </c>
      <c r="D30" s="71" t="s">
        <v>66</v>
      </c>
      <c r="E30" s="71" t="s">
        <v>67</v>
      </c>
      <c r="F30" s="53" t="s">
        <v>185</v>
      </c>
      <c r="G30" s="54">
        <f>VLOOKUP($C$30&amp;G$1, [1]inds_b_overall!$A$1:$B$20000, 2, FALSE)</f>
        <v>0.25955057144165039</v>
      </c>
      <c r="H30" s="54">
        <f>VLOOKUP($C$30&amp;H$1, [1]inds_b_county_Akobo!$A$1:$B$20000, 2, FALSE)</f>
        <v>0.3312000036239624</v>
      </c>
      <c r="I30" s="54">
        <f>VLOOKUP($C$30&amp;I$1, [1]inds_b_county_Budi!$A$1:$B$20000, 2, FALSE)</f>
        <v>0.21935483813285828</v>
      </c>
      <c r="J30" s="54">
        <f>VLOOKUP($C$30&amp;J$1, [1]inds_b_county_Duk!$A$1:$B$20000, 2, FALSE)</f>
        <v>0.32046332955360413</v>
      </c>
      <c r="K30" s="54">
        <f>VLOOKUP($C$30&amp;K$1, [1]inds_b_county_Leer!$A$1:$B$20000, 2, FALSE)</f>
        <v>0.24193547666072845</v>
      </c>
      <c r="L30" s="54">
        <f>VLOOKUP($C$30&amp;L$1, [1]inds_b_county_Pibor!$A$1:$B$20000, 2, FALSE)</f>
        <v>0.1978609561920166</v>
      </c>
      <c r="M30" s="54">
        <f>VLOOKUP($C$30&amp;M$1, [1]inds_b_county_Uror!$A$1:$B$20000, 2, FALSE)</f>
        <v>0.25</v>
      </c>
      <c r="N30" s="54">
        <f>VLOOKUP($C$30&amp;N$1, [1]inds_bin_location!$A$1:$B$20000, 2, FALSE)</f>
        <v>0.27482593059539795</v>
      </c>
      <c r="O30" s="54">
        <f>VLOOKUP($C$30&amp;O$1, [1]inds_bin_location!$A$1:$B$20000, 2, FALSE)</f>
        <v>0.20938627421855927</v>
      </c>
      <c r="P30" s="54">
        <f>VLOOKUP($C$30&amp;P$1, [1]inds_bin_sex!$A$1:$B$20000, 2, FALSE)</f>
        <v>0.26084569096565247</v>
      </c>
      <c r="Q30" s="55">
        <f>VLOOKUP($C$30&amp;Q$1, [1]inds_bin_sex!$A$1:$B$20000, 2, FALSE)</f>
        <v>0.25797101855278015</v>
      </c>
    </row>
    <row r="31" spans="1:17" x14ac:dyDescent="0.5">
      <c r="A31" s="87"/>
      <c r="B31" s="78"/>
      <c r="C31" s="72"/>
      <c r="D31" s="72"/>
      <c r="E31" s="72"/>
      <c r="F31" s="15" t="s">
        <v>188</v>
      </c>
      <c r="G31" s="25">
        <f>VLOOKUP($C$30&amp;G$1, [2]inds_b_overall!$A$1:$B$20000, 2, FALSE)</f>
        <v>0.24084046483039856</v>
      </c>
      <c r="H31" s="25">
        <f>VLOOKUP($C$30&amp;H$1, [2]inds_b_county_Akobo!$A$1:$B$20000, 2, FALSE)</f>
        <v>0.31415858864784241</v>
      </c>
      <c r="I31" s="25">
        <f>VLOOKUP($C$30&amp;I$1, [2]inds_b_county_Budi!$A$1:$B$20000, 2, FALSE)</f>
        <v>0.17454950511455536</v>
      </c>
      <c r="J31" s="25">
        <f>VLOOKUP($C$30&amp;J$1, [2]inds_b_county_Duk!$A$1:$B$20000, 2, FALSE)</f>
        <v>0.40480133891105652</v>
      </c>
      <c r="K31" s="25">
        <f>VLOOKUP($C$30&amp;K$1, [2]inds_b_county_Leer!$A$1:$B$20000, 2, FALSE)</f>
        <v>0.2600710391998291</v>
      </c>
      <c r="L31" s="25">
        <f>VLOOKUP($C$30&amp;L$1, [2]inds_b_county_Pibor!$A$1:$B$20000, 2, FALSE)</f>
        <v>0.19421006739139557</v>
      </c>
      <c r="M31" s="25">
        <f>VLOOKUP($C$30&amp;M$1, [2]inds_b_county_Uror!$A$1:$B$20000, 2, FALSE)</f>
        <v>0.25565552711486816</v>
      </c>
      <c r="N31" s="25">
        <f>VLOOKUP($C$30&amp;N$1, [2]inds_bin_location!$A$1:$B$20000, 2, FALSE)</f>
        <v>0.26537603139877319</v>
      </c>
      <c r="O31" s="25">
        <f>VLOOKUP($C$30&amp;O$1, [2]inds_bin_location!$A$1:$B$20000, 2, FALSE)</f>
        <v>0.19573676586151123</v>
      </c>
      <c r="P31" s="25">
        <f>VLOOKUP($C$30&amp;P$1, [2]inds_bin_sex!$A$1:$B$20000, 2, FALSE)</f>
        <v>0.23137064278125763</v>
      </c>
      <c r="Q31" s="26">
        <f>VLOOKUP($C$30&amp;Q$1, [2]inds_bin_sex!$A$1:$B$20000, 2, FALSE)</f>
        <v>0.21747806668281555</v>
      </c>
    </row>
    <row r="32" spans="1:17" ht="16.5" thickBot="1" x14ac:dyDescent="0.55000000000000004">
      <c r="A32" s="88"/>
      <c r="B32" s="79"/>
      <c r="C32" s="73"/>
      <c r="D32" s="73"/>
      <c r="E32" s="73"/>
      <c r="F32" s="29" t="s">
        <v>187</v>
      </c>
      <c r="G32" s="27">
        <f>VLOOKUP($C$30&amp;G$1, [3]inds_b_overall!$A$1:$B$20000, 2, FALSE)</f>
        <v>0.2081197053194046</v>
      </c>
      <c r="H32" s="27">
        <f>VLOOKUP($C$30&amp;H$1, [3]inds_b_county_Akobo!$A$1:$B$20000, 2, FALSE)</f>
        <v>0.34358736872673035</v>
      </c>
      <c r="I32" s="27">
        <f>VLOOKUP($C$30&amp;I$1, [3]inds_b_county_Budi!$A$1:$B$20000, 2, FALSE)</f>
        <v>0.23404249548912048</v>
      </c>
      <c r="J32" s="27">
        <f>VLOOKUP($C$30&amp;J$1, [3]inds_b_county_Duk!$A$1:$B$20000, 2, FALSE)</f>
        <v>0.44425186514854431</v>
      </c>
      <c r="K32" s="27">
        <f>VLOOKUP($C$30&amp;K$1, [3]inds_b_county_Leer!$A$1:$B$20000, 2, FALSE)</f>
        <v>0.2454858124256134</v>
      </c>
      <c r="L32" s="27">
        <f>VLOOKUP($C$30&amp;L$1, [3]inds_b_county_Pibor!$A$1:$B$20000, 2, FALSE)</f>
        <v>0.1276925653219223</v>
      </c>
      <c r="M32" s="27">
        <f>VLOOKUP($C$30&amp;M$1, [3]inds_b_county_Uror!$A$1:$B$20000, 2, FALSE)</f>
        <v>0.2172028124332428</v>
      </c>
      <c r="N32" s="27">
        <f>VLOOKUP($C$30&amp;N$1, [3]inds_bin_location!$A$1:$B$20000, 2, FALSE)</f>
        <v>0.26179817318916321</v>
      </c>
      <c r="O32" s="27">
        <f>VLOOKUP($C$30&amp;O$1, [3]inds_bin_location!$A$1:$B$20000, 2, FALSE)</f>
        <v>0.13512751460075378</v>
      </c>
      <c r="P32" s="27">
        <f>VLOOKUP($C$30&amp;P$1, [3]inds_bin_sex!$A$1:$B$20000, 2, FALSE)</f>
        <v>0.16580317914485931</v>
      </c>
      <c r="Q32" s="28">
        <f>VLOOKUP($C$30&amp;Q$1, [3]inds_bin_sex!$A$1:$B$20000, 2, FALSE)</f>
        <v>0.22313830256462097</v>
      </c>
    </row>
    <row r="33" spans="1:17" x14ac:dyDescent="0.5">
      <c r="A33" s="86">
        <v>18</v>
      </c>
      <c r="B33" s="85" t="s">
        <v>20</v>
      </c>
      <c r="C33" s="84" t="s">
        <v>69</v>
      </c>
      <c r="D33" s="84" t="s">
        <v>66</v>
      </c>
      <c r="E33" s="84" t="s">
        <v>67</v>
      </c>
      <c r="F33" s="10" t="s">
        <v>185</v>
      </c>
      <c r="G33" s="19">
        <f>VLOOKUP($C$33&amp;G$1, [1]inds_b_overall!$A$1:$B$20000, 2, FALSE)</f>
        <v>0.33914509415626526</v>
      </c>
      <c r="H33" s="19">
        <f>VLOOKUP($C$33&amp;H$1, [1]inds_b_county_Akobo!$A$1:$B$20000, 2, FALSE)</f>
        <v>0.3739967942237854</v>
      </c>
      <c r="I33" s="19">
        <f>VLOOKUP($C$33&amp;I$1, [1]inds_b_county_Budi!$A$1:$B$20000, 2, FALSE)</f>
        <v>0.23101776838302612</v>
      </c>
      <c r="J33" s="19">
        <f>VLOOKUP($C$33&amp;J$1, [1]inds_b_county_Duk!$A$1:$B$20000, 2, FALSE)</f>
        <v>0.33783784508705139</v>
      </c>
      <c r="K33" s="19">
        <f>VLOOKUP($C$33&amp;K$1, [1]inds_b_county_Leer!$A$1:$B$20000, 2, FALSE)</f>
        <v>0.24516129493713379</v>
      </c>
      <c r="L33" s="19">
        <f>VLOOKUP($C$33&amp;L$1, [1]inds_b_county_Pibor!$A$1:$B$20000, 2, FALSE)</f>
        <v>0.58823531866073608</v>
      </c>
      <c r="M33" s="19">
        <f>VLOOKUP($C$33&amp;M$1, [1]inds_b_county_Uror!$A$1:$B$20000, 2, FALSE)</f>
        <v>0.28130081295967102</v>
      </c>
      <c r="N33" s="19">
        <f>VLOOKUP($C$33&amp;N$1, [1]inds_bin_location!$A$1:$B$20000, 2, FALSE)</f>
        <v>0.30311927199363708</v>
      </c>
      <c r="O33" s="19">
        <f>VLOOKUP($C$33&amp;O$1, [1]inds_bin_location!$A$1:$B$20000, 2, FALSE)</f>
        <v>0.45728039741516113</v>
      </c>
      <c r="P33" s="19">
        <f>VLOOKUP($C$33&amp;P$1, [1]inds_bin_sex!$A$1:$B$20000, 2, FALSE)</f>
        <v>0.35459044575691223</v>
      </c>
      <c r="Q33" s="20">
        <f>VLOOKUP($C$33&amp;Q$1, [1]inds_bin_sex!$A$1:$B$20000, 2, FALSE)</f>
        <v>0.32327336072921753</v>
      </c>
    </row>
    <row r="34" spans="1:17" x14ac:dyDescent="0.5">
      <c r="A34" s="87"/>
      <c r="B34" s="78"/>
      <c r="C34" s="72"/>
      <c r="D34" s="72"/>
      <c r="E34" s="72"/>
      <c r="F34" s="12" t="s">
        <v>188</v>
      </c>
      <c r="G34" s="21">
        <f>VLOOKUP($C$33&amp;G$1, [2]inds_b_overall!$A$1:$B$20000, 2, FALSE)</f>
        <v>0.38766628503799438</v>
      </c>
      <c r="H34" s="21">
        <f>VLOOKUP($C$33&amp;H$1, [2]inds_b_county_Akobo!$A$1:$B$20000, 2, FALSE)</f>
        <v>0.36557695269584656</v>
      </c>
      <c r="I34" s="21">
        <f>VLOOKUP($C$33&amp;I$1, [2]inds_b_county_Budi!$A$1:$B$20000, 2, FALSE)</f>
        <v>0.1942230761051178</v>
      </c>
      <c r="J34" s="21">
        <f>VLOOKUP($C$33&amp;J$1, [2]inds_b_county_Duk!$A$1:$B$20000, 2, FALSE)</f>
        <v>0.43279454112052917</v>
      </c>
      <c r="K34" s="21">
        <f>VLOOKUP($C$33&amp;K$1, [2]inds_b_county_Leer!$A$1:$B$20000, 2, FALSE)</f>
        <v>0.26516422629356384</v>
      </c>
      <c r="L34" s="21">
        <f>VLOOKUP($C$33&amp;L$1, [2]inds_b_county_Pibor!$A$1:$B$20000, 2, FALSE)</f>
        <v>0.59148800373077393</v>
      </c>
      <c r="M34" s="21">
        <f>VLOOKUP($C$33&amp;M$1, [2]inds_b_county_Uror!$A$1:$B$20000, 2, FALSE)</f>
        <v>0.28054666519165039</v>
      </c>
      <c r="N34" s="21">
        <f>VLOOKUP($C$33&amp;N$1, [2]inds_bin_location!$A$1:$B$20000, 2, FALSE)</f>
        <v>0.31439271569252014</v>
      </c>
      <c r="O34" s="21">
        <f>VLOOKUP($C$33&amp;O$1, [2]inds_bin_location!$A$1:$B$20000, 2, FALSE)</f>
        <v>0.52217870950698853</v>
      </c>
      <c r="P34" s="21">
        <f>VLOOKUP($C$33&amp;P$1, [2]inds_bin_sex!$A$1:$B$20000, 2, FALSE)</f>
        <v>0.5034404993057251</v>
      </c>
      <c r="Q34" s="22">
        <f>VLOOKUP($C$33&amp;Q$1, [2]inds_bin_sex!$A$1:$B$20000, 2, FALSE)</f>
        <v>0.35313370823860168</v>
      </c>
    </row>
    <row r="35" spans="1:17" ht="16.5" thickBot="1" x14ac:dyDescent="0.55000000000000004">
      <c r="A35" s="88"/>
      <c r="B35" s="79"/>
      <c r="C35" s="73"/>
      <c r="D35" s="73"/>
      <c r="E35" s="73"/>
      <c r="F35" s="34" t="s">
        <v>187</v>
      </c>
      <c r="G35" s="23">
        <f>VLOOKUP($C$33&amp;G$1, [3]inds_b_overall!$A$1:$B$20000, 2, FALSE)</f>
        <v>0.39166310429573059</v>
      </c>
      <c r="H35" s="23">
        <f>VLOOKUP($C$33&amp;H$1, [3]inds_b_county_Akobo!$A$1:$B$20000, 2, FALSE)</f>
        <v>0.37963446974754333</v>
      </c>
      <c r="I35" s="23">
        <f>VLOOKUP($C$33&amp;I$1, [3]inds_b_county_Budi!$A$1:$B$20000, 2, FALSE)</f>
        <v>0.28105244040489197</v>
      </c>
      <c r="J35" s="23">
        <f>VLOOKUP($C$33&amp;J$1, [3]inds_b_county_Duk!$A$1:$B$20000, 2, FALSE)</f>
        <v>0.46661064028739929</v>
      </c>
      <c r="K35" s="23">
        <f>VLOOKUP($C$33&amp;K$1, [3]inds_b_county_Leer!$A$1:$B$20000, 2, FALSE)</f>
        <v>0.25487565994262695</v>
      </c>
      <c r="L35" s="23">
        <f>VLOOKUP($C$33&amp;L$1, [3]inds_b_county_Pibor!$A$1:$B$20000, 2, FALSE)</f>
        <v>0.52335900068283081</v>
      </c>
      <c r="M35" s="23">
        <f>VLOOKUP($C$33&amp;M$1, [3]inds_b_county_Uror!$A$1:$B$20000, 2, FALSE)</f>
        <v>0.24301519989967346</v>
      </c>
      <c r="N35" s="23">
        <f>VLOOKUP($C$33&amp;N$1, [3]inds_bin_location!$A$1:$B$20000, 2, FALSE)</f>
        <v>0.31921008229255676</v>
      </c>
      <c r="O35" s="23">
        <f>VLOOKUP($C$33&amp;O$1, [3]inds_bin_location!$A$1:$B$20000, 2, FALSE)</f>
        <v>0.49003922939300537</v>
      </c>
      <c r="P35" s="23">
        <f>VLOOKUP($C$33&amp;P$1, [3]inds_bin_sex!$A$1:$B$20000, 2, FALSE)</f>
        <v>0.44257122278213501</v>
      </c>
      <c r="Q35" s="24">
        <f>VLOOKUP($C$33&amp;Q$1, [3]inds_bin_sex!$A$1:$B$20000, 2, FALSE)</f>
        <v>0.37953335046768188</v>
      </c>
    </row>
    <row r="36" spans="1:17" x14ac:dyDescent="0.5">
      <c r="A36" s="89">
        <v>18</v>
      </c>
      <c r="B36" s="77" t="s">
        <v>20</v>
      </c>
      <c r="C36" s="71" t="s">
        <v>70</v>
      </c>
      <c r="D36" s="71" t="s">
        <v>66</v>
      </c>
      <c r="E36" s="71" t="s">
        <v>67</v>
      </c>
      <c r="F36" s="53" t="s">
        <v>185</v>
      </c>
      <c r="G36" s="54">
        <f>VLOOKUP($C$36&amp;G$1, [1]inds_b_overall!$A$1:$B$20000, 2, FALSE)</f>
        <v>0.16076447069644928</v>
      </c>
      <c r="H36" s="54">
        <f>VLOOKUP($C$36&amp;H$1, [1]inds_b_county_Akobo!$A$1:$B$20000, 2, FALSE)</f>
        <v>0.13279999792575836</v>
      </c>
      <c r="I36" s="54">
        <f>VLOOKUP($C$36&amp;I$1, [1]inds_b_county_Budi!$A$1:$B$20000, 2, FALSE)</f>
        <v>0.11774193495512009</v>
      </c>
      <c r="J36" s="54">
        <f>VLOOKUP($C$36&amp;J$1, [1]inds_b_county_Duk!$A$1:$B$20000, 2, FALSE)</f>
        <v>0.21235521137714386</v>
      </c>
      <c r="K36" s="54">
        <f>VLOOKUP($C$36&amp;K$1, [1]inds_b_county_Leer!$A$1:$B$20000, 2, FALSE)</f>
        <v>0.16935484111309052</v>
      </c>
      <c r="L36" s="54">
        <f>VLOOKUP($C$36&amp;L$1, [1]inds_b_county_Pibor!$A$1:$B$20000, 2, FALSE)</f>
        <v>8.9445441961288452E-2</v>
      </c>
      <c r="M36" s="54">
        <f>VLOOKUP($C$36&amp;M$1, [1]inds_b_county_Uror!$A$1:$B$20000, 2, FALSE)</f>
        <v>0.24512986838817596</v>
      </c>
      <c r="N36" s="54">
        <f>VLOOKUP($C$36&amp;N$1, [1]inds_bin_location!$A$1:$B$20000, 2, FALSE)</f>
        <v>0.17845363914966583</v>
      </c>
      <c r="O36" s="54">
        <f>VLOOKUP($C$36&amp;O$1, [1]inds_bin_location!$A$1:$B$20000, 2, FALSE)</f>
        <v>0.10253316909074783</v>
      </c>
      <c r="P36" s="54">
        <f>VLOOKUP($C$36&amp;P$1, [1]inds_bin_sex!$A$1:$B$20000, 2, FALSE)</f>
        <v>0.16492578387260437</v>
      </c>
      <c r="Q36" s="55">
        <f>VLOOKUP($C$36&amp;Q$1, [1]inds_bin_sex!$A$1:$B$20000, 2, FALSE)</f>
        <v>0.15652173757553101</v>
      </c>
    </row>
    <row r="37" spans="1:17" x14ac:dyDescent="0.5">
      <c r="A37" s="87"/>
      <c r="B37" s="78"/>
      <c r="C37" s="72"/>
      <c r="D37" s="72"/>
      <c r="E37" s="72"/>
      <c r="F37" s="15" t="s">
        <v>188</v>
      </c>
      <c r="G37" s="25">
        <f>VLOOKUP($C$36&amp;G$1, [2]inds_b_overall!$A$1:$B$20000, 2, FALSE)</f>
        <v>0.165384441614151</v>
      </c>
      <c r="H37" s="25">
        <f>VLOOKUP($C$36&amp;H$1, [2]inds_b_county_Akobo!$A$1:$B$20000, 2, FALSE)</f>
        <v>0.13777199387550354</v>
      </c>
      <c r="I37" s="25">
        <f>VLOOKUP($C$36&amp;I$1, [2]inds_b_county_Budi!$A$1:$B$20000, 2, FALSE)</f>
        <v>0.10149123519659042</v>
      </c>
      <c r="J37" s="25">
        <f>VLOOKUP($C$36&amp;J$1, [2]inds_b_county_Duk!$A$1:$B$20000, 2, FALSE)</f>
        <v>0.28537362813949585</v>
      </c>
      <c r="K37" s="25">
        <f>VLOOKUP($C$36&amp;K$1, [2]inds_b_county_Leer!$A$1:$B$20000, 2, FALSE)</f>
        <v>0.1919824481010437</v>
      </c>
      <c r="L37" s="25">
        <f>VLOOKUP($C$36&amp;L$1, [2]inds_b_county_Pibor!$A$1:$B$20000, 2, FALSE)</f>
        <v>9.0070798993110657E-2</v>
      </c>
      <c r="M37" s="25">
        <f>VLOOKUP($C$36&amp;M$1, [2]inds_b_county_Uror!$A$1:$B$20000, 2, FALSE)</f>
        <v>0.24083901941776276</v>
      </c>
      <c r="N37" s="25">
        <f>VLOOKUP($C$36&amp;N$1, [2]inds_bin_location!$A$1:$B$20000, 2, FALSE)</f>
        <v>0.20266354084014893</v>
      </c>
      <c r="O37" s="25">
        <f>VLOOKUP($C$36&amp;O$1, [2]inds_bin_location!$A$1:$B$20000, 2, FALSE)</f>
        <v>9.6578888595104218E-2</v>
      </c>
      <c r="P37" s="25">
        <f>VLOOKUP($C$36&amp;P$1, [2]inds_bin_sex!$A$1:$B$20000, 2, FALSE)</f>
        <v>0.113909050822258</v>
      </c>
      <c r="Q37" s="26">
        <f>VLOOKUP($C$36&amp;Q$1, [2]inds_bin_sex!$A$1:$B$20000, 2, FALSE)</f>
        <v>0.153861403465271</v>
      </c>
    </row>
    <row r="38" spans="1:17" ht="16.5" thickBot="1" x14ac:dyDescent="0.55000000000000004">
      <c r="A38" s="88"/>
      <c r="B38" s="79"/>
      <c r="C38" s="73"/>
      <c r="D38" s="73"/>
      <c r="E38" s="73"/>
      <c r="F38" s="29" t="s">
        <v>187</v>
      </c>
      <c r="G38" s="27">
        <f>VLOOKUP($C$36&amp;G$1, [3]inds_b_overall!$A$1:$B$20000, 2, FALSE)</f>
        <v>0.13245655596256256</v>
      </c>
      <c r="H38" s="27">
        <f>VLOOKUP($C$36&amp;H$1, [3]inds_b_county_Akobo!$A$1:$B$20000, 2, FALSE)</f>
        <v>0.14544489979743958</v>
      </c>
      <c r="I38" s="27">
        <f>VLOOKUP($C$36&amp;I$1, [3]inds_b_county_Budi!$A$1:$B$20000, 2, FALSE)</f>
        <v>0.10444933921098709</v>
      </c>
      <c r="J38" s="27">
        <f>VLOOKUP($C$36&amp;J$1, [3]inds_b_county_Duk!$A$1:$B$20000, 2, FALSE)</f>
        <v>0.28381586074829102</v>
      </c>
      <c r="K38" s="27">
        <f>VLOOKUP($C$36&amp;K$1, [3]inds_b_county_Leer!$A$1:$B$20000, 2, FALSE)</f>
        <v>0.18164943158626556</v>
      </c>
      <c r="L38" s="27">
        <f>VLOOKUP($C$36&amp;L$1, [3]inds_b_county_Pibor!$A$1:$B$20000, 2, FALSE)</f>
        <v>4.8677142709493637E-2</v>
      </c>
      <c r="M38" s="27">
        <f>VLOOKUP($C$36&amp;M$1, [3]inds_b_county_Uror!$A$1:$B$20000, 2, FALSE)</f>
        <v>0.21859534084796906</v>
      </c>
      <c r="N38" s="27">
        <f>VLOOKUP($C$36&amp;N$1, [3]inds_bin_location!$A$1:$B$20000, 2, FALSE)</f>
        <v>0.18074636161327362</v>
      </c>
      <c r="O38" s="27">
        <f>VLOOKUP($C$36&amp;O$1, [3]inds_bin_location!$A$1:$B$20000, 2, FALSE)</f>
        <v>6.6698119044303894E-2</v>
      </c>
      <c r="P38" s="27">
        <f>VLOOKUP($C$36&amp;P$1, [3]inds_bin_sex!$A$1:$B$20000, 2, FALSE)</f>
        <v>6.7707307636737823E-2</v>
      </c>
      <c r="Q38" s="28">
        <f>VLOOKUP($C$36&amp;Q$1, [3]inds_bin_sex!$A$1:$B$20000, 2, FALSE)</f>
        <v>0.14458315074443817</v>
      </c>
    </row>
    <row r="39" spans="1:17" x14ac:dyDescent="0.5">
      <c r="A39" s="86">
        <v>19</v>
      </c>
      <c r="B39" s="85" t="s">
        <v>21</v>
      </c>
      <c r="C39" s="84" t="s">
        <v>94</v>
      </c>
      <c r="D39" s="84" t="s">
        <v>63</v>
      </c>
      <c r="E39" s="84" t="s">
        <v>72</v>
      </c>
      <c r="F39" s="10" t="s">
        <v>185</v>
      </c>
      <c r="G39" s="19">
        <f>VLOOKUP($C$39&amp;G$1, [1]inds_b_overall!$A$1:$B$20000, 2, FALSE)</f>
        <v>0.82478874921798706</v>
      </c>
      <c r="H39" s="19">
        <f>VLOOKUP($C$39&amp;H$1, [1]inds_b_county_Akobo!$A$1:$B$20000, 2, FALSE)</f>
        <v>0.96147674322128296</v>
      </c>
      <c r="I39" s="19">
        <f>VLOOKUP($C$39&amp;I$1, [1]inds_b_county_Budi!$A$1:$B$20000, 2, FALSE)</f>
        <v>0.84677422046661377</v>
      </c>
      <c r="J39" s="19">
        <f>VLOOKUP($C$39&amp;J$1, [1]inds_b_county_Duk!$A$1:$B$20000, 2, FALSE)</f>
        <v>0.97490346431732178</v>
      </c>
      <c r="K39" s="19">
        <f>VLOOKUP($C$39&amp;K$1, [1]inds_b_county_Leer!$A$1:$B$20000, 2, FALSE)</f>
        <v>0.99676376581192017</v>
      </c>
      <c r="L39" s="19">
        <f>VLOOKUP($C$39&amp;L$1, [1]inds_b_county_Pibor!$A$1:$B$20000, 2, FALSE)</f>
        <v>0.12949639558792114</v>
      </c>
      <c r="M39" s="19">
        <f>VLOOKUP($C$39&amp;M$1, [1]inds_b_county_Uror!$A$1:$B$20000, 2, FALSE)</f>
        <v>0.99349594116210938</v>
      </c>
      <c r="N39" s="19">
        <f>VLOOKUP($C$39&amp;N$1, [1]inds_bin_location!$A$1:$B$20000, 2, FALSE)</f>
        <v>0.92954128980636597</v>
      </c>
      <c r="O39" s="19">
        <f>VLOOKUP($C$39&amp;O$1, [1]inds_bin_location!$A$1:$B$20000, 2, FALSE)</f>
        <v>0.4787878692150116</v>
      </c>
      <c r="P39" s="19">
        <f>VLOOKUP($C$39&amp;P$1, [1]inds_bin_sex!$A$1:$B$20000, 2, FALSE)</f>
        <v>0.79471653699874878</v>
      </c>
      <c r="Q39" s="20">
        <f>VLOOKUP($C$39&amp;Q$1, [1]inds_bin_sex!$A$1:$B$20000, 2, FALSE)</f>
        <v>0.85631179809570313</v>
      </c>
    </row>
    <row r="40" spans="1:17" x14ac:dyDescent="0.5">
      <c r="A40" s="87"/>
      <c r="B40" s="78"/>
      <c r="C40" s="72"/>
      <c r="D40" s="72"/>
      <c r="E40" s="72"/>
      <c r="F40" s="12" t="s">
        <v>188</v>
      </c>
      <c r="G40" s="21">
        <f>VLOOKUP($C$39&amp;G$1, [2]inds_b_overall!$A$1:$B$20000, 2, FALSE)</f>
        <v>0.69339674711227417</v>
      </c>
      <c r="H40" s="21">
        <f>VLOOKUP($C$39&amp;H$1, [2]inds_b_county_Akobo!$A$1:$B$20000, 2, FALSE)</f>
        <v>0.96782559156417847</v>
      </c>
      <c r="I40" s="21">
        <f>VLOOKUP($C$39&amp;I$1, [2]inds_b_county_Budi!$A$1:$B$20000, 2, FALSE)</f>
        <v>0.85398077964782715</v>
      </c>
      <c r="J40" s="21">
        <f>VLOOKUP($C$39&amp;J$1, [2]inds_b_county_Duk!$A$1:$B$20000, 2, FALSE)</f>
        <v>0.97572296857833862</v>
      </c>
      <c r="K40" s="21">
        <f>VLOOKUP($C$39&amp;K$1, [2]inds_b_county_Leer!$A$1:$B$20000, 2, FALSE)</f>
        <v>0.9972720742225647</v>
      </c>
      <c r="L40" s="21">
        <f>VLOOKUP($C$39&amp;L$1, [2]inds_b_county_Pibor!$A$1:$B$20000, 2, FALSE)</f>
        <v>0.12752361595630646</v>
      </c>
      <c r="M40" s="21">
        <f>VLOOKUP($C$39&amp;M$1, [2]inds_b_county_Uror!$A$1:$B$20000, 2, FALSE)</f>
        <v>0.9916921854019165</v>
      </c>
      <c r="N40" s="21">
        <f>VLOOKUP($C$39&amp;N$1, [2]inds_bin_location!$A$1:$B$20000, 2, FALSE)</f>
        <v>0.88986551761627197</v>
      </c>
      <c r="O40" s="21">
        <f>VLOOKUP($C$39&amp;O$1, [2]inds_bin_location!$A$1:$B$20000, 2, FALSE)</f>
        <v>0.33097398281097412</v>
      </c>
      <c r="P40" s="21">
        <f>VLOOKUP($C$39&amp;P$1, [2]inds_bin_sex!$A$1:$B$20000, 2, FALSE)</f>
        <v>0.32289454340934753</v>
      </c>
      <c r="Q40" s="22">
        <f>VLOOKUP($C$39&amp;Q$1, [2]inds_bin_sex!$A$1:$B$20000, 2, FALSE)</f>
        <v>0.76632571220397949</v>
      </c>
    </row>
    <row r="41" spans="1:17" ht="16.5" thickBot="1" x14ac:dyDescent="0.55000000000000004">
      <c r="A41" s="88"/>
      <c r="B41" s="79"/>
      <c r="C41" s="73"/>
      <c r="D41" s="73"/>
      <c r="E41" s="73"/>
      <c r="F41" s="34" t="s">
        <v>187</v>
      </c>
      <c r="G41" s="23">
        <f>VLOOKUP($C$39&amp;G$1, [3]inds_b_overall!$A$1:$B$20000, 2, FALSE)</f>
        <v>0.57098388671875</v>
      </c>
      <c r="H41" s="23">
        <f>VLOOKUP($C$39&amp;H$1, [3]inds_b_county_Akobo!$A$1:$B$20000, 2, FALSE)</f>
        <v>0.97505468130111694</v>
      </c>
      <c r="I41" s="23">
        <f>VLOOKUP($C$39&amp;I$1, [3]inds_b_county_Budi!$A$1:$B$20000, 2, FALSE)</f>
        <v>0.86176037788391113</v>
      </c>
      <c r="J41" s="23">
        <f>VLOOKUP($C$39&amp;J$1, [3]inds_b_county_Duk!$A$1:$B$20000, 2, FALSE)</f>
        <v>0.99012446403503418</v>
      </c>
      <c r="K41" s="23">
        <f>VLOOKUP($C$39&amp;K$1, [3]inds_b_county_Leer!$A$1:$B$20000, 2, FALSE)</f>
        <v>0.99731433391571045</v>
      </c>
      <c r="L41" s="23">
        <f>VLOOKUP($C$39&amp;L$1, [3]inds_b_county_Pibor!$A$1:$B$20000, 2, FALSE)</f>
        <v>2.9097897931933403E-2</v>
      </c>
      <c r="M41" s="23">
        <f>VLOOKUP($C$39&amp;M$1, [3]inds_b_county_Uror!$A$1:$B$20000, 2, FALSE)</f>
        <v>0.99200034141540527</v>
      </c>
      <c r="N41" s="23">
        <f>VLOOKUP($C$39&amp;N$1, [3]inds_bin_location!$A$1:$B$20000, 2, FALSE)</f>
        <v>0.84721088409423828</v>
      </c>
      <c r="O41" s="23">
        <f>VLOOKUP($C$39&amp;O$1, [3]inds_bin_location!$A$1:$B$20000, 2, FALSE)</f>
        <v>0.19512984156608582</v>
      </c>
      <c r="P41" s="23">
        <f>VLOOKUP($C$39&amp;P$1, [3]inds_bin_sex!$A$1:$B$20000, 2, FALSE)</f>
        <v>0.19913628697395325</v>
      </c>
      <c r="Q41" s="24">
        <f>VLOOKUP($C$39&amp;Q$1, [3]inds_bin_sex!$A$1:$B$20000, 2, FALSE)</f>
        <v>0.74054253101348877</v>
      </c>
    </row>
    <row r="42" spans="1:17" x14ac:dyDescent="0.5">
      <c r="A42" s="89">
        <v>19</v>
      </c>
      <c r="B42" s="77" t="s">
        <v>21</v>
      </c>
      <c r="C42" s="71" t="s">
        <v>73</v>
      </c>
      <c r="D42" s="71" t="s">
        <v>66</v>
      </c>
      <c r="E42" s="71" t="s">
        <v>67</v>
      </c>
      <c r="F42" s="53" t="s">
        <v>185</v>
      </c>
      <c r="G42" s="54">
        <f>VLOOKUP($C$42&amp;G$1, [1]inds_b_overall!$A$1:$B$20000, 2, FALSE)</f>
        <v>0.78436887264251709</v>
      </c>
      <c r="H42" s="54">
        <f>VLOOKUP($C$42&amp;H$1, [1]inds_b_county_Akobo!$A$1:$B$20000, 2, FALSE)</f>
        <v>0.90224361419677734</v>
      </c>
      <c r="I42" s="54">
        <f>VLOOKUP($C$42&amp;I$1, [1]inds_b_county_Budi!$A$1:$B$20000, 2, FALSE)</f>
        <v>0.87741935253143311</v>
      </c>
      <c r="J42" s="54">
        <f>VLOOKUP($C$42&amp;J$1, [1]inds_b_county_Duk!$A$1:$B$20000, 2, FALSE)</f>
        <v>0.84555983543395996</v>
      </c>
      <c r="K42" s="54">
        <f>VLOOKUP($C$42&amp;K$1, [1]inds_b_county_Leer!$A$1:$B$20000, 2, FALSE)</f>
        <v>0.82903224229812622</v>
      </c>
      <c r="L42" s="54">
        <f>VLOOKUP($C$42&amp;L$1, [1]inds_b_county_Pibor!$A$1:$B$20000, 2, FALSE)</f>
        <v>0.33155080676078796</v>
      </c>
      <c r="M42" s="54">
        <f>VLOOKUP($C$42&amp;M$1, [1]inds_b_county_Uror!$A$1:$B$20000, 2, FALSE)</f>
        <v>0.8876221776008606</v>
      </c>
      <c r="N42" s="54">
        <f>VLOOKUP($C$42&amp;N$1, [1]inds_bin_location!$A$1:$B$20000, 2, FALSE)</f>
        <v>0.85295194387435913</v>
      </c>
      <c r="O42" s="54">
        <f>VLOOKUP($C$42&amp;O$1, [1]inds_bin_location!$A$1:$B$20000, 2, FALSE)</f>
        <v>0.55903613567352295</v>
      </c>
      <c r="P42" s="54">
        <f>VLOOKUP($C$42&amp;P$1, [1]inds_bin_sex!$A$1:$B$20000, 2, FALSE)</f>
        <v>0.76538461446762085</v>
      </c>
      <c r="Q42" s="55">
        <f>VLOOKUP($C$42&amp;Q$1, [1]inds_bin_sex!$A$1:$B$20000, 2, FALSE)</f>
        <v>0.80266976356506348</v>
      </c>
    </row>
    <row r="43" spans="1:17" x14ac:dyDescent="0.5">
      <c r="A43" s="87"/>
      <c r="B43" s="78"/>
      <c r="C43" s="72"/>
      <c r="D43" s="72"/>
      <c r="E43" s="72"/>
      <c r="F43" s="15" t="s">
        <v>188</v>
      </c>
      <c r="G43" s="25">
        <f>VLOOKUP($C$42&amp;G$1, [2]inds_b_overall!$A$1:$B$20000, 2, FALSE)</f>
        <v>0.7125852108001709</v>
      </c>
      <c r="H43" s="25">
        <f>VLOOKUP($C$42&amp;H$1, [2]inds_b_county_Akobo!$A$1:$B$20000, 2, FALSE)</f>
        <v>0.90884751081466675</v>
      </c>
      <c r="I43" s="25">
        <f>VLOOKUP($C$42&amp;I$1, [2]inds_b_county_Budi!$A$1:$B$20000, 2, FALSE)</f>
        <v>0.85261058807373047</v>
      </c>
      <c r="J43" s="25">
        <f>VLOOKUP($C$42&amp;J$1, [2]inds_b_county_Duk!$A$1:$B$20000, 2, FALSE)</f>
        <v>0.84263390302658081</v>
      </c>
      <c r="K43" s="25">
        <f>VLOOKUP($C$42&amp;K$1, [2]inds_b_county_Leer!$A$1:$B$20000, 2, FALSE)</f>
        <v>0.85610824823379517</v>
      </c>
      <c r="L43" s="25">
        <f>VLOOKUP($C$42&amp;L$1, [2]inds_b_county_Pibor!$A$1:$B$20000, 2, FALSE)</f>
        <v>0.35174030065536499</v>
      </c>
      <c r="M43" s="25">
        <f>VLOOKUP($C$42&amp;M$1, [2]inds_b_county_Uror!$A$1:$B$20000, 2, FALSE)</f>
        <v>0.90116667747497559</v>
      </c>
      <c r="N43" s="25">
        <f>VLOOKUP($C$42&amp;N$1, [2]inds_bin_location!$A$1:$B$20000, 2, FALSE)</f>
        <v>0.84513860940933228</v>
      </c>
      <c r="O43" s="25">
        <f>VLOOKUP($C$42&amp;O$1, [2]inds_bin_location!$A$1:$B$20000, 2, FALSE)</f>
        <v>0.46926701068878174</v>
      </c>
      <c r="P43" s="25">
        <f>VLOOKUP($C$42&amp;P$1, [2]inds_bin_sex!$A$1:$B$20000, 2, FALSE)</f>
        <v>0.45287594199180603</v>
      </c>
      <c r="Q43" s="26">
        <f>VLOOKUP($C$42&amp;Q$1, [2]inds_bin_sex!$A$1:$B$20000, 2, FALSE)</f>
        <v>0.75124430656433105</v>
      </c>
    </row>
    <row r="44" spans="1:17" ht="16.5" thickBot="1" x14ac:dyDescent="0.55000000000000004">
      <c r="A44" s="88"/>
      <c r="B44" s="79"/>
      <c r="C44" s="73"/>
      <c r="D44" s="73"/>
      <c r="E44" s="73"/>
      <c r="F44" s="29" t="s">
        <v>187</v>
      </c>
      <c r="G44" s="27">
        <f>VLOOKUP($C$42&amp;G$1, [3]inds_b_overall!$A$1:$B$20000, 2, FALSE)</f>
        <v>0.63839495182037354</v>
      </c>
      <c r="H44" s="27">
        <f>VLOOKUP($C$42&amp;H$1, [3]inds_b_county_Akobo!$A$1:$B$20000, 2, FALSE)</f>
        <v>0.91623836755752563</v>
      </c>
      <c r="I44" s="27">
        <f>VLOOKUP($C$42&amp;I$1, [3]inds_b_county_Budi!$A$1:$B$20000, 2, FALSE)</f>
        <v>0.87571781873703003</v>
      </c>
      <c r="J44" s="27">
        <f>VLOOKUP($C$42&amp;J$1, [3]inds_b_county_Duk!$A$1:$B$20000, 2, FALSE)</f>
        <v>0.88929200172424316</v>
      </c>
      <c r="K44" s="27">
        <f>VLOOKUP($C$42&amp;K$1, [3]inds_b_county_Leer!$A$1:$B$20000, 2, FALSE)</f>
        <v>0.84441220760345459</v>
      </c>
      <c r="L44" s="27">
        <f>VLOOKUP($C$42&amp;L$1, [3]inds_b_county_Pibor!$A$1:$B$20000, 2, FALSE)</f>
        <v>0.3032774031162262</v>
      </c>
      <c r="M44" s="27">
        <f>VLOOKUP($C$42&amp;M$1, [3]inds_b_county_Uror!$A$1:$B$20000, 2, FALSE)</f>
        <v>0.87964367866516113</v>
      </c>
      <c r="N44" s="27">
        <f>VLOOKUP($C$42&amp;N$1, [3]inds_bin_location!$A$1:$B$20000, 2, FALSE)</f>
        <v>0.8193432092666626</v>
      </c>
      <c r="O44" s="27">
        <f>VLOOKUP($C$42&amp;O$1, [3]inds_bin_location!$A$1:$B$20000, 2, FALSE)</f>
        <v>0.39271068572998047</v>
      </c>
      <c r="P44" s="27">
        <f>VLOOKUP($C$42&amp;P$1, [3]inds_bin_sex!$A$1:$B$20000, 2, FALSE)</f>
        <v>0.40340787172317505</v>
      </c>
      <c r="Q44" s="28">
        <f>VLOOKUP($C$42&amp;Q$1, [3]inds_bin_sex!$A$1:$B$20000, 2, FALSE)</f>
        <v>0.73589861392974854</v>
      </c>
    </row>
    <row r="45" spans="1:17" x14ac:dyDescent="0.5">
      <c r="A45" s="90">
        <v>19</v>
      </c>
      <c r="B45" s="80" t="s">
        <v>21</v>
      </c>
      <c r="C45" s="82" t="s">
        <v>74</v>
      </c>
      <c r="D45" s="82" t="s">
        <v>66</v>
      </c>
      <c r="E45" s="82" t="s">
        <v>67</v>
      </c>
      <c r="F45" s="47" t="s">
        <v>185</v>
      </c>
      <c r="G45" s="48">
        <f>VLOOKUP($C$45&amp;G$1, [1]inds_b_overall!$A$1:$B$20000, 2, FALSE)</f>
        <v>0.95882683992385864</v>
      </c>
      <c r="H45" s="48">
        <f>VLOOKUP($C$45&amp;H$1, [1]inds_b_county_Akobo!$A$1:$B$20000, 2, FALSE)</f>
        <v>0.971061110496521</v>
      </c>
      <c r="I45" s="48">
        <f>VLOOKUP($C$45&amp;I$1, [1]inds_b_county_Budi!$A$1:$B$20000, 2, FALSE)</f>
        <v>0.96122777462005615</v>
      </c>
      <c r="J45" s="48">
        <f>VLOOKUP($C$45&amp;J$1, [1]inds_b_county_Duk!$A$1:$B$20000, 2, FALSE)</f>
        <v>0.94777560234069824</v>
      </c>
      <c r="K45" s="48">
        <f>VLOOKUP($C$45&amp;K$1, [1]inds_b_county_Leer!$A$1:$B$20000, 2, FALSE)</f>
        <v>0.96774190664291382</v>
      </c>
      <c r="L45" s="48">
        <f>VLOOKUP($C$45&amp;L$1, [1]inds_b_county_Pibor!$A$1:$B$20000, 2, FALSE)</f>
        <v>0.91949909925460815</v>
      </c>
      <c r="M45" s="48">
        <f>VLOOKUP($C$45&amp;M$1, [1]inds_b_county_Uror!$A$1:$B$20000, 2, FALSE)</f>
        <v>0.98029553890228271</v>
      </c>
      <c r="N45" s="48">
        <f>VLOOKUP($C$45&amp;N$1, [1]inds_bin_location!$A$1:$B$20000, 2, FALSE)</f>
        <v>0.96323531866073608</v>
      </c>
      <c r="O45" s="48">
        <f>VLOOKUP($C$45&amp;O$1, [1]inds_bin_location!$A$1:$B$20000, 2, FALSE)</f>
        <v>0.94430994987487793</v>
      </c>
      <c r="P45" s="48">
        <f>VLOOKUP($C$45&amp;P$1, [1]inds_bin_sex!$A$1:$B$20000, 2, FALSE)</f>
        <v>0.96077346801757813</v>
      </c>
      <c r="Q45" s="49">
        <f>VLOOKUP($C$45&amp;Q$1, [1]inds_bin_sex!$A$1:$B$20000, 2, FALSE)</f>
        <v>0.95702672004699707</v>
      </c>
    </row>
    <row r="46" spans="1:17" x14ac:dyDescent="0.5">
      <c r="A46" s="91"/>
      <c r="B46" s="81"/>
      <c r="C46" s="83"/>
      <c r="D46" s="83"/>
      <c r="E46" s="83"/>
      <c r="F46" s="47" t="s">
        <v>188</v>
      </c>
      <c r="G46" s="21">
        <f>VLOOKUP($C$45&amp;G$1, [2]inds_b_overall!$A$1:$B$20000, 2, FALSE)</f>
        <v>0.95702886581420898</v>
      </c>
      <c r="H46" s="21">
        <f>VLOOKUP($C$45&amp;H$1, [2]inds_b_county_Akobo!$A$1:$B$20000, 2, FALSE)</f>
        <v>0.97264140844345093</v>
      </c>
      <c r="I46" s="21">
        <f>VLOOKUP($C$45&amp;I$1, [2]inds_b_county_Budi!$A$1:$B$20000, 2, FALSE)</f>
        <v>0.95839941501617432</v>
      </c>
      <c r="J46" s="21">
        <f>VLOOKUP($C$45&amp;J$1, [2]inds_b_county_Duk!$A$1:$B$20000, 2, FALSE)</f>
        <v>0.93686527013778687</v>
      </c>
      <c r="K46" s="21">
        <f>VLOOKUP($C$45&amp;K$1, [2]inds_b_county_Leer!$A$1:$B$20000, 2, FALSE)</f>
        <v>0.95892894268035889</v>
      </c>
      <c r="L46" s="21">
        <f>VLOOKUP($C$45&amp;L$1, [2]inds_b_county_Pibor!$A$1:$B$20000, 2, FALSE)</f>
        <v>0.9277421236038208</v>
      </c>
      <c r="M46" s="21">
        <f>VLOOKUP($C$45&amp;M$1, [2]inds_b_county_Uror!$A$1:$B$20000, 2, FALSE)</f>
        <v>0.98216730356216431</v>
      </c>
      <c r="N46" s="21">
        <f>VLOOKUP($C$45&amp;N$1, [2]inds_bin_location!$A$1:$B$20000, 2, FALSE)</f>
        <v>0.96203809976577759</v>
      </c>
      <c r="O46" s="21">
        <f>VLOOKUP($C$45&amp;O$1, [2]inds_bin_location!$A$1:$B$20000, 2, FALSE)</f>
        <v>0.94780182838439941</v>
      </c>
      <c r="P46" s="21">
        <f>VLOOKUP($C$45&amp;P$1, [2]inds_bin_sex!$A$1:$B$20000, 2, FALSE)</f>
        <v>0.95186817646026611</v>
      </c>
      <c r="Q46" s="22">
        <f>VLOOKUP($C$45&amp;Q$1, [2]inds_bin_sex!$A$1:$B$20000, 2, FALSE)</f>
        <v>0.9498865008354187</v>
      </c>
    </row>
    <row r="47" spans="1:17" ht="16.5" thickBot="1" x14ac:dyDescent="0.55000000000000004">
      <c r="A47" s="91"/>
      <c r="B47" s="81"/>
      <c r="C47" s="83"/>
      <c r="D47" s="83"/>
      <c r="E47" s="83"/>
      <c r="F47" s="56" t="s">
        <v>187</v>
      </c>
      <c r="G47" s="51">
        <f>VLOOKUP($C$45&amp;G$1, [3]inds_b_overall!$A$1:$B$20000, 2, FALSE)</f>
        <v>0.96236854791641235</v>
      </c>
      <c r="H47" s="51">
        <f>VLOOKUP($C$45&amp;H$1, [3]inds_b_county_Akobo!$A$1:$B$20000, 2, FALSE)</f>
        <v>0.9799765944480896</v>
      </c>
      <c r="I47" s="51">
        <f>VLOOKUP($C$45&amp;I$1, [3]inds_b_county_Budi!$A$1:$B$20000, 2, FALSE)</f>
        <v>0.97325617074966431</v>
      </c>
      <c r="J47" s="51">
        <f>VLOOKUP($C$45&amp;J$1, [3]inds_b_county_Duk!$A$1:$B$20000, 2, FALSE)</f>
        <v>0.93471205234527588</v>
      </c>
      <c r="K47" s="51">
        <f>VLOOKUP($C$45&amp;K$1, [3]inds_b_county_Leer!$A$1:$B$20000, 2, FALSE)</f>
        <v>0.95878356695175171</v>
      </c>
      <c r="L47" s="51">
        <f>VLOOKUP($C$45&amp;L$1, [3]inds_b_county_Pibor!$A$1:$B$20000, 2, FALSE)</f>
        <v>0.95293498039245605</v>
      </c>
      <c r="M47" s="51">
        <f>VLOOKUP($C$45&amp;M$1, [3]inds_b_county_Uror!$A$1:$B$20000, 2, FALSE)</f>
        <v>0.97591990232467651</v>
      </c>
      <c r="N47" s="51">
        <f>VLOOKUP($C$45&amp;N$1, [3]inds_bin_location!$A$1:$B$20000, 2, FALSE)</f>
        <v>0.96657359600067139</v>
      </c>
      <c r="O47" s="51">
        <f>VLOOKUP($C$45&amp;O$1, [3]inds_bin_location!$A$1:$B$20000, 2, FALSE)</f>
        <v>0.9566454291343689</v>
      </c>
      <c r="P47" s="51">
        <f>VLOOKUP($C$45&amp;P$1, [3]inds_bin_sex!$A$1:$B$20000, 2, FALSE)</f>
        <v>0.96675974130630493</v>
      </c>
      <c r="Q47" s="52">
        <f>VLOOKUP($C$45&amp;Q$1, [3]inds_bin_sex!$A$1:$B$20000, 2, FALSE)</f>
        <v>0.95673477649688721</v>
      </c>
    </row>
    <row r="48" spans="1:17" x14ac:dyDescent="0.5">
      <c r="A48" s="89">
        <v>21</v>
      </c>
      <c r="B48" s="68" t="s">
        <v>23</v>
      </c>
      <c r="C48" s="71" t="s">
        <v>46</v>
      </c>
      <c r="D48" s="71" t="s">
        <v>56</v>
      </c>
      <c r="E48" s="74" t="s">
        <v>57</v>
      </c>
      <c r="F48" s="53" t="s">
        <v>185</v>
      </c>
      <c r="G48" s="54">
        <f>VLOOKUP($C$48&amp;G$1, [1]inds_b_overall!$A$1:$B$20000, 2, FALSE)</f>
        <v>0.72906678915023804</v>
      </c>
      <c r="H48" s="54">
        <f>VLOOKUP($C$48&amp;H$1, [1]inds_b_county_Akobo!$A$1:$B$20000, 2, FALSE)</f>
        <v>0.60674154758453369</v>
      </c>
      <c r="I48" s="54">
        <f>VLOOKUP($C$48&amp;I$1, [1]inds_b_county_Budi!$A$1:$B$20000, 2, FALSE)</f>
        <v>0.6790924072265625</v>
      </c>
      <c r="J48" s="54">
        <f>VLOOKUP($C$48&amp;J$1, [1]inds_b_county_Duk!$A$1:$B$20000, 2, FALSE)</f>
        <v>0.86460345983505249</v>
      </c>
      <c r="K48" s="54">
        <f>VLOOKUP($C$48&amp;K$1, [1]inds_b_county_Leer!$A$1:$B$20000, 2, FALSE)</f>
        <v>0.79288023710250854</v>
      </c>
      <c r="L48" s="54">
        <f>VLOOKUP($C$48&amp;L$1, [1]inds_b_county_Pibor!$A$1:$B$20000, 2, FALSE)</f>
        <v>0.94107145071029663</v>
      </c>
      <c r="M48" s="54">
        <f>VLOOKUP($C$48&amp;M$1, [1]inds_b_county_Uror!$A$1:$B$20000, 2, FALSE)</f>
        <v>0.53104573488235474</v>
      </c>
      <c r="N48" s="54">
        <f>VLOOKUP($C$48&amp;N$1, [1]inds_bin_location!$A$1:$B$20000, 2, FALSE)</f>
        <v>0.70629370212554932</v>
      </c>
      <c r="O48" s="54">
        <f>VLOOKUP($C$48&amp;O$1, [1]inds_bin_location!$A$1:$B$20000, 2, FALSE)</f>
        <v>0.80361443758010864</v>
      </c>
      <c r="P48" s="54">
        <f>VLOOKUP($C$48&amp;P$1, [1]inds_bin_sex!$A$1:$B$20000, 2, FALSE)</f>
        <v>0.73814773559570313</v>
      </c>
      <c r="Q48" s="55">
        <f>VLOOKUP($C$48&amp;Q$1, [1]inds_bin_sex!$A$1:$B$20000, 2, FALSE)</f>
        <v>0.72076791524887085</v>
      </c>
    </row>
    <row r="49" spans="1:17" x14ac:dyDescent="0.5">
      <c r="A49" s="87"/>
      <c r="B49" s="69"/>
      <c r="C49" s="72"/>
      <c r="D49" s="72"/>
      <c r="E49" s="75"/>
      <c r="F49" s="15" t="s">
        <v>188</v>
      </c>
      <c r="G49" s="25">
        <f>VLOOKUP($C$48&amp;G$1, [2]inds_b_overall!$A$1:$B$20000, 2, FALSE)</f>
        <v>0.7383575439453125</v>
      </c>
      <c r="H49" s="25">
        <f>VLOOKUP($C$48&amp;H$1, [2]inds_b_county_Akobo!$A$1:$B$20000, 2, FALSE)</f>
        <v>0.61114078760147095</v>
      </c>
      <c r="I49" s="25">
        <f>VLOOKUP($C$48&amp;I$1, [2]inds_b_county_Budi!$A$1:$B$20000, 2, FALSE)</f>
        <v>0.77342194318771362</v>
      </c>
      <c r="J49" s="25">
        <f>VLOOKUP($C$48&amp;J$1, [2]inds_b_county_Duk!$A$1:$B$20000, 2, FALSE)</f>
        <v>0.85848629474639893</v>
      </c>
      <c r="K49" s="25">
        <f>VLOOKUP($C$48&amp;K$1, [2]inds_b_county_Leer!$A$1:$B$20000, 2, FALSE)</f>
        <v>0.81053435802459717</v>
      </c>
      <c r="L49" s="25">
        <f>VLOOKUP($C$48&amp;L$1, [2]inds_b_county_Pibor!$A$1:$B$20000, 2, FALSE)</f>
        <v>0.94795167446136475</v>
      </c>
      <c r="M49" s="25">
        <f>VLOOKUP($C$48&amp;M$1, [2]inds_b_county_Uror!$A$1:$B$20000, 2, FALSE)</f>
        <v>0.54130518436431885</v>
      </c>
      <c r="N49" s="25">
        <f>VLOOKUP($C$48&amp;N$1, [2]inds_bin_location!$A$1:$B$20000, 2, FALSE)</f>
        <v>0.68615937232971191</v>
      </c>
      <c r="O49" s="25">
        <f>VLOOKUP($C$48&amp;O$1, [2]inds_bin_location!$A$1:$B$20000, 2, FALSE)</f>
        <v>0.83487176895141602</v>
      </c>
      <c r="P49" s="25">
        <f>VLOOKUP($C$48&amp;P$1, [2]inds_bin_sex!$A$1:$B$20000, 2, FALSE)</f>
        <v>0.8963470458984375</v>
      </c>
      <c r="Q49" s="26">
        <f>VLOOKUP($C$48&amp;Q$1, [2]inds_bin_sex!$A$1:$B$20000, 2, FALSE)</f>
        <v>0.67039668560028076</v>
      </c>
    </row>
    <row r="50" spans="1:17" ht="16.5" thickBot="1" x14ac:dyDescent="0.55000000000000004">
      <c r="A50" s="88"/>
      <c r="B50" s="70"/>
      <c r="C50" s="73"/>
      <c r="D50" s="73"/>
      <c r="E50" s="76"/>
      <c r="F50" s="29" t="s">
        <v>187</v>
      </c>
      <c r="G50" s="27">
        <f>VLOOKUP($C$48&amp;G$1, [3]inds_b_overall!$A$1:$B$20000, 2, FALSE)</f>
        <v>0.76974177360534668</v>
      </c>
      <c r="H50" s="27">
        <f>VLOOKUP($C$48&amp;H$1, [3]inds_b_county_Akobo!$A$1:$B$20000, 2, FALSE)</f>
        <v>0.66044735908508301</v>
      </c>
      <c r="I50" s="27">
        <f>VLOOKUP($C$48&amp;I$1, [3]inds_b_county_Budi!$A$1:$B$20000, 2, FALSE)</f>
        <v>0.75820249319076538</v>
      </c>
      <c r="J50" s="27">
        <f>VLOOKUP($C$48&amp;J$1, [3]inds_b_county_Duk!$A$1:$B$20000, 2, FALSE)</f>
        <v>0.8622477650642395</v>
      </c>
      <c r="K50" s="27">
        <f>VLOOKUP($C$48&amp;K$1, [3]inds_b_county_Leer!$A$1:$B$20000, 2, FALSE)</f>
        <v>0.79517149925231934</v>
      </c>
      <c r="L50" s="27">
        <f>VLOOKUP($C$48&amp;L$1, [3]inds_b_county_Pibor!$A$1:$B$20000, 2, FALSE)</f>
        <v>0.98524332046508789</v>
      </c>
      <c r="M50" s="27">
        <f>VLOOKUP($C$48&amp;M$1, [3]inds_b_county_Uror!$A$1:$B$20000, 2, FALSE)</f>
        <v>0.47556060552597046</v>
      </c>
      <c r="N50" s="27">
        <f>VLOOKUP($C$48&amp;N$1, [3]inds_bin_location!$A$1:$B$20000, 2, FALSE)</f>
        <v>0.69193005561828613</v>
      </c>
      <c r="O50" s="27">
        <f>VLOOKUP($C$48&amp;O$1, [3]inds_bin_location!$A$1:$B$20000, 2, FALSE)</f>
        <v>0.88511049747467041</v>
      </c>
      <c r="P50" s="27">
        <f>VLOOKUP($C$48&amp;P$1, [3]inds_bin_sex!$A$1:$B$20000, 2, FALSE)</f>
        <v>0.92708420753479004</v>
      </c>
      <c r="Q50" s="28">
        <f>VLOOKUP($C$48&amp;Q$1, [3]inds_bin_sex!$A$1:$B$20000, 2, FALSE)</f>
        <v>0.66169631481170654</v>
      </c>
    </row>
  </sheetData>
  <mergeCells count="80">
    <mergeCell ref="A6:A8"/>
    <mergeCell ref="B6:B8"/>
    <mergeCell ref="C6:C8"/>
    <mergeCell ref="D6:D8"/>
    <mergeCell ref="E6:E8"/>
    <mergeCell ref="A3:A5"/>
    <mergeCell ref="E3:E5"/>
    <mergeCell ref="B3:B5"/>
    <mergeCell ref="C3:C5"/>
    <mergeCell ref="D3:D5"/>
    <mergeCell ref="A12:A14"/>
    <mergeCell ref="B12:B14"/>
    <mergeCell ref="C12:C14"/>
    <mergeCell ref="D12:D14"/>
    <mergeCell ref="E12:E14"/>
    <mergeCell ref="E9:E11"/>
    <mergeCell ref="D9:D11"/>
    <mergeCell ref="C9:C11"/>
    <mergeCell ref="B9:B11"/>
    <mergeCell ref="A9:A11"/>
    <mergeCell ref="A48:A50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E15:E17"/>
    <mergeCell ref="D15:D17"/>
    <mergeCell ref="C15:C17"/>
    <mergeCell ref="B15:B17"/>
    <mergeCell ref="B18:B20"/>
    <mergeCell ref="C18:C20"/>
    <mergeCell ref="D18:D20"/>
    <mergeCell ref="E18:E20"/>
    <mergeCell ref="E21:E23"/>
    <mergeCell ref="D21:D23"/>
    <mergeCell ref="C21:C23"/>
    <mergeCell ref="B21:B23"/>
    <mergeCell ref="B24:B26"/>
    <mergeCell ref="C24:C26"/>
    <mergeCell ref="D24:D26"/>
    <mergeCell ref="E24:E26"/>
    <mergeCell ref="C33:C35"/>
    <mergeCell ref="C36:C38"/>
    <mergeCell ref="C39:C41"/>
    <mergeCell ref="E30:E32"/>
    <mergeCell ref="E27:E29"/>
    <mergeCell ref="D27:D29"/>
    <mergeCell ref="D30:D32"/>
    <mergeCell ref="C30:C32"/>
    <mergeCell ref="C27:C29"/>
    <mergeCell ref="B27:B29"/>
    <mergeCell ref="B30:B32"/>
    <mergeCell ref="B33:B35"/>
    <mergeCell ref="B36:B38"/>
    <mergeCell ref="B39:B41"/>
    <mergeCell ref="D33:D35"/>
    <mergeCell ref="E33:E35"/>
    <mergeCell ref="D36:D38"/>
    <mergeCell ref="E36:E38"/>
    <mergeCell ref="D39:D41"/>
    <mergeCell ref="E39:E41"/>
    <mergeCell ref="B48:B50"/>
    <mergeCell ref="C48:C50"/>
    <mergeCell ref="D48:D50"/>
    <mergeCell ref="E48:E50"/>
    <mergeCell ref="E42:E44"/>
    <mergeCell ref="D42:D44"/>
    <mergeCell ref="C42:C44"/>
    <mergeCell ref="B42:B44"/>
    <mergeCell ref="B45:B47"/>
    <mergeCell ref="C45:C47"/>
    <mergeCell ref="D45:D47"/>
    <mergeCell ref="E45:E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24A9-7A73-4028-B8D2-CC4E913CD4DA}">
  <dimension ref="A1:P10"/>
  <sheetViews>
    <sheetView topLeftCell="C1" zoomScale="80" zoomScaleNormal="80" workbookViewId="0">
      <selection activeCell="P1" sqref="P1"/>
    </sheetView>
  </sheetViews>
  <sheetFormatPr defaultRowHeight="16" x14ac:dyDescent="0.5"/>
  <cols>
    <col min="1" max="1" width="4.1796875" style="1" bestFit="1" customWidth="1"/>
    <col min="2" max="2" width="61.7265625" style="1" customWidth="1"/>
    <col min="3" max="3" width="26.7265625" style="1" bestFit="1" customWidth="1"/>
    <col min="4" max="4" width="15.54296875" style="1" bestFit="1" customWidth="1"/>
    <col min="5" max="5" width="41.1796875" style="1" customWidth="1"/>
    <col min="15" max="15" width="15.81640625" bestFit="1" customWidth="1"/>
    <col min="16" max="16" width="18.1796875" bestFit="1" customWidth="1"/>
  </cols>
  <sheetData>
    <row r="1" spans="1:16" ht="16.5" thickBot="1" x14ac:dyDescent="0.55000000000000004"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146</v>
      </c>
      <c r="P1" t="s">
        <v>147</v>
      </c>
    </row>
    <row r="2" spans="1:16" ht="16.5" thickBot="1" x14ac:dyDescent="0.55000000000000004">
      <c r="A2" s="2" t="s">
        <v>53</v>
      </c>
      <c r="B2" s="3" t="s">
        <v>1</v>
      </c>
      <c r="C2" s="3" t="s">
        <v>32</v>
      </c>
      <c r="D2" s="3" t="s">
        <v>0</v>
      </c>
      <c r="E2" s="3" t="s">
        <v>2</v>
      </c>
      <c r="F2" s="17" t="s">
        <v>75</v>
      </c>
      <c r="G2" s="17" t="s">
        <v>76</v>
      </c>
      <c r="H2" s="17" t="s">
        <v>77</v>
      </c>
      <c r="I2" s="17" t="s">
        <v>78</v>
      </c>
      <c r="J2" s="17" t="s">
        <v>79</v>
      </c>
      <c r="K2" s="17" t="s">
        <v>80</v>
      </c>
      <c r="L2" s="17" t="s">
        <v>81</v>
      </c>
      <c r="M2" s="17" t="s">
        <v>89</v>
      </c>
      <c r="N2" s="17" t="s">
        <v>90</v>
      </c>
      <c r="O2" s="17" t="s">
        <v>92</v>
      </c>
      <c r="P2" s="18" t="s">
        <v>93</v>
      </c>
    </row>
    <row r="3" spans="1:16" ht="32" x14ac:dyDescent="0.5">
      <c r="A3" s="11">
        <v>5</v>
      </c>
      <c r="B3" s="12" t="s">
        <v>7</v>
      </c>
      <c r="C3" s="13" t="s">
        <v>37</v>
      </c>
      <c r="D3" s="13" t="s">
        <v>58</v>
      </c>
      <c r="E3" s="10" t="s">
        <v>138</v>
      </c>
      <c r="F3" s="30">
        <f>VLOOKUP($C3&amp;F$1, [1]inds_o_med_overall!$A$1:$B$20000, 2, FALSE)</f>
        <v>3</v>
      </c>
      <c r="G3" s="30">
        <f>VLOOKUP($C3&amp;G$1, [1]inds_o_med_county_Akobo!$A$1:$B$20000, 2, FALSE)</f>
        <v>3</v>
      </c>
      <c r="H3" s="30">
        <f>VLOOKUP($C3&amp;H$1, [1]inds_o_med_county_Budi!$A$1:$B$20000, 2, FALSE)</f>
        <v>2</v>
      </c>
      <c r="I3" s="30">
        <f>VLOOKUP($C3&amp;I$1, [1]inds_o_med_county_Duk!$A$1:$B$20000, 2, FALSE)</f>
        <v>3</v>
      </c>
      <c r="J3" s="30">
        <f>VLOOKUP($C3&amp;J$1, [1]inds_o_med_county_Leer!$A$1:$B$20000, 2, FALSE)</f>
        <v>3</v>
      </c>
      <c r="K3" s="30">
        <f>VLOOKUP($C3&amp;K$1, [1]inds_o_med_county_Pibor!$A$1:$B$20000, 2, FALSE)</f>
        <v>3</v>
      </c>
      <c r="L3" s="30">
        <f>VLOOKUP($C3&amp;L$1, [1]inds_o_med_county_Uror!$A$1:$B$20000, 2, FALSE)</f>
        <v>4</v>
      </c>
      <c r="M3" s="30">
        <f>VLOOKUP($C3&amp;M$1, [1]inds_ord_med_location!$A$1:$B$20000, 2, FALSE)</f>
        <v>3</v>
      </c>
      <c r="N3" s="30">
        <f>VLOOKUP($C3&amp;N$1, [1]inds_ord_med_location!$A$1:$B$20000, 2, FALSE)</f>
        <v>3</v>
      </c>
      <c r="O3" s="30">
        <f>VLOOKUP($C3&amp;O$1, [1]inds_ord_med_sex!$A$1:$B$20000, 2, FALSE)</f>
        <v>3</v>
      </c>
      <c r="P3" s="31">
        <f>VLOOKUP($C3&amp;P$1, [1]inds_ord_med_sex!$A$1:$B$20000, 2, FALSE)</f>
        <v>3</v>
      </c>
    </row>
    <row r="4" spans="1:16" ht="32" x14ac:dyDescent="0.5">
      <c r="A4" s="4">
        <v>10</v>
      </c>
      <c r="B4" s="8" t="s">
        <v>12</v>
      </c>
      <c r="C4" s="5" t="s">
        <v>148</v>
      </c>
      <c r="D4" s="5" t="s">
        <v>58</v>
      </c>
      <c r="E4" s="8" t="s">
        <v>137</v>
      </c>
      <c r="F4" s="41">
        <f>VLOOKUP($C4&amp;F$1, [1]inds_o_med_overall!$A$1:$B$20000, 2, FALSE)</f>
        <v>3</v>
      </c>
      <c r="G4" s="41">
        <f>VLOOKUP($C4&amp;G$1, [1]inds_o_med_county_Akobo!$A$1:$B$20000, 2, FALSE)</f>
        <v>3</v>
      </c>
      <c r="H4" s="41">
        <f>VLOOKUP($C4&amp;H$1, [1]inds_o_med_county_Budi!$A$1:$B$20000, 2, FALSE)</f>
        <v>3</v>
      </c>
      <c r="I4" s="41">
        <f>VLOOKUP($C4&amp;I$1, [1]inds_o_med_county_Duk!$A$1:$B$20000, 2, FALSE)</f>
        <v>2</v>
      </c>
      <c r="J4" s="41">
        <f>VLOOKUP($C4&amp;J$1, [1]inds_o_med_county_Leer!$A$1:$B$20000, 2, FALSE)</f>
        <v>1</v>
      </c>
      <c r="K4" s="41">
        <f>VLOOKUP($C4&amp;K$1, [1]inds_o_med_county_Pibor!$A$1:$B$20000, 2, FALSE)</f>
        <v>4</v>
      </c>
      <c r="L4" s="41">
        <f>VLOOKUP($C4&amp;L$1, [1]inds_o_med_county_Uror!$A$1:$B$20000, 2, FALSE)</f>
        <v>3</v>
      </c>
      <c r="M4" s="41">
        <f>VLOOKUP($C4&amp;M$1, [1]inds_ord_med_location!$A$1:$B$20000, 2, FALSE)</f>
        <v>3</v>
      </c>
      <c r="N4" s="41">
        <f>VLOOKUP($C4&amp;N$1, [1]inds_ord_med_location!$A$1:$B$20000, 2, FALSE)</f>
        <v>4</v>
      </c>
      <c r="O4" s="41">
        <f>VLOOKUP($C4&amp;O$1, [1]inds_ord_med_sex!$A$1:$B$20000, 2, FALSE)</f>
        <v>3</v>
      </c>
      <c r="P4" s="42">
        <f>VLOOKUP($C4&amp;P$1, [1]inds_ord_med_sex!$A$1:$B$20000, 2, FALSE)</f>
        <v>3</v>
      </c>
    </row>
    <row r="5" spans="1:16" ht="32" x14ac:dyDescent="0.5">
      <c r="A5" s="11">
        <v>15</v>
      </c>
      <c r="B5" s="12" t="s">
        <v>17</v>
      </c>
      <c r="C5" s="13" t="s">
        <v>43</v>
      </c>
      <c r="D5" s="13" t="s">
        <v>58</v>
      </c>
      <c r="E5" s="12" t="s">
        <v>133</v>
      </c>
      <c r="F5" s="32">
        <f>VLOOKUP($C5&amp;F$1, [1]inds_o_med_overall!$A$1:$B$20000, 2, FALSE)</f>
        <v>2</v>
      </c>
      <c r="G5" s="32">
        <f>VLOOKUP($C5&amp;G$1, [1]inds_o_med_county_Akobo!$A$1:$B$20000, 2, FALSE)</f>
        <v>2</v>
      </c>
      <c r="H5" s="32">
        <f>VLOOKUP($C5&amp;H$1, [1]inds_o_med_county_Budi!$A$1:$B$20000, 2, FALSE)</f>
        <v>2.5</v>
      </c>
      <c r="I5" s="32">
        <f>VLOOKUP($C5&amp;I$1, [1]inds_o_med_county_Duk!$A$1:$B$20000, 2, FALSE)</f>
        <v>3</v>
      </c>
      <c r="J5" s="32">
        <f>VLOOKUP($C5&amp;J$1, [1]inds_o_med_county_Leer!$A$1:$B$20000, 2, FALSE)</f>
        <v>2</v>
      </c>
      <c r="K5" s="32">
        <f>VLOOKUP($C5&amp;K$1, [1]inds_o_med_county_Pibor!$A$1:$B$20000, 2, FALSE)</f>
        <v>2</v>
      </c>
      <c r="L5" s="32">
        <f>VLOOKUP($C5&amp;L$1, [1]inds_o_med_county_Uror!$A$1:$B$20000, 2, FALSE)</f>
        <v>3</v>
      </c>
      <c r="M5" s="32">
        <f>VLOOKUP($C5&amp;M$1, [1]inds_ord_med_location!$A$1:$B$20000, 2, FALSE)</f>
        <v>2</v>
      </c>
      <c r="N5" s="32">
        <f>VLOOKUP($C5&amp;N$1, [1]inds_ord_med_location!$A$1:$B$20000, 2, FALSE)</f>
        <v>2</v>
      </c>
      <c r="O5" s="32">
        <f>VLOOKUP($C5&amp;O$1, [1]inds_ord_med_sex!$A$1:$B$20000, 2, FALSE)</f>
        <v>2</v>
      </c>
      <c r="P5" s="33">
        <f>VLOOKUP($C5&amp;P$1, [1]inds_ord_med_sex!$A$1:$B$20000, 2, FALSE)</f>
        <v>2</v>
      </c>
    </row>
    <row r="6" spans="1:16" ht="32" x14ac:dyDescent="0.5">
      <c r="A6" s="4">
        <v>17</v>
      </c>
      <c r="B6" s="8" t="s">
        <v>19</v>
      </c>
      <c r="C6" s="5" t="s">
        <v>44</v>
      </c>
      <c r="D6" s="5" t="s">
        <v>58</v>
      </c>
      <c r="E6" s="8" t="s">
        <v>134</v>
      </c>
      <c r="F6" s="41">
        <f>VLOOKUP($C6&amp;F$1, [1]inds_o_med_overall!$A$1:$B$20000, 2, FALSE)</f>
        <v>2</v>
      </c>
      <c r="G6" s="41">
        <f>VLOOKUP($C6&amp;G$1, [1]inds_o_med_county_Akobo!$A$1:$B$20000, 2, FALSE)</f>
        <v>2</v>
      </c>
      <c r="H6" s="41">
        <f>VLOOKUP($C6&amp;H$1, [1]inds_o_med_county_Budi!$A$1:$B$20000, 2, FALSE)</f>
        <v>3</v>
      </c>
      <c r="I6" s="41">
        <f>VLOOKUP($C6&amp;I$1, [1]inds_o_med_county_Duk!$A$1:$B$20000, 2, FALSE)</f>
        <v>3</v>
      </c>
      <c r="J6" s="41">
        <f>VLOOKUP($C6&amp;J$1, [1]inds_o_med_county_Leer!$A$1:$B$20000, 2, FALSE)</f>
        <v>3</v>
      </c>
      <c r="K6" s="41">
        <f>VLOOKUP($C6&amp;K$1, [1]inds_o_med_county_Pibor!$A$1:$B$20000, 2, FALSE)</f>
        <v>2</v>
      </c>
      <c r="L6" s="41">
        <f>VLOOKUP($C6&amp;L$1, [1]inds_o_med_county_Uror!$A$1:$B$20000, 2, FALSE)</f>
        <v>4</v>
      </c>
      <c r="M6" s="41">
        <f>VLOOKUP($C6&amp;M$1, [1]inds_ord_med_location!$A$1:$B$20000, 2, FALSE)</f>
        <v>3</v>
      </c>
      <c r="N6" s="41">
        <f>VLOOKUP($C6&amp;N$1, [1]inds_ord_med_location!$A$1:$B$20000, 2, FALSE)</f>
        <v>2</v>
      </c>
      <c r="O6" s="41">
        <f>VLOOKUP($C6&amp;O$1, [1]inds_ord_med_sex!$A$1:$B$20000, 2, FALSE)</f>
        <v>2</v>
      </c>
      <c r="P6" s="42">
        <f>VLOOKUP($C6&amp;P$1, [1]inds_ord_med_sex!$A$1:$B$20000, 2, FALSE)</f>
        <v>2</v>
      </c>
    </row>
    <row r="7" spans="1:16" ht="32" x14ac:dyDescent="0.5">
      <c r="A7" s="11">
        <v>20</v>
      </c>
      <c r="B7" s="12" t="s">
        <v>22</v>
      </c>
      <c r="C7" s="13" t="s">
        <v>45</v>
      </c>
      <c r="D7" s="13" t="s">
        <v>58</v>
      </c>
      <c r="E7" s="12" t="s">
        <v>134</v>
      </c>
      <c r="F7" s="32">
        <f>VLOOKUP($C7&amp;F$1, [1]inds_o_med_overall!$A$1:$B$20000, 2, FALSE)</f>
        <v>3</v>
      </c>
      <c r="G7" s="32">
        <f>VLOOKUP($C7&amp;G$1, [1]inds_o_med_county_Akobo!$A$1:$B$20000, 2, FALSE)</f>
        <v>2</v>
      </c>
      <c r="H7" s="32">
        <f>VLOOKUP($C7&amp;H$1, [1]inds_o_med_county_Budi!$A$1:$B$20000, 2, FALSE)</f>
        <v>3</v>
      </c>
      <c r="I7" s="32">
        <f>VLOOKUP($C7&amp;I$1, [1]inds_o_med_county_Duk!$A$1:$B$20000, 2, FALSE)</f>
        <v>2</v>
      </c>
      <c r="J7" s="32">
        <f>VLOOKUP($C7&amp;J$1, [1]inds_o_med_county_Leer!$A$1:$B$20000, 2, FALSE)</f>
        <v>3</v>
      </c>
      <c r="K7" s="32">
        <f>VLOOKUP($C7&amp;K$1, [1]inds_o_med_county_Pibor!$A$1:$B$20000, 2, FALSE)</f>
        <v>3</v>
      </c>
      <c r="L7" s="32">
        <f>VLOOKUP($C7&amp;L$1, [1]inds_o_med_county_Uror!$A$1:$B$20000, 2, FALSE)</f>
        <v>3</v>
      </c>
      <c r="M7" s="32">
        <f>VLOOKUP($C7&amp;M$1, [1]inds_ord_med_location!$A$1:$B$20000, 2, FALSE)</f>
        <v>3</v>
      </c>
      <c r="N7" s="32">
        <f>VLOOKUP($C7&amp;N$1, [1]inds_ord_med_location!$A$1:$B$20000, 2, FALSE)</f>
        <v>2</v>
      </c>
      <c r="O7" s="32">
        <f>VLOOKUP($C7&amp;O$1, [1]inds_ord_med_sex!$A$1:$B$20000, 2, FALSE)</f>
        <v>3</v>
      </c>
      <c r="P7" s="33">
        <f>VLOOKUP($C7&amp;P$1, [1]inds_ord_med_sex!$A$1:$B$20000, 2, FALSE)</f>
        <v>2</v>
      </c>
    </row>
    <row r="8" spans="1:16" ht="32" x14ac:dyDescent="0.5">
      <c r="A8" s="4">
        <v>23</v>
      </c>
      <c r="B8" s="8" t="s">
        <v>25</v>
      </c>
      <c r="C8" s="5" t="s">
        <v>48</v>
      </c>
      <c r="D8" s="5" t="s">
        <v>58</v>
      </c>
      <c r="E8" s="8" t="s">
        <v>135</v>
      </c>
      <c r="F8" s="41">
        <f>VLOOKUP($C8&amp;F$1, [1]inds_o_med_overall!$A$1:$B$20000, 2, FALSE)</f>
        <v>2</v>
      </c>
      <c r="G8" s="41">
        <f>VLOOKUP($C8&amp;G$1, [1]inds_o_med_county_Akobo!$A$1:$B$20000, 2, FALSE)</f>
        <v>2</v>
      </c>
      <c r="H8" s="41">
        <f>VLOOKUP($C8&amp;H$1, [1]inds_o_med_county_Budi!$A$1:$B$20000, 2, FALSE)</f>
        <v>2</v>
      </c>
      <c r="I8" s="41">
        <f>VLOOKUP($C8&amp;I$1, [1]inds_o_med_county_Duk!$A$1:$B$20000, 2, FALSE)</f>
        <v>2</v>
      </c>
      <c r="J8" s="41">
        <f>VLOOKUP($C8&amp;J$1, [1]inds_o_med_county_Leer!$A$1:$B$20000, 2, FALSE)</f>
        <v>1</v>
      </c>
      <c r="K8" s="41">
        <f>VLOOKUP($C8&amp;K$1, [1]inds_o_med_county_Pibor!$A$1:$B$20000, 2, FALSE)</f>
        <v>2</v>
      </c>
      <c r="L8" s="41">
        <f>VLOOKUP($C8&amp;L$1, [1]inds_o_med_county_Uror!$A$1:$B$20000, 2, FALSE)</f>
        <v>1</v>
      </c>
      <c r="M8" s="41">
        <f>VLOOKUP($C8&amp;M$1, [1]inds_ord_med_location!$A$1:$B$20000, 2, FALSE)</f>
        <v>2</v>
      </c>
      <c r="N8" s="41">
        <f>VLOOKUP($C8&amp;N$1, [1]inds_ord_med_location!$A$1:$B$20000, 2, FALSE)</f>
        <v>2</v>
      </c>
      <c r="O8" s="41">
        <f>VLOOKUP($C8&amp;O$1, [1]inds_ord_med_sex!$A$1:$B$20000, 2, FALSE)</f>
        <v>2</v>
      </c>
      <c r="P8" s="42">
        <f>VLOOKUP($C8&amp;P$1, [1]inds_ord_med_sex!$A$1:$B$20000, 2, FALSE)</f>
        <v>2</v>
      </c>
    </row>
    <row r="9" spans="1:16" ht="32" x14ac:dyDescent="0.5">
      <c r="A9" s="11">
        <v>24</v>
      </c>
      <c r="B9" s="12" t="s">
        <v>26</v>
      </c>
      <c r="C9" s="13" t="s">
        <v>49</v>
      </c>
      <c r="D9" s="13" t="s">
        <v>58</v>
      </c>
      <c r="E9" s="12" t="s">
        <v>135</v>
      </c>
      <c r="F9" s="32">
        <f>VLOOKUP($C9&amp;F$1, [1]inds_o_med_overall!$A$1:$B$20000, 2, FALSE)</f>
        <v>2</v>
      </c>
      <c r="G9" s="32">
        <f>VLOOKUP($C9&amp;G$1, [1]inds_o_med_county_Akobo!$A$1:$B$20000, 2, FALSE)</f>
        <v>2</v>
      </c>
      <c r="H9" s="32">
        <f>VLOOKUP($C9&amp;H$1, [1]inds_o_med_county_Budi!$A$1:$B$20000, 2, FALSE)</f>
        <v>2</v>
      </c>
      <c r="I9" s="32">
        <f>VLOOKUP($C9&amp;I$1, [1]inds_o_med_county_Duk!$A$1:$B$20000, 2, FALSE)</f>
        <v>2</v>
      </c>
      <c r="J9" s="32">
        <f>VLOOKUP($C9&amp;J$1, [1]inds_o_med_county_Leer!$A$1:$B$20000, 2, FALSE)</f>
        <v>2</v>
      </c>
      <c r="K9" s="32">
        <f>VLOOKUP($C9&amp;K$1, [1]inds_o_med_county_Pibor!$A$1:$B$20000, 2, FALSE)</f>
        <v>2</v>
      </c>
      <c r="L9" s="32">
        <f>VLOOKUP($C9&amp;L$1, [1]inds_o_med_county_Uror!$A$1:$B$20000, 2, FALSE)</f>
        <v>3</v>
      </c>
      <c r="M9" s="32">
        <f>VLOOKUP($C9&amp;M$1, [1]inds_ord_med_location!$A$1:$B$20000, 2, FALSE)</f>
        <v>2</v>
      </c>
      <c r="N9" s="32">
        <f>VLOOKUP($C9&amp;N$1, [1]inds_ord_med_location!$A$1:$B$20000, 2, FALSE)</f>
        <v>2</v>
      </c>
      <c r="O9" s="32">
        <f>VLOOKUP($C9&amp;O$1, [1]inds_ord_med_sex!$A$1:$B$20000, 2, FALSE)</f>
        <v>2</v>
      </c>
      <c r="P9" s="33">
        <f>VLOOKUP($C9&amp;P$1, [1]inds_ord_med_sex!$A$1:$B$20000, 2, FALSE)</f>
        <v>2</v>
      </c>
    </row>
    <row r="10" spans="1:16" ht="32.5" thickBot="1" x14ac:dyDescent="0.55000000000000004">
      <c r="A10" s="6">
        <v>25</v>
      </c>
      <c r="B10" s="9" t="s">
        <v>27</v>
      </c>
      <c r="C10" s="7" t="s">
        <v>50</v>
      </c>
      <c r="D10" s="7" t="s">
        <v>58</v>
      </c>
      <c r="E10" s="9" t="s">
        <v>136</v>
      </c>
      <c r="F10" s="43">
        <f>VLOOKUP($C10&amp;F$1, [1]inds_o_med_overall!$A$1:$B$20000, 2, FALSE)</f>
        <v>2</v>
      </c>
      <c r="G10" s="43">
        <f>VLOOKUP($C10&amp;G$1, [1]inds_o_med_county_Akobo!$A$1:$B$20000, 2, FALSE)</f>
        <v>2</v>
      </c>
      <c r="H10" s="43">
        <f>VLOOKUP($C10&amp;H$1, [1]inds_o_med_county_Budi!$A$1:$B$20000, 2, FALSE)</f>
        <v>3</v>
      </c>
      <c r="I10" s="43">
        <f>VLOOKUP($C10&amp;I$1, [1]inds_o_med_county_Duk!$A$1:$B$20000, 2, FALSE)</f>
        <v>2</v>
      </c>
      <c r="J10" s="43">
        <f>VLOOKUP($C10&amp;J$1, [1]inds_o_med_county_Leer!$A$1:$B$20000, 2, FALSE)</f>
        <v>2</v>
      </c>
      <c r="K10" s="43">
        <f>VLOOKUP($C10&amp;K$1, [1]inds_o_med_county_Pibor!$A$1:$B$20000, 2, FALSE)</f>
        <v>2</v>
      </c>
      <c r="L10" s="43">
        <f>VLOOKUP($C10&amp;L$1, [1]inds_o_med_county_Uror!$A$1:$B$20000, 2, FALSE)</f>
        <v>1.5</v>
      </c>
      <c r="M10" s="43">
        <f>VLOOKUP($C10&amp;M$1, [1]inds_ord_med_location!$A$1:$B$20000, 2, FALSE)</f>
        <v>2</v>
      </c>
      <c r="N10" s="43">
        <f>VLOOKUP($C10&amp;N$1, [1]inds_ord_med_location!$A$1:$B$20000, 2, FALSE)</f>
        <v>2</v>
      </c>
      <c r="O10" s="43">
        <f>VLOOKUP($C10&amp;O$1, [1]inds_ord_med_sex!$A$1:$B$20000, 2, FALSE)</f>
        <v>2</v>
      </c>
      <c r="P10" s="44">
        <f>VLOOKUP($C10&amp;P$1, [1]inds_ord_med_sex!$A$1:$B$20000, 2, FALSE)</f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95E4-6AAD-4919-A424-C07004748F46}">
  <dimension ref="A1:Q26"/>
  <sheetViews>
    <sheetView tabSelected="1" topLeftCell="D8" zoomScale="80" zoomScaleNormal="80" workbookViewId="0">
      <selection activeCell="R11" sqref="R11"/>
    </sheetView>
  </sheetViews>
  <sheetFormatPr defaultRowHeight="16" x14ac:dyDescent="0.5"/>
  <cols>
    <col min="1" max="1" width="4.1796875" style="1" bestFit="1" customWidth="1"/>
    <col min="2" max="2" width="61.7265625" style="1" customWidth="1"/>
    <col min="3" max="3" width="26.7265625" style="1" bestFit="1" customWidth="1"/>
    <col min="4" max="4" width="15.54296875" style="1" bestFit="1" customWidth="1"/>
    <col min="5" max="5" width="31.453125" style="1" bestFit="1" customWidth="1"/>
    <col min="6" max="6" width="31.453125" style="1" customWidth="1"/>
    <col min="16" max="16" width="15.81640625" bestFit="1" customWidth="1"/>
    <col min="17" max="17" width="18.1796875" bestFit="1" customWidth="1"/>
  </cols>
  <sheetData>
    <row r="1" spans="1:17" ht="16.5" thickBot="1" x14ac:dyDescent="0.55000000000000004"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110</v>
      </c>
      <c r="Q1" t="s">
        <v>111</v>
      </c>
    </row>
    <row r="2" spans="1:17" ht="16.5" thickBot="1" x14ac:dyDescent="0.55000000000000004">
      <c r="A2" s="2" t="s">
        <v>53</v>
      </c>
      <c r="B2" s="3" t="s">
        <v>1</v>
      </c>
      <c r="C2" s="3" t="s">
        <v>32</v>
      </c>
      <c r="D2" s="3" t="s">
        <v>0</v>
      </c>
      <c r="E2" s="3" t="s">
        <v>2</v>
      </c>
      <c r="F2" s="3" t="s">
        <v>186</v>
      </c>
      <c r="G2" s="17" t="s">
        <v>75</v>
      </c>
      <c r="H2" s="17" t="s">
        <v>76</v>
      </c>
      <c r="I2" s="17" t="s">
        <v>77</v>
      </c>
      <c r="J2" s="17" t="s">
        <v>78</v>
      </c>
      <c r="K2" s="17" t="s">
        <v>79</v>
      </c>
      <c r="L2" s="17" t="s">
        <v>80</v>
      </c>
      <c r="M2" s="17" t="s">
        <v>81</v>
      </c>
      <c r="N2" s="17" t="s">
        <v>89</v>
      </c>
      <c r="O2" s="17" t="s">
        <v>90</v>
      </c>
      <c r="P2" s="17" t="s">
        <v>92</v>
      </c>
      <c r="Q2" s="18" t="s">
        <v>93</v>
      </c>
    </row>
    <row r="3" spans="1:17" x14ac:dyDescent="0.5">
      <c r="A3" s="86">
        <v>2</v>
      </c>
      <c r="B3" s="94" t="s">
        <v>4</v>
      </c>
      <c r="C3" s="84" t="s">
        <v>34</v>
      </c>
      <c r="D3" s="84" t="s">
        <v>55</v>
      </c>
      <c r="E3" s="94" t="s">
        <v>97</v>
      </c>
      <c r="F3" s="10" t="s">
        <v>185</v>
      </c>
      <c r="G3" s="30">
        <f>VLOOKUP($C$3&amp;G$1, [1]inds_i_overall!$A$1:$B$20000, 2, FALSE)</f>
        <v>2.7200679779052734</v>
      </c>
      <c r="H3" s="30">
        <f>VLOOKUP($C$3&amp;H$1, [1]inds_i_county_Akobo!$A$1:$B$20000, 2, FALSE)</f>
        <v>2.5619966983795166</v>
      </c>
      <c r="I3" s="30">
        <f>VLOOKUP($C$3&amp;I$1, [1]inds_i_county_Budi!$A$1:$B$20000, 2, FALSE)</f>
        <v>2.4910860061645508</v>
      </c>
      <c r="J3" s="30">
        <f>VLOOKUP($C$3&amp;J$1, [1]inds_i_county_Duk!$A$1:$B$20000, 2, FALSE)</f>
        <v>3.3766989707946777</v>
      </c>
      <c r="K3" s="30">
        <f>VLOOKUP($C$3&amp;K$1, [1]inds_i_county_Leer!$A$1:$B$20000, 2, FALSE)</f>
        <v>2.5373377799987793</v>
      </c>
      <c r="L3" s="30">
        <f>VLOOKUP($C$3&amp;L$1, [1]inds_i_county_Pibor!$A$1:$B$20000, 2, FALSE)</f>
        <v>3.3797469139099121</v>
      </c>
      <c r="M3" s="30">
        <f>VLOOKUP($C$3&amp;M$1, [1]inds_i_county_Uror!$A$1:$B$20000, 2, FALSE)</f>
        <v>2.145662784576416</v>
      </c>
      <c r="N3" s="30">
        <f>VLOOKUP($C$3&amp;N$1, [1]inds_int_location!$A$1:$B$20000, 2, FALSE)</f>
        <v>2.6562037467956543</v>
      </c>
      <c r="O3" s="30">
        <f>VLOOKUP($C$3&amp;O$1, [1]inds_int_location!$A$1:$B$20000, 2, FALSE)</f>
        <v>2.9296970367431641</v>
      </c>
      <c r="P3" s="30">
        <f>VLOOKUP($C$3&amp;P$1, [1]inds_int_sex!$A$1:$B$20000, 2, FALSE)</f>
        <v>2.8196902275085449</v>
      </c>
      <c r="Q3" s="31">
        <f>VLOOKUP($C$3&amp;Q$1, [1]inds_int_sex!$A$1:$B$20000, 2, FALSE)</f>
        <v>2.6160140037536621</v>
      </c>
    </row>
    <row r="4" spans="1:17" x14ac:dyDescent="0.5">
      <c r="A4" s="92"/>
      <c r="B4" s="95"/>
      <c r="C4" s="100"/>
      <c r="D4" s="100"/>
      <c r="E4" s="95"/>
      <c r="F4" s="12" t="s">
        <v>188</v>
      </c>
      <c r="G4" s="32">
        <f>VLOOKUP($C$3&amp;G$1, [2]inds_i_overall!$A$1:$B$20000, 2, FALSE)</f>
        <v>2.7375891208648682</v>
      </c>
      <c r="H4" s="32">
        <f>VLOOKUP($C$3&amp;H$1, [2]inds_i_county_Akobo!$A$1:$B$20000, 2, FALSE)</f>
        <v>2.5572264194488525</v>
      </c>
      <c r="I4" s="32">
        <f>VLOOKUP($C$3&amp;I$1, [2]inds_i_county_Budi!$A$1:$B$20000, 2, FALSE)</f>
        <v>2.6095292568206787</v>
      </c>
      <c r="J4" s="32">
        <f>VLOOKUP($C$3&amp;J$1, [2]inds_i_county_Duk!$A$1:$B$20000, 2, FALSE)</f>
        <v>3.4849152565002441</v>
      </c>
      <c r="K4" s="32">
        <f>VLOOKUP($C$3&amp;K$1, [2]inds_i_county_Leer!$A$1:$B$20000, 2, FALSE)</f>
        <v>2.5419175624847412</v>
      </c>
      <c r="L4" s="32">
        <f>VLOOKUP($C$3&amp;L$1, [2]inds_i_county_Pibor!$A$1:$B$20000, 2, FALSE)</f>
        <v>3.3705751895904541</v>
      </c>
      <c r="M4" s="32">
        <f>VLOOKUP($C$3&amp;M$1, [2]inds_i_county_Uror!$A$1:$B$20000, 2, FALSE)</f>
        <v>2.1684820652008057</v>
      </c>
      <c r="N4" s="32">
        <f>VLOOKUP($C$3&amp;N$1, [2]inds_int_location!$A$1:$B$20000, 2, FALSE)</f>
        <v>2.5772619247436523</v>
      </c>
      <c r="O4" s="32">
        <f>VLOOKUP($C$3&amp;O$1, [2]inds_int_location!$A$1:$B$20000, 2, FALSE)</f>
        <v>3.0356624126434326</v>
      </c>
      <c r="P4" s="32">
        <f>VLOOKUP($C$3&amp;P$1, [2]inds_int_sex!$A$1:$B$20000, 2, FALSE)</f>
        <v>3.1792829036712646</v>
      </c>
      <c r="Q4" s="33">
        <f>VLOOKUP($C$3&amp;Q$1, [2]inds_int_sex!$A$1:$B$20000, 2, FALSE)</f>
        <v>2.557950496673584</v>
      </c>
    </row>
    <row r="5" spans="1:17" ht="16.5" thickBot="1" x14ac:dyDescent="0.55000000000000004">
      <c r="A5" s="93"/>
      <c r="B5" s="96"/>
      <c r="C5" s="101"/>
      <c r="D5" s="101"/>
      <c r="E5" s="96"/>
      <c r="F5" s="34" t="s">
        <v>187</v>
      </c>
      <c r="G5" s="61">
        <f>VLOOKUP($C$3&amp;G$1, [3]inds_i_overall!$A$1:$B$20000, 2, FALSE)</f>
        <v>2.8661940097808838</v>
      </c>
      <c r="H5" s="61">
        <f>VLOOKUP($C$3&amp;H$1, [3]inds_i_county_Akobo!$A$1:$B$20000, 2, FALSE)</f>
        <v>2.5685606002807617</v>
      </c>
      <c r="I5" s="61">
        <f>VLOOKUP($C$3&amp;I$1, [3]inds_i_county_Budi!$A$1:$B$20000, 2, FALSE)</f>
        <v>2.6991345882415771</v>
      </c>
      <c r="J5" s="61">
        <f>VLOOKUP($C$3&amp;J$1, [3]inds_i_county_Duk!$A$1:$B$20000, 2, FALSE)</f>
        <v>3.5654163360595703</v>
      </c>
      <c r="K5" s="61">
        <f>VLOOKUP($C$3&amp;K$1, [3]inds_i_county_Leer!$A$1:$B$20000, 2, FALSE)</f>
        <v>2.536107063293457</v>
      </c>
      <c r="L5" s="61">
        <f>VLOOKUP($C$3&amp;L$1, [3]inds_i_county_Pibor!$A$1:$B$20000, 2, FALSE)</f>
        <v>3.4488155841827393</v>
      </c>
      <c r="M5" s="61">
        <f>VLOOKUP($C$3&amp;M$1, [3]inds_i_county_Uror!$A$1:$B$20000, 2, FALSE)</f>
        <v>2.0693817138671875</v>
      </c>
      <c r="N5" s="61">
        <f>VLOOKUP($C$3&amp;N$1, [3]inds_int_location!$A$1:$B$20000, 2, FALSE)</f>
        <v>2.6382851600646973</v>
      </c>
      <c r="O5" s="61">
        <f>VLOOKUP($C$3&amp;O$1, [3]inds_int_location!$A$1:$B$20000, 2, FALSE)</f>
        <v>3.204885721206665</v>
      </c>
      <c r="P5" s="61">
        <f>VLOOKUP($C$3&amp;P$1, [3]inds_int_sex!$A$1:$B$20000, 2, FALSE)</f>
        <v>3.2976570129394531</v>
      </c>
      <c r="Q5" s="62">
        <f>VLOOKUP($C$3&amp;Q$1, [3]inds_int_sex!$A$1:$B$20000, 2, FALSE)</f>
        <v>2.553356409072876</v>
      </c>
    </row>
    <row r="6" spans="1:17" x14ac:dyDescent="0.5">
      <c r="A6" s="110">
        <v>8</v>
      </c>
      <c r="B6" s="74" t="s">
        <v>10</v>
      </c>
      <c r="C6" s="74" t="s">
        <v>38</v>
      </c>
      <c r="D6" s="74" t="s">
        <v>55</v>
      </c>
      <c r="E6" s="74" t="s">
        <v>98</v>
      </c>
      <c r="F6" s="53" t="s">
        <v>185</v>
      </c>
      <c r="G6" s="63">
        <f>VLOOKUP($C$6&amp;G$1, [1]inds_i_overall!$A$1:$B$20000, 2, FALSE)</f>
        <v>6.170081615447998</v>
      </c>
      <c r="H6" s="63">
        <f>VLOOKUP($C$6&amp;H$1, [1]inds_i_county_Akobo!$A$1:$B$20000, 2, FALSE)</f>
        <v>5.9984002113342285</v>
      </c>
      <c r="I6" s="63">
        <f>VLOOKUP($C$6&amp;I$1, [1]inds_i_county_Budi!$A$1:$B$20000, 2, FALSE)</f>
        <v>4.161290168762207</v>
      </c>
      <c r="J6" s="63">
        <f>VLOOKUP($C$6&amp;J$1, [1]inds_i_county_Duk!$A$1:$B$20000, 2, FALSE)</f>
        <v>6.7895750999450684</v>
      </c>
      <c r="K6" s="63">
        <f>VLOOKUP($C$6&amp;K$1, [1]inds_i_county_Leer!$A$1:$B$20000, 2, FALSE)</f>
        <v>6.3241934776306152</v>
      </c>
      <c r="L6" s="63">
        <f>VLOOKUP($C$6&amp;L$1, [1]inds_i_county_Pibor!$A$1:$B$20000, 2, FALSE)</f>
        <v>9.2783689498901367</v>
      </c>
      <c r="M6" s="63">
        <f>VLOOKUP($C$6&amp;M$1, [1]inds_i_county_Uror!$A$1:$B$20000, 2, FALSE)</f>
        <v>4.8441557884216309</v>
      </c>
      <c r="N6" s="63">
        <f>VLOOKUP($C$6&amp;N$1, [1]inds_int_location!$A$1:$B$20000, 2, FALSE)</f>
        <v>5.5909924507141113</v>
      </c>
      <c r="O6" s="63">
        <f>VLOOKUP($C$6&amp;O$1, [1]inds_int_location!$A$1:$B$20000, 2, FALSE)</f>
        <v>8.0709133148193359</v>
      </c>
      <c r="P6" s="63">
        <f>VLOOKUP($C$6&amp;P$1, [1]inds_int_sex!$A$1:$B$20000, 2, FALSE)</f>
        <v>6.1981339454650879</v>
      </c>
      <c r="Q6" s="64">
        <f>VLOOKUP($C$6&amp;Q$1, [1]inds_int_sex!$A$1:$B$20000, 2, FALSE)</f>
        <v>6.1343369483947754</v>
      </c>
    </row>
    <row r="7" spans="1:17" x14ac:dyDescent="0.5">
      <c r="A7" s="111"/>
      <c r="B7" s="104"/>
      <c r="C7" s="104"/>
      <c r="D7" s="104"/>
      <c r="E7" s="104"/>
      <c r="F7" s="15" t="s">
        <v>188</v>
      </c>
      <c r="G7" s="37">
        <f>VLOOKUP($C$6&amp;G$1, [2]inds_i_overall!$A$1:$B$20000, 2, FALSE)</f>
        <v>6.5601406097412109</v>
      </c>
      <c r="H7" s="37">
        <f>VLOOKUP($C$6&amp;H$1, [2]inds_i_county_Akobo!$A$1:$B$20000, 2, FALSE)</f>
        <v>6.0796980857849121</v>
      </c>
      <c r="I7" s="37">
        <f>VLOOKUP($C$6&amp;I$1, [2]inds_i_county_Budi!$A$1:$B$20000, 2, FALSE)</f>
        <v>3.9964194297790527</v>
      </c>
      <c r="J7" s="37">
        <f>VLOOKUP($C$6&amp;J$1, [2]inds_i_county_Duk!$A$1:$B$20000, 2, FALSE)</f>
        <v>6.2229080200195313</v>
      </c>
      <c r="K7" s="37">
        <f>VLOOKUP($C$6&amp;K$1, [2]inds_i_county_Leer!$A$1:$B$20000, 2, FALSE)</f>
        <v>6.2634677886962891</v>
      </c>
      <c r="L7" s="37">
        <f>VLOOKUP($C$6&amp;L$1, [2]inds_i_county_Pibor!$A$1:$B$20000, 2, FALSE)</f>
        <v>9.4350757598876953</v>
      </c>
      <c r="M7" s="37">
        <f>VLOOKUP($C$6&amp;M$1, [2]inds_i_county_Uror!$A$1:$B$20000, 2, FALSE)</f>
        <v>4.9797167778015137</v>
      </c>
      <c r="N7" s="37">
        <f>VLOOKUP($C$6&amp;N$1, [2]inds_int_location!$A$1:$B$20000, 2, FALSE)</f>
        <v>5.3930392265319824</v>
      </c>
      <c r="O7" s="37">
        <f>VLOOKUP($C$6&amp;O$1, [2]inds_int_location!$A$1:$B$20000, 2, FALSE)</f>
        <v>8.7062673568725586</v>
      </c>
      <c r="P7" s="37">
        <f>VLOOKUP($C$6&amp;P$1, [2]inds_int_sex!$A$1:$B$20000, 2, FALSE)</f>
        <v>8.1796274185180664</v>
      </c>
      <c r="Q7" s="38">
        <f>VLOOKUP($C$6&amp;Q$1, [2]inds_int_sex!$A$1:$B$20000, 2, FALSE)</f>
        <v>6.1899538040161133</v>
      </c>
    </row>
    <row r="8" spans="1:17" ht="16.5" thickBot="1" x14ac:dyDescent="0.55000000000000004">
      <c r="A8" s="112"/>
      <c r="B8" s="105"/>
      <c r="C8" s="105"/>
      <c r="D8" s="105"/>
      <c r="E8" s="105"/>
      <c r="F8" s="29" t="s">
        <v>187</v>
      </c>
      <c r="G8" s="39">
        <f>VLOOKUP($C$6&amp;G$1, [3]inds_i_overall!$A$1:$B$20000, 2, FALSE)</f>
        <v>7.3089694976806641</v>
      </c>
      <c r="H8" s="39">
        <f>VLOOKUP($C$6&amp;H$1, [3]inds_i_county_Akobo!$A$1:$B$20000, 2, FALSE)</f>
        <v>6.3773965835571289</v>
      </c>
      <c r="I8" s="39">
        <f>VLOOKUP($C$6&amp;I$1, [3]inds_i_county_Budi!$A$1:$B$20000, 2, FALSE)</f>
        <v>4.215968132019043</v>
      </c>
      <c r="J8" s="39">
        <f>VLOOKUP($C$6&amp;J$1, [3]inds_i_county_Duk!$A$1:$B$20000, 2, FALSE)</f>
        <v>6.6928153038024902</v>
      </c>
      <c r="K8" s="39">
        <f>VLOOKUP($C$6&amp;K$1, [3]inds_i_county_Leer!$A$1:$B$20000, 2, FALSE)</f>
        <v>5.8725175857543945</v>
      </c>
      <c r="L8" s="39">
        <f>VLOOKUP($C$6&amp;L$1, [3]inds_i_county_Pibor!$A$1:$B$20000, 2, FALSE)</f>
        <v>10.13350772857666</v>
      </c>
      <c r="M8" s="39">
        <f>VLOOKUP($C$6&amp;M$1, [3]inds_i_county_Uror!$A$1:$B$20000, 2, FALSE)</f>
        <v>4.9671335220336914</v>
      </c>
      <c r="N8" s="39">
        <f>VLOOKUP($C$6&amp;N$1, [3]inds_int_location!$A$1:$B$20000, 2, FALSE)</f>
        <v>5.8731980323791504</v>
      </c>
      <c r="O8" s="39">
        <f>VLOOKUP($C$6&amp;O$1, [3]inds_int_location!$A$1:$B$20000, 2, FALSE)</f>
        <v>9.2624959945678711</v>
      </c>
      <c r="P8" s="39">
        <f>VLOOKUP($C$6&amp;P$1, [3]inds_int_sex!$A$1:$B$20000, 2, FALSE)</f>
        <v>9.0770702362060547</v>
      </c>
      <c r="Q8" s="40">
        <f>VLOOKUP($C$6&amp;Q$1, [3]inds_int_sex!$A$1:$B$20000, 2, FALSE)</f>
        <v>6.4155673980712891</v>
      </c>
    </row>
    <row r="9" spans="1:17" x14ac:dyDescent="0.5">
      <c r="A9" s="108">
        <v>11</v>
      </c>
      <c r="B9" s="106" t="s">
        <v>13</v>
      </c>
      <c r="C9" s="106" t="s">
        <v>40</v>
      </c>
      <c r="D9" s="106" t="s">
        <v>55</v>
      </c>
      <c r="E9" s="106" t="s">
        <v>99</v>
      </c>
      <c r="F9" s="47" t="s">
        <v>185</v>
      </c>
      <c r="G9" s="57">
        <f>VLOOKUP($C$9&amp;G$1, [1]inds_i_overall!$A$1:$B$20000, 2, FALSE)</f>
        <v>46.680789947509766</v>
      </c>
      <c r="H9" s="57">
        <f>VLOOKUP($C$9&amp;H$1, [1]inds_i_county_Akobo!$A$1:$B$20000, 2, FALSE)</f>
        <v>51.565006256103516</v>
      </c>
      <c r="I9" s="57">
        <f>VLOOKUP($C$9&amp;I$1, [1]inds_i_county_Budi!$A$1:$B$20000, 2, FALSE)</f>
        <v>62.234909057617188</v>
      </c>
      <c r="J9" s="57">
        <f>VLOOKUP($C$9&amp;J$1, [1]inds_i_county_Duk!$A$1:$B$20000, 2, FALSE)</f>
        <v>48.404254913330078</v>
      </c>
      <c r="K9" s="57">
        <f>VLOOKUP($C$9&amp;K$1, [1]inds_i_county_Leer!$A$1:$B$20000, 2, FALSE)</f>
        <v>46.672077178955078</v>
      </c>
      <c r="L9" s="57">
        <f>VLOOKUP($C$9&amp;L$1, [1]inds_i_county_Pibor!$A$1:$B$20000, 2, FALSE)</f>
        <v>44.633274078369141</v>
      </c>
      <c r="M9" s="57">
        <f>VLOOKUP($C$9&amp;M$1, [1]inds_i_county_Uror!$A$1:$B$20000, 2, FALSE)</f>
        <v>26.552288055419922</v>
      </c>
      <c r="N9" s="57">
        <f>VLOOKUP($C$9&amp;N$1, [1]inds_int_location!$A$1:$B$20000, 2, FALSE)</f>
        <v>45.962390899658203</v>
      </c>
      <c r="O9" s="57">
        <f>VLOOKUP($C$9&amp;O$1, [1]inds_int_location!$A$1:$B$20000, 2, FALSE)</f>
        <v>49.033817291259766</v>
      </c>
      <c r="P9" s="57">
        <f>VLOOKUP($C$9&amp;P$1, [1]inds_int_sex!$A$1:$B$20000, 2, FALSE)</f>
        <v>45.775814056396484</v>
      </c>
      <c r="Q9" s="58">
        <f>VLOOKUP($C$9&amp;Q$1, [1]inds_int_sex!$A$1:$B$20000, 2, FALSE)</f>
        <v>47.813411712646484</v>
      </c>
    </row>
    <row r="10" spans="1:17" x14ac:dyDescent="0.5">
      <c r="A10" s="109"/>
      <c r="B10" s="107"/>
      <c r="C10" s="107"/>
      <c r="D10" s="107"/>
      <c r="E10" s="107"/>
      <c r="F10" s="12" t="s">
        <v>188</v>
      </c>
      <c r="G10" s="32">
        <f>VLOOKUP($C$9&amp;G$1, [2]inds_i_overall!$A$1:$B$20000, 2, FALSE)</f>
        <v>44.160190582275391</v>
      </c>
      <c r="H10" s="32">
        <f>VLOOKUP($C$9&amp;H$1, [2]inds_i_county_Akobo!$A$1:$B$20000, 2, FALSE)</f>
        <v>52.559772491455078</v>
      </c>
      <c r="I10" s="32">
        <f>VLOOKUP($C$9&amp;I$1, [2]inds_i_county_Budi!$A$1:$B$20000, 2, FALSE)</f>
        <v>69.016403198242188</v>
      </c>
      <c r="J10" s="32">
        <f>VLOOKUP($C$9&amp;J$1, [2]inds_i_county_Duk!$A$1:$B$20000, 2, FALSE)</f>
        <v>48.211990356445313</v>
      </c>
      <c r="K10" s="32">
        <f>VLOOKUP($C$9&amp;K$1, [2]inds_i_county_Leer!$A$1:$B$20000, 2, FALSE)</f>
        <v>46.706718444824219</v>
      </c>
      <c r="L10" s="32">
        <f>VLOOKUP($C$9&amp;L$1, [2]inds_i_county_Pibor!$A$1:$B$20000, 2, FALSE)</f>
        <v>46.200408935546875</v>
      </c>
      <c r="M10" s="32">
        <f>VLOOKUP($C$9&amp;M$1, [2]inds_i_county_Uror!$A$1:$B$20000, 2, FALSE)</f>
        <v>30.602706909179688</v>
      </c>
      <c r="N10" s="32">
        <f>VLOOKUP($C$9&amp;N$1, [2]inds_int_location!$A$1:$B$20000, 2, FALSE)</f>
        <v>43.944194793701172</v>
      </c>
      <c r="O10" s="32">
        <f>VLOOKUP($C$9&amp;O$1, [2]inds_int_location!$A$1:$B$20000, 2, FALSE)</f>
        <v>44.556941986083984</v>
      </c>
      <c r="P10" s="32">
        <f>VLOOKUP($C$9&amp;P$1, [2]inds_int_sex!$A$1:$B$20000, 2, FALSE)</f>
        <v>44.066509246826172</v>
      </c>
      <c r="Q10" s="33">
        <f>VLOOKUP($C$9&amp;Q$1, [2]inds_int_sex!$A$1:$B$20000, 2, FALSE)</f>
        <v>43.229274749755859</v>
      </c>
    </row>
    <row r="11" spans="1:17" ht="16.5" thickBot="1" x14ac:dyDescent="0.55000000000000004">
      <c r="A11" s="109"/>
      <c r="B11" s="107"/>
      <c r="C11" s="107"/>
      <c r="D11" s="107"/>
      <c r="E11" s="107"/>
      <c r="F11" s="50" t="s">
        <v>187</v>
      </c>
      <c r="G11" s="59">
        <f>VLOOKUP($C$9&amp;G$1, [3]inds_i_overall!$A$1:$B$20000, 2, FALSE)</f>
        <v>43.376571655273438</v>
      </c>
      <c r="H11" s="59">
        <f>VLOOKUP($C$9&amp;H$1, [3]inds_i_county_Akobo!$A$1:$B$20000, 2, FALSE)</f>
        <v>56.604568481445313</v>
      </c>
      <c r="I11" s="59">
        <f>VLOOKUP($C$9&amp;I$1, [3]inds_i_county_Budi!$A$1:$B$20000, 2, FALSE)</f>
        <v>70.314712524414063</v>
      </c>
      <c r="J11" s="59">
        <f>VLOOKUP($C$9&amp;J$1, [3]inds_i_county_Duk!$A$1:$B$20000, 2, FALSE)</f>
        <v>46.573310852050781</v>
      </c>
      <c r="K11" s="59">
        <f>VLOOKUP($C$9&amp;K$1, [3]inds_i_county_Leer!$A$1:$B$20000, 2, FALSE)</f>
        <v>41.131912231445313</v>
      </c>
      <c r="L11" s="59">
        <f>VLOOKUP($C$9&amp;L$1, [3]inds_i_county_Pibor!$A$1:$B$20000, 2, FALSE)</f>
        <v>44.037624359130859</v>
      </c>
      <c r="M11" s="59">
        <f>VLOOKUP($C$9&amp;M$1, [3]inds_i_county_Uror!$A$1:$B$20000, 2, FALSE)</f>
        <v>27.443891525268555</v>
      </c>
      <c r="N11" s="59">
        <f>VLOOKUP($C$9&amp;N$1, [3]inds_int_location!$A$1:$B$20000, 2, FALSE)</f>
        <v>43.824405670166016</v>
      </c>
      <c r="O11" s="59">
        <f>VLOOKUP($C$9&amp;O$1, [3]inds_int_location!$A$1:$B$20000, 2, FALSE)</f>
        <v>42.765213012695313</v>
      </c>
      <c r="P11" s="59">
        <f>VLOOKUP($C$9&amp;P$1, [3]inds_int_sex!$A$1:$B$20000, 2, FALSE)</f>
        <v>40.278461456298828</v>
      </c>
      <c r="Q11" s="60">
        <f>VLOOKUP($C$9&amp;Q$1, [3]inds_int_sex!$A$1:$B$20000, 2, FALSE)</f>
        <v>46.095603942871094</v>
      </c>
    </row>
    <row r="12" spans="1:17" x14ac:dyDescent="0.5">
      <c r="A12" s="110">
        <v>12</v>
      </c>
      <c r="B12" s="74" t="s">
        <v>14</v>
      </c>
      <c r="C12" s="74" t="s">
        <v>41</v>
      </c>
      <c r="D12" s="74" t="s">
        <v>55</v>
      </c>
      <c r="E12" s="74" t="s">
        <v>99</v>
      </c>
      <c r="F12" s="53" t="s">
        <v>185</v>
      </c>
      <c r="G12" s="63">
        <f>VLOOKUP($C$12&amp;G$1, [1]inds_i_overall!$A$1:$B$20000, 2, FALSE)</f>
        <v>40.697509765625</v>
      </c>
      <c r="H12" s="63">
        <f>VLOOKUP($C$12&amp;H$1, [1]inds_i_county_Akobo!$A$1:$B$20000, 2, FALSE)</f>
        <v>34.138484954833984</v>
      </c>
      <c r="I12" s="63">
        <f>VLOOKUP($C$12&amp;I$1, [1]inds_i_county_Budi!$A$1:$B$20000, 2, FALSE)</f>
        <v>58.360389709472656</v>
      </c>
      <c r="J12" s="63">
        <f>VLOOKUP($C$12&amp;J$1, [1]inds_i_county_Duk!$A$1:$B$20000, 2, FALSE)</f>
        <v>41.279067993164063</v>
      </c>
      <c r="K12" s="63">
        <f>VLOOKUP($C$12&amp;K$1, [1]inds_i_county_Leer!$A$1:$B$20000, 2, FALSE)</f>
        <v>53.943088531494141</v>
      </c>
      <c r="L12" s="63">
        <f>VLOOKUP($C$12&amp;L$1, [1]inds_i_county_Pibor!$A$1:$B$20000, 2, FALSE)</f>
        <v>31.65467643737793</v>
      </c>
      <c r="M12" s="63">
        <f>VLOOKUP($C$12&amp;M$1, [1]inds_i_county_Uror!$A$1:$B$20000, 2, FALSE)</f>
        <v>23.934425354003906</v>
      </c>
      <c r="N12" s="63">
        <f>VLOOKUP($C$12&amp;N$1, [1]inds_int_location!$A$1:$B$20000, 2, FALSE)</f>
        <v>41.971206665039063</v>
      </c>
      <c r="O12" s="63">
        <f>VLOOKUP($C$12&amp;O$1, [1]inds_int_location!$A$1:$B$20000, 2, FALSE)</f>
        <v>36.515151977539063</v>
      </c>
      <c r="P12" s="63">
        <f>VLOOKUP($C$12&amp;P$1, [1]inds_int_sex!$A$1:$B$20000, 2, FALSE)</f>
        <v>39.064231872558594</v>
      </c>
      <c r="Q12" s="64">
        <f>VLOOKUP($C$12&amp;Q$1, [1]inds_int_sex!$A$1:$B$20000, 2, FALSE)</f>
        <v>42.623905181884766</v>
      </c>
    </row>
    <row r="13" spans="1:17" x14ac:dyDescent="0.5">
      <c r="A13" s="111"/>
      <c r="B13" s="104"/>
      <c r="C13" s="104"/>
      <c r="D13" s="104"/>
      <c r="E13" s="104"/>
      <c r="F13" s="15" t="s">
        <v>188</v>
      </c>
      <c r="G13" s="37">
        <f>VLOOKUP($C$12&amp;G$1, [2]inds_i_overall!$A$1:$B$20000, 2, FALSE)</f>
        <v>36.486774444580078</v>
      </c>
      <c r="H13" s="37">
        <f>VLOOKUP($C$12&amp;H$1, [2]inds_i_county_Akobo!$A$1:$B$20000, 2, FALSE)</f>
        <v>32.55401611328125</v>
      </c>
      <c r="I13" s="37">
        <f>VLOOKUP($C$12&amp;I$1, [2]inds_i_county_Budi!$A$1:$B$20000, 2, FALSE)</f>
        <v>66.172225952148438</v>
      </c>
      <c r="J13" s="37">
        <f>VLOOKUP($C$12&amp;J$1, [2]inds_i_county_Duk!$A$1:$B$20000, 2, FALSE)</f>
        <v>40.825603485107422</v>
      </c>
      <c r="K13" s="37">
        <f>VLOOKUP($C$12&amp;K$1, [2]inds_i_county_Leer!$A$1:$B$20000, 2, FALSE)</f>
        <v>55.782611846923828</v>
      </c>
      <c r="L13" s="37">
        <f>VLOOKUP($C$12&amp;L$1, [2]inds_i_county_Pibor!$A$1:$B$20000, 2, FALSE)</f>
        <v>32.206104278564453</v>
      </c>
      <c r="M13" s="37">
        <f>VLOOKUP($C$12&amp;M$1, [2]inds_i_county_Uror!$A$1:$B$20000, 2, FALSE)</f>
        <v>28.194995880126953</v>
      </c>
      <c r="N13" s="37">
        <f>VLOOKUP($C$12&amp;N$1, [2]inds_int_location!$A$1:$B$20000, 2, FALSE)</f>
        <v>38.991809844970703</v>
      </c>
      <c r="O13" s="37">
        <f>VLOOKUP($C$12&amp;O$1, [2]inds_int_location!$A$1:$B$20000, 2, FALSE)</f>
        <v>31.86900520324707</v>
      </c>
      <c r="P13" s="37">
        <f>VLOOKUP($C$12&amp;P$1, [2]inds_int_sex!$A$1:$B$20000, 2, FALSE)</f>
        <v>30.824136734008789</v>
      </c>
      <c r="Q13" s="38">
        <f>VLOOKUP($C$12&amp;Q$1, [2]inds_int_sex!$A$1:$B$20000, 2, FALSE)</f>
        <v>36.168964385986328</v>
      </c>
    </row>
    <row r="14" spans="1:17" ht="16.5" thickBot="1" x14ac:dyDescent="0.55000000000000004">
      <c r="A14" s="112"/>
      <c r="B14" s="105"/>
      <c r="C14" s="105"/>
      <c r="D14" s="105"/>
      <c r="E14" s="105"/>
      <c r="F14" s="29" t="s">
        <v>187</v>
      </c>
      <c r="G14" s="39">
        <f>VLOOKUP($C$12&amp;G$1, [3]inds_i_overall!$A$1:$B$20000, 2, FALSE)</f>
        <v>33.236446380615234</v>
      </c>
      <c r="H14" s="39">
        <f>VLOOKUP($C$12&amp;H$1, [3]inds_i_county_Akobo!$A$1:$B$20000, 2, FALSE)</f>
        <v>38.88299560546875</v>
      </c>
      <c r="I14" s="39">
        <f>VLOOKUP($C$12&amp;I$1, [3]inds_i_county_Budi!$A$1:$B$20000, 2, FALSE)</f>
        <v>66.776664733886719</v>
      </c>
      <c r="J14" s="39">
        <f>VLOOKUP($C$12&amp;J$1, [3]inds_i_county_Duk!$A$1:$B$20000, 2, FALSE)</f>
        <v>37.618579864501953</v>
      </c>
      <c r="K14" s="39">
        <f>VLOOKUP($C$12&amp;K$1, [3]inds_i_county_Leer!$A$1:$B$20000, 2, FALSE)</f>
        <v>50.772701263427734</v>
      </c>
      <c r="L14" s="39">
        <f>VLOOKUP($C$12&amp;L$1, [3]inds_i_county_Pibor!$A$1:$B$20000, 2, FALSE)</f>
        <v>25.970176696777344</v>
      </c>
      <c r="M14" s="39">
        <f>VLOOKUP($C$12&amp;M$1, [3]inds_i_county_Uror!$A$1:$B$20000, 2, FALSE)</f>
        <v>24.812141418457031</v>
      </c>
      <c r="N14" s="39">
        <f>VLOOKUP($C$12&amp;N$1, [3]inds_int_location!$A$1:$B$20000, 2, FALSE)</f>
        <v>39.922748565673828</v>
      </c>
      <c r="O14" s="39">
        <f>VLOOKUP($C$12&amp;O$1, [3]inds_int_location!$A$1:$B$20000, 2, FALSE)</f>
        <v>24.056180953979492</v>
      </c>
      <c r="P14" s="39">
        <f>VLOOKUP($C$12&amp;P$1, [3]inds_int_sex!$A$1:$B$20000, 2, FALSE)</f>
        <v>22.306480407714844</v>
      </c>
      <c r="Q14" s="40">
        <f>VLOOKUP($C$12&amp;Q$1, [3]inds_int_sex!$A$1:$B$20000, 2, FALSE)</f>
        <v>39.74456787109375</v>
      </c>
    </row>
    <row r="15" spans="1:17" x14ac:dyDescent="0.5">
      <c r="A15" s="108">
        <v>14</v>
      </c>
      <c r="B15" s="106" t="s">
        <v>16</v>
      </c>
      <c r="C15" s="106" t="s">
        <v>42</v>
      </c>
      <c r="D15" s="106" t="s">
        <v>55</v>
      </c>
      <c r="E15" s="106" t="s">
        <v>100</v>
      </c>
      <c r="F15" s="47" t="s">
        <v>185</v>
      </c>
      <c r="G15" s="57">
        <f>VLOOKUP($C$15&amp;G$1, [1]inds_i_overall!$A$1:$B$20000, 2, FALSE)</f>
        <v>7.6246085166931152</v>
      </c>
      <c r="H15" s="57">
        <f>VLOOKUP($C$15&amp;H$1, [1]inds_i_county_Akobo!$A$1:$B$20000, 2, FALSE)</f>
        <v>7.6596436500549316</v>
      </c>
      <c r="I15" s="57">
        <f>VLOOKUP($C$15&amp;I$1, [1]inds_i_county_Budi!$A$1:$B$20000, 2, FALSE)</f>
        <v>6.9281044006347656</v>
      </c>
      <c r="J15" s="57">
        <f>VLOOKUP($C$15&amp;J$1, [1]inds_i_county_Duk!$A$1:$B$20000, 2, FALSE)</f>
        <v>7.7159533500671387</v>
      </c>
      <c r="K15" s="57">
        <f>VLOOKUP($C$15&amp;K$1, [1]inds_i_county_Leer!$A$1:$B$20000, 2, FALSE)</f>
        <v>7.8190789222717285</v>
      </c>
      <c r="L15" s="57">
        <f>VLOOKUP($C$15&amp;L$1, [1]inds_i_county_Pibor!$A$1:$B$20000, 2, FALSE)</f>
        <v>7.8507194519042969</v>
      </c>
      <c r="M15" s="57">
        <f>VLOOKUP($C$15&amp;M$1, [1]inds_i_county_Uror!$A$1:$B$20000, 2, FALSE)</f>
        <v>7.8129138946533203</v>
      </c>
      <c r="N15" s="57">
        <f>VLOOKUP($C$15&amp;N$1, [1]inds_int_location!$A$1:$B$20000, 2, FALSE)</f>
        <v>7.6054296493530273</v>
      </c>
      <c r="O15" s="57">
        <f>VLOOKUP($C$15&amp;O$1, [1]inds_int_location!$A$1:$B$20000, 2, FALSE)</f>
        <v>7.6873478889465332</v>
      </c>
      <c r="P15" s="57">
        <f>VLOOKUP($C$15&amp;P$1, [1]inds_int_sex!$A$1:$B$20000, 2, FALSE)</f>
        <v>7.6085987091064453</v>
      </c>
      <c r="Q15" s="58">
        <f>VLOOKUP($C$15&amp;Q$1, [1]inds_int_sex!$A$1:$B$20000, 2, FALSE)</f>
        <v>7.6400938034057617</v>
      </c>
    </row>
    <row r="16" spans="1:17" x14ac:dyDescent="0.5">
      <c r="A16" s="109"/>
      <c r="B16" s="107"/>
      <c r="C16" s="107"/>
      <c r="D16" s="107"/>
      <c r="E16" s="107"/>
      <c r="F16" s="12" t="s">
        <v>188</v>
      </c>
      <c r="G16" s="32">
        <f>VLOOKUP($C$15&amp;G$1, [2]inds_i_overall!$A$1:$B$20000, 2, FALSE)</f>
        <v>7.7263298034667969</v>
      </c>
      <c r="H16" s="32">
        <f>VLOOKUP($C$15&amp;H$1, [2]inds_i_county_Akobo!$A$1:$B$20000, 2, FALSE)</f>
        <v>7.6798744201660156</v>
      </c>
      <c r="I16" s="32">
        <f>VLOOKUP($C$15&amp;I$1, [2]inds_i_county_Budi!$A$1:$B$20000, 2, FALSE)</f>
        <v>7.069951057434082</v>
      </c>
      <c r="J16" s="32">
        <f>VLOOKUP($C$15&amp;J$1, [2]inds_i_county_Duk!$A$1:$B$20000, 2, FALSE)</f>
        <v>7.7391266822814941</v>
      </c>
      <c r="K16" s="32">
        <f>VLOOKUP($C$15&amp;K$1, [2]inds_i_county_Leer!$A$1:$B$20000, 2, FALSE)</f>
        <v>7.8783035278320313</v>
      </c>
      <c r="L16" s="32">
        <f>VLOOKUP($C$15&amp;L$1, [2]inds_i_county_Pibor!$A$1:$B$20000, 2, FALSE)</f>
        <v>7.8735518455505371</v>
      </c>
      <c r="M16" s="32">
        <f>VLOOKUP($C$15&amp;M$1, [2]inds_i_county_Uror!$A$1:$B$20000, 2, FALSE)</f>
        <v>7.7973718643188477</v>
      </c>
      <c r="N16" s="32">
        <f>VLOOKUP($C$15&amp;N$1, [2]inds_int_location!$A$1:$B$20000, 2, FALSE)</f>
        <v>7.6566452980041504</v>
      </c>
      <c r="O16" s="32">
        <f>VLOOKUP($C$15&amp;O$1, [2]inds_int_location!$A$1:$B$20000, 2, FALSE)</f>
        <v>7.8550477027893066</v>
      </c>
      <c r="P16" s="32">
        <f>VLOOKUP($C$15&amp;P$1, [2]inds_int_sex!$A$1:$B$20000, 2, FALSE)</f>
        <v>7.7806510925292969</v>
      </c>
      <c r="Q16" s="33">
        <f>VLOOKUP($C$15&amp;Q$1, [2]inds_int_sex!$A$1:$B$20000, 2, FALSE)</f>
        <v>7.6718897819519043</v>
      </c>
    </row>
    <row r="17" spans="1:17" ht="16.5" thickBot="1" x14ac:dyDescent="0.55000000000000004">
      <c r="A17" s="109"/>
      <c r="B17" s="107"/>
      <c r="C17" s="107"/>
      <c r="D17" s="107"/>
      <c r="E17" s="107"/>
      <c r="F17" s="50" t="s">
        <v>187</v>
      </c>
      <c r="G17" s="59">
        <f>VLOOKUP($C$15&amp;G$1, [3]inds_i_overall!$A$1:$B$20000, 2, FALSE)</f>
        <v>7.7402052879333496</v>
      </c>
      <c r="H17" s="59">
        <f>VLOOKUP($C$15&amp;H$1, [3]inds_i_county_Akobo!$A$1:$B$20000, 2, FALSE)</f>
        <v>7.7364358901977539</v>
      </c>
      <c r="I17" s="59">
        <f>VLOOKUP($C$15&amp;I$1, [3]inds_i_county_Budi!$A$1:$B$20000, 2, FALSE)</f>
        <v>7.0427513122558594</v>
      </c>
      <c r="J17" s="59">
        <f>VLOOKUP($C$15&amp;J$1, [3]inds_i_county_Duk!$A$1:$B$20000, 2, FALSE)</f>
        <v>7.7123470306396484</v>
      </c>
      <c r="K17" s="59">
        <f>VLOOKUP($C$15&amp;K$1, [3]inds_i_county_Leer!$A$1:$B$20000, 2, FALSE)</f>
        <v>7.8669967651367188</v>
      </c>
      <c r="L17" s="59">
        <f>VLOOKUP($C$15&amp;L$1, [3]inds_i_county_Pibor!$A$1:$B$20000, 2, FALSE)</f>
        <v>7.9302983283996582</v>
      </c>
      <c r="M17" s="59">
        <f>VLOOKUP($C$15&amp;M$1, [3]inds_i_county_Uror!$A$1:$B$20000, 2, FALSE)</f>
        <v>7.7417593002319336</v>
      </c>
      <c r="N17" s="59">
        <f>VLOOKUP($C$15&amp;N$1, [3]inds_int_location!$A$1:$B$20000, 2, FALSE)</f>
        <v>7.6306695938110352</v>
      </c>
      <c r="O17" s="59">
        <f>VLOOKUP($C$15&amp;O$1, [3]inds_int_location!$A$1:$B$20000, 2, FALSE)</f>
        <v>7.8904623985290527</v>
      </c>
      <c r="P17" s="59">
        <f>VLOOKUP($C$15&amp;P$1, [3]inds_int_sex!$A$1:$B$20000, 2, FALSE)</f>
        <v>7.855344295501709</v>
      </c>
      <c r="Q17" s="60">
        <f>VLOOKUP($C$15&amp;Q$1, [3]inds_int_sex!$A$1:$B$20000, 2, FALSE)</f>
        <v>7.6590638160705566</v>
      </c>
    </row>
    <row r="18" spans="1:17" x14ac:dyDescent="0.5">
      <c r="A18" s="110">
        <v>26</v>
      </c>
      <c r="B18" s="74" t="s">
        <v>28</v>
      </c>
      <c r="C18" s="74" t="s">
        <v>51</v>
      </c>
      <c r="D18" s="74" t="s">
        <v>55</v>
      </c>
      <c r="E18" s="74" t="s">
        <v>101</v>
      </c>
      <c r="F18" s="53" t="s">
        <v>185</v>
      </c>
      <c r="G18" s="63">
        <f>VLOOKUP($C$18&amp;G$1, [1]inds_i_overall!$A$1:$B$20000, 2, FALSE)</f>
        <v>3.8614118099212646</v>
      </c>
      <c r="H18" s="63">
        <f>VLOOKUP($C$18&amp;H$1, [1]inds_i_county_Akobo!$A$1:$B$20000, 2, FALSE)</f>
        <v>3.4265072345733643</v>
      </c>
      <c r="I18" s="63">
        <f>VLOOKUP($C$18&amp;I$1, [1]inds_i_county_Budi!$A$1:$B$20000, 2, FALSE)</f>
        <v>3.7724993228912354</v>
      </c>
      <c r="J18" s="63">
        <f>VLOOKUP($C$18&amp;J$1, [1]inds_i_county_Duk!$A$1:$B$20000, 2, FALSE)</f>
        <v>3.9138584136962891</v>
      </c>
      <c r="K18" s="63">
        <f>VLOOKUP($C$18&amp;K$1, [1]inds_i_county_Leer!$A$1:$B$20000, 2, FALSE)</f>
        <v>3.840611457824707</v>
      </c>
      <c r="L18" s="63">
        <f>VLOOKUP($C$18&amp;L$1, [1]inds_i_county_Pibor!$A$1:$B$20000, 2, FALSE)</f>
        <v>5.190272331237793</v>
      </c>
      <c r="M18" s="63">
        <f>VLOOKUP($C$18&amp;M$1, [1]inds_i_county_Uror!$A$1:$B$20000, 2, FALSE)</f>
        <v>3.1834828853607178</v>
      </c>
      <c r="N18" s="63">
        <f>VLOOKUP($C$18&amp;N$1, [1]inds_int_location!$A$1:$B$20000, 2, FALSE)</f>
        <v>3.6501777172088623</v>
      </c>
      <c r="O18" s="63">
        <f>VLOOKUP($C$18&amp;O$1, [1]inds_int_location!$A$1:$B$20000, 2, FALSE)</f>
        <v>4.5708036422729492</v>
      </c>
      <c r="P18" s="63">
        <f>VLOOKUP($C$18&amp;P$1, [1]inds_int_sex!$A$1:$B$20000, 2, FALSE)</f>
        <v>3.9520792961120605</v>
      </c>
      <c r="Q18" s="64">
        <f>VLOOKUP($C$18&amp;Q$1, [1]inds_int_sex!$A$1:$B$20000, 2, FALSE)</f>
        <v>3.7690417766571045</v>
      </c>
    </row>
    <row r="19" spans="1:17" x14ac:dyDescent="0.5">
      <c r="A19" s="111"/>
      <c r="B19" s="104"/>
      <c r="C19" s="104"/>
      <c r="D19" s="104"/>
      <c r="E19" s="104"/>
      <c r="F19" s="15" t="s">
        <v>188</v>
      </c>
      <c r="G19" s="37">
        <f>VLOOKUP($C$18&amp;G$1, [2]inds_i_overall!$A$1:$B$20000, 2, FALSE)</f>
        <v>4.0223984718322754</v>
      </c>
      <c r="H19" s="37">
        <f>VLOOKUP($C$18&amp;H$1, [2]inds_i_county_Akobo!$A$1:$B$20000, 2, FALSE)</f>
        <v>3.4728808403015137</v>
      </c>
      <c r="I19" s="37">
        <f>VLOOKUP($C$18&amp;I$1, [2]inds_i_county_Budi!$A$1:$B$20000, 2, FALSE)</f>
        <v>3.898754358291626</v>
      </c>
      <c r="J19" s="37">
        <f>VLOOKUP($C$18&amp;J$1, [2]inds_i_county_Duk!$A$1:$B$20000, 2, FALSE)</f>
        <v>4.1643567085266113</v>
      </c>
      <c r="K19" s="37">
        <f>VLOOKUP($C$18&amp;K$1, [2]inds_i_county_Leer!$A$1:$B$20000, 2, FALSE)</f>
        <v>3.7699689865112305</v>
      </c>
      <c r="L19" s="37">
        <f>VLOOKUP($C$18&amp;L$1, [2]inds_i_county_Pibor!$A$1:$B$20000, 2, FALSE)</f>
        <v>5.1913414001464844</v>
      </c>
      <c r="M19" s="37">
        <f>VLOOKUP($C$18&amp;M$1, [2]inds_i_county_Uror!$A$1:$B$20000, 2, FALSE)</f>
        <v>3.1753373146057129</v>
      </c>
      <c r="N19" s="37">
        <f>VLOOKUP($C$18&amp;N$1, [2]inds_int_location!$A$1:$B$20000, 2, FALSE)</f>
        <v>3.613997220993042</v>
      </c>
      <c r="O19" s="37">
        <f>VLOOKUP($C$18&amp;O$1, [2]inds_int_location!$A$1:$B$20000, 2, FALSE)</f>
        <v>4.7954878807067871</v>
      </c>
      <c r="P19" s="37">
        <f>VLOOKUP($C$18&amp;P$1, [2]inds_int_sex!$A$1:$B$20000, 2, FALSE)</f>
        <v>4.8122429847717285</v>
      </c>
      <c r="Q19" s="38">
        <f>VLOOKUP($C$18&amp;Q$1, [2]inds_int_sex!$A$1:$B$20000, 2, FALSE)</f>
        <v>3.8177986145019531</v>
      </c>
    </row>
    <row r="20" spans="1:17" ht="16.5" thickBot="1" x14ac:dyDescent="0.55000000000000004">
      <c r="A20" s="112"/>
      <c r="B20" s="105"/>
      <c r="C20" s="105"/>
      <c r="D20" s="105"/>
      <c r="E20" s="105"/>
      <c r="F20" s="29" t="s">
        <v>187</v>
      </c>
      <c r="G20" s="39">
        <f>VLOOKUP($C$18&amp;G$1, [3]inds_i_overall!$A$1:$B$20000, 2, FALSE)</f>
        <v>4.2536749839782715</v>
      </c>
      <c r="H20" s="39">
        <f>VLOOKUP($C$18&amp;H$1, [3]inds_i_county_Akobo!$A$1:$B$20000, 2, FALSE)</f>
        <v>3.5226728916168213</v>
      </c>
      <c r="I20" s="39">
        <f>VLOOKUP($C$18&amp;I$1, [3]inds_i_county_Budi!$A$1:$B$20000, 2, FALSE)</f>
        <v>3.8345005512237549</v>
      </c>
      <c r="J20" s="39">
        <f>VLOOKUP($C$18&amp;J$1, [3]inds_i_county_Duk!$A$1:$B$20000, 2, FALSE)</f>
        <v>4.0704050064086914</v>
      </c>
      <c r="K20" s="39">
        <f>VLOOKUP($C$18&amp;K$1, [3]inds_i_county_Leer!$A$1:$B$20000, 2, FALSE)</f>
        <v>3.8443620204925537</v>
      </c>
      <c r="L20" s="39">
        <f>VLOOKUP($C$18&amp;L$1, [3]inds_i_county_Pibor!$A$1:$B$20000, 2, FALSE)</f>
        <v>5.3040533065795898</v>
      </c>
      <c r="M20" s="39">
        <f>VLOOKUP($C$18&amp;M$1, [3]inds_i_county_Uror!$A$1:$B$20000, 2, FALSE)</f>
        <v>3.1492559909820557</v>
      </c>
      <c r="N20" s="39">
        <f>VLOOKUP($C$18&amp;N$1, [3]inds_int_location!$A$1:$B$20000, 2, FALSE)</f>
        <v>3.7002589702606201</v>
      </c>
      <c r="O20" s="39">
        <f>VLOOKUP($C$18&amp;O$1, [3]inds_int_location!$A$1:$B$20000, 2, FALSE)</f>
        <v>5.0193896293640137</v>
      </c>
      <c r="P20" s="39">
        <f>VLOOKUP($C$18&amp;P$1, [3]inds_int_sex!$A$1:$B$20000, 2, FALSE)</f>
        <v>5.0049009323120117</v>
      </c>
      <c r="Q20" s="40">
        <f>VLOOKUP($C$18&amp;Q$1, [3]inds_int_sex!$A$1:$B$20000, 2, FALSE)</f>
        <v>3.8494958877563477</v>
      </c>
    </row>
    <row r="21" spans="1:17" x14ac:dyDescent="0.5">
      <c r="A21" s="108">
        <v>27</v>
      </c>
      <c r="B21" s="106" t="s">
        <v>29</v>
      </c>
      <c r="C21" s="106" t="s">
        <v>52</v>
      </c>
      <c r="D21" s="106" t="s">
        <v>55</v>
      </c>
      <c r="E21" s="106" t="s">
        <v>99</v>
      </c>
      <c r="F21" s="47" t="s">
        <v>185</v>
      </c>
      <c r="G21" s="57">
        <f>VLOOKUP($C$21&amp;G$1, [1]inds_i_overall!$A$1:$B$20000, 2, FALSE)</f>
        <v>43.781925201416016</v>
      </c>
      <c r="H21" s="57">
        <f>VLOOKUP($C$21&amp;H$1, [1]inds_i_county_Akobo!$A$1:$B$20000, 2, FALSE)</f>
        <v>42.934783935546875</v>
      </c>
      <c r="I21" s="57">
        <f>VLOOKUP($C$21&amp;I$1, [1]inds_i_county_Budi!$A$1:$B$20000, 2, FALSE)</f>
        <v>60.491802215576172</v>
      </c>
      <c r="J21" s="57">
        <f>VLOOKUP($C$21&amp;J$1, [1]inds_i_county_Duk!$A$1:$B$20000, 2, FALSE)</f>
        <v>44.975727081298828</v>
      </c>
      <c r="K21" s="57">
        <f>VLOOKUP($C$21&amp;K$1, [1]inds_i_county_Leer!$A$1:$B$20000, 2, FALSE)</f>
        <v>50.304878234863281</v>
      </c>
      <c r="L21" s="57">
        <f>VLOOKUP($C$21&amp;L$1, [1]inds_i_county_Pibor!$A$1:$B$20000, 2, FALSE)</f>
        <v>38.196941375732422</v>
      </c>
      <c r="M21" s="57">
        <f>VLOOKUP($C$21&amp;M$1, [1]inds_i_county_Uror!$A$1:$B$20000, 2, FALSE)</f>
        <v>25.350082397460938</v>
      </c>
      <c r="N21" s="57">
        <f>VLOOKUP($C$21&amp;N$1, [1]inds_int_location!$A$1:$B$20000, 2, FALSE)</f>
        <v>44.076511383056641</v>
      </c>
      <c r="O21" s="57">
        <f>VLOOKUP($C$21&amp;O$1, [1]inds_int_location!$A$1:$B$20000, 2, FALSE)</f>
        <v>42.818180084228516</v>
      </c>
      <c r="P21" s="57">
        <f>VLOOKUP($C$21&amp;P$1, [1]inds_int_sex!$A$1:$B$20000, 2, FALSE)</f>
        <v>42.531925201416016</v>
      </c>
      <c r="Q21" s="58">
        <f>VLOOKUP($C$21&amp;Q$1, [1]inds_int_sex!$A$1:$B$20000, 2, FALSE)</f>
        <v>45.277778625488281</v>
      </c>
    </row>
    <row r="22" spans="1:17" x14ac:dyDescent="0.5">
      <c r="A22" s="109"/>
      <c r="B22" s="107"/>
      <c r="C22" s="107"/>
      <c r="D22" s="107"/>
      <c r="E22" s="107"/>
      <c r="F22" s="12" t="s">
        <v>188</v>
      </c>
      <c r="G22" s="32">
        <f>VLOOKUP($C$21&amp;G$1, [2]inds_i_overall!$A$1:$B$20000, 2, FALSE)</f>
        <v>40.392532348632813</v>
      </c>
      <c r="H22" s="32">
        <f>VLOOKUP($C$21&amp;H$1, [2]inds_i_county_Akobo!$A$1:$B$20000, 2, FALSE)</f>
        <v>42.675174713134766</v>
      </c>
      <c r="I22" s="32">
        <f>VLOOKUP($C$21&amp;I$1, [2]inds_i_county_Budi!$A$1:$B$20000, 2, FALSE)</f>
        <v>67.762413024902344</v>
      </c>
      <c r="J22" s="32">
        <f>VLOOKUP($C$21&amp;J$1, [2]inds_i_county_Duk!$A$1:$B$20000, 2, FALSE)</f>
        <v>44.666999816894531</v>
      </c>
      <c r="K22" s="32">
        <f>VLOOKUP($C$21&amp;K$1, [2]inds_i_county_Leer!$A$1:$B$20000, 2, FALSE)</f>
        <v>51.243061065673828</v>
      </c>
      <c r="L22" s="32">
        <f>VLOOKUP($C$21&amp;L$1, [2]inds_i_county_Pibor!$A$1:$B$20000, 2, FALSE)</f>
        <v>39.250324249267578</v>
      </c>
      <c r="M22" s="32">
        <f>VLOOKUP($C$21&amp;M$1, [2]inds_i_county_Uror!$A$1:$B$20000, 2, FALSE)</f>
        <v>29.458087921142578</v>
      </c>
      <c r="N22" s="32">
        <f>VLOOKUP($C$21&amp;N$1, [2]inds_int_location!$A$1:$B$20000, 2, FALSE)</f>
        <v>41.557975769042969</v>
      </c>
      <c r="O22" s="32">
        <f>VLOOKUP($C$21&amp;O$1, [2]inds_int_location!$A$1:$B$20000, 2, FALSE)</f>
        <v>38.2529296875</v>
      </c>
      <c r="P22" s="32">
        <f>VLOOKUP($C$21&amp;P$1, [2]inds_int_sex!$A$1:$B$20000, 2, FALSE)</f>
        <v>37.565788269042969</v>
      </c>
      <c r="Q22" s="33">
        <f>VLOOKUP($C$21&amp;Q$1, [2]inds_int_sex!$A$1:$B$20000, 2, FALSE)</f>
        <v>39.711536407470703</v>
      </c>
    </row>
    <row r="23" spans="1:17" ht="16.5" thickBot="1" x14ac:dyDescent="0.55000000000000004">
      <c r="A23" s="109"/>
      <c r="B23" s="107"/>
      <c r="C23" s="107"/>
      <c r="D23" s="107"/>
      <c r="E23" s="107"/>
      <c r="F23" s="50" t="s">
        <v>187</v>
      </c>
      <c r="G23" s="59">
        <f>VLOOKUP($C$21&amp;G$1, [3]inds_i_overall!$A$1:$B$20000, 2, FALSE)</f>
        <v>38.377548217773438</v>
      </c>
      <c r="H23" s="59">
        <f>VLOOKUP($C$21&amp;H$1, [3]inds_i_county_Akobo!$A$1:$B$20000, 2, FALSE)</f>
        <v>47.883983612060547</v>
      </c>
      <c r="I23" s="59">
        <f>VLOOKUP($C$21&amp;I$1, [3]inds_i_county_Budi!$A$1:$B$20000, 2, FALSE)</f>
        <v>68.735931396484375</v>
      </c>
      <c r="J23" s="59">
        <f>VLOOKUP($C$21&amp;J$1, [3]inds_i_county_Duk!$A$1:$B$20000, 2, FALSE)</f>
        <v>42.344867706298828</v>
      </c>
      <c r="K23" s="59">
        <f>VLOOKUP($C$21&amp;K$1, [3]inds_i_county_Leer!$A$1:$B$20000, 2, FALSE)</f>
        <v>45.948879241943359</v>
      </c>
      <c r="L23" s="59">
        <f>VLOOKUP($C$21&amp;L$1, [3]inds_i_county_Pibor!$A$1:$B$20000, 2, FALSE)</f>
        <v>35.050010681152344</v>
      </c>
      <c r="M23" s="59">
        <f>VLOOKUP($C$21&amp;M$1, [3]inds_i_county_Uror!$A$1:$B$20000, 2, FALSE)</f>
        <v>26.162429809570313</v>
      </c>
      <c r="N23" s="59">
        <f>VLOOKUP($C$21&amp;N$1, [3]inds_int_location!$A$1:$B$20000, 2, FALSE)</f>
        <v>41.984390258789063</v>
      </c>
      <c r="O23" s="59">
        <f>VLOOKUP($C$21&amp;O$1, [3]inds_int_location!$A$1:$B$20000, 2, FALSE)</f>
        <v>33.453369140625</v>
      </c>
      <c r="P23" s="59">
        <f>VLOOKUP($C$21&amp;P$1, [3]inds_int_sex!$A$1:$B$20000, 2, FALSE)</f>
        <v>31.365823745727539</v>
      </c>
      <c r="Q23" s="60">
        <f>VLOOKUP($C$21&amp;Q$1, [3]inds_int_sex!$A$1:$B$20000, 2, FALSE)</f>
        <v>42.933143615722656</v>
      </c>
    </row>
    <row r="24" spans="1:17" x14ac:dyDescent="0.5">
      <c r="A24" s="110">
        <v>28</v>
      </c>
      <c r="B24" s="74" t="s">
        <v>30</v>
      </c>
      <c r="C24" s="74" t="s">
        <v>31</v>
      </c>
      <c r="D24" s="74" t="s">
        <v>55</v>
      </c>
      <c r="E24" s="74" t="s">
        <v>102</v>
      </c>
      <c r="F24" s="53" t="s">
        <v>185</v>
      </c>
      <c r="G24" s="63">
        <f>VLOOKUP($C$24&amp;G$1, [1]inds_i_overall!$A$1:$B$20000, 2, FALSE)</f>
        <v>0.40880990028381348</v>
      </c>
      <c r="H24" s="63">
        <f>VLOOKUP($C$24&amp;H$1, [1]inds_i_county_Akobo!$A$1:$B$20000, 2, FALSE)</f>
        <v>0.30769231915473938</v>
      </c>
      <c r="I24" s="63">
        <f>VLOOKUP($C$24&amp;I$1, [1]inds_i_county_Budi!$A$1:$B$20000, 2, FALSE)</f>
        <v>0.62171626091003418</v>
      </c>
      <c r="J24" s="63">
        <f>VLOOKUP($C$24&amp;J$1, [1]inds_i_county_Duk!$A$1:$B$20000, 2, FALSE)</f>
        <v>0.26199999451637268</v>
      </c>
      <c r="K24" s="63">
        <f>VLOOKUP($C$24&amp;K$1, [1]inds_i_county_Leer!$A$1:$B$20000, 2, FALSE)</f>
        <v>0.625</v>
      </c>
      <c r="L24" s="63">
        <f>VLOOKUP($C$24&amp;L$1, [1]inds_i_county_Pibor!$A$1:$B$20000, 2, FALSE)</f>
        <v>0.19799999892711639</v>
      </c>
      <c r="M24" s="63">
        <f>VLOOKUP($C$24&amp;M$1, [1]inds_i_county_Uror!$A$1:$B$20000, 2, FALSE)</f>
        <v>0.40066224336624146</v>
      </c>
      <c r="N24" s="63">
        <f>VLOOKUP($C$24&amp;N$1, [1]inds_int_location!$A$1:$B$20000, 2, FALSE)</f>
        <v>0.44195732474327087</v>
      </c>
      <c r="O24" s="63">
        <f>VLOOKUP($C$24&amp;O$1, [1]inds_int_location!$A$1:$B$20000, 2, FALSE)</f>
        <v>0.31334331631660461</v>
      </c>
      <c r="P24" s="63">
        <f>VLOOKUP($C$24&amp;P$1, [1]inds_int_sex!$A$1:$B$20000, 2, FALSE)</f>
        <v>0.39969834685325623</v>
      </c>
      <c r="Q24" s="64">
        <f>VLOOKUP($C$24&amp;Q$1, [1]inds_int_sex!$A$1:$B$20000, 2, FALSE)</f>
        <v>0.41799363493919373</v>
      </c>
    </row>
    <row r="25" spans="1:17" x14ac:dyDescent="0.5">
      <c r="A25" s="111"/>
      <c r="B25" s="104"/>
      <c r="C25" s="104"/>
      <c r="D25" s="104"/>
      <c r="E25" s="104"/>
      <c r="F25" s="15" t="s">
        <v>188</v>
      </c>
      <c r="G25" s="37">
        <f>VLOOKUP($C$24&amp;G$1, [2]inds_i_overall!$A$1:$B$20000, 2, FALSE)</f>
        <v>0.35080805420875549</v>
      </c>
      <c r="H25" s="37">
        <f>VLOOKUP($C$24&amp;H$1, [2]inds_i_county_Akobo!$A$1:$B$20000, 2, FALSE)</f>
        <v>0.29253578186035156</v>
      </c>
      <c r="I25" s="37">
        <f>VLOOKUP($C$24&amp;I$1, [2]inds_i_county_Budi!$A$1:$B$20000, 2, FALSE)</f>
        <v>0.50023746490478516</v>
      </c>
      <c r="J25" s="37">
        <f>VLOOKUP($C$24&amp;J$1, [2]inds_i_county_Duk!$A$1:$B$20000, 2, FALSE)</f>
        <v>0.36413925886154175</v>
      </c>
      <c r="K25" s="37">
        <f>VLOOKUP($C$24&amp;K$1, [2]inds_i_county_Leer!$A$1:$B$20000, 2, FALSE)</f>
        <v>0.62963074445724487</v>
      </c>
      <c r="L25" s="37">
        <f>VLOOKUP($C$24&amp;L$1, [2]inds_i_county_Pibor!$A$1:$B$20000, 2, FALSE)</f>
        <v>0.20170137286186218</v>
      </c>
      <c r="M25" s="37">
        <f>VLOOKUP($C$24&amp;M$1, [2]inds_i_county_Uror!$A$1:$B$20000, 2, FALSE)</f>
        <v>0.45493638515472412</v>
      </c>
      <c r="N25" s="37">
        <f>VLOOKUP($C$24&amp;N$1, [2]inds_int_location!$A$1:$B$20000, 2, FALSE)</f>
        <v>0.42272061109542847</v>
      </c>
      <c r="O25" s="37">
        <f>VLOOKUP($C$24&amp;O$1, [2]inds_int_location!$A$1:$B$20000, 2, FALSE)</f>
        <v>0.24976605176925659</v>
      </c>
      <c r="P25" s="37">
        <f>VLOOKUP($C$24&amp;P$1, [2]inds_int_sex!$A$1:$B$20000, 2, FALSE)</f>
        <v>0.24411903321743011</v>
      </c>
      <c r="Q25" s="38">
        <f>VLOOKUP($C$24&amp;Q$1, [2]inds_int_sex!$A$1:$B$20000, 2, FALSE)</f>
        <v>0.31618857383728027</v>
      </c>
    </row>
    <row r="26" spans="1:17" ht="16.5" thickBot="1" x14ac:dyDescent="0.55000000000000004">
      <c r="A26" s="112"/>
      <c r="B26" s="105"/>
      <c r="C26" s="105"/>
      <c r="D26" s="105"/>
      <c r="E26" s="105"/>
      <c r="F26" s="29" t="s">
        <v>187</v>
      </c>
      <c r="G26" s="39">
        <f>VLOOKUP($C$24&amp;G$1, [3]inds_i_overall!$A$1:$B$20000, 2, FALSE)</f>
        <v>0.30998387932777405</v>
      </c>
      <c r="H26" s="39">
        <f>VLOOKUP($C$24&amp;H$1, [3]inds_i_county_Akobo!$A$1:$B$20000, 2, FALSE)</f>
        <v>0.30068409442901611</v>
      </c>
      <c r="I26" s="39">
        <f>VLOOKUP($C$24&amp;I$1, [3]inds_i_county_Budi!$A$1:$B$20000, 2, FALSE)</f>
        <v>0.52476924657821655</v>
      </c>
      <c r="J26" s="39">
        <f>VLOOKUP($C$24&amp;J$1, [3]inds_i_county_Duk!$A$1:$B$20000, 2, FALSE)</f>
        <v>0.32628244161605835</v>
      </c>
      <c r="K26" s="39">
        <f>VLOOKUP($C$24&amp;K$1, [3]inds_i_county_Leer!$A$1:$B$20000, 2, FALSE)</f>
        <v>0.57787340879440308</v>
      </c>
      <c r="L26" s="39">
        <f>VLOOKUP($C$24&amp;L$1, [3]inds_i_county_Pibor!$A$1:$B$20000, 2, FALSE)</f>
        <v>0.17411649227142334</v>
      </c>
      <c r="M26" s="39">
        <f>VLOOKUP($C$24&amp;M$1, [3]inds_i_county_Uror!$A$1:$B$20000, 2, FALSE)</f>
        <v>0.4596855640411377</v>
      </c>
      <c r="N26" s="39">
        <f>VLOOKUP($C$24&amp;N$1, [3]inds_int_location!$A$1:$B$20000, 2, FALSE)</f>
        <v>0.41627064347267151</v>
      </c>
      <c r="O26" s="39">
        <f>VLOOKUP($C$24&amp;O$1, [3]inds_int_location!$A$1:$B$20000, 2, FALSE)</f>
        <v>0.19467149674892426</v>
      </c>
      <c r="P26" s="39">
        <f>VLOOKUP($C$24&amp;P$1, [3]inds_int_sex!$A$1:$B$20000, 2, FALSE)</f>
        <v>0.19231288135051727</v>
      </c>
      <c r="Q26" s="40">
        <f>VLOOKUP($C$24&amp;Q$1, [3]inds_int_sex!$A$1:$B$20000, 2, FALSE)</f>
        <v>0.32392764091491699</v>
      </c>
    </row>
  </sheetData>
  <mergeCells count="40">
    <mergeCell ref="E3:E5"/>
    <mergeCell ref="A6:A8"/>
    <mergeCell ref="A24:A26"/>
    <mergeCell ref="A3:A5"/>
    <mergeCell ref="B3:B5"/>
    <mergeCell ref="C3:C5"/>
    <mergeCell ref="D3:D5"/>
    <mergeCell ref="A9:A11"/>
    <mergeCell ref="A12:A14"/>
    <mergeCell ref="A15:A17"/>
    <mergeCell ref="A18:A20"/>
    <mergeCell ref="A21:A23"/>
    <mergeCell ref="B15:B17"/>
    <mergeCell ref="C18:C20"/>
    <mergeCell ref="C15:C17"/>
    <mergeCell ref="D15:D17"/>
    <mergeCell ref="C21:C23"/>
    <mergeCell ref="B24:B26"/>
    <mergeCell ref="C24:C26"/>
    <mergeCell ref="D24:D26"/>
    <mergeCell ref="B21:B23"/>
    <mergeCell ref="B18:B20"/>
    <mergeCell ref="B12:B14"/>
    <mergeCell ref="B6:B8"/>
    <mergeCell ref="B9:B11"/>
    <mergeCell ref="C6:C8"/>
    <mergeCell ref="D6:D8"/>
    <mergeCell ref="C9:C11"/>
    <mergeCell ref="C12:C14"/>
    <mergeCell ref="D9:D11"/>
    <mergeCell ref="D12:D14"/>
    <mergeCell ref="D18:D20"/>
    <mergeCell ref="D21:D23"/>
    <mergeCell ref="E24:E26"/>
    <mergeCell ref="E6:E8"/>
    <mergeCell ref="E9:E11"/>
    <mergeCell ref="E12:E14"/>
    <mergeCell ref="E15:E17"/>
    <mergeCell ref="E18:E20"/>
    <mergeCell ref="E21:E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E59B-8099-47BB-BBEC-57ADFDF4F913}">
  <dimension ref="A1:AM24"/>
  <sheetViews>
    <sheetView topLeftCell="C1" zoomScale="80" zoomScaleNormal="80" workbookViewId="0">
      <selection activeCell="C8" sqref="C8"/>
    </sheetView>
  </sheetViews>
  <sheetFormatPr defaultRowHeight="16" x14ac:dyDescent="0.5"/>
  <cols>
    <col min="1" max="1" width="4.1796875" style="1" bestFit="1" customWidth="1"/>
    <col min="2" max="2" width="80.26953125" style="1" bestFit="1" customWidth="1"/>
    <col min="3" max="3" width="61.7265625" style="1" customWidth="1"/>
    <col min="4" max="4" width="26.7265625" style="1" bestFit="1" customWidth="1"/>
    <col min="5" max="5" width="15.54296875" style="1" bestFit="1" customWidth="1"/>
    <col min="6" max="6" width="31.453125" style="1" bestFit="1" customWidth="1"/>
  </cols>
  <sheetData>
    <row r="1" spans="1:39" ht="16.5" thickBot="1" x14ac:dyDescent="0.55000000000000004">
      <c r="G1" t="s">
        <v>82</v>
      </c>
      <c r="H1" t="s">
        <v>91</v>
      </c>
      <c r="I1" t="s">
        <v>173</v>
      </c>
      <c r="J1" t="s">
        <v>83</v>
      </c>
      <c r="K1" t="s">
        <v>174</v>
      </c>
      <c r="L1" t="s">
        <v>174</v>
      </c>
      <c r="M1" t="s">
        <v>84</v>
      </c>
      <c r="N1" t="s">
        <v>175</v>
      </c>
      <c r="O1" t="s">
        <v>175</v>
      </c>
      <c r="P1" t="s">
        <v>85</v>
      </c>
      <c r="Q1" t="s">
        <v>176</v>
      </c>
      <c r="R1" t="s">
        <v>176</v>
      </c>
      <c r="S1" t="s">
        <v>86</v>
      </c>
      <c r="T1" t="s">
        <v>177</v>
      </c>
      <c r="U1" t="s">
        <v>177</v>
      </c>
      <c r="V1" t="s">
        <v>87</v>
      </c>
      <c r="W1" t="s">
        <v>178</v>
      </c>
      <c r="X1" t="s">
        <v>178</v>
      </c>
      <c r="Y1" t="s">
        <v>88</v>
      </c>
      <c r="Z1" t="s">
        <v>179</v>
      </c>
      <c r="AA1" t="s">
        <v>179</v>
      </c>
      <c r="AB1" t="s">
        <v>95</v>
      </c>
      <c r="AC1" t="s">
        <v>180</v>
      </c>
      <c r="AD1" t="s">
        <v>182</v>
      </c>
      <c r="AE1" t="s">
        <v>96</v>
      </c>
      <c r="AF1" t="s">
        <v>181</v>
      </c>
      <c r="AG1" t="s">
        <v>183</v>
      </c>
      <c r="AH1" t="s">
        <v>95</v>
      </c>
      <c r="AI1" t="s">
        <v>180</v>
      </c>
      <c r="AJ1" t="s">
        <v>182</v>
      </c>
      <c r="AK1" t="s">
        <v>96</v>
      </c>
      <c r="AL1" t="s">
        <v>181</v>
      </c>
      <c r="AM1" t="s">
        <v>183</v>
      </c>
    </row>
    <row r="2" spans="1:39" ht="16.5" thickBot="1" x14ac:dyDescent="0.55000000000000004">
      <c r="G2" s="113" t="s">
        <v>75</v>
      </c>
      <c r="H2" s="113"/>
      <c r="I2" s="113"/>
      <c r="J2" s="113" t="s">
        <v>76</v>
      </c>
      <c r="K2" s="113"/>
      <c r="L2" s="113"/>
      <c r="M2" s="113" t="s">
        <v>77</v>
      </c>
      <c r="N2" s="113"/>
      <c r="O2" s="113"/>
      <c r="P2" s="113" t="s">
        <v>78</v>
      </c>
      <c r="Q2" s="113"/>
      <c r="R2" s="113"/>
      <c r="S2" s="113" t="s">
        <v>79</v>
      </c>
      <c r="T2" s="113"/>
      <c r="U2" s="113"/>
      <c r="V2" s="113" t="s">
        <v>80</v>
      </c>
      <c r="W2" s="113"/>
      <c r="X2" s="113"/>
      <c r="Y2" s="113" t="s">
        <v>81</v>
      </c>
      <c r="Z2" s="113"/>
      <c r="AA2" s="113"/>
      <c r="AB2" s="113" t="s">
        <v>89</v>
      </c>
      <c r="AC2" s="113"/>
      <c r="AD2" s="113"/>
      <c r="AE2" s="113" t="s">
        <v>90</v>
      </c>
      <c r="AF2" s="113"/>
      <c r="AG2" s="113"/>
      <c r="AH2" s="113" t="s">
        <v>92</v>
      </c>
      <c r="AI2" s="113"/>
      <c r="AJ2" s="113"/>
      <c r="AK2" s="113" t="s">
        <v>93</v>
      </c>
      <c r="AL2" s="113"/>
      <c r="AM2" s="114"/>
    </row>
    <row r="3" spans="1:39" ht="16.5" thickBot="1" x14ac:dyDescent="0.55000000000000004">
      <c r="A3" s="2" t="s">
        <v>53</v>
      </c>
      <c r="B3" s="3" t="s">
        <v>1</v>
      </c>
      <c r="C3" s="3" t="s">
        <v>1</v>
      </c>
      <c r="D3" s="3" t="s">
        <v>32</v>
      </c>
      <c r="E3" s="3" t="s">
        <v>0</v>
      </c>
      <c r="F3" s="3" t="s">
        <v>2</v>
      </c>
      <c r="G3" s="45" t="s">
        <v>170</v>
      </c>
      <c r="H3" s="45" t="s">
        <v>171</v>
      </c>
      <c r="I3" s="45" t="s">
        <v>172</v>
      </c>
      <c r="J3" s="45" t="s">
        <v>170</v>
      </c>
      <c r="K3" s="45" t="s">
        <v>171</v>
      </c>
      <c r="L3" s="45" t="s">
        <v>172</v>
      </c>
      <c r="M3" s="45" t="s">
        <v>170</v>
      </c>
      <c r="N3" s="45" t="s">
        <v>171</v>
      </c>
      <c r="O3" s="45" t="s">
        <v>172</v>
      </c>
      <c r="P3" s="45" t="s">
        <v>170</v>
      </c>
      <c r="Q3" s="45" t="s">
        <v>171</v>
      </c>
      <c r="R3" s="45" t="s">
        <v>172</v>
      </c>
      <c r="S3" s="45" t="s">
        <v>170</v>
      </c>
      <c r="T3" s="45" t="s">
        <v>171</v>
      </c>
      <c r="U3" s="45" t="s">
        <v>172</v>
      </c>
      <c r="V3" s="45" t="s">
        <v>170</v>
      </c>
      <c r="W3" s="45" t="s">
        <v>171</v>
      </c>
      <c r="X3" s="45" t="s">
        <v>172</v>
      </c>
      <c r="Y3" s="45" t="s">
        <v>170</v>
      </c>
      <c r="Z3" s="45" t="s">
        <v>171</v>
      </c>
      <c r="AA3" s="45" t="s">
        <v>172</v>
      </c>
      <c r="AB3" s="45" t="s">
        <v>170</v>
      </c>
      <c r="AC3" s="45" t="s">
        <v>171</v>
      </c>
      <c r="AD3" s="45" t="s">
        <v>172</v>
      </c>
      <c r="AE3" s="45" t="s">
        <v>170</v>
      </c>
      <c r="AF3" s="45" t="s">
        <v>171</v>
      </c>
      <c r="AG3" s="45" t="s">
        <v>172</v>
      </c>
      <c r="AH3" s="45" t="s">
        <v>170</v>
      </c>
      <c r="AI3" s="45" t="s">
        <v>171</v>
      </c>
      <c r="AJ3" s="45" t="s">
        <v>172</v>
      </c>
      <c r="AK3" s="45" t="s">
        <v>170</v>
      </c>
      <c r="AL3" s="45" t="s">
        <v>171</v>
      </c>
      <c r="AM3" s="46" t="s">
        <v>172</v>
      </c>
    </row>
    <row r="4" spans="1:39" x14ac:dyDescent="0.5">
      <c r="A4" s="11">
        <v>6</v>
      </c>
      <c r="B4" s="11" t="s">
        <v>149</v>
      </c>
      <c r="C4" s="12" t="s">
        <v>8</v>
      </c>
      <c r="D4" s="13" t="s">
        <v>112</v>
      </c>
      <c r="E4" s="13" t="s">
        <v>58</v>
      </c>
      <c r="F4" s="12" t="s">
        <v>169</v>
      </c>
      <c r="G4" s="19">
        <f>_xlfn.IFNA(VLOOKUP($D4&amp;G$1, [1]inds_inra_overall!$A$1:$B$20000, 2, FALSE), "-")</f>
        <v>0.35700252652168274</v>
      </c>
      <c r="H4" s="19">
        <f>_xlfn.IFNA(VLOOKUP($D4&amp;H$1, [1]inds_inra_overall!$A$1:$B$20000, 2, FALSE), "-")</f>
        <v>9.9354475736618042E-2</v>
      </c>
      <c r="I4" s="19">
        <f>_xlfn.IFNA(VLOOKUP($D4&amp;I$1, [1]inds_inra_overall!$A$1:$B$20000, 2, FALSE), "-")</f>
        <v>3.7047430872917175E-2</v>
      </c>
      <c r="J4" s="19">
        <f>_xlfn.IFNA(VLOOKUP($D4&amp;J$1, [1]inds_inra_county_Akobo!$A$1:$B$20000, 2, FALSE), "-")</f>
        <v>0.10400000214576721</v>
      </c>
      <c r="K4" s="19">
        <f>_xlfn.IFNA(VLOOKUP($D4&amp;K$1, [1]inds_inra_county_Akobo!$A$1:$B$20000, 2, FALSE), "-")</f>
        <v>5.1199998706579208E-2</v>
      </c>
      <c r="L4" s="19">
        <f>_xlfn.IFNA(VLOOKUP($D4&amp;L$1, [1]inds_inra_county_Akobo!$A$1:$B$20000, 2, FALSE), "-")</f>
        <v>5.1199998706579208E-2</v>
      </c>
      <c r="M4" s="19">
        <f>_xlfn.IFNA(VLOOKUP($D4&amp;M$1, [1]inds_inra_county_Budi!$A$1:$B$20000, 2, FALSE), "-")</f>
        <v>0.51451611518859863</v>
      </c>
      <c r="N4" s="19">
        <f>_xlfn.IFNA(VLOOKUP($D4&amp;N$1, [1]inds_inra_county_Budi!$A$1:$B$20000, 2, FALSE), "-")</f>
        <v>6.7741937935352325E-2</v>
      </c>
      <c r="O4" s="19">
        <f>_xlfn.IFNA(VLOOKUP($D4&amp;O$1, [1]inds_inra_county_Budi!$A$1:$B$20000, 2, FALSE), "-")</f>
        <v>6.7741937935352325E-2</v>
      </c>
      <c r="P4" s="19">
        <f>_xlfn.IFNA(VLOOKUP($D4&amp;P$1, [1]inds_inra_county_Duk!$A$1:$B$20000, 2, FALSE), "-")</f>
        <v>0.62741315364837646</v>
      </c>
      <c r="Q4" s="19">
        <f>_xlfn.IFNA(VLOOKUP($D4&amp;Q$1, [1]inds_inra_county_Duk!$A$1:$B$20000, 2, FALSE), "-")</f>
        <v>0.10810811072587967</v>
      </c>
      <c r="R4" s="19">
        <f>_xlfn.IFNA(VLOOKUP($D4&amp;R$1, [1]inds_inra_county_Duk!$A$1:$B$20000, 2, FALSE), "-")</f>
        <v>0.10810811072587967</v>
      </c>
      <c r="S4" s="19">
        <f>_xlfn.IFNA(VLOOKUP($D4&amp;S$1, [1]inds_inra_county_Leer!$A$1:$B$20000, 2, FALSE), "-")</f>
        <v>0.11774193495512009</v>
      </c>
      <c r="T4" s="19">
        <f>_xlfn.IFNA(VLOOKUP($D4&amp;T$1, [1]inds_inra_county_Leer!$A$1:$B$20000, 2, FALSE), "-")</f>
        <v>9.677419438958168E-3</v>
      </c>
      <c r="U4" s="19">
        <f>_xlfn.IFNA(VLOOKUP($D4&amp;U$1, [1]inds_inra_county_Leer!$A$1:$B$20000, 2, FALSE), "-")</f>
        <v>9.677419438958168E-3</v>
      </c>
      <c r="V4" s="19">
        <f>_xlfn.IFNA(VLOOKUP($D4&amp;V$1, [1]inds_inra_county_Pibor!$A$1:$B$20000, 2, FALSE), "-")</f>
        <v>0.52659577131271362</v>
      </c>
      <c r="W4" s="19">
        <f>_xlfn.IFNA(VLOOKUP($D4&amp;W$1, [1]inds_inra_county_Pibor!$A$1:$B$20000, 2, FALSE), "-")</f>
        <v>0.33865249156951904</v>
      </c>
      <c r="X4" s="19">
        <f>_xlfn.IFNA(VLOOKUP($D4&amp;X$1, [1]inds_inra_county_Pibor!$A$1:$B$20000, 2, FALSE), "-")</f>
        <v>0.33865249156951904</v>
      </c>
      <c r="Y4" s="19">
        <f>_xlfn.IFNA(VLOOKUP($D4&amp;Y$1, [1]inds_inra_county_Uror!$A$1:$B$20000, 2, FALSE), "-")</f>
        <v>0.31331169605255127</v>
      </c>
      <c r="Z4" s="19">
        <f>_xlfn.IFNA(VLOOKUP($D4&amp;Z$1, [1]inds_inra_county_Uror!$A$1:$B$20000, 2, FALSE), "-")</f>
        <v>4.3831169605255127E-2</v>
      </c>
      <c r="AA4" s="19">
        <f>_xlfn.IFNA(VLOOKUP($D4&amp;AA$1, [1]inds_inra_county_Uror!$A$1:$B$20000, 2, FALSE), "-")</f>
        <v>4.3831169605255127E-2</v>
      </c>
      <c r="AB4" s="19">
        <f>_xlfn.IFNA(VLOOKUP($D4&amp;AB$1, [1]inds_inra_location!$A$1:$B$20000, 2, FALSE), "-")</f>
        <v>0.35115343332290649</v>
      </c>
      <c r="AC4" s="19">
        <f>_xlfn.IFNA(VLOOKUP($D4&amp;AC$1, [1]inds_inra_location!$A$1:$B$20000, 2, FALSE), "-")</f>
        <v>6.0783594846725464E-2</v>
      </c>
      <c r="AD4" s="19">
        <f>_xlfn.IFNA(VLOOKUP($D4&amp;AD$1, [1]inds_inra_location!$A$1:$B$20000, 2, FALSE), "-")</f>
        <v>3.808128833770752E-2</v>
      </c>
      <c r="AE4" s="19">
        <f>_xlfn.IFNA(VLOOKUP($D4&amp;AE$1, [1]inds_inra_location!$A$1:$B$20000, 2, FALSE), "-")</f>
        <v>0.37620192766189575</v>
      </c>
      <c r="AF4" s="19">
        <f>_xlfn.IFNA(VLOOKUP($D4&amp;AF$1, [1]inds_inra_location!$A$1:$B$20000, 2, FALSE), "-")</f>
        <v>0.22596153616905212</v>
      </c>
      <c r="AG4" s="19">
        <f>_xlfn.IFNA(VLOOKUP($D4&amp;AG$1, [1]inds_inra_location!$A$1:$B$20000, 2, FALSE), "-")</f>
        <v>3.3653847873210907E-2</v>
      </c>
      <c r="AH4" s="19">
        <f>_xlfn.IFNA(VLOOKUP($D4&amp;AH$1, [1]inds_inra_sex!$A$1:$B$20000, 2, FALSE), "-")</f>
        <v>0.38364434242248535</v>
      </c>
      <c r="AI4" s="19">
        <f>_xlfn.IFNA(VLOOKUP($D4&amp;AI$1, [1]inds_inra_sex!$A$1:$B$20000, 2, FALSE), "-")</f>
        <v>0.11141602694988251</v>
      </c>
      <c r="AJ4" s="19">
        <f>_xlfn.IFNA(VLOOKUP($D4&amp;AJ$1, [1]inds_inra_sex!$A$1:$B$20000, 2, FALSE), "-")</f>
        <v>3.4028541296720505E-2</v>
      </c>
      <c r="AK4" s="19">
        <f>_xlfn.IFNA(VLOOKUP($D4&amp;AK$1, [1]inds_inra_sex!$A$1:$B$20000, 2, FALSE), "-")</f>
        <v>0.32947307825088501</v>
      </c>
      <c r="AL4" s="19">
        <f>_xlfn.IFNA(VLOOKUP($D4&amp;AL$1, [1]inds_inra_sex!$A$1:$B$20000, 2, FALSE), "-")</f>
        <v>8.627677708864212E-2</v>
      </c>
      <c r="AM4" s="20">
        <f>_xlfn.IFNA(VLOOKUP($D4&amp;AM$1, [1]inds_inra_sex!$A$1:$B$20000, 2, FALSE), "-")</f>
        <v>3.9374638348817825E-2</v>
      </c>
    </row>
    <row r="5" spans="1:39" x14ac:dyDescent="0.5">
      <c r="A5" s="14">
        <v>6</v>
      </c>
      <c r="B5" s="14" t="s">
        <v>150</v>
      </c>
      <c r="C5" s="15" t="s">
        <v>8</v>
      </c>
      <c r="D5" s="16" t="s">
        <v>113</v>
      </c>
      <c r="E5" s="16" t="s">
        <v>58</v>
      </c>
      <c r="F5" s="15" t="s">
        <v>169</v>
      </c>
      <c r="G5" s="25">
        <f>_xlfn.IFNA(VLOOKUP($D5&amp;G$1, [1]inds_inra_overall!$A$1:$B$20000, 2, FALSE), "-")</f>
        <v>0.24950884282588959</v>
      </c>
      <c r="H5" s="25">
        <f>_xlfn.IFNA(VLOOKUP($D5&amp;H$1, [1]inds_inra_overall!$A$1:$B$20000, 2, FALSE), "-")</f>
        <v>0.14145383238792419</v>
      </c>
      <c r="I5" s="25">
        <f>_xlfn.IFNA(VLOOKUP($D5&amp;I$1, [1]inds_inra_overall!$A$1:$B$20000, 2, FALSE), "-")</f>
        <v>3.4240808337926865E-2</v>
      </c>
      <c r="J5" s="25">
        <f>_xlfn.IFNA(VLOOKUP($D5&amp;J$1, [1]inds_inra_county_Akobo!$A$1:$B$20000, 2, FALSE), "-")</f>
        <v>0.17440000176429749</v>
      </c>
      <c r="K5" s="25">
        <f>_xlfn.IFNA(VLOOKUP($D5&amp;K$1, [1]inds_inra_county_Akobo!$A$1:$B$20000, 2, FALSE), "-")</f>
        <v>7.680000364780426E-2</v>
      </c>
      <c r="L5" s="25">
        <f>_xlfn.IFNA(VLOOKUP($D5&amp;L$1, [1]inds_inra_county_Akobo!$A$1:$B$20000, 2, FALSE), "-")</f>
        <v>7.680000364780426E-2</v>
      </c>
      <c r="M5" s="25">
        <f>_xlfn.IFNA(VLOOKUP($D5&amp;M$1, [1]inds_inra_county_Budi!$A$1:$B$20000, 2, FALSE), "-")</f>
        <v>0.10806451737880707</v>
      </c>
      <c r="N5" s="25">
        <f>_xlfn.IFNA(VLOOKUP($D5&amp;N$1, [1]inds_inra_county_Budi!$A$1:$B$20000, 2, FALSE), "-")</f>
        <v>8.3870969712734222E-2</v>
      </c>
      <c r="O5" s="25">
        <f>_xlfn.IFNA(VLOOKUP($D5&amp;O$1, [1]inds_inra_county_Budi!$A$1:$B$20000, 2, FALSE), "-")</f>
        <v>8.3870969712734222E-2</v>
      </c>
      <c r="P5" s="25">
        <f>_xlfn.IFNA(VLOOKUP($D5&amp;P$1, [1]inds_inra_county_Duk!$A$1:$B$20000, 2, FALSE), "-")</f>
        <v>0.16023166477680206</v>
      </c>
      <c r="Q5" s="25">
        <f>_xlfn.IFNA(VLOOKUP($D5&amp;Q$1, [1]inds_inra_county_Duk!$A$1:$B$20000, 2, FALSE), "-")</f>
        <v>0.27027025818824768</v>
      </c>
      <c r="R5" s="25">
        <f>_xlfn.IFNA(VLOOKUP($D5&amp;R$1, [1]inds_inra_county_Duk!$A$1:$B$20000, 2, FALSE), "-")</f>
        <v>0.27027025818824768</v>
      </c>
      <c r="S5" s="25">
        <f>_xlfn.IFNA(VLOOKUP($D5&amp;S$1, [1]inds_inra_county_Leer!$A$1:$B$20000, 2, FALSE), "-")</f>
        <v>5.161290243268013E-2</v>
      </c>
      <c r="T5" s="25">
        <f>_xlfn.IFNA(VLOOKUP($D5&amp;T$1, [1]inds_inra_county_Leer!$A$1:$B$20000, 2, FALSE), "-")</f>
        <v>9.677419438958168E-3</v>
      </c>
      <c r="U5" s="25">
        <f>_xlfn.IFNA(VLOOKUP($D5&amp;U$1, [1]inds_inra_county_Leer!$A$1:$B$20000, 2, FALSE), "-")</f>
        <v>9.677419438958168E-3</v>
      </c>
      <c r="V5" s="25">
        <f>_xlfn.IFNA(VLOOKUP($D5&amp;V$1, [1]inds_inra_county_Pibor!$A$1:$B$20000, 2, FALSE), "-")</f>
        <v>0.5939716100692749</v>
      </c>
      <c r="W5" s="25">
        <f>_xlfn.IFNA(VLOOKUP($D5&amp;W$1, [1]inds_inra_county_Pibor!$A$1:$B$20000, 2, FALSE), "-")</f>
        <v>0.19503545761108398</v>
      </c>
      <c r="X5" s="25">
        <f>_xlfn.IFNA(VLOOKUP($D5&amp;X$1, [1]inds_inra_county_Pibor!$A$1:$B$20000, 2, FALSE), "-")</f>
        <v>0.19503545761108398</v>
      </c>
      <c r="Y5" s="25">
        <f>_xlfn.IFNA(VLOOKUP($D5&amp;Y$1, [1]inds_inra_county_Uror!$A$1:$B$20000, 2, FALSE), "-")</f>
        <v>0.42694804072380066</v>
      </c>
      <c r="Z5" s="25">
        <f>_xlfn.IFNA(VLOOKUP($D5&amp;Z$1, [1]inds_inra_county_Uror!$A$1:$B$20000, 2, FALSE), "-")</f>
        <v>0.24025973677635193</v>
      </c>
      <c r="AA5" s="25">
        <f>_xlfn.IFNA(VLOOKUP($D5&amp;AA$1, [1]inds_inra_county_Uror!$A$1:$B$20000, 2, FALSE), "-")</f>
        <v>0.24025973677635193</v>
      </c>
      <c r="AB5" s="25">
        <f>_xlfn.IFNA(VLOOKUP($D5&amp;AB$1, [1]inds_inra_location!$A$1:$B$20000, 2, FALSE), "-")</f>
        <v>0.19663126766681671</v>
      </c>
      <c r="AC5" s="25">
        <f>_xlfn.IFNA(VLOOKUP($D5&amp;AC$1, [1]inds_inra_location!$A$1:$B$20000, 2, FALSE), "-")</f>
        <v>0.13767850399017334</v>
      </c>
      <c r="AD5" s="25">
        <f>_xlfn.IFNA(VLOOKUP($D5&amp;AD$1, [1]inds_inra_location!$A$1:$B$20000, 2, FALSE), "-")</f>
        <v>3.6982789635658264E-2</v>
      </c>
      <c r="AE5" s="25">
        <f>_xlfn.IFNA(VLOOKUP($D5&amp;AE$1, [1]inds_inra_location!$A$1:$B$20000, 2, FALSE), "-")</f>
        <v>0.42307692766189575</v>
      </c>
      <c r="AF5" s="25">
        <f>_xlfn.IFNA(VLOOKUP($D5&amp;AF$1, [1]inds_inra_location!$A$1:$B$20000, 2, FALSE), "-")</f>
        <v>0.15384615957736969</v>
      </c>
      <c r="AG5" s="25">
        <f>_xlfn.IFNA(VLOOKUP($D5&amp;AG$1, [1]inds_inra_location!$A$1:$B$20000, 2, FALSE), "-")</f>
        <v>2.5240384042263031E-2</v>
      </c>
      <c r="AH5" s="25">
        <f>_xlfn.IFNA(VLOOKUP($D5&amp;AH$1, [1]inds_inra_sex!$A$1:$B$20000, 2, FALSE), "-")</f>
        <v>0.27497255802154541</v>
      </c>
      <c r="AI5" s="25">
        <f>_xlfn.IFNA(VLOOKUP($D5&amp;AI$1, [1]inds_inra_sex!$A$1:$B$20000, 2, FALSE), "-")</f>
        <v>0.16684961318969727</v>
      </c>
      <c r="AJ5" s="25">
        <f>_xlfn.IFNA(VLOOKUP($D5&amp;AJ$1, [1]inds_inra_sex!$A$1:$B$20000, 2, FALSE), "-")</f>
        <v>3.5675082355737686E-2</v>
      </c>
      <c r="AK5" s="25">
        <f>_xlfn.IFNA(VLOOKUP($D5&amp;AK$1, [1]inds_inra_sex!$A$1:$B$20000, 2, FALSE), "-")</f>
        <v>0.22177186608314514</v>
      </c>
      <c r="AL5" s="25">
        <f>_xlfn.IFNA(VLOOKUP($D5&amp;AL$1, [1]inds_inra_sex!$A$1:$B$20000, 2, FALSE), "-")</f>
        <v>0.11464968323707581</v>
      </c>
      <c r="AM5" s="26">
        <f>_xlfn.IFNA(VLOOKUP($D5&amp;AM$1, [1]inds_inra_sex!$A$1:$B$20000, 2, FALSE), "-")</f>
        <v>3.2426171004772186E-2</v>
      </c>
    </row>
    <row r="6" spans="1:39" x14ac:dyDescent="0.5">
      <c r="A6" s="11">
        <v>6</v>
      </c>
      <c r="B6" s="11" t="s">
        <v>151</v>
      </c>
      <c r="C6" s="12" t="s">
        <v>8</v>
      </c>
      <c r="D6" s="13" t="s">
        <v>114</v>
      </c>
      <c r="E6" s="13" t="s">
        <v>58</v>
      </c>
      <c r="F6" s="12" t="s">
        <v>169</v>
      </c>
      <c r="G6" s="21">
        <f>_xlfn.IFNA(VLOOKUP($D6&amp;G$1, [1]inds_inra_overall!$A$1:$B$20000, 2, FALSE), "-")</f>
        <v>9.5144540071487427E-2</v>
      </c>
      <c r="H6" s="21">
        <f>_xlfn.IFNA(VLOOKUP($D6&amp;H$1, [1]inds_inra_overall!$A$1:$B$20000, 2, FALSE), "-")</f>
        <v>0.16699410974979401</v>
      </c>
      <c r="I6" s="21">
        <f>_xlfn.IFNA(VLOOKUP($D6&amp;I$1, [1]inds_inra_overall!$A$1:$B$20000, 2, FALSE), "-")</f>
        <v>9.9354475736618042E-2</v>
      </c>
      <c r="J6" s="21">
        <f>_xlfn.IFNA(VLOOKUP($D6&amp;J$1, [1]inds_inra_county_Akobo!$A$1:$B$20000, 2, FALSE), "-")</f>
        <v>2.5599999353289604E-2</v>
      </c>
      <c r="K6" s="21">
        <f>_xlfn.IFNA(VLOOKUP($D6&amp;K$1, [1]inds_inra_county_Akobo!$A$1:$B$20000, 2, FALSE), "-")</f>
        <v>5.9200000017881393E-2</v>
      </c>
      <c r="L6" s="21">
        <f>_xlfn.IFNA(VLOOKUP($D6&amp;L$1, [1]inds_inra_county_Akobo!$A$1:$B$20000, 2, FALSE), "-")</f>
        <v>5.9200000017881393E-2</v>
      </c>
      <c r="M6" s="21">
        <f>_xlfn.IFNA(VLOOKUP($D6&amp;M$1, [1]inds_inra_county_Budi!$A$1:$B$20000, 2, FALSE), "-")</f>
        <v>2.4193547666072845E-2</v>
      </c>
      <c r="N6" s="21">
        <f>_xlfn.IFNA(VLOOKUP($D6&amp;N$1, [1]inds_inra_county_Budi!$A$1:$B$20000, 2, FALSE), "-")</f>
        <v>0.1967741996049881</v>
      </c>
      <c r="O6" s="21">
        <f>_xlfn.IFNA(VLOOKUP($D6&amp;O$1, [1]inds_inra_county_Budi!$A$1:$B$20000, 2, FALSE), "-")</f>
        <v>0.1967741996049881</v>
      </c>
      <c r="P6" s="21">
        <f>_xlfn.IFNA(VLOOKUP($D6&amp;P$1, [1]inds_inra_county_Duk!$A$1:$B$20000, 2, FALSE), "-")</f>
        <v>4.2471043765544891E-2</v>
      </c>
      <c r="Q6" s="21">
        <f>_xlfn.IFNA(VLOOKUP($D6&amp;Q$1, [1]inds_inra_county_Duk!$A$1:$B$20000, 2, FALSE), "-")</f>
        <v>0.16409265995025635</v>
      </c>
      <c r="R6" s="21">
        <f>_xlfn.IFNA(VLOOKUP($D6&amp;R$1, [1]inds_inra_county_Duk!$A$1:$B$20000, 2, FALSE), "-")</f>
        <v>0.16409265995025635</v>
      </c>
      <c r="S6" s="21">
        <f>_xlfn.IFNA(VLOOKUP($D6&amp;S$1, [1]inds_inra_county_Leer!$A$1:$B$20000, 2, FALSE), "-")</f>
        <v>0.18548387289047241</v>
      </c>
      <c r="T6" s="21">
        <f>_xlfn.IFNA(VLOOKUP($D6&amp;T$1, [1]inds_inra_county_Leer!$A$1:$B$20000, 2, FALSE), "-")</f>
        <v>5.8064516633749008E-2</v>
      </c>
      <c r="U6" s="21">
        <f>_xlfn.IFNA(VLOOKUP($D6&amp;U$1, [1]inds_inra_county_Leer!$A$1:$B$20000, 2, FALSE), "-")</f>
        <v>5.8064516633749008E-2</v>
      </c>
      <c r="V6" s="21">
        <f>_xlfn.IFNA(VLOOKUP($D6&amp;V$1, [1]inds_inra_county_Pibor!$A$1:$B$20000, 2, FALSE), "-")</f>
        <v>0.26241135597229004</v>
      </c>
      <c r="W6" s="21">
        <f>_xlfn.IFNA(VLOOKUP($D6&amp;W$1, [1]inds_inra_county_Pibor!$A$1:$B$20000, 2, FALSE), "-")</f>
        <v>0.33510637283325195</v>
      </c>
      <c r="X6" s="21">
        <f>_xlfn.IFNA(VLOOKUP($D6&amp;X$1, [1]inds_inra_county_Pibor!$A$1:$B$20000, 2, FALSE), "-")</f>
        <v>0.33510637283325195</v>
      </c>
      <c r="Y6" s="21">
        <f>_xlfn.IFNA(VLOOKUP($D6&amp;Y$1, [1]inds_inra_county_Uror!$A$1:$B$20000, 2, FALSE), "-")</f>
        <v>3.7337660789489746E-2</v>
      </c>
      <c r="Z6" s="21">
        <f>_xlfn.IFNA(VLOOKUP($D6&amp;Z$1, [1]inds_inra_county_Uror!$A$1:$B$20000, 2, FALSE), "-")</f>
        <v>0.20454545319080353</v>
      </c>
      <c r="AA6" s="21">
        <f>_xlfn.IFNA(VLOOKUP($D6&amp;AA$1, [1]inds_inra_county_Uror!$A$1:$B$20000, 2, FALSE), "-")</f>
        <v>0.20454545319080353</v>
      </c>
      <c r="AB6" s="21">
        <f>_xlfn.IFNA(VLOOKUP($D6&amp;AB$1, [1]inds_inra_location!$A$1:$B$20000, 2, FALSE), "-")</f>
        <v>7.4697911739349365E-2</v>
      </c>
      <c r="AC6" s="21">
        <f>_xlfn.IFNA(VLOOKUP($D6&amp;AC$1, [1]inds_inra_location!$A$1:$B$20000, 2, FALSE), "-")</f>
        <v>0.14976198971271515</v>
      </c>
      <c r="AD6" s="21">
        <f>_xlfn.IFNA(VLOOKUP($D6&amp;AD$1, [1]inds_inra_location!$A$1:$B$20000, 2, FALSE), "-")</f>
        <v>9.1907724738121033E-2</v>
      </c>
      <c r="AE6" s="21">
        <f>_xlfn.IFNA(VLOOKUP($D6&amp;AE$1, [1]inds_inra_location!$A$1:$B$20000, 2, FALSE), "-")</f>
        <v>0.16225960850715637</v>
      </c>
      <c r="AF6" s="21">
        <f>_xlfn.IFNA(VLOOKUP($D6&amp;AF$1, [1]inds_inra_location!$A$1:$B$20000, 2, FALSE), "-")</f>
        <v>0.22355769574642181</v>
      </c>
      <c r="AG6" s="21">
        <f>_xlfn.IFNA(VLOOKUP($D6&amp;AG$1, [1]inds_inra_location!$A$1:$B$20000, 2, FALSE), "-")</f>
        <v>0.12379807978868484</v>
      </c>
      <c r="AH6" s="21">
        <f>_xlfn.IFNA(VLOOKUP($D6&amp;AH$1, [1]inds_inra_sex!$A$1:$B$20000, 2, FALSE), "-")</f>
        <v>9.1108672320842743E-2</v>
      </c>
      <c r="AI6" s="21">
        <f>_xlfn.IFNA(VLOOKUP($D6&amp;AI$1, [1]inds_inra_sex!$A$1:$B$20000, 2, FALSE), "-")</f>
        <v>0.19099889695644379</v>
      </c>
      <c r="AJ6" s="21">
        <f>_xlfn.IFNA(VLOOKUP($D6&amp;AJ$1, [1]inds_inra_sex!$A$1:$B$20000, 2, FALSE), "-")</f>
        <v>0.10043907910585403</v>
      </c>
      <c r="AK6" s="21">
        <f>_xlfn.IFNA(VLOOKUP($D6&amp;AK$1, [1]inds_inra_sex!$A$1:$B$20000, 2, FALSE), "-")</f>
        <v>9.9015630781650543E-2</v>
      </c>
      <c r="AL6" s="21">
        <f>_xlfn.IFNA(VLOOKUP($D6&amp;AL$1, [1]inds_inra_sex!$A$1:$B$20000, 2, FALSE), "-")</f>
        <v>0.14128546416759491</v>
      </c>
      <c r="AM6" s="22">
        <f>_xlfn.IFNA(VLOOKUP($D6&amp;AM$1, [1]inds_inra_sex!$A$1:$B$20000, 2, FALSE), "-")</f>
        <v>9.7857557237148285E-2</v>
      </c>
    </row>
    <row r="7" spans="1:39" x14ac:dyDescent="0.5">
      <c r="A7" s="14">
        <v>6</v>
      </c>
      <c r="B7" s="14" t="s">
        <v>152</v>
      </c>
      <c r="C7" s="15" t="s">
        <v>8</v>
      </c>
      <c r="D7" s="16" t="s">
        <v>115</v>
      </c>
      <c r="E7" s="16" t="s">
        <v>58</v>
      </c>
      <c r="F7" s="15" t="s">
        <v>169</v>
      </c>
      <c r="G7" s="25">
        <f>_xlfn.IFNA(VLOOKUP($D7&amp;G$1, [1]inds_inra_overall!$A$1:$B$20000, 2, FALSE), "-")</f>
        <v>4.2099352926015854E-2</v>
      </c>
      <c r="H7" s="25">
        <f>_xlfn.IFNA(VLOOKUP($D7&amp;H$1, [1]inds_inra_overall!$A$1:$B$20000, 2, FALSE), "-")</f>
        <v>8.1672750413417816E-2</v>
      </c>
      <c r="I7" s="25">
        <f>_xlfn.IFNA(VLOOKUP($D7&amp;I$1, [1]inds_inra_overall!$A$1:$B$20000, 2, FALSE), "-")</f>
        <v>5.8658432215452194E-2</v>
      </c>
      <c r="J7" s="25">
        <f>_xlfn.IFNA(VLOOKUP($D7&amp;J$1, [1]inds_inra_county_Akobo!$A$1:$B$20000, 2, FALSE), "-")</f>
        <v>4.8000002279877663E-3</v>
      </c>
      <c r="K7" s="25">
        <f>_xlfn.IFNA(VLOOKUP($D7&amp;K$1, [1]inds_inra_county_Akobo!$A$1:$B$20000, 2, FALSE), "-")</f>
        <v>1.2799999676644802E-2</v>
      </c>
      <c r="L7" s="25">
        <f>_xlfn.IFNA(VLOOKUP($D7&amp;L$1, [1]inds_inra_county_Akobo!$A$1:$B$20000, 2, FALSE), "-")</f>
        <v>1.2799999676644802E-2</v>
      </c>
      <c r="M7" s="25">
        <f>_xlfn.IFNA(VLOOKUP($D7&amp;M$1, [1]inds_inra_county_Budi!$A$1:$B$20000, 2, FALSE), "-")</f>
        <v>1.2903225608170033E-2</v>
      </c>
      <c r="N7" s="25">
        <f>_xlfn.IFNA(VLOOKUP($D7&amp;N$1, [1]inds_inra_county_Budi!$A$1:$B$20000, 2, FALSE), "-")</f>
        <v>4.0322579443454742E-2</v>
      </c>
      <c r="O7" s="25">
        <f>_xlfn.IFNA(VLOOKUP($D7&amp;O$1, [1]inds_inra_county_Budi!$A$1:$B$20000, 2, FALSE), "-")</f>
        <v>4.0322579443454742E-2</v>
      </c>
      <c r="P7" s="25">
        <f>_xlfn.IFNA(VLOOKUP($D7&amp;P$1, [1]inds_inra_county_Duk!$A$1:$B$20000, 2, FALSE), "-")</f>
        <v>9.6525093540549278E-3</v>
      </c>
      <c r="Q7" s="25">
        <f>_xlfn.IFNA(VLOOKUP($D7&amp;Q$1, [1]inds_inra_county_Duk!$A$1:$B$20000, 2, FALSE), "-")</f>
        <v>4.4401545077562332E-2</v>
      </c>
      <c r="R7" s="25">
        <f>_xlfn.IFNA(VLOOKUP($D7&amp;R$1, [1]inds_inra_county_Duk!$A$1:$B$20000, 2, FALSE), "-")</f>
        <v>4.4401545077562332E-2</v>
      </c>
      <c r="S7" s="25">
        <f>_xlfn.IFNA(VLOOKUP($D7&amp;S$1, [1]inds_inra_county_Leer!$A$1:$B$20000, 2, FALSE), "-")</f>
        <v>1.7741935327649117E-2</v>
      </c>
      <c r="T7" s="25">
        <f>_xlfn.IFNA(VLOOKUP($D7&amp;T$1, [1]inds_inra_county_Leer!$A$1:$B$20000, 2, FALSE), "-")</f>
        <v>5.161290243268013E-2</v>
      </c>
      <c r="U7" s="25">
        <f>_xlfn.IFNA(VLOOKUP($D7&amp;U$1, [1]inds_inra_county_Leer!$A$1:$B$20000, 2, FALSE), "-")</f>
        <v>5.161290243268013E-2</v>
      </c>
      <c r="V7" s="25">
        <f>_xlfn.IFNA(VLOOKUP($D7&amp;V$1, [1]inds_inra_county_Pibor!$A$1:$B$20000, 2, FALSE), "-")</f>
        <v>0.21099290251731873</v>
      </c>
      <c r="W7" s="25">
        <f>_xlfn.IFNA(VLOOKUP($D7&amp;W$1, [1]inds_inra_county_Pibor!$A$1:$B$20000, 2, FALSE), "-")</f>
        <v>0.30496454238891602</v>
      </c>
      <c r="X7" s="25">
        <f>_xlfn.IFNA(VLOOKUP($D7&amp;X$1, [1]inds_inra_county_Pibor!$A$1:$B$20000, 2, FALSE), "-")</f>
        <v>0.30496454238891602</v>
      </c>
      <c r="Y7" s="25">
        <f>_xlfn.IFNA(VLOOKUP($D7&amp;Y$1, [1]inds_inra_county_Uror!$A$1:$B$20000, 2, FALSE), "-")</f>
        <v>6.4935064874589443E-3</v>
      </c>
      <c r="Z7" s="25">
        <f>_xlfn.IFNA(VLOOKUP($D7&amp;Z$1, [1]inds_inra_county_Uror!$A$1:$B$20000, 2, FALSE), "-")</f>
        <v>5.0324674695730209E-2</v>
      </c>
      <c r="AA7" s="25">
        <f>_xlfn.IFNA(VLOOKUP($D7&amp;AA$1, [1]inds_inra_county_Uror!$A$1:$B$20000, 2, FALSE), "-")</f>
        <v>5.0324674695730209E-2</v>
      </c>
      <c r="AB7" s="25">
        <f>_xlfn.IFNA(VLOOKUP($D7&amp;AB$1, [1]inds_inra_location!$A$1:$B$20000, 2, FALSE), "-")</f>
        <v>1.5378981828689575E-2</v>
      </c>
      <c r="AC7" s="25">
        <f>_xlfn.IFNA(VLOOKUP($D7&amp;AC$1, [1]inds_inra_location!$A$1:$B$20000, 2, FALSE), "-")</f>
        <v>5.0530940294265747E-2</v>
      </c>
      <c r="AD7" s="25">
        <f>_xlfn.IFNA(VLOOKUP($D7&amp;AD$1, [1]inds_inra_location!$A$1:$B$20000, 2, FALSE), "-")</f>
        <v>4.6503111720085144E-2</v>
      </c>
      <c r="AE7" s="25">
        <f>_xlfn.IFNA(VLOOKUP($D7&amp;AE$1, [1]inds_inra_location!$A$1:$B$20000, 2, FALSE), "-")</f>
        <v>0.12980769574642181</v>
      </c>
      <c r="AF7" s="25">
        <f>_xlfn.IFNA(VLOOKUP($D7&amp;AF$1, [1]inds_inra_location!$A$1:$B$20000, 2, FALSE), "-")</f>
        <v>0.18389423191547394</v>
      </c>
      <c r="AG7" s="25">
        <f>_xlfn.IFNA(VLOOKUP($D7&amp;AG$1, [1]inds_inra_location!$A$1:$B$20000, 2, FALSE), "-")</f>
        <v>9.8557695746421814E-2</v>
      </c>
      <c r="AH7" s="25">
        <f>_xlfn.IFNA(VLOOKUP($D7&amp;AH$1, [1]inds_inra_sex!$A$1:$B$20000, 2, FALSE), "-")</f>
        <v>5.0493963062763214E-2</v>
      </c>
      <c r="AI7" s="25">
        <f>_xlfn.IFNA(VLOOKUP($D7&amp;AI$1, [1]inds_inra_sex!$A$1:$B$20000, 2, FALSE), "-")</f>
        <v>0.10208562016487122</v>
      </c>
      <c r="AJ7" s="25">
        <f>_xlfn.IFNA(VLOOKUP($D7&amp;AJ$1, [1]inds_inra_sex!$A$1:$B$20000, 2, FALSE), "-")</f>
        <v>4.8847422003746033E-2</v>
      </c>
      <c r="AK7" s="25">
        <f>_xlfn.IFNA(VLOOKUP($D7&amp;AK$1, [1]inds_inra_sex!$A$1:$B$20000, 2, FALSE), "-")</f>
        <v>3.3005211502313614E-2</v>
      </c>
      <c r="AL7" s="25">
        <f>_xlfn.IFNA(VLOOKUP($D7&amp;AL$1, [1]inds_inra_sex!$A$1:$B$20000, 2, FALSE), "-")</f>
        <v>6.0220032930374146E-2</v>
      </c>
      <c r="AM7" s="26">
        <f>_xlfn.IFNA(VLOOKUP($D7&amp;AM$1, [1]inds_inra_sex!$A$1:$B$20000, 2, FALSE), "-")</f>
        <v>6.9484658539295197E-2</v>
      </c>
    </row>
    <row r="8" spans="1:39" x14ac:dyDescent="0.5">
      <c r="A8" s="11">
        <v>6</v>
      </c>
      <c r="B8" s="11" t="s">
        <v>153</v>
      </c>
      <c r="C8" s="12" t="s">
        <v>8</v>
      </c>
      <c r="D8" s="13" t="s">
        <v>116</v>
      </c>
      <c r="E8" s="13" t="s">
        <v>58</v>
      </c>
      <c r="F8" s="12" t="s">
        <v>169</v>
      </c>
      <c r="G8" s="21">
        <f>_xlfn.IFNA(VLOOKUP($D8&amp;G$1, [1]inds_inra_overall!$A$1:$B$20000, 2, FALSE), "-")</f>
        <v>0.1041257381439209</v>
      </c>
      <c r="H8" s="21">
        <f>_xlfn.IFNA(VLOOKUP($D8&amp;H$1, [1]inds_inra_overall!$A$1:$B$20000, 2, FALSE), "-")</f>
        <v>0.13864721357822418</v>
      </c>
      <c r="I8" s="21">
        <f>_xlfn.IFNA(VLOOKUP($D8&amp;I$1, [1]inds_inra_overall!$A$1:$B$20000, 2, FALSE), "-")</f>
        <v>0.11001964658498764</v>
      </c>
      <c r="J8" s="21">
        <f>_xlfn.IFNA(VLOOKUP($D8&amp;J$1, [1]inds_inra_county_Akobo!$A$1:$B$20000, 2, FALSE), "-")</f>
        <v>0.23520000278949738</v>
      </c>
      <c r="K8" s="21">
        <f>_xlfn.IFNA(VLOOKUP($D8&amp;K$1, [1]inds_inra_county_Akobo!$A$1:$B$20000, 2, FALSE), "-")</f>
        <v>0.18400000035762787</v>
      </c>
      <c r="L8" s="21">
        <f>_xlfn.IFNA(VLOOKUP($D8&amp;L$1, [1]inds_inra_county_Akobo!$A$1:$B$20000, 2, FALSE), "-")</f>
        <v>0.18400000035762787</v>
      </c>
      <c r="M8" s="21">
        <f>_xlfn.IFNA(VLOOKUP($D8&amp;M$1, [1]inds_inra_county_Budi!$A$1:$B$20000, 2, FALSE), "-")</f>
        <v>1.6129032010212541E-3</v>
      </c>
      <c r="N8" s="21" t="str">
        <f>_xlfn.IFNA(VLOOKUP($D8&amp;N$1, [1]inds_inra_county_Budi!$A$1:$B$20000, 2, FALSE), "-")</f>
        <v>-</v>
      </c>
      <c r="O8" s="21" t="str">
        <f>_xlfn.IFNA(VLOOKUP($D8&amp;O$1, [1]inds_inra_county_Budi!$A$1:$B$20000, 2, FALSE), "-")</f>
        <v>-</v>
      </c>
      <c r="P8" s="21">
        <f>_xlfn.IFNA(VLOOKUP($D8&amp;P$1, [1]inds_inra_county_Duk!$A$1:$B$20000, 2, FALSE), "-")</f>
        <v>0.10038609802722931</v>
      </c>
      <c r="Q8" s="21">
        <f>_xlfn.IFNA(VLOOKUP($D8&amp;Q$1, [1]inds_inra_county_Duk!$A$1:$B$20000, 2, FALSE), "-")</f>
        <v>0.11776062101125717</v>
      </c>
      <c r="R8" s="21">
        <f>_xlfn.IFNA(VLOOKUP($D8&amp;R$1, [1]inds_inra_county_Duk!$A$1:$B$20000, 2, FALSE), "-")</f>
        <v>0.11776062101125717</v>
      </c>
      <c r="S8" s="21">
        <f>_xlfn.IFNA(VLOOKUP($D8&amp;S$1, [1]inds_inra_county_Leer!$A$1:$B$20000, 2, FALSE), "-")</f>
        <v>0.16129031777381897</v>
      </c>
      <c r="T8" s="21">
        <f>_xlfn.IFNA(VLOOKUP($D8&amp;T$1, [1]inds_inra_county_Leer!$A$1:$B$20000, 2, FALSE), "-")</f>
        <v>0.13870967924594879</v>
      </c>
      <c r="U8" s="21">
        <f>_xlfn.IFNA(VLOOKUP($D8&amp;U$1, [1]inds_inra_county_Leer!$A$1:$B$20000, 2, FALSE), "-")</f>
        <v>0.13870967924594879</v>
      </c>
      <c r="V8" s="21">
        <f>_xlfn.IFNA(VLOOKUP($D8&amp;V$1, [1]inds_inra_county_Pibor!$A$1:$B$20000, 2, FALSE), "-")</f>
        <v>7.2695031762123108E-2</v>
      </c>
      <c r="W8" s="21">
        <f>_xlfn.IFNA(VLOOKUP($D8&amp;W$1, [1]inds_inra_county_Pibor!$A$1:$B$20000, 2, FALSE), "-")</f>
        <v>0.29609930515289307</v>
      </c>
      <c r="X8" s="21">
        <f>_xlfn.IFNA(VLOOKUP($D8&amp;X$1, [1]inds_inra_county_Pibor!$A$1:$B$20000, 2, FALSE), "-")</f>
        <v>0.29609930515289307</v>
      </c>
      <c r="Y8" s="21">
        <f>_xlfn.IFNA(VLOOKUP($D8&amp;Y$1, [1]inds_inra_county_Uror!$A$1:$B$20000, 2, FALSE), "-")</f>
        <v>4.8701297491788864E-2</v>
      </c>
      <c r="Z8" s="21">
        <f>_xlfn.IFNA(VLOOKUP($D8&amp;Z$1, [1]inds_inra_county_Uror!$A$1:$B$20000, 2, FALSE), "-")</f>
        <v>0.10551948100328445</v>
      </c>
      <c r="AA8" s="21">
        <f>_xlfn.IFNA(VLOOKUP($D8&amp;AA$1, [1]inds_inra_county_Uror!$A$1:$B$20000, 2, FALSE), "-")</f>
        <v>0.10551948100328445</v>
      </c>
      <c r="AB8" s="21">
        <f>_xlfn.IFNA(VLOOKUP($D8&amp;AB$1, [1]inds_inra_location!$A$1:$B$20000, 2, FALSE), "-")</f>
        <v>0.10325887799263</v>
      </c>
      <c r="AC8" s="21">
        <f>_xlfn.IFNA(VLOOKUP($D8&amp;AC$1, [1]inds_inra_location!$A$1:$B$20000, 2, FALSE), "-")</f>
        <v>0.11570852994918823</v>
      </c>
      <c r="AD8" s="21">
        <f>_xlfn.IFNA(VLOOKUP($D8&amp;AD$1, [1]inds_inra_location!$A$1:$B$20000, 2, FALSE), "-")</f>
        <v>7.6528742909431458E-2</v>
      </c>
      <c r="AE8" s="21">
        <f>_xlfn.IFNA(VLOOKUP($D8&amp;AE$1, [1]inds_inra_location!$A$1:$B$20000, 2, FALSE), "-")</f>
        <v>0.10697115212678909</v>
      </c>
      <c r="AF8" s="21">
        <f>_xlfn.IFNA(VLOOKUP($D8&amp;AF$1, [1]inds_inra_location!$A$1:$B$20000, 2, FALSE), "-")</f>
        <v>0.21394230425357819</v>
      </c>
      <c r="AG8" s="21">
        <f>_xlfn.IFNA(VLOOKUP($D8&amp;AG$1, [1]inds_inra_location!$A$1:$B$20000, 2, FALSE), "-")</f>
        <v>0.21995192766189575</v>
      </c>
      <c r="AH8" s="21">
        <f>_xlfn.IFNA(VLOOKUP($D8&amp;AH$1, [1]inds_inra_sex!$A$1:$B$20000, 2, FALSE), "-")</f>
        <v>9.1108672320842743E-2</v>
      </c>
      <c r="AI8" s="21">
        <f>_xlfn.IFNA(VLOOKUP($D8&amp;AI$1, [1]inds_inra_sex!$A$1:$B$20000, 2, FALSE), "-")</f>
        <v>0.1289791464805603</v>
      </c>
      <c r="AJ8" s="21">
        <f>_xlfn.IFNA(VLOOKUP($D8&amp;AJ$1, [1]inds_inra_sex!$A$1:$B$20000, 2, FALSE), "-")</f>
        <v>0.13282108306884766</v>
      </c>
      <c r="AK8" s="21">
        <f>_xlfn.IFNA(VLOOKUP($D8&amp;AK$1, [1]inds_inra_sex!$A$1:$B$20000, 2, FALSE), "-")</f>
        <v>0.11812391132116318</v>
      </c>
      <c r="AL8" s="21">
        <f>_xlfn.IFNA(VLOOKUP($D8&amp;AL$1, [1]inds_inra_sex!$A$1:$B$20000, 2, FALSE), "-")</f>
        <v>0.14939200878143311</v>
      </c>
      <c r="AM8" s="22">
        <f>_xlfn.IFNA(VLOOKUP($D8&amp;AM$1, [1]inds_inra_sex!$A$1:$B$20000, 2, FALSE), "-")</f>
        <v>8.6855821311473846E-2</v>
      </c>
    </row>
    <row r="9" spans="1:39" x14ac:dyDescent="0.5">
      <c r="A9" s="14">
        <v>6</v>
      </c>
      <c r="B9" s="14" t="s">
        <v>154</v>
      </c>
      <c r="C9" s="15" t="s">
        <v>8</v>
      </c>
      <c r="D9" s="16" t="s">
        <v>117</v>
      </c>
      <c r="E9" s="16" t="s">
        <v>58</v>
      </c>
      <c r="F9" s="15" t="s">
        <v>169</v>
      </c>
      <c r="G9" s="25">
        <f>_xlfn.IFNA(VLOOKUP($D9&amp;G$1, [1]inds_inra_overall!$A$1:$B$20000, 2, FALSE), "-")</f>
        <v>2.7785573154687881E-2</v>
      </c>
      <c r="H9" s="25">
        <f>_xlfn.IFNA(VLOOKUP($D9&amp;H$1, [1]inds_inra_overall!$A$1:$B$20000, 2, FALSE), "-")</f>
        <v>5.47291599214077E-2</v>
      </c>
      <c r="I9" s="25">
        <f>_xlfn.IFNA(VLOOKUP($D9&amp;I$1, [1]inds_inra_overall!$A$1:$B$20000, 2, FALSE), "-")</f>
        <v>5.1922537386417389E-2</v>
      </c>
      <c r="J9" s="25">
        <f>_xlfn.IFNA(VLOOKUP($D9&amp;J$1, [1]inds_inra_county_Akobo!$A$1:$B$20000, 2, FALSE), "-")</f>
        <v>1.5999999595806003E-3</v>
      </c>
      <c r="K9" s="25">
        <f>_xlfn.IFNA(VLOOKUP($D9&amp;K$1, [1]inds_inra_county_Akobo!$A$1:$B$20000, 2, FALSE), "-")</f>
        <v>1.5999999595806003E-3</v>
      </c>
      <c r="L9" s="25">
        <f>_xlfn.IFNA(VLOOKUP($D9&amp;L$1, [1]inds_inra_county_Akobo!$A$1:$B$20000, 2, FALSE), "-")</f>
        <v>1.5999999595806003E-3</v>
      </c>
      <c r="M9" s="25">
        <f>_xlfn.IFNA(VLOOKUP($D9&amp;M$1, [1]inds_inra_county_Budi!$A$1:$B$20000, 2, FALSE), "-")</f>
        <v>1.9354838877916336E-2</v>
      </c>
      <c r="N9" s="25">
        <f>_xlfn.IFNA(VLOOKUP($D9&amp;N$1, [1]inds_inra_county_Budi!$A$1:$B$20000, 2, FALSE), "-")</f>
        <v>2.5806451216340065E-2</v>
      </c>
      <c r="O9" s="25">
        <f>_xlfn.IFNA(VLOOKUP($D9&amp;O$1, [1]inds_inra_county_Budi!$A$1:$B$20000, 2, FALSE), "-")</f>
        <v>2.5806451216340065E-2</v>
      </c>
      <c r="P9" s="25">
        <f>_xlfn.IFNA(VLOOKUP($D9&amp;P$1, [1]inds_inra_county_Duk!$A$1:$B$20000, 2, FALSE), "-")</f>
        <v>1.1583011597394943E-2</v>
      </c>
      <c r="Q9" s="25">
        <f>_xlfn.IFNA(VLOOKUP($D9&amp;Q$1, [1]inds_inra_county_Duk!$A$1:$B$20000, 2, FALSE), "-")</f>
        <v>4.6332046389579773E-2</v>
      </c>
      <c r="R9" s="25">
        <f>_xlfn.IFNA(VLOOKUP($D9&amp;R$1, [1]inds_inra_county_Duk!$A$1:$B$20000, 2, FALSE), "-")</f>
        <v>4.6332046389579773E-2</v>
      </c>
      <c r="S9" s="25">
        <f>_xlfn.IFNA(VLOOKUP($D9&amp;S$1, [1]inds_inra_county_Leer!$A$1:$B$20000, 2, FALSE), "-")</f>
        <v>1.1290322989225388E-2</v>
      </c>
      <c r="T9" s="25">
        <f>_xlfn.IFNA(VLOOKUP($D9&amp;T$1, [1]inds_inra_county_Leer!$A$1:$B$20000, 2, FALSE), "-")</f>
        <v>1.9354838877916336E-2</v>
      </c>
      <c r="U9" s="25">
        <f>_xlfn.IFNA(VLOOKUP($D9&amp;U$1, [1]inds_inra_county_Leer!$A$1:$B$20000, 2, FALSE), "-")</f>
        <v>1.9354838877916336E-2</v>
      </c>
      <c r="V9" s="25">
        <f>_xlfn.IFNA(VLOOKUP($D9&amp;V$1, [1]inds_inra_county_Pibor!$A$1:$B$20000, 2, FALSE), "-")</f>
        <v>0.12056737393140793</v>
      </c>
      <c r="W9" s="25">
        <f>_xlfn.IFNA(VLOOKUP($D9&amp;W$1, [1]inds_inra_county_Pibor!$A$1:$B$20000, 2, FALSE), "-")</f>
        <v>0.23226951062679291</v>
      </c>
      <c r="X9" s="25">
        <f>_xlfn.IFNA(VLOOKUP($D9&amp;X$1, [1]inds_inra_county_Pibor!$A$1:$B$20000, 2, FALSE), "-")</f>
        <v>0.23226951062679291</v>
      </c>
      <c r="Y9" s="25">
        <f>_xlfn.IFNA(VLOOKUP($D9&amp;Y$1, [1]inds_inra_county_Uror!$A$1:$B$20000, 2, FALSE), "-")</f>
        <v>8.1168832257390022E-3</v>
      </c>
      <c r="Z9" s="25">
        <f>_xlfn.IFNA(VLOOKUP($D9&amp;Z$1, [1]inds_inra_county_Uror!$A$1:$B$20000, 2, FALSE), "-")</f>
        <v>1.785714365541935E-2</v>
      </c>
      <c r="AA9" s="25">
        <f>_xlfn.IFNA(VLOOKUP($D9&amp;AA$1, [1]inds_inra_county_Uror!$A$1:$B$20000, 2, FALSE), "-")</f>
        <v>1.785714365541935E-2</v>
      </c>
      <c r="AB9" s="25">
        <f>_xlfn.IFNA(VLOOKUP($D9&amp;AB$1, [1]inds_inra_location!$A$1:$B$20000, 2, FALSE), "-")</f>
        <v>1.6843646764755249E-2</v>
      </c>
      <c r="AC9" s="25">
        <f>_xlfn.IFNA(VLOOKUP($D9&amp;AC$1, [1]inds_inra_location!$A$1:$B$20000, 2, FALSE), "-")</f>
        <v>2.8194800019264221E-2</v>
      </c>
      <c r="AD9" s="25">
        <f>_xlfn.IFNA(VLOOKUP($D9&amp;AD$1, [1]inds_inra_location!$A$1:$B$20000, 2, FALSE), "-")</f>
        <v>3.551812469959259E-2</v>
      </c>
      <c r="AE9" s="25">
        <f>_xlfn.IFNA(VLOOKUP($D9&amp;AE$1, [1]inds_inra_location!$A$1:$B$20000, 2, FALSE), "-")</f>
        <v>6.3701920211315155E-2</v>
      </c>
      <c r="AF9" s="25">
        <f>_xlfn.IFNA(VLOOKUP($D9&amp;AF$1, [1]inds_inra_location!$A$1:$B$20000, 2, FALSE), "-")</f>
        <v>0.14182692766189575</v>
      </c>
      <c r="AG9" s="25">
        <f>_xlfn.IFNA(VLOOKUP($D9&amp;AG$1, [1]inds_inra_location!$A$1:$B$20000, 2, FALSE), "-")</f>
        <v>0.10576923191547394</v>
      </c>
      <c r="AH9" s="25">
        <f>_xlfn.IFNA(VLOOKUP($D9&amp;AH$1, [1]inds_inra_sex!$A$1:$B$20000, 2, FALSE), "-")</f>
        <v>2.7991218492388725E-2</v>
      </c>
      <c r="AI9" s="25">
        <f>_xlfn.IFNA(VLOOKUP($D9&amp;AI$1, [1]inds_inra_sex!$A$1:$B$20000, 2, FALSE), "-")</f>
        <v>6.0922063887119293E-2</v>
      </c>
      <c r="AJ9" s="25">
        <f>_xlfn.IFNA(VLOOKUP($D9&amp;AJ$1, [1]inds_inra_sex!$A$1:$B$20000, 2, FALSE), "-")</f>
        <v>5.9824369847774506E-2</v>
      </c>
      <c r="AK9" s="25">
        <f>_xlfn.IFNA(VLOOKUP($D9&amp;AK$1, [1]inds_inra_sex!$A$1:$B$20000, 2, FALSE), "-")</f>
        <v>2.6635784655809402E-2</v>
      </c>
      <c r="AL9" s="25">
        <f>_xlfn.IFNA(VLOOKUP($D9&amp;AL$1, [1]inds_inra_sex!$A$1:$B$20000, 2, FALSE), "-")</f>
        <v>4.8639260232448578E-2</v>
      </c>
      <c r="AM9" s="26">
        <f>_xlfn.IFNA(VLOOKUP($D9&amp;AM$1, [1]inds_inra_sex!$A$1:$B$20000, 2, FALSE), "-")</f>
        <v>4.4006947427988052E-2</v>
      </c>
    </row>
    <row r="10" spans="1:39" x14ac:dyDescent="0.5">
      <c r="A10" s="11">
        <v>6</v>
      </c>
      <c r="B10" s="11" t="s">
        <v>155</v>
      </c>
      <c r="C10" s="12" t="s">
        <v>8</v>
      </c>
      <c r="D10" s="13" t="s">
        <v>118</v>
      </c>
      <c r="E10" s="13" t="s">
        <v>58</v>
      </c>
      <c r="F10" s="12" t="s">
        <v>169</v>
      </c>
      <c r="G10" s="21">
        <f>_xlfn.IFNA(VLOOKUP($D10&amp;G$1, [1]inds_inra_overall!$A$1:$B$20000, 2, FALSE), "-")</f>
        <v>7.0165591314435005E-3</v>
      </c>
      <c r="H10" s="21">
        <f>_xlfn.IFNA(VLOOKUP($D10&amp;H$1, [1]inds_inra_overall!$A$1:$B$20000, 2, FALSE), "-")</f>
        <v>1.8804378807544708E-2</v>
      </c>
      <c r="I10" s="21">
        <f>_xlfn.IFNA(VLOOKUP($D10&amp;I$1, [1]inds_inra_overall!$A$1:$B$20000, 2, FALSE), "-")</f>
        <v>2.1330339834094048E-2</v>
      </c>
      <c r="J10" s="21" t="str">
        <f>_xlfn.IFNA(VLOOKUP($D10&amp;J$1, [1]inds_inra_county_Akobo!$A$1:$B$20000, 2, FALSE), "-")</f>
        <v>-</v>
      </c>
      <c r="K10" s="21" t="str">
        <f>_xlfn.IFNA(VLOOKUP($D10&amp;K$1, [1]inds_inra_county_Akobo!$A$1:$B$20000, 2, FALSE), "-")</f>
        <v>-</v>
      </c>
      <c r="L10" s="21" t="str">
        <f>_xlfn.IFNA(VLOOKUP($D10&amp;L$1, [1]inds_inra_county_Akobo!$A$1:$B$20000, 2, FALSE), "-")</f>
        <v>-</v>
      </c>
      <c r="M10" s="21">
        <f>_xlfn.IFNA(VLOOKUP($D10&amp;M$1, [1]inds_inra_county_Budi!$A$1:$B$20000, 2, FALSE), "-")</f>
        <v>6.4516128040850163E-3</v>
      </c>
      <c r="N10" s="21">
        <f>_xlfn.IFNA(VLOOKUP($D10&amp;N$1, [1]inds_inra_county_Budi!$A$1:$B$20000, 2, FALSE), "-")</f>
        <v>1.2903225608170033E-2</v>
      </c>
      <c r="O10" s="21">
        <f>_xlfn.IFNA(VLOOKUP($D10&amp;O$1, [1]inds_inra_county_Budi!$A$1:$B$20000, 2, FALSE), "-")</f>
        <v>1.2903225608170033E-2</v>
      </c>
      <c r="P10" s="21">
        <f>_xlfn.IFNA(VLOOKUP($D10&amp;P$1, [1]inds_inra_county_Duk!$A$1:$B$20000, 2, FALSE), "-")</f>
        <v>3.8610037881880999E-3</v>
      </c>
      <c r="Q10" s="21">
        <f>_xlfn.IFNA(VLOOKUP($D10&amp;Q$1, [1]inds_inra_county_Duk!$A$1:$B$20000, 2, FALSE), "-")</f>
        <v>1.7374517396092415E-2</v>
      </c>
      <c r="R10" s="21">
        <f>_xlfn.IFNA(VLOOKUP($D10&amp;R$1, [1]inds_inra_county_Duk!$A$1:$B$20000, 2, FALSE), "-")</f>
        <v>1.7374517396092415E-2</v>
      </c>
      <c r="S10" s="21" t="str">
        <f>_xlfn.IFNA(VLOOKUP($D10&amp;S$1, [1]inds_inra_county_Leer!$A$1:$B$20000, 2, FALSE), "-")</f>
        <v>-</v>
      </c>
      <c r="T10" s="21">
        <f>_xlfn.IFNA(VLOOKUP($D10&amp;T$1, [1]inds_inra_county_Leer!$A$1:$B$20000, 2, FALSE), "-")</f>
        <v>8.0645158886909485E-3</v>
      </c>
      <c r="U10" s="21">
        <f>_xlfn.IFNA(VLOOKUP($D10&amp;U$1, [1]inds_inra_county_Leer!$A$1:$B$20000, 2, FALSE), "-")</f>
        <v>8.0645158886909485E-3</v>
      </c>
      <c r="V10" s="21">
        <f>_xlfn.IFNA(VLOOKUP($D10&amp;V$1, [1]inds_inra_county_Pibor!$A$1:$B$20000, 2, FALSE), "-")</f>
        <v>3.0141843482851982E-2</v>
      </c>
      <c r="W10" s="21">
        <f>_xlfn.IFNA(VLOOKUP($D10&amp;W$1, [1]inds_inra_county_Pibor!$A$1:$B$20000, 2, FALSE), "-")</f>
        <v>7.6241135597229004E-2</v>
      </c>
      <c r="X10" s="21">
        <f>_xlfn.IFNA(VLOOKUP($D10&amp;X$1, [1]inds_inra_county_Pibor!$A$1:$B$20000, 2, FALSE), "-")</f>
        <v>7.6241135597229004E-2</v>
      </c>
      <c r="Y10" s="21">
        <f>_xlfn.IFNA(VLOOKUP($D10&amp;Y$1, [1]inds_inra_county_Uror!$A$1:$B$20000, 2, FALSE), "-")</f>
        <v>3.2467532437294722E-3</v>
      </c>
      <c r="Z10" s="21">
        <f>_xlfn.IFNA(VLOOKUP($D10&amp;Z$1, [1]inds_inra_county_Uror!$A$1:$B$20000, 2, FALSE), "-")</f>
        <v>3.2467532437294722E-3</v>
      </c>
      <c r="AA10" s="21">
        <f>_xlfn.IFNA(VLOOKUP($D10&amp;AA$1, [1]inds_inra_county_Uror!$A$1:$B$20000, 2, FALSE), "-")</f>
        <v>3.2467532437294722E-3</v>
      </c>
      <c r="AB10" s="21">
        <f>_xlfn.IFNA(VLOOKUP($D10&amp;AB$1, [1]inds_inra_location!$A$1:$B$20000, 2, FALSE), "-")</f>
        <v>4.3939948081970215E-3</v>
      </c>
      <c r="AC10" s="21">
        <f>_xlfn.IFNA(VLOOKUP($D10&amp;AC$1, [1]inds_inra_location!$A$1:$B$20000, 2, FALSE), "-")</f>
        <v>1.3181984424591064E-2</v>
      </c>
      <c r="AD10" s="21">
        <f>_xlfn.IFNA(VLOOKUP($D10&amp;AD$1, [1]inds_inra_location!$A$1:$B$20000, 2, FALSE), "-")</f>
        <v>1.5745148062705994E-2</v>
      </c>
      <c r="AE10" s="21">
        <f>_xlfn.IFNA(VLOOKUP($D10&amp;AE$1, [1]inds_inra_location!$A$1:$B$20000, 2, FALSE), "-")</f>
        <v>1.5625E-2</v>
      </c>
      <c r="AF10" s="21">
        <f>_xlfn.IFNA(VLOOKUP($D10&amp;AF$1, [1]inds_inra_location!$A$1:$B$20000, 2, FALSE), "-")</f>
        <v>3.7259615957736969E-2</v>
      </c>
      <c r="AG10" s="21">
        <f>_xlfn.IFNA(VLOOKUP($D10&amp;AG$1, [1]inds_inra_location!$A$1:$B$20000, 2, FALSE), "-")</f>
        <v>3.9663460105657578E-2</v>
      </c>
      <c r="AH10" s="21">
        <f>_xlfn.IFNA(VLOOKUP($D10&amp;AH$1, [1]inds_inra_sex!$A$1:$B$20000, 2, FALSE), "-")</f>
        <v>4.3907794170081615E-3</v>
      </c>
      <c r="AI10" s="21">
        <f>_xlfn.IFNA(VLOOKUP($D10&amp;AI$1, [1]inds_inra_sex!$A$1:$B$20000, 2, FALSE), "-")</f>
        <v>1.7014270648360252E-2</v>
      </c>
      <c r="AJ10" s="21">
        <f>_xlfn.IFNA(VLOOKUP($D10&amp;AJ$1, [1]inds_inra_sex!$A$1:$B$20000, 2, FALSE), "-")</f>
        <v>2.414928562939167E-2</v>
      </c>
      <c r="AK10" s="21">
        <f>_xlfn.IFNA(VLOOKUP($D10&amp;AK$1, [1]inds_inra_sex!$A$1:$B$20000, 2, FALSE), "-")</f>
        <v>8.6855823174118996E-3</v>
      </c>
      <c r="AL10" s="21">
        <f>_xlfn.IFNA(VLOOKUP($D10&amp;AL$1, [1]inds_inra_sex!$A$1:$B$20000, 2, FALSE), "-")</f>
        <v>2.0845396444201469E-2</v>
      </c>
      <c r="AM10" s="22">
        <f>_xlfn.IFNA(VLOOKUP($D10&amp;AM$1, [1]inds_inra_sex!$A$1:$B$20000, 2, FALSE), "-")</f>
        <v>1.8529241904616356E-2</v>
      </c>
    </row>
    <row r="11" spans="1:39" x14ac:dyDescent="0.5">
      <c r="A11" s="14">
        <v>6</v>
      </c>
      <c r="B11" s="14" t="s">
        <v>156</v>
      </c>
      <c r="C11" s="15" t="s">
        <v>8</v>
      </c>
      <c r="D11" s="16" t="s">
        <v>119</v>
      </c>
      <c r="E11" s="16" t="s">
        <v>58</v>
      </c>
      <c r="F11" s="15" t="s">
        <v>169</v>
      </c>
      <c r="G11" s="25">
        <f>_xlfn.IFNA(VLOOKUP($D11&amp;G$1, [1]inds_inra_overall!$A$1:$B$20000, 2, FALSE), "-")</f>
        <v>8.7285995483398438E-2</v>
      </c>
      <c r="H11" s="25">
        <f>_xlfn.IFNA(VLOOKUP($D11&amp;H$1, [1]inds_inra_overall!$A$1:$B$20000, 2, FALSE), "-")</f>
        <v>8.5602022707462311E-2</v>
      </c>
      <c r="I11" s="25">
        <f>_xlfn.IFNA(VLOOKUP($D11&amp;I$1, [1]inds_inra_overall!$A$1:$B$20000, 2, FALSE), "-")</f>
        <v>7.9988770186901093E-2</v>
      </c>
      <c r="J11" s="25">
        <f>_xlfn.IFNA(VLOOKUP($D11&amp;J$1, [1]inds_inra_county_Akobo!$A$1:$B$20000, 2, FALSE), "-")</f>
        <v>9.6000000834465027E-2</v>
      </c>
      <c r="K11" s="25">
        <f>_xlfn.IFNA(VLOOKUP($D11&amp;K$1, [1]inds_inra_county_Akobo!$A$1:$B$20000, 2, FALSE), "-")</f>
        <v>7.9999998211860657E-2</v>
      </c>
      <c r="L11" s="25">
        <f>_xlfn.IFNA(VLOOKUP($D11&amp;L$1, [1]inds_inra_county_Akobo!$A$1:$B$20000, 2, FALSE), "-")</f>
        <v>7.9999998211860657E-2</v>
      </c>
      <c r="M11" s="25">
        <f>_xlfn.IFNA(VLOOKUP($D11&amp;M$1, [1]inds_inra_county_Budi!$A$1:$B$20000, 2, FALSE), "-")</f>
        <v>1.7741935327649117E-2</v>
      </c>
      <c r="N11" s="25">
        <f>_xlfn.IFNA(VLOOKUP($D11&amp;N$1, [1]inds_inra_county_Budi!$A$1:$B$20000, 2, FALSE), "-")</f>
        <v>1.6129031777381897E-2</v>
      </c>
      <c r="O11" s="25">
        <f>_xlfn.IFNA(VLOOKUP($D11&amp;O$1, [1]inds_inra_county_Budi!$A$1:$B$20000, 2, FALSE), "-")</f>
        <v>1.6129031777381897E-2</v>
      </c>
      <c r="P11" s="25">
        <f>_xlfn.IFNA(VLOOKUP($D11&amp;P$1, [1]inds_inra_county_Duk!$A$1:$B$20000, 2, FALSE), "-")</f>
        <v>1.3513513840734959E-2</v>
      </c>
      <c r="Q11" s="25">
        <f>_xlfn.IFNA(VLOOKUP($D11&amp;Q$1, [1]inds_inra_county_Duk!$A$1:$B$20000, 2, FALSE), "-")</f>
        <v>2.1235521882772446E-2</v>
      </c>
      <c r="R11" s="25">
        <f>_xlfn.IFNA(VLOOKUP($D11&amp;R$1, [1]inds_inra_county_Duk!$A$1:$B$20000, 2, FALSE), "-")</f>
        <v>2.1235521882772446E-2</v>
      </c>
      <c r="S11" s="25">
        <f>_xlfn.IFNA(VLOOKUP($D11&amp;S$1, [1]inds_inra_county_Leer!$A$1:$B$20000, 2, FALSE), "-")</f>
        <v>0.24838709831237793</v>
      </c>
      <c r="T11" s="25">
        <f>_xlfn.IFNA(VLOOKUP($D11&amp;T$1, [1]inds_inra_county_Leer!$A$1:$B$20000, 2, FALSE), "-")</f>
        <v>0.12419354915618896</v>
      </c>
      <c r="U11" s="25">
        <f>_xlfn.IFNA(VLOOKUP($D11&amp;U$1, [1]inds_inra_county_Leer!$A$1:$B$20000, 2, FALSE), "-")</f>
        <v>0.12419354915618896</v>
      </c>
      <c r="V11" s="25">
        <f>_xlfn.IFNA(VLOOKUP($D11&amp;V$1, [1]inds_inra_county_Pibor!$A$1:$B$20000, 2, FALSE), "-")</f>
        <v>0.11524822562932968</v>
      </c>
      <c r="W11" s="25">
        <f>_xlfn.IFNA(VLOOKUP($D11&amp;W$1, [1]inds_inra_county_Pibor!$A$1:$B$20000, 2, FALSE), "-")</f>
        <v>0.17907801270484924</v>
      </c>
      <c r="X11" s="25">
        <f>_xlfn.IFNA(VLOOKUP($D11&amp;X$1, [1]inds_inra_county_Pibor!$A$1:$B$20000, 2, FALSE), "-")</f>
        <v>0.17907801270484924</v>
      </c>
      <c r="Y11" s="25">
        <f>_xlfn.IFNA(VLOOKUP($D11&amp;Y$1, [1]inds_inra_county_Uror!$A$1:$B$20000, 2, FALSE), "-")</f>
        <v>2.2727273404598236E-2</v>
      </c>
      <c r="Z11" s="25">
        <f>_xlfn.IFNA(VLOOKUP($D11&amp;Z$1, [1]inds_inra_county_Uror!$A$1:$B$20000, 2, FALSE), "-")</f>
        <v>9.0909093618392944E-2</v>
      </c>
      <c r="AA11" s="25">
        <f>_xlfn.IFNA(VLOOKUP($D11&amp;AA$1, [1]inds_inra_county_Uror!$A$1:$B$20000, 2, FALSE), "-")</f>
        <v>9.0909093618392944E-2</v>
      </c>
      <c r="AB11" s="25">
        <f>_xlfn.IFNA(VLOOKUP($D11&amp;AB$1, [1]inds_inra_location!$A$1:$B$20000, 2, FALSE), "-")</f>
        <v>8.4218233823776245E-2</v>
      </c>
      <c r="AC11" s="25">
        <f>_xlfn.IFNA(VLOOKUP($D11&amp;AC$1, [1]inds_inra_location!$A$1:$B$20000, 2, FALSE), "-")</f>
        <v>6.7008420825004578E-2</v>
      </c>
      <c r="AD11" s="25">
        <f>_xlfn.IFNA(VLOOKUP($D11&amp;AD$1, [1]inds_inra_location!$A$1:$B$20000, 2, FALSE), "-")</f>
        <v>6.2614426016807556E-2</v>
      </c>
      <c r="AE11" s="25">
        <f>_xlfn.IFNA(VLOOKUP($D11&amp;AE$1, [1]inds_inra_location!$A$1:$B$20000, 2, FALSE), "-")</f>
        <v>9.7355768084526062E-2</v>
      </c>
      <c r="AF11" s="25">
        <f>_xlfn.IFNA(VLOOKUP($D11&amp;AF$1, [1]inds_inra_location!$A$1:$B$20000, 2, FALSE), "-")</f>
        <v>0.14663460850715637</v>
      </c>
      <c r="AG11" s="25">
        <f>_xlfn.IFNA(VLOOKUP($D11&amp;AG$1, [1]inds_inra_location!$A$1:$B$20000, 2, FALSE), "-")</f>
        <v>0.13701923191547394</v>
      </c>
      <c r="AH11" s="25">
        <f>_xlfn.IFNA(VLOOKUP($D11&amp;AH$1, [1]inds_inra_sex!$A$1:$B$20000, 2, FALSE), "-")</f>
        <v>7.7387489378452301E-2</v>
      </c>
      <c r="AI11" s="25">
        <f>_xlfn.IFNA(VLOOKUP($D11&amp;AI$1, [1]inds_inra_sex!$A$1:$B$20000, 2, FALSE), "-")</f>
        <v>0.10043907910585403</v>
      </c>
      <c r="AJ11" s="25">
        <f>_xlfn.IFNA(VLOOKUP($D11&amp;AJ$1, [1]inds_inra_sex!$A$1:$B$20000, 2, FALSE), "-")</f>
        <v>9.3852907419204712E-2</v>
      </c>
      <c r="AK11" s="25">
        <f>_xlfn.IFNA(VLOOKUP($D11&amp;AK$1, [1]inds_inra_sex!$A$1:$B$20000, 2, FALSE), "-")</f>
        <v>9.7278520464897156E-2</v>
      </c>
      <c r="AL11" s="25">
        <f>_xlfn.IFNA(VLOOKUP($D11&amp;AL$1, [1]inds_inra_sex!$A$1:$B$20000, 2, FALSE), "-")</f>
        <v>7.0642732083797455E-2</v>
      </c>
      <c r="AM11" s="26">
        <f>_xlfn.IFNA(VLOOKUP($D11&amp;AM$1, [1]inds_inra_sex!$A$1:$B$20000, 2, FALSE), "-")</f>
        <v>6.6010423004627228E-2</v>
      </c>
    </row>
    <row r="12" spans="1:39" x14ac:dyDescent="0.5">
      <c r="A12" s="11">
        <v>6</v>
      </c>
      <c r="B12" s="11" t="s">
        <v>157</v>
      </c>
      <c r="C12" s="12" t="s">
        <v>8</v>
      </c>
      <c r="D12" s="13" t="s">
        <v>120</v>
      </c>
      <c r="E12" s="13" t="s">
        <v>58</v>
      </c>
      <c r="F12" s="12" t="s">
        <v>169</v>
      </c>
      <c r="G12" s="21">
        <f>_xlfn.IFNA(VLOOKUP($D12&amp;G$1, [1]inds_inra_overall!$A$1:$B$20000, 2, FALSE), "-")</f>
        <v>8.7005328387022018E-3</v>
      </c>
      <c r="H12" s="21">
        <f>_xlfn.IFNA(VLOOKUP($D12&amp;H$1, [1]inds_inra_overall!$A$1:$B$20000, 2, FALSE), "-")</f>
        <v>1.094583235681057E-2</v>
      </c>
      <c r="I12" s="21">
        <f>_xlfn.IFNA(VLOOKUP($D12&amp;I$1, [1]inds_inra_overall!$A$1:$B$20000, 2, FALSE), "-")</f>
        <v>2.4978950619697571E-2</v>
      </c>
      <c r="J12" s="21">
        <f>_xlfn.IFNA(VLOOKUP($D12&amp;J$1, [1]inds_inra_county_Akobo!$A$1:$B$20000, 2, FALSE), "-")</f>
        <v>6.399999838322401E-3</v>
      </c>
      <c r="K12" s="21">
        <f>_xlfn.IFNA(VLOOKUP($D12&amp;K$1, [1]inds_inra_county_Akobo!$A$1:$B$20000, 2, FALSE), "-")</f>
        <v>1.5999999595806003E-3</v>
      </c>
      <c r="L12" s="21">
        <f>_xlfn.IFNA(VLOOKUP($D12&amp;L$1, [1]inds_inra_county_Akobo!$A$1:$B$20000, 2, FALSE), "-")</f>
        <v>1.5999999595806003E-3</v>
      </c>
      <c r="M12" s="21">
        <f>_xlfn.IFNA(VLOOKUP($D12&amp;M$1, [1]inds_inra_county_Budi!$A$1:$B$20000, 2, FALSE), "-")</f>
        <v>3.2258064020425081E-3</v>
      </c>
      <c r="N12" s="21">
        <f>_xlfn.IFNA(VLOOKUP($D12&amp;N$1, [1]inds_inra_county_Budi!$A$1:$B$20000, 2, FALSE), "-")</f>
        <v>8.0645158886909485E-3</v>
      </c>
      <c r="O12" s="21">
        <f>_xlfn.IFNA(VLOOKUP($D12&amp;O$1, [1]inds_inra_county_Budi!$A$1:$B$20000, 2, FALSE), "-")</f>
        <v>8.0645158886909485E-3</v>
      </c>
      <c r="P12" s="21">
        <f>_xlfn.IFNA(VLOOKUP($D12&amp;P$1, [1]inds_inra_county_Duk!$A$1:$B$20000, 2, FALSE), "-")</f>
        <v>5.7915057986974716E-3</v>
      </c>
      <c r="Q12" s="21">
        <f>_xlfn.IFNA(VLOOKUP($D12&amp;Q$1, [1]inds_inra_county_Duk!$A$1:$B$20000, 2, FALSE), "-")</f>
        <v>9.6525093540549278E-3</v>
      </c>
      <c r="R12" s="21">
        <f>_xlfn.IFNA(VLOOKUP($D12&amp;R$1, [1]inds_inra_county_Duk!$A$1:$B$20000, 2, FALSE), "-")</f>
        <v>9.6525093540549278E-3</v>
      </c>
      <c r="S12" s="21">
        <f>_xlfn.IFNA(VLOOKUP($D12&amp;S$1, [1]inds_inra_county_Leer!$A$1:$B$20000, 2, FALSE), "-")</f>
        <v>8.0645158886909485E-3</v>
      </c>
      <c r="T12" s="21">
        <f>_xlfn.IFNA(VLOOKUP($D12&amp;T$1, [1]inds_inra_county_Leer!$A$1:$B$20000, 2, FALSE), "-")</f>
        <v>9.677419438958168E-3</v>
      </c>
      <c r="U12" s="21">
        <f>_xlfn.IFNA(VLOOKUP($D12&amp;U$1, [1]inds_inra_county_Leer!$A$1:$B$20000, 2, FALSE), "-")</f>
        <v>9.677419438958168E-3</v>
      </c>
      <c r="V12" s="21">
        <f>_xlfn.IFNA(VLOOKUP($D12&amp;V$1, [1]inds_inra_county_Pibor!$A$1:$B$20000, 2, FALSE), "-")</f>
        <v>2.8368793427944183E-2</v>
      </c>
      <c r="W12" s="21">
        <f>_xlfn.IFNA(VLOOKUP($D12&amp;W$1, [1]inds_inra_county_Pibor!$A$1:$B$20000, 2, FALSE), "-")</f>
        <v>3.5460993647575378E-2</v>
      </c>
      <c r="X12" s="21">
        <f>_xlfn.IFNA(VLOOKUP($D12&amp;X$1, [1]inds_inra_county_Pibor!$A$1:$B$20000, 2, FALSE), "-")</f>
        <v>3.5460993647575378E-2</v>
      </c>
      <c r="Y12" s="21">
        <f>_xlfn.IFNA(VLOOKUP($D12&amp;Y$1, [1]inds_inra_county_Uror!$A$1:$B$20000, 2, FALSE), "-")</f>
        <v>1.6233766218647361E-3</v>
      </c>
      <c r="Z12" s="21">
        <f>_xlfn.IFNA(VLOOKUP($D12&amp;Z$1, [1]inds_inra_county_Uror!$A$1:$B$20000, 2, FALSE), "-")</f>
        <v>3.2467532437294722E-3</v>
      </c>
      <c r="AA12" s="21">
        <f>_xlfn.IFNA(VLOOKUP($D12&amp;AA$1, [1]inds_inra_county_Uror!$A$1:$B$20000, 2, FALSE), "-")</f>
        <v>3.2467532437294722E-3</v>
      </c>
      <c r="AB12" s="21">
        <f>_xlfn.IFNA(VLOOKUP($D12&amp;AB$1, [1]inds_inra_location!$A$1:$B$20000, 2, FALSE), "-")</f>
        <v>7.3233246803283691E-3</v>
      </c>
      <c r="AC12" s="21">
        <f>_xlfn.IFNA(VLOOKUP($D12&amp;AC$1, [1]inds_inra_location!$A$1:$B$20000, 2, FALSE), "-")</f>
        <v>6.5909922122955322E-3</v>
      </c>
      <c r="AD12" s="21">
        <f>_xlfn.IFNA(VLOOKUP($D12&amp;AD$1, [1]inds_inra_location!$A$1:$B$20000, 2, FALSE), "-")</f>
        <v>1.5378981828689575E-2</v>
      </c>
      <c r="AE12" s="21">
        <f>_xlfn.IFNA(VLOOKUP($D12&amp;AE$1, [1]inds_inra_location!$A$1:$B$20000, 2, FALSE), "-")</f>
        <v>1.3221153989434242E-2</v>
      </c>
      <c r="AF12" s="21">
        <f>_xlfn.IFNA(VLOOKUP($D12&amp;AF$1, [1]inds_inra_location!$A$1:$B$20000, 2, FALSE), "-")</f>
        <v>2.5240384042263031E-2</v>
      </c>
      <c r="AG12" s="21">
        <f>_xlfn.IFNA(VLOOKUP($D12&amp;AG$1, [1]inds_inra_location!$A$1:$B$20000, 2, FALSE), "-")</f>
        <v>5.6490384042263031E-2</v>
      </c>
      <c r="AH12" s="21">
        <f>_xlfn.IFNA(VLOOKUP($D12&amp;AH$1, [1]inds_inra_sex!$A$1:$B$20000, 2, FALSE), "-")</f>
        <v>8.7815588340163231E-3</v>
      </c>
      <c r="AI12" s="21">
        <f>_xlfn.IFNA(VLOOKUP($D12&amp;AI$1, [1]inds_inra_sex!$A$1:$B$20000, 2, FALSE), "-")</f>
        <v>9.3304058536887169E-3</v>
      </c>
      <c r="AJ12" s="21">
        <f>_xlfn.IFNA(VLOOKUP($D12&amp;AJ$1, [1]inds_inra_sex!$A$1:$B$20000, 2, FALSE), "-")</f>
        <v>2.6344675570726395E-2</v>
      </c>
      <c r="AK12" s="21">
        <f>_xlfn.IFNA(VLOOKUP($D12&amp;AK$1, [1]inds_inra_sex!$A$1:$B$20000, 2, FALSE), "-")</f>
        <v>8.6855823174118996E-3</v>
      </c>
      <c r="AL12" s="21">
        <f>_xlfn.IFNA(VLOOKUP($D12&amp;AL$1, [1]inds_inra_sex!$A$1:$B$20000, 2, FALSE), "-")</f>
        <v>1.2738853693008423E-2</v>
      </c>
      <c r="AM12" s="22">
        <f>_xlfn.IFNA(VLOOKUP($D12&amp;AM$1, [1]inds_inra_sex!$A$1:$B$20000, 2, FALSE), "-")</f>
        <v>2.3740591481328011E-2</v>
      </c>
    </row>
    <row r="13" spans="1:39" x14ac:dyDescent="0.5">
      <c r="A13" s="14">
        <v>6</v>
      </c>
      <c r="B13" s="14" t="s">
        <v>158</v>
      </c>
      <c r="C13" s="15" t="s">
        <v>8</v>
      </c>
      <c r="D13" s="16" t="s">
        <v>121</v>
      </c>
      <c r="E13" s="16" t="s">
        <v>58</v>
      </c>
      <c r="F13" s="15" t="s">
        <v>169</v>
      </c>
      <c r="G13" s="25">
        <f>_xlfn.IFNA(VLOOKUP($D13&amp;G$1, [1]inds_inra_overall!$A$1:$B$20000, 2, FALSE), "-")</f>
        <v>2.2452989593148232E-2</v>
      </c>
      <c r="H13" s="25">
        <f>_xlfn.IFNA(VLOOKUP($D13&amp;H$1, [1]inds_inra_overall!$A$1:$B$20000, 2, FALSE), "-")</f>
        <v>3.9292730391025543E-2</v>
      </c>
      <c r="I13" s="25">
        <f>_xlfn.IFNA(VLOOKUP($D13&amp;I$1, [1]inds_inra_overall!$A$1:$B$20000, 2, FALSE), "-")</f>
        <v>1.7120404168963432E-2</v>
      </c>
      <c r="J13" s="25">
        <f>_xlfn.IFNA(VLOOKUP($D13&amp;J$1, [1]inds_inra_county_Akobo!$A$1:$B$20000, 2, FALSE), "-")</f>
        <v>3.840000182390213E-2</v>
      </c>
      <c r="K13" s="25">
        <f>_xlfn.IFNA(VLOOKUP($D13&amp;K$1, [1]inds_inra_county_Akobo!$A$1:$B$20000, 2, FALSE), "-")</f>
        <v>1.6000000759959221E-2</v>
      </c>
      <c r="L13" s="25">
        <f>_xlfn.IFNA(VLOOKUP($D13&amp;L$1, [1]inds_inra_county_Akobo!$A$1:$B$20000, 2, FALSE), "-")</f>
        <v>1.6000000759959221E-2</v>
      </c>
      <c r="M13" s="25">
        <f>_xlfn.IFNA(VLOOKUP($D13&amp;M$1, [1]inds_inra_county_Budi!$A$1:$B$20000, 2, FALSE), "-")</f>
        <v>2.4193547666072845E-2</v>
      </c>
      <c r="N13" s="25">
        <f>_xlfn.IFNA(VLOOKUP($D13&amp;N$1, [1]inds_inra_county_Budi!$A$1:$B$20000, 2, FALSE), "-")</f>
        <v>2.9032258316874504E-2</v>
      </c>
      <c r="O13" s="25">
        <f>_xlfn.IFNA(VLOOKUP($D13&amp;O$1, [1]inds_inra_county_Budi!$A$1:$B$20000, 2, FALSE), "-")</f>
        <v>2.9032258316874504E-2</v>
      </c>
      <c r="P13" s="25">
        <f>_xlfn.IFNA(VLOOKUP($D13&amp;P$1, [1]inds_inra_county_Duk!$A$1:$B$20000, 2, FALSE), "-")</f>
        <v>2.3166023194789886E-2</v>
      </c>
      <c r="Q13" s="25">
        <f>_xlfn.IFNA(VLOOKUP($D13&amp;Q$1, [1]inds_inra_county_Duk!$A$1:$B$20000, 2, FALSE), "-")</f>
        <v>5.9845559298992157E-2</v>
      </c>
      <c r="R13" s="25">
        <f>_xlfn.IFNA(VLOOKUP($D13&amp;R$1, [1]inds_inra_county_Duk!$A$1:$B$20000, 2, FALSE), "-")</f>
        <v>5.9845559298992157E-2</v>
      </c>
      <c r="S13" s="25">
        <f>_xlfn.IFNA(VLOOKUP($D13&amp;S$1, [1]inds_inra_county_Leer!$A$1:$B$20000, 2, FALSE), "-")</f>
        <v>2.4193547666072845E-2</v>
      </c>
      <c r="T13" s="25">
        <f>_xlfn.IFNA(VLOOKUP($D13&amp;T$1, [1]inds_inra_county_Leer!$A$1:$B$20000, 2, FALSE), "-")</f>
        <v>2.5806451216340065E-2</v>
      </c>
      <c r="U13" s="25">
        <f>_xlfn.IFNA(VLOOKUP($D13&amp;U$1, [1]inds_inra_county_Leer!$A$1:$B$20000, 2, FALSE), "-")</f>
        <v>2.5806451216340065E-2</v>
      </c>
      <c r="V13" s="25">
        <f>_xlfn.IFNA(VLOOKUP($D13&amp;V$1, [1]inds_inra_county_Pibor!$A$1:$B$20000, 2, FALSE), "-")</f>
        <v>1.2411347590386868E-2</v>
      </c>
      <c r="W13" s="25">
        <f>_xlfn.IFNA(VLOOKUP($D13&amp;W$1, [1]inds_inra_county_Pibor!$A$1:$B$20000, 2, FALSE), "-")</f>
        <v>0.10638298094272614</v>
      </c>
      <c r="X13" s="25">
        <f>_xlfn.IFNA(VLOOKUP($D13&amp;X$1, [1]inds_inra_county_Pibor!$A$1:$B$20000, 2, FALSE), "-")</f>
        <v>0.10638298094272614</v>
      </c>
      <c r="Y13" s="25">
        <f>_xlfn.IFNA(VLOOKUP($D13&amp;Y$1, [1]inds_inra_county_Uror!$A$1:$B$20000, 2, FALSE), "-")</f>
        <v>1.1363636702299118E-2</v>
      </c>
      <c r="Z13" s="25">
        <f>_xlfn.IFNA(VLOOKUP($D13&amp;Z$1, [1]inds_inra_county_Uror!$A$1:$B$20000, 2, FALSE), "-")</f>
        <v>8.1168832257390022E-3</v>
      </c>
      <c r="AA13" s="25">
        <f>_xlfn.IFNA(VLOOKUP($D13&amp;AA$1, [1]inds_inra_county_Uror!$A$1:$B$20000, 2, FALSE), "-")</f>
        <v>8.1168832257390022E-3</v>
      </c>
      <c r="AB13" s="25">
        <f>_xlfn.IFNA(VLOOKUP($D13&amp;AB$1, [1]inds_inra_location!$A$1:$B$20000, 2, FALSE), "-")</f>
        <v>1.6111314296722412E-2</v>
      </c>
      <c r="AC13" s="25">
        <f>_xlfn.IFNA(VLOOKUP($D13&amp;AC$1, [1]inds_inra_location!$A$1:$B$20000, 2, FALSE), "-")</f>
        <v>2.9293298721313477E-2</v>
      </c>
      <c r="AD13" s="25">
        <f>_xlfn.IFNA(VLOOKUP($D13&amp;AD$1, [1]inds_inra_location!$A$1:$B$20000, 2, FALSE), "-")</f>
        <v>1.2815818190574646E-2</v>
      </c>
      <c r="AE13" s="25">
        <f>_xlfn.IFNA(VLOOKUP($D13&amp;AE$1, [1]inds_inra_location!$A$1:$B$20000, 2, FALSE), "-")</f>
        <v>4.3269231915473938E-2</v>
      </c>
      <c r="AF13" s="25">
        <f>_xlfn.IFNA(VLOOKUP($D13&amp;AF$1, [1]inds_inra_location!$A$1:$B$20000, 2, FALSE), "-")</f>
        <v>7.2115384042263031E-2</v>
      </c>
      <c r="AG13" s="25">
        <f>_xlfn.IFNA(VLOOKUP($D13&amp;AG$1, [1]inds_inra_location!$A$1:$B$20000, 2, FALSE), "-")</f>
        <v>3.125E-2</v>
      </c>
      <c r="AH13" s="25">
        <f>_xlfn.IFNA(VLOOKUP($D13&amp;AH$1, [1]inds_inra_sex!$A$1:$B$20000, 2, FALSE), "-")</f>
        <v>2.7991218492388725E-2</v>
      </c>
      <c r="AI13" s="25">
        <f>_xlfn.IFNA(VLOOKUP($D13&amp;AI$1, [1]inds_inra_sex!$A$1:$B$20000, 2, FALSE), "-")</f>
        <v>4.4456642121076584E-2</v>
      </c>
      <c r="AJ13" s="25">
        <f>_xlfn.IFNA(VLOOKUP($D13&amp;AJ$1, [1]inds_inra_sex!$A$1:$B$20000, 2, FALSE), "-")</f>
        <v>1.8660811707377434E-2</v>
      </c>
      <c r="AK13" s="25">
        <f>_xlfn.IFNA(VLOOKUP($D13&amp;AK$1, [1]inds_inra_sex!$A$1:$B$20000, 2, FALSE), "-")</f>
        <v>1.6213085502386093E-2</v>
      </c>
      <c r="AL13" s="25">
        <f>_xlfn.IFNA(VLOOKUP($D13&amp;AL$1, [1]inds_inra_sex!$A$1:$B$20000, 2, FALSE), "-")</f>
        <v>3.4163288772106171E-2</v>
      </c>
      <c r="AM13" s="26">
        <f>_xlfn.IFNA(VLOOKUP($D13&amp;AM$1, [1]inds_inra_sex!$A$1:$B$20000, 2, FALSE), "-")</f>
        <v>1.5055008232593536E-2</v>
      </c>
    </row>
    <row r="14" spans="1:39" x14ac:dyDescent="0.5">
      <c r="A14" s="11">
        <v>6</v>
      </c>
      <c r="B14" s="11" t="s">
        <v>159</v>
      </c>
      <c r="C14" s="12" t="s">
        <v>8</v>
      </c>
      <c r="D14" s="13" t="s">
        <v>122</v>
      </c>
      <c r="E14" s="13" t="s">
        <v>58</v>
      </c>
      <c r="F14" s="12" t="s">
        <v>169</v>
      </c>
      <c r="G14" s="21">
        <f>_xlfn.IFNA(VLOOKUP($D14&amp;G$1, [1]inds_inra_overall!$A$1:$B$20000, 2, FALSE), "-")</f>
        <v>6.5394327044487E-2</v>
      </c>
      <c r="H14" s="21">
        <f>_xlfn.IFNA(VLOOKUP($D14&amp;H$1, [1]inds_inra_overall!$A$1:$B$20000, 2, FALSE), "-")</f>
        <v>9.6828512847423553E-2</v>
      </c>
      <c r="I14" s="21">
        <f>_xlfn.IFNA(VLOOKUP($D14&amp;I$1, [1]inds_inra_overall!$A$1:$B$20000, 2, FALSE), "-")</f>
        <v>0.13050800561904907</v>
      </c>
      <c r="J14" s="21">
        <f>_xlfn.IFNA(VLOOKUP($D14&amp;J$1, [1]inds_inra_county_Akobo!$A$1:$B$20000, 2, FALSE), "-")</f>
        <v>0.10400000214576721</v>
      </c>
      <c r="K14" s="21">
        <f>_xlfn.IFNA(VLOOKUP($D14&amp;K$1, [1]inds_inra_county_Akobo!$A$1:$B$20000, 2, FALSE), "-")</f>
        <v>0.12160000205039978</v>
      </c>
      <c r="L14" s="21">
        <f>_xlfn.IFNA(VLOOKUP($D14&amp;L$1, [1]inds_inra_county_Akobo!$A$1:$B$20000, 2, FALSE), "-")</f>
        <v>0.12160000205039978</v>
      </c>
      <c r="M14" s="21">
        <f>_xlfn.IFNA(VLOOKUP($D14&amp;M$1, [1]inds_inra_county_Budi!$A$1:$B$20000, 2, FALSE), "-")</f>
        <v>3.3870968967676163E-2</v>
      </c>
      <c r="N14" s="21">
        <f>_xlfn.IFNA(VLOOKUP($D14&amp;N$1, [1]inds_inra_county_Budi!$A$1:$B$20000, 2, FALSE), "-")</f>
        <v>6.6129028797149658E-2</v>
      </c>
      <c r="O14" s="21">
        <f>_xlfn.IFNA(VLOOKUP($D14&amp;O$1, [1]inds_inra_county_Budi!$A$1:$B$20000, 2, FALSE), "-")</f>
        <v>6.6129028797149658E-2</v>
      </c>
      <c r="P14" s="21">
        <f>_xlfn.IFNA(VLOOKUP($D14&amp;P$1, [1]inds_inra_county_Duk!$A$1:$B$20000, 2, FALSE), "-")</f>
        <v>1.5444015152752399E-2</v>
      </c>
      <c r="Q14" s="21">
        <f>_xlfn.IFNA(VLOOKUP($D14&amp;Q$1, [1]inds_inra_county_Duk!$A$1:$B$20000, 2, FALSE), "-")</f>
        <v>0.10231660306453705</v>
      </c>
      <c r="R14" s="21">
        <f>_xlfn.IFNA(VLOOKUP($D14&amp;R$1, [1]inds_inra_county_Duk!$A$1:$B$20000, 2, FALSE), "-")</f>
        <v>0.10231660306453705</v>
      </c>
      <c r="S14" s="21">
        <f>_xlfn.IFNA(VLOOKUP($D14&amp;S$1, [1]inds_inra_county_Leer!$A$1:$B$20000, 2, FALSE), "-")</f>
        <v>0.10322580486536026</v>
      </c>
      <c r="T14" s="21">
        <f>_xlfn.IFNA(VLOOKUP($D14&amp;T$1, [1]inds_inra_county_Leer!$A$1:$B$20000, 2, FALSE), "-")</f>
        <v>6.1290323734283447E-2</v>
      </c>
      <c r="U14" s="21">
        <f>_xlfn.IFNA(VLOOKUP($D14&amp;U$1, [1]inds_inra_county_Leer!$A$1:$B$20000, 2, FALSE), "-")</f>
        <v>6.1290323734283447E-2</v>
      </c>
      <c r="V14" s="21">
        <f>_xlfn.IFNA(VLOOKUP($D14&amp;V$1, [1]inds_inra_county_Pibor!$A$1:$B$20000, 2, FALSE), "-")</f>
        <v>7.9787231981754303E-2</v>
      </c>
      <c r="W14" s="21">
        <f>_xlfn.IFNA(VLOOKUP($D14&amp;W$1, [1]inds_inra_county_Pibor!$A$1:$B$20000, 2, FALSE), "-")</f>
        <v>0.17553190886974335</v>
      </c>
      <c r="X14" s="21">
        <f>_xlfn.IFNA(VLOOKUP($D14&amp;X$1, [1]inds_inra_county_Pibor!$A$1:$B$20000, 2, FALSE), "-")</f>
        <v>0.17553190886974335</v>
      </c>
      <c r="Y14" s="21">
        <f>_xlfn.IFNA(VLOOKUP($D14&amp;Y$1, [1]inds_inra_county_Uror!$A$1:$B$20000, 2, FALSE), "-")</f>
        <v>4.8701297491788864E-2</v>
      </c>
      <c r="Z14" s="21">
        <f>_xlfn.IFNA(VLOOKUP($D14&amp;Z$1, [1]inds_inra_county_Uror!$A$1:$B$20000, 2, FALSE), "-")</f>
        <v>6.1688311398029327E-2</v>
      </c>
      <c r="AA14" s="21">
        <f>_xlfn.IFNA(VLOOKUP($D14&amp;AA$1, [1]inds_inra_county_Uror!$A$1:$B$20000, 2, FALSE), "-")</f>
        <v>6.1688311398029327E-2</v>
      </c>
      <c r="AB14" s="21">
        <f>_xlfn.IFNA(VLOOKUP($D14&amp;AB$1, [1]inds_inra_location!$A$1:$B$20000, 2, FALSE), "-")</f>
        <v>5.8952763676643372E-2</v>
      </c>
      <c r="AC14" s="21">
        <f>_xlfn.IFNA(VLOOKUP($D14&amp;AC$1, [1]inds_inra_location!$A$1:$B$20000, 2, FALSE), "-")</f>
        <v>8.2753568887710571E-2</v>
      </c>
      <c r="AD14" s="21">
        <f>_xlfn.IFNA(VLOOKUP($D14&amp;AD$1, [1]inds_inra_location!$A$1:$B$20000, 2, FALSE), "-")</f>
        <v>7.1036249399185181E-2</v>
      </c>
      <c r="AE14" s="21">
        <f>_xlfn.IFNA(VLOOKUP($D14&amp;AE$1, [1]inds_inra_location!$A$1:$B$20000, 2, FALSE), "-")</f>
        <v>8.6538463830947876E-2</v>
      </c>
      <c r="AF14" s="21">
        <f>_xlfn.IFNA(VLOOKUP($D14&amp;AF$1, [1]inds_inra_location!$A$1:$B$20000, 2, FALSE), "-")</f>
        <v>0.14302884042263031</v>
      </c>
      <c r="AG14" s="21">
        <f>_xlfn.IFNA(VLOOKUP($D14&amp;AG$1, [1]inds_inra_location!$A$1:$B$20000, 2, FALSE), "-")</f>
        <v>0.3257211446762085</v>
      </c>
      <c r="AH14" s="21">
        <f>_xlfn.IFNA(VLOOKUP($D14&amp;AH$1, [1]inds_inra_sex!$A$1:$B$20000, 2, FALSE), "-")</f>
        <v>5.9275522828102112E-2</v>
      </c>
      <c r="AI14" s="21">
        <f>_xlfn.IFNA(VLOOKUP($D14&amp;AI$1, [1]inds_inra_sex!$A$1:$B$20000, 2, FALSE), "-")</f>
        <v>8.9462131261825562E-2</v>
      </c>
      <c r="AJ14" s="21">
        <f>_xlfn.IFNA(VLOOKUP($D14&amp;AJ$1, [1]inds_inra_sex!$A$1:$B$20000, 2, FALSE), "-")</f>
        <v>0.15367728471755981</v>
      </c>
      <c r="AK14" s="21">
        <f>_xlfn.IFNA(VLOOKUP($D14&amp;AK$1, [1]inds_inra_sex!$A$1:$B$20000, 2, FALSE), "-")</f>
        <v>7.180081307888031E-2</v>
      </c>
      <c r="AL14" s="21">
        <f>_xlfn.IFNA(VLOOKUP($D14&amp;AL$1, [1]inds_inra_sex!$A$1:$B$20000, 2, FALSE), "-")</f>
        <v>0.10538505762815475</v>
      </c>
      <c r="AM14" s="22">
        <f>_xlfn.IFNA(VLOOKUP($D14&amp;AM$1, [1]inds_inra_sex!$A$1:$B$20000, 2, FALSE), "-")</f>
        <v>0.10654313862323761</v>
      </c>
    </row>
    <row r="15" spans="1:39" x14ac:dyDescent="0.5">
      <c r="A15" s="14">
        <v>6</v>
      </c>
      <c r="B15" s="14" t="s">
        <v>160</v>
      </c>
      <c r="C15" s="15" t="s">
        <v>8</v>
      </c>
      <c r="D15" s="16" t="s">
        <v>123</v>
      </c>
      <c r="E15" s="16" t="s">
        <v>58</v>
      </c>
      <c r="F15" s="15" t="s">
        <v>169</v>
      </c>
      <c r="G15" s="25">
        <f>_xlfn.IFNA(VLOOKUP($D15&amp;G$1, [1]inds_inra_overall!$A$1:$B$20000, 2, FALSE), "-")</f>
        <v>1.4875105582177639E-2</v>
      </c>
      <c r="H15" s="25">
        <f>_xlfn.IFNA(VLOOKUP($D15&amp;H$1, [1]inds_inra_overall!$A$1:$B$20000, 2, FALSE), "-")</f>
        <v>4.3502666056156158E-2</v>
      </c>
      <c r="I15" s="25">
        <f>_xlfn.IFNA(VLOOKUP($D15&amp;I$1, [1]inds_inra_overall!$A$1:$B$20000, 2, FALSE), "-")</f>
        <v>0.1027224212884903</v>
      </c>
      <c r="J15" s="25">
        <f>_xlfn.IFNA(VLOOKUP($D15&amp;J$1, [1]inds_inra_county_Akobo!$A$1:$B$20000, 2, FALSE), "-")</f>
        <v>3.1999999191612005E-3</v>
      </c>
      <c r="K15" s="25">
        <f>_xlfn.IFNA(VLOOKUP($D15&amp;K$1, [1]inds_inra_county_Akobo!$A$1:$B$20000, 2, FALSE), "-")</f>
        <v>3.2000001519918442E-2</v>
      </c>
      <c r="L15" s="25">
        <f>_xlfn.IFNA(VLOOKUP($D15&amp;L$1, [1]inds_inra_county_Akobo!$A$1:$B$20000, 2, FALSE), "-")</f>
        <v>3.2000001519918442E-2</v>
      </c>
      <c r="M15" s="25">
        <f>_xlfn.IFNA(VLOOKUP($D15&amp;M$1, [1]inds_inra_county_Budi!$A$1:$B$20000, 2, FALSE), "-")</f>
        <v>2.4193547666072845E-2</v>
      </c>
      <c r="N15" s="25">
        <f>_xlfn.IFNA(VLOOKUP($D15&amp;N$1, [1]inds_inra_county_Budi!$A$1:$B$20000, 2, FALSE), "-")</f>
        <v>2.9032258316874504E-2</v>
      </c>
      <c r="O15" s="25">
        <f>_xlfn.IFNA(VLOOKUP($D15&amp;O$1, [1]inds_inra_county_Budi!$A$1:$B$20000, 2, FALSE), "-")</f>
        <v>2.9032258316874504E-2</v>
      </c>
      <c r="P15" s="25">
        <f>_xlfn.IFNA(VLOOKUP($D15&amp;P$1, [1]inds_inra_county_Duk!$A$1:$B$20000, 2, FALSE), "-")</f>
        <v>1.9305018940940499E-3</v>
      </c>
      <c r="Q15" s="25">
        <f>_xlfn.IFNA(VLOOKUP($D15&amp;Q$1, [1]inds_inra_county_Duk!$A$1:$B$20000, 2, FALSE), "-")</f>
        <v>1.9305018708109856E-2</v>
      </c>
      <c r="R15" s="25">
        <f>_xlfn.IFNA(VLOOKUP($D15&amp;R$1, [1]inds_inra_county_Duk!$A$1:$B$20000, 2, FALSE), "-")</f>
        <v>1.9305018708109856E-2</v>
      </c>
      <c r="S15" s="25">
        <f>_xlfn.IFNA(VLOOKUP($D15&amp;S$1, [1]inds_inra_county_Leer!$A$1:$B$20000, 2, FALSE), "-")</f>
        <v>1.6129032010212541E-3</v>
      </c>
      <c r="T15" s="25">
        <f>_xlfn.IFNA(VLOOKUP($D15&amp;T$1, [1]inds_inra_county_Leer!$A$1:$B$20000, 2, FALSE), "-")</f>
        <v>4.838709719479084E-3</v>
      </c>
      <c r="U15" s="25">
        <f>_xlfn.IFNA(VLOOKUP($D15&amp;U$1, [1]inds_inra_county_Leer!$A$1:$B$20000, 2, FALSE), "-")</f>
        <v>4.838709719479084E-3</v>
      </c>
      <c r="V15" s="25">
        <f>_xlfn.IFNA(VLOOKUP($D15&amp;V$1, [1]inds_inra_county_Pibor!$A$1:$B$20000, 2, FALSE), "-")</f>
        <v>5.8510638773441315E-2</v>
      </c>
      <c r="W15" s="25">
        <f>_xlfn.IFNA(VLOOKUP($D15&amp;W$1, [1]inds_inra_county_Pibor!$A$1:$B$20000, 2, FALSE), "-")</f>
        <v>0.173758864402771</v>
      </c>
      <c r="X15" s="25">
        <f>_xlfn.IFNA(VLOOKUP($D15&amp;X$1, [1]inds_inra_county_Pibor!$A$1:$B$20000, 2, FALSE), "-")</f>
        <v>0.173758864402771</v>
      </c>
      <c r="Y15" s="25">
        <f>_xlfn.IFNA(VLOOKUP($D15&amp;Y$1, [1]inds_inra_county_Uror!$A$1:$B$20000, 2, FALSE), "-")</f>
        <v>1.6233766218647361E-3</v>
      </c>
      <c r="Z15" s="25">
        <f>_xlfn.IFNA(VLOOKUP($D15&amp;Z$1, [1]inds_inra_county_Uror!$A$1:$B$20000, 2, FALSE), "-")</f>
        <v>9.7402594983577728E-3</v>
      </c>
      <c r="AA15" s="25">
        <f>_xlfn.IFNA(VLOOKUP($D15&amp;AA$1, [1]inds_inra_county_Uror!$A$1:$B$20000, 2, FALSE), "-")</f>
        <v>9.7402594983577728E-3</v>
      </c>
      <c r="AB15" s="25">
        <f>_xlfn.IFNA(VLOOKUP($D15&amp;AB$1, [1]inds_inra_location!$A$1:$B$20000, 2, FALSE), "-")</f>
        <v>7.6894909143447876E-3</v>
      </c>
      <c r="AC15" s="25">
        <f>_xlfn.IFNA(VLOOKUP($D15&amp;AC$1, [1]inds_inra_location!$A$1:$B$20000, 2, FALSE), "-")</f>
        <v>2.599780261516571E-2</v>
      </c>
      <c r="AD15" s="25">
        <f>_xlfn.IFNA(VLOOKUP($D15&amp;AD$1, [1]inds_inra_location!$A$1:$B$20000, 2, FALSE), "-")</f>
        <v>5.0164774060249329E-2</v>
      </c>
      <c r="AE15" s="25">
        <f>_xlfn.IFNA(VLOOKUP($D15&amp;AE$1, [1]inds_inra_location!$A$1:$B$20000, 2, FALSE), "-")</f>
        <v>3.8461539894342422E-2</v>
      </c>
      <c r="AF15" s="25">
        <f>_xlfn.IFNA(VLOOKUP($D15&amp;AF$1, [1]inds_inra_location!$A$1:$B$20000, 2, FALSE), "-")</f>
        <v>0.10096153616905212</v>
      </c>
      <c r="AG15" s="25">
        <f>_xlfn.IFNA(VLOOKUP($D15&amp;AG$1, [1]inds_inra_location!$A$1:$B$20000, 2, FALSE), "-")</f>
        <v>0.27524039149284363</v>
      </c>
      <c r="AH15" s="25">
        <f>_xlfn.IFNA(VLOOKUP($D15&amp;AH$1, [1]inds_inra_sex!$A$1:$B$20000, 2, FALSE), "-")</f>
        <v>1.2623490765690804E-2</v>
      </c>
      <c r="AI15" s="25">
        <f>_xlfn.IFNA(VLOOKUP($D15&amp;AI$1, [1]inds_inra_sex!$A$1:$B$20000, 2, FALSE), "-")</f>
        <v>4.0614709258079529E-2</v>
      </c>
      <c r="AJ15" s="25">
        <f>_xlfn.IFNA(VLOOKUP($D15&amp;AJ$1, [1]inds_inra_sex!$A$1:$B$20000, 2, FALSE), "-")</f>
        <v>0.12403951585292816</v>
      </c>
      <c r="AK15" s="25">
        <f>_xlfn.IFNA(VLOOKUP($D15&amp;AK$1, [1]inds_inra_sex!$A$1:$B$20000, 2, FALSE), "-")</f>
        <v>1.6792125999927521E-2</v>
      </c>
      <c r="AL15" s="25">
        <f>_xlfn.IFNA(VLOOKUP($D15&amp;AL$1, [1]inds_inra_sex!$A$1:$B$20000, 2, FALSE), "-")</f>
        <v>4.6323101967573166E-2</v>
      </c>
      <c r="AM15" s="26">
        <f>_xlfn.IFNA(VLOOKUP($D15&amp;AM$1, [1]inds_inra_sex!$A$1:$B$20000, 2, FALSE), "-")</f>
        <v>8.1065431237220764E-2</v>
      </c>
    </row>
    <row r="16" spans="1:39" x14ac:dyDescent="0.5">
      <c r="A16" s="11">
        <v>6</v>
      </c>
      <c r="B16" s="11" t="s">
        <v>161</v>
      </c>
      <c r="C16" s="12" t="s">
        <v>8</v>
      </c>
      <c r="D16" s="13" t="s">
        <v>124</v>
      </c>
      <c r="E16" s="13" t="s">
        <v>58</v>
      </c>
      <c r="F16" s="12" t="s">
        <v>169</v>
      </c>
      <c r="G16" s="21">
        <f>_xlfn.IFNA(VLOOKUP($D16&amp;G$1, [1]inds_inra_overall!$A$1:$B$20000, 2, FALSE), "-")</f>
        <v>9.2618577182292938E-3</v>
      </c>
      <c r="H16" s="21">
        <f>_xlfn.IFNA(VLOOKUP($D16&amp;H$1, [1]inds_inra_overall!$A$1:$B$20000, 2, FALSE), "-")</f>
        <v>1.4875105582177639E-2</v>
      </c>
      <c r="I16" s="21">
        <f>_xlfn.IFNA(VLOOKUP($D16&amp;I$1, [1]inds_inra_overall!$A$1:$B$20000, 2, FALSE), "-")</f>
        <v>2.3294975981116295E-2</v>
      </c>
      <c r="J16" s="21">
        <f>_xlfn.IFNA(VLOOKUP($D16&amp;J$1, [1]inds_inra_county_Akobo!$A$1:$B$20000, 2, FALSE), "-")</f>
        <v>1.5999999595806003E-3</v>
      </c>
      <c r="K16" s="21">
        <f>_xlfn.IFNA(VLOOKUP($D16&amp;K$1, [1]inds_inra_county_Akobo!$A$1:$B$20000, 2, FALSE), "-")</f>
        <v>3.1999999191612005E-3</v>
      </c>
      <c r="L16" s="21">
        <f>_xlfn.IFNA(VLOOKUP($D16&amp;L$1, [1]inds_inra_county_Akobo!$A$1:$B$20000, 2, FALSE), "-")</f>
        <v>3.1999999191612005E-3</v>
      </c>
      <c r="M16" s="21">
        <f>_xlfn.IFNA(VLOOKUP($D16&amp;M$1, [1]inds_inra_county_Budi!$A$1:$B$20000, 2, FALSE), "-")</f>
        <v>2.0967742428183556E-2</v>
      </c>
      <c r="N16" s="21">
        <f>_xlfn.IFNA(VLOOKUP($D16&amp;N$1, [1]inds_inra_county_Budi!$A$1:$B$20000, 2, FALSE), "-")</f>
        <v>2.0967742428183556E-2</v>
      </c>
      <c r="O16" s="21">
        <f>_xlfn.IFNA(VLOOKUP($D16&amp;O$1, [1]inds_inra_county_Budi!$A$1:$B$20000, 2, FALSE), "-")</f>
        <v>2.0967742428183556E-2</v>
      </c>
      <c r="P16" s="21">
        <f>_xlfn.IFNA(VLOOKUP($D16&amp;P$1, [1]inds_inra_county_Duk!$A$1:$B$20000, 2, FALSE), "-")</f>
        <v>1.3513513840734959E-2</v>
      </c>
      <c r="Q16" s="21">
        <f>_xlfn.IFNA(VLOOKUP($D16&amp;Q$1, [1]inds_inra_county_Duk!$A$1:$B$20000, 2, FALSE), "-")</f>
        <v>2.7027027681469917E-2</v>
      </c>
      <c r="R16" s="21">
        <f>_xlfn.IFNA(VLOOKUP($D16&amp;R$1, [1]inds_inra_county_Duk!$A$1:$B$20000, 2, FALSE), "-")</f>
        <v>2.7027027681469917E-2</v>
      </c>
      <c r="S16" s="21" t="str">
        <f>_xlfn.IFNA(VLOOKUP($D16&amp;S$1, [1]inds_inra_county_Leer!$A$1:$B$20000, 2, FALSE), "-")</f>
        <v>-</v>
      </c>
      <c r="T16" s="21" t="str">
        <f>_xlfn.IFNA(VLOOKUP($D16&amp;T$1, [1]inds_inra_county_Leer!$A$1:$B$20000, 2, FALSE), "-")</f>
        <v>-</v>
      </c>
      <c r="U16" s="21" t="str">
        <f>_xlfn.IFNA(VLOOKUP($D16&amp;U$1, [1]inds_inra_county_Leer!$A$1:$B$20000, 2, FALSE), "-")</f>
        <v>-</v>
      </c>
      <c r="V16" s="21">
        <f>_xlfn.IFNA(VLOOKUP($D16&amp;V$1, [1]inds_inra_county_Pibor!$A$1:$B$20000, 2, FALSE), "-")</f>
        <v>1.0638297535479069E-2</v>
      </c>
      <c r="W16" s="21">
        <f>_xlfn.IFNA(VLOOKUP($D16&amp;W$1, [1]inds_inra_county_Pibor!$A$1:$B$20000, 2, FALSE), "-")</f>
        <v>3.9007093757390976E-2</v>
      </c>
      <c r="X16" s="21">
        <f>_xlfn.IFNA(VLOOKUP($D16&amp;X$1, [1]inds_inra_county_Pibor!$A$1:$B$20000, 2, FALSE), "-")</f>
        <v>3.9007093757390976E-2</v>
      </c>
      <c r="Y16" s="21">
        <f>_xlfn.IFNA(VLOOKUP($D16&amp;Y$1, [1]inds_inra_county_Uror!$A$1:$B$20000, 2, FALSE), "-")</f>
        <v>9.7402594983577728E-3</v>
      </c>
      <c r="Z16" s="21">
        <f>_xlfn.IFNA(VLOOKUP($D16&amp;Z$1, [1]inds_inra_county_Uror!$A$1:$B$20000, 2, FALSE), "-")</f>
        <v>3.2467532437294722E-3</v>
      </c>
      <c r="AA16" s="21">
        <f>_xlfn.IFNA(VLOOKUP($D16&amp;AA$1, [1]inds_inra_county_Uror!$A$1:$B$20000, 2, FALSE), "-")</f>
        <v>3.2467532437294722E-3</v>
      </c>
      <c r="AB16" s="21">
        <f>_xlfn.IFNA(VLOOKUP($D16&amp;AB$1, [1]inds_inra_location!$A$1:$B$20000, 2, FALSE), "-")</f>
        <v>1.0252654552459717E-2</v>
      </c>
      <c r="AC16" s="21">
        <f>_xlfn.IFNA(VLOOKUP($D16&amp;AC$1, [1]inds_inra_location!$A$1:$B$20000, 2, FALSE), "-")</f>
        <v>1.4646649360656738E-2</v>
      </c>
      <c r="AD16" s="21">
        <f>_xlfn.IFNA(VLOOKUP($D16&amp;AD$1, [1]inds_inra_location!$A$1:$B$20000, 2, FALSE), "-")</f>
        <v>1.6477480530738831E-2</v>
      </c>
      <c r="AE16" s="21">
        <f>_xlfn.IFNA(VLOOKUP($D16&amp;AE$1, [1]inds_inra_location!$A$1:$B$20000, 2, FALSE), "-")</f>
        <v>6.0096154920756817E-3</v>
      </c>
      <c r="AF16" s="21">
        <f>_xlfn.IFNA(VLOOKUP($D16&amp;AF$1, [1]inds_inra_location!$A$1:$B$20000, 2, FALSE), "-")</f>
        <v>1.5625E-2</v>
      </c>
      <c r="AG16" s="21">
        <f>_xlfn.IFNA(VLOOKUP($D16&amp;AG$1, [1]inds_inra_location!$A$1:$B$20000, 2, FALSE), "-")</f>
        <v>4.5673076063394547E-2</v>
      </c>
      <c r="AH16" s="21">
        <f>_xlfn.IFNA(VLOOKUP($D16&amp;AH$1, [1]inds_inra_sex!$A$1:$B$20000, 2, FALSE), "-")</f>
        <v>9.8792538046836853E-3</v>
      </c>
      <c r="AI16" s="21">
        <f>_xlfn.IFNA(VLOOKUP($D16&amp;AI$1, [1]inds_inra_sex!$A$1:$B$20000, 2, FALSE), "-")</f>
        <v>1.7563117668032646E-2</v>
      </c>
      <c r="AJ16" s="21">
        <f>_xlfn.IFNA(VLOOKUP($D16&amp;AJ$1, [1]inds_inra_sex!$A$1:$B$20000, 2, FALSE), "-")</f>
        <v>2.4698134511709213E-2</v>
      </c>
      <c r="AK16" s="21">
        <f>_xlfn.IFNA(VLOOKUP($D16&amp;AK$1, [1]inds_inra_sex!$A$1:$B$20000, 2, FALSE), "-")</f>
        <v>8.6855823174118996E-3</v>
      </c>
      <c r="AL16" s="21">
        <f>_xlfn.IFNA(VLOOKUP($D16&amp;AL$1, [1]inds_inra_sex!$A$1:$B$20000, 2, FALSE), "-")</f>
        <v>1.2159815058112144E-2</v>
      </c>
      <c r="AM16" s="22">
        <f>_xlfn.IFNA(VLOOKUP($D16&amp;AM$1, [1]inds_inra_sex!$A$1:$B$20000, 2, FALSE), "-")</f>
        <v>2.2003473713994026E-2</v>
      </c>
    </row>
    <row r="17" spans="1:39" x14ac:dyDescent="0.5">
      <c r="A17" s="14">
        <v>6</v>
      </c>
      <c r="B17" s="14" t="s">
        <v>162</v>
      </c>
      <c r="C17" s="15" t="s">
        <v>8</v>
      </c>
      <c r="D17" s="16" t="s">
        <v>125</v>
      </c>
      <c r="E17" s="16" t="s">
        <v>58</v>
      </c>
      <c r="F17" s="15" t="s">
        <v>169</v>
      </c>
      <c r="G17" s="25">
        <f>_xlfn.IFNA(VLOOKUP($D17&amp;G$1, [1]inds_inra_overall!$A$1:$B$20000, 2, FALSE), "-")</f>
        <v>2.4136962369084358E-2</v>
      </c>
      <c r="H17" s="25">
        <f>_xlfn.IFNA(VLOOKUP($D17&amp;H$1, [1]inds_inra_overall!$A$1:$B$20000, 2, FALSE), "-")</f>
        <v>4.4344652444124222E-2</v>
      </c>
      <c r="I17" s="25">
        <f>_xlfn.IFNA(VLOOKUP($D17&amp;I$1, [1]inds_inra_overall!$A$1:$B$20000, 2, FALSE), "-")</f>
        <v>3.4521471709012985E-2</v>
      </c>
      <c r="J17" s="25">
        <f>_xlfn.IFNA(VLOOKUP($D17&amp;J$1, [1]inds_inra_county_Akobo!$A$1:$B$20000, 2, FALSE), "-")</f>
        <v>2.4000000208616257E-2</v>
      </c>
      <c r="K17" s="25">
        <f>_xlfn.IFNA(VLOOKUP($D17&amp;K$1, [1]inds_inra_county_Akobo!$A$1:$B$20000, 2, FALSE), "-")</f>
        <v>1.7599999904632568E-2</v>
      </c>
      <c r="L17" s="25">
        <f>_xlfn.IFNA(VLOOKUP($D17&amp;L$1, [1]inds_inra_county_Akobo!$A$1:$B$20000, 2, FALSE), "-")</f>
        <v>1.7599999904632568E-2</v>
      </c>
      <c r="M17" s="25">
        <f>_xlfn.IFNA(VLOOKUP($D17&amp;M$1, [1]inds_inra_county_Budi!$A$1:$B$20000, 2, FALSE), "-")</f>
        <v>7.4193544685840607E-2</v>
      </c>
      <c r="N17" s="25">
        <f>_xlfn.IFNA(VLOOKUP($D17&amp;N$1, [1]inds_inra_county_Budi!$A$1:$B$20000, 2, FALSE), "-")</f>
        <v>9.1935485601425171E-2</v>
      </c>
      <c r="O17" s="25">
        <f>_xlfn.IFNA(VLOOKUP($D17&amp;O$1, [1]inds_inra_county_Budi!$A$1:$B$20000, 2, FALSE), "-")</f>
        <v>9.1935485601425171E-2</v>
      </c>
      <c r="P17" s="25">
        <f>_xlfn.IFNA(VLOOKUP($D17&amp;P$1, [1]inds_inra_county_Duk!$A$1:$B$20000, 2, FALSE), "-")</f>
        <v>1.9305018940940499E-3</v>
      </c>
      <c r="Q17" s="25">
        <f>_xlfn.IFNA(VLOOKUP($D17&amp;Q$1, [1]inds_inra_county_Duk!$A$1:$B$20000, 2, FALSE), "-")</f>
        <v>1.5444015152752399E-2</v>
      </c>
      <c r="R17" s="25">
        <f>_xlfn.IFNA(VLOOKUP($D17&amp;R$1, [1]inds_inra_county_Duk!$A$1:$B$20000, 2, FALSE), "-")</f>
        <v>1.5444015152752399E-2</v>
      </c>
      <c r="S17" s="25">
        <f>_xlfn.IFNA(VLOOKUP($D17&amp;S$1, [1]inds_inra_county_Leer!$A$1:$B$20000, 2, FALSE), "-")</f>
        <v>1.7741935327649117E-2</v>
      </c>
      <c r="T17" s="25">
        <f>_xlfn.IFNA(VLOOKUP($D17&amp;T$1, [1]inds_inra_county_Leer!$A$1:$B$20000, 2, FALSE), "-")</f>
        <v>9.0322583913803101E-2</v>
      </c>
      <c r="U17" s="25">
        <f>_xlfn.IFNA(VLOOKUP($D17&amp;U$1, [1]inds_inra_county_Leer!$A$1:$B$20000, 2, FALSE), "-")</f>
        <v>9.0322583913803101E-2</v>
      </c>
      <c r="V17" s="25">
        <f>_xlfn.IFNA(VLOOKUP($D17&amp;V$1, [1]inds_inra_county_Pibor!$A$1:$B$20000, 2, FALSE), "-")</f>
        <v>1.2411347590386868E-2</v>
      </c>
      <c r="W17" s="25">
        <f>_xlfn.IFNA(VLOOKUP($D17&amp;W$1, [1]inds_inra_county_Pibor!$A$1:$B$20000, 2, FALSE), "-")</f>
        <v>3.368794173002243E-2</v>
      </c>
      <c r="X17" s="25">
        <f>_xlfn.IFNA(VLOOKUP($D17&amp;X$1, [1]inds_inra_county_Pibor!$A$1:$B$20000, 2, FALSE), "-")</f>
        <v>3.368794173002243E-2</v>
      </c>
      <c r="Y17" s="25">
        <f>_xlfn.IFNA(VLOOKUP($D17&amp;Y$1, [1]inds_inra_county_Uror!$A$1:$B$20000, 2, FALSE), "-")</f>
        <v>9.7402594983577728E-3</v>
      </c>
      <c r="Z17" s="25">
        <f>_xlfn.IFNA(VLOOKUP($D17&amp;Z$1, [1]inds_inra_county_Uror!$A$1:$B$20000, 2, FALSE), "-")</f>
        <v>1.1363636702299118E-2</v>
      </c>
      <c r="AA17" s="25">
        <f>_xlfn.IFNA(VLOOKUP($D17&amp;AA$1, [1]inds_inra_county_Uror!$A$1:$B$20000, 2, FALSE), "-")</f>
        <v>1.1363636702299118E-2</v>
      </c>
      <c r="AB17" s="25">
        <f>_xlfn.IFNA(VLOOKUP($D17&amp;AB$1, [1]inds_inra_location!$A$1:$B$20000, 2, FALSE), "-")</f>
        <v>1.8308311700820923E-2</v>
      </c>
      <c r="AC17" s="25">
        <f>_xlfn.IFNA(VLOOKUP($D17&amp;AC$1, [1]inds_inra_location!$A$1:$B$20000, 2, FALSE), "-")</f>
        <v>4.7967776656150818E-2</v>
      </c>
      <c r="AD17" s="25">
        <f>_xlfn.IFNA(VLOOKUP($D17&amp;AD$1, [1]inds_inra_location!$A$1:$B$20000, 2, FALSE), "-")</f>
        <v>3.0391797423362732E-2</v>
      </c>
      <c r="AE17" s="25">
        <f>_xlfn.IFNA(VLOOKUP($D17&amp;AE$1, [1]inds_inra_location!$A$1:$B$20000, 2, FALSE), "-")</f>
        <v>4.3269231915473938E-2</v>
      </c>
      <c r="AF17" s="25">
        <f>_xlfn.IFNA(VLOOKUP($D17&amp;AF$1, [1]inds_inra_location!$A$1:$B$20000, 2, FALSE), "-")</f>
        <v>3.2451923936605453E-2</v>
      </c>
      <c r="AG17" s="25">
        <f>_xlfn.IFNA(VLOOKUP($D17&amp;AG$1, [1]inds_inra_location!$A$1:$B$20000, 2, FALSE), "-")</f>
        <v>4.8076923936605453E-2</v>
      </c>
      <c r="AH17" s="25">
        <f>_xlfn.IFNA(VLOOKUP($D17&amp;AH$1, [1]inds_inra_sex!$A$1:$B$20000, 2, FALSE), "-")</f>
        <v>2.1405048668384552E-2</v>
      </c>
      <c r="AI17" s="25">
        <f>_xlfn.IFNA(VLOOKUP($D17&amp;AI$1, [1]inds_inra_sex!$A$1:$B$20000, 2, FALSE), "-")</f>
        <v>5.1591657102108002E-2</v>
      </c>
      <c r="AJ17" s="25">
        <f>_xlfn.IFNA(VLOOKUP($D17&amp;AJ$1, [1]inds_inra_sex!$A$1:$B$20000, 2, FALSE), "-")</f>
        <v>3.9517015218734741E-2</v>
      </c>
      <c r="AK17" s="25">
        <f>_xlfn.IFNA(VLOOKUP($D17&amp;AK$1, [1]inds_inra_sex!$A$1:$B$20000, 2, FALSE), "-")</f>
        <v>2.7214823290705681E-2</v>
      </c>
      <c r="AL17" s="25">
        <f>_xlfn.IFNA(VLOOKUP($D17&amp;AL$1, [1]inds_inra_sex!$A$1:$B$20000, 2, FALSE), "-")</f>
        <v>3.7058483809232712E-2</v>
      </c>
      <c r="AM17" s="26">
        <f>_xlfn.IFNA(VLOOKUP($D17&amp;AM$1, [1]inds_inra_sex!$A$1:$B$20000, 2, FALSE), "-")</f>
        <v>2.9530977830290794E-2</v>
      </c>
    </row>
    <row r="18" spans="1:39" x14ac:dyDescent="0.5">
      <c r="A18" s="11">
        <v>6</v>
      </c>
      <c r="B18" s="11" t="s">
        <v>163</v>
      </c>
      <c r="C18" s="12" t="s">
        <v>8</v>
      </c>
      <c r="D18" s="13" t="s">
        <v>126</v>
      </c>
      <c r="E18" s="13" t="s">
        <v>58</v>
      </c>
      <c r="F18" s="12" t="s">
        <v>169</v>
      </c>
      <c r="G18" s="21">
        <f>_xlfn.IFNA(VLOOKUP($D18&amp;G$1, [1]inds_inra_overall!$A$1:$B$20000, 2, FALSE), "-")</f>
        <v>8.1392088904976845E-3</v>
      </c>
      <c r="H18" s="21">
        <f>_xlfn.IFNA(VLOOKUP($D18&amp;H$1, [1]inds_inra_overall!$A$1:$B$20000, 2, FALSE), "-")</f>
        <v>1.9646365195512772E-2</v>
      </c>
      <c r="I18" s="21">
        <f>_xlfn.IFNA(VLOOKUP($D18&amp;I$1, [1]inds_inra_overall!$A$1:$B$20000, 2, FALSE), "-")</f>
        <v>2.0488351583480835E-2</v>
      </c>
      <c r="J18" s="21">
        <f>_xlfn.IFNA(VLOOKUP($D18&amp;J$1, [1]inds_inra_county_Akobo!$A$1:$B$20000, 2, FALSE), "-")</f>
        <v>1.119999960064888E-2</v>
      </c>
      <c r="K18" s="21">
        <f>_xlfn.IFNA(VLOOKUP($D18&amp;K$1, [1]inds_inra_county_Akobo!$A$1:$B$20000, 2, FALSE), "-")</f>
        <v>1.5999999595806003E-3</v>
      </c>
      <c r="L18" s="21">
        <f>_xlfn.IFNA(VLOOKUP($D18&amp;L$1, [1]inds_inra_county_Akobo!$A$1:$B$20000, 2, FALSE), "-")</f>
        <v>1.5999999595806003E-3</v>
      </c>
      <c r="M18" s="21">
        <f>_xlfn.IFNA(VLOOKUP($D18&amp;M$1, [1]inds_inra_county_Budi!$A$1:$B$20000, 2, FALSE), "-")</f>
        <v>1.4516129158437252E-2</v>
      </c>
      <c r="N18" s="21">
        <f>_xlfn.IFNA(VLOOKUP($D18&amp;N$1, [1]inds_inra_county_Budi!$A$1:$B$20000, 2, FALSE), "-")</f>
        <v>3.8709677755832672E-2</v>
      </c>
      <c r="O18" s="21">
        <f>_xlfn.IFNA(VLOOKUP($D18&amp;O$1, [1]inds_inra_county_Budi!$A$1:$B$20000, 2, FALSE), "-")</f>
        <v>3.8709677755832672E-2</v>
      </c>
      <c r="P18" s="21" t="str">
        <f>_xlfn.IFNA(VLOOKUP($D18&amp;P$1, [1]inds_inra_county_Duk!$A$1:$B$20000, 2, FALSE), "-")</f>
        <v>-</v>
      </c>
      <c r="Q18" s="21">
        <f>_xlfn.IFNA(VLOOKUP($D18&amp;Q$1, [1]inds_inra_county_Duk!$A$1:$B$20000, 2, FALSE), "-")</f>
        <v>1.5444015152752399E-2</v>
      </c>
      <c r="R18" s="21">
        <f>_xlfn.IFNA(VLOOKUP($D18&amp;R$1, [1]inds_inra_county_Duk!$A$1:$B$20000, 2, FALSE), "-")</f>
        <v>1.5444015152752399E-2</v>
      </c>
      <c r="S18" s="21" t="str">
        <f>_xlfn.IFNA(VLOOKUP($D18&amp;S$1, [1]inds_inra_county_Leer!$A$1:$B$20000, 2, FALSE), "-")</f>
        <v>-</v>
      </c>
      <c r="T18" s="21">
        <f>_xlfn.IFNA(VLOOKUP($D18&amp;T$1, [1]inds_inra_county_Leer!$A$1:$B$20000, 2, FALSE), "-")</f>
        <v>4.838709719479084E-3</v>
      </c>
      <c r="U18" s="21">
        <f>_xlfn.IFNA(VLOOKUP($D18&amp;U$1, [1]inds_inra_county_Leer!$A$1:$B$20000, 2, FALSE), "-")</f>
        <v>4.838709719479084E-3</v>
      </c>
      <c r="V18" s="21">
        <f>_xlfn.IFNA(VLOOKUP($D18&amp;V$1, [1]inds_inra_county_Pibor!$A$1:$B$20000, 2, FALSE), "-")</f>
        <v>1.0638297535479069E-2</v>
      </c>
      <c r="W18" s="21">
        <f>_xlfn.IFNA(VLOOKUP($D18&amp;W$1, [1]inds_inra_county_Pibor!$A$1:$B$20000, 2, FALSE), "-")</f>
        <v>4.0780141949653625E-2</v>
      </c>
      <c r="X18" s="21">
        <f>_xlfn.IFNA(VLOOKUP($D18&amp;X$1, [1]inds_inra_county_Pibor!$A$1:$B$20000, 2, FALSE), "-")</f>
        <v>4.0780141949653625E-2</v>
      </c>
      <c r="Y18" s="21">
        <f>_xlfn.IFNA(VLOOKUP($D18&amp;Y$1, [1]inds_inra_county_Uror!$A$1:$B$20000, 2, FALSE), "-")</f>
        <v>1.1363636702299118E-2</v>
      </c>
      <c r="Z18" s="21">
        <f>_xlfn.IFNA(VLOOKUP($D18&amp;Z$1, [1]inds_inra_county_Uror!$A$1:$B$20000, 2, FALSE), "-")</f>
        <v>1.785714365541935E-2</v>
      </c>
      <c r="AA18" s="21">
        <f>_xlfn.IFNA(VLOOKUP($D18&amp;AA$1, [1]inds_inra_county_Uror!$A$1:$B$20000, 2, FALSE), "-")</f>
        <v>1.785714365541935E-2</v>
      </c>
      <c r="AB18" s="21">
        <f>_xlfn.IFNA(VLOOKUP($D18&amp;AB$1, [1]inds_inra_location!$A$1:$B$20000, 2, FALSE), "-")</f>
        <v>7.6894909143447876E-3</v>
      </c>
      <c r="AC18" s="21">
        <f>_xlfn.IFNA(VLOOKUP($D18&amp;AC$1, [1]inds_inra_location!$A$1:$B$20000, 2, FALSE), "-")</f>
        <v>1.3548150658607483E-2</v>
      </c>
      <c r="AD18" s="21">
        <f>_xlfn.IFNA(VLOOKUP($D18&amp;AD$1, [1]inds_inra_location!$A$1:$B$20000, 2, FALSE), "-")</f>
        <v>1.2083485722541809E-2</v>
      </c>
      <c r="AE18" s="21">
        <f>_xlfn.IFNA(VLOOKUP($D18&amp;AE$1, [1]inds_inra_location!$A$1:$B$20000, 2, FALSE), "-")</f>
        <v>9.6153849735856056E-3</v>
      </c>
      <c r="AF18" s="21">
        <f>_xlfn.IFNA(VLOOKUP($D18&amp;AF$1, [1]inds_inra_location!$A$1:$B$20000, 2, FALSE), "-")</f>
        <v>3.9663460105657578E-2</v>
      </c>
      <c r="AG18" s="21">
        <f>_xlfn.IFNA(VLOOKUP($D18&amp;AG$1, [1]inds_inra_location!$A$1:$B$20000, 2, FALSE), "-")</f>
        <v>4.8076923936605453E-2</v>
      </c>
      <c r="AH18" s="21">
        <f>_xlfn.IFNA(VLOOKUP($D18&amp;AH$1, [1]inds_inra_sex!$A$1:$B$20000, 2, FALSE), "-")</f>
        <v>8.7815588340163231E-3</v>
      </c>
      <c r="AI18" s="21">
        <f>_xlfn.IFNA(VLOOKUP($D18&amp;AI$1, [1]inds_inra_sex!$A$1:$B$20000, 2, FALSE), "-")</f>
        <v>1.5367727726697922E-2</v>
      </c>
      <c r="AJ18" s="21">
        <f>_xlfn.IFNA(VLOOKUP($D18&amp;AJ$1, [1]inds_inra_sex!$A$1:$B$20000, 2, FALSE), "-")</f>
        <v>2.1953897550702095E-2</v>
      </c>
      <c r="AK18" s="21">
        <f>_xlfn.IFNA(VLOOKUP($D18&amp;AK$1, [1]inds_inra_sex!$A$1:$B$20000, 2, FALSE), "-")</f>
        <v>7.5275041162967682E-3</v>
      </c>
      <c r="AL18" s="21">
        <f>_xlfn.IFNA(VLOOKUP($D18&amp;AL$1, [1]inds_inra_sex!$A$1:$B$20000, 2, FALSE), "-")</f>
        <v>2.4319630116224289E-2</v>
      </c>
      <c r="AM18" s="22">
        <f>_xlfn.IFNA(VLOOKUP($D18&amp;AM$1, [1]inds_inra_sex!$A$1:$B$20000, 2, FALSE), "-")</f>
        <v>1.8529241904616356E-2</v>
      </c>
    </row>
    <row r="19" spans="1:39" x14ac:dyDescent="0.5">
      <c r="A19" s="14">
        <v>6</v>
      </c>
      <c r="B19" s="14" t="s">
        <v>164</v>
      </c>
      <c r="C19" s="15" t="s">
        <v>8</v>
      </c>
      <c r="D19" s="16" t="s">
        <v>127</v>
      </c>
      <c r="E19" s="16" t="s">
        <v>58</v>
      </c>
      <c r="F19" s="15" t="s">
        <v>169</v>
      </c>
      <c r="G19" s="25">
        <f>_xlfn.IFNA(VLOOKUP($D19&amp;G$1, [1]inds_inra_overall!$A$1:$B$20000, 2, FALSE), "-")</f>
        <v>8.7005328387022018E-3</v>
      </c>
      <c r="H19" s="25">
        <f>_xlfn.IFNA(VLOOKUP($D19&amp;H$1, [1]inds_inra_overall!$A$1:$B$20000, 2, FALSE), "-")</f>
        <v>2.0488351583480835E-2</v>
      </c>
      <c r="I19" s="25">
        <f>_xlfn.IFNA(VLOOKUP($D19&amp;I$1, [1]inds_inra_overall!$A$1:$B$20000, 2, FALSE), "-")</f>
        <v>2.5540275499224663E-2</v>
      </c>
      <c r="J19" s="25">
        <f>_xlfn.IFNA(VLOOKUP($D19&amp;J$1, [1]inds_inra_county_Akobo!$A$1:$B$20000, 2, FALSE), "-")</f>
        <v>9.6000004559755325E-3</v>
      </c>
      <c r="K19" s="25">
        <f>_xlfn.IFNA(VLOOKUP($D19&amp;K$1, [1]inds_inra_county_Akobo!$A$1:$B$20000, 2, FALSE), "-")</f>
        <v>1.119999960064888E-2</v>
      </c>
      <c r="L19" s="25">
        <f>_xlfn.IFNA(VLOOKUP($D19&amp;L$1, [1]inds_inra_county_Akobo!$A$1:$B$20000, 2, FALSE), "-")</f>
        <v>1.119999960064888E-2</v>
      </c>
      <c r="M19" s="25">
        <f>_xlfn.IFNA(VLOOKUP($D19&amp;M$1, [1]inds_inra_county_Budi!$A$1:$B$20000, 2, FALSE), "-")</f>
        <v>6.4516128040850163E-3</v>
      </c>
      <c r="N19" s="25">
        <f>_xlfn.IFNA(VLOOKUP($D19&amp;N$1, [1]inds_inra_county_Budi!$A$1:$B$20000, 2, FALSE), "-")</f>
        <v>1.1290322989225388E-2</v>
      </c>
      <c r="O19" s="25">
        <f>_xlfn.IFNA(VLOOKUP($D19&amp;O$1, [1]inds_inra_county_Budi!$A$1:$B$20000, 2, FALSE), "-")</f>
        <v>1.1290322989225388E-2</v>
      </c>
      <c r="P19" s="25">
        <f>_xlfn.IFNA(VLOOKUP($D19&amp;P$1, [1]inds_inra_county_Duk!$A$1:$B$20000, 2, FALSE), "-")</f>
        <v>1.9305018940940499E-3</v>
      </c>
      <c r="Q19" s="25">
        <f>_xlfn.IFNA(VLOOKUP($D19&amp;Q$1, [1]inds_inra_county_Duk!$A$1:$B$20000, 2, FALSE), "-")</f>
        <v>1.9305018940940499E-3</v>
      </c>
      <c r="R19" s="25">
        <f>_xlfn.IFNA(VLOOKUP($D19&amp;R$1, [1]inds_inra_county_Duk!$A$1:$B$20000, 2, FALSE), "-")</f>
        <v>1.9305018940940499E-3</v>
      </c>
      <c r="S19" s="25">
        <f>_xlfn.IFNA(VLOOKUP($D19&amp;S$1, [1]inds_inra_county_Leer!$A$1:$B$20000, 2, FALSE), "-")</f>
        <v>9.677419438958168E-3</v>
      </c>
      <c r="T19" s="25">
        <f>_xlfn.IFNA(VLOOKUP($D19&amp;T$1, [1]inds_inra_county_Leer!$A$1:$B$20000, 2, FALSE), "-")</f>
        <v>3.0645161867141724E-2</v>
      </c>
      <c r="U19" s="25">
        <f>_xlfn.IFNA(VLOOKUP($D19&amp;U$1, [1]inds_inra_county_Leer!$A$1:$B$20000, 2, FALSE), "-")</f>
        <v>3.0645161867141724E-2</v>
      </c>
      <c r="V19" s="25">
        <f>_xlfn.IFNA(VLOOKUP($D19&amp;V$1, [1]inds_inra_county_Pibor!$A$1:$B$20000, 2, FALSE), "-")</f>
        <v>7.0921983569860458E-3</v>
      </c>
      <c r="W19" s="25">
        <f>_xlfn.IFNA(VLOOKUP($D19&amp;W$1, [1]inds_inra_county_Pibor!$A$1:$B$20000, 2, FALSE), "-")</f>
        <v>3.9007093757390976E-2</v>
      </c>
      <c r="X19" s="25">
        <f>_xlfn.IFNA(VLOOKUP($D19&amp;X$1, [1]inds_inra_county_Pibor!$A$1:$B$20000, 2, FALSE), "-")</f>
        <v>3.9007093757390976E-2</v>
      </c>
      <c r="Y19" s="25">
        <f>_xlfn.IFNA(VLOOKUP($D19&amp;Y$1, [1]inds_inra_county_Uror!$A$1:$B$20000, 2, FALSE), "-")</f>
        <v>1.6233766451478004E-2</v>
      </c>
      <c r="Z19" s="25">
        <f>_xlfn.IFNA(VLOOKUP($D19&amp;Z$1, [1]inds_inra_county_Uror!$A$1:$B$20000, 2, FALSE), "-")</f>
        <v>2.7597403153777122E-2</v>
      </c>
      <c r="AA19" s="25">
        <f>_xlfn.IFNA(VLOOKUP($D19&amp;AA$1, [1]inds_inra_county_Uror!$A$1:$B$20000, 2, FALSE), "-")</f>
        <v>2.7597403153777122E-2</v>
      </c>
      <c r="AB19" s="25">
        <f>_xlfn.IFNA(VLOOKUP($D19&amp;AB$1, [1]inds_inra_location!$A$1:$B$20000, 2, FALSE), "-")</f>
        <v>7.6894909143447876E-3</v>
      </c>
      <c r="AC19" s="25">
        <f>_xlfn.IFNA(VLOOKUP($D19&amp;AC$1, [1]inds_inra_location!$A$1:$B$20000, 2, FALSE), "-")</f>
        <v>1.5012815594673157E-2</v>
      </c>
      <c r="AD19" s="25">
        <f>_xlfn.IFNA(VLOOKUP($D19&amp;AD$1, [1]inds_inra_location!$A$1:$B$20000, 2, FALSE), "-")</f>
        <v>1.5745148062705994E-2</v>
      </c>
      <c r="AE19" s="25">
        <f>_xlfn.IFNA(VLOOKUP($D19&amp;AE$1, [1]inds_inra_location!$A$1:$B$20000, 2, FALSE), "-")</f>
        <v>1.2019230984151363E-2</v>
      </c>
      <c r="AF19" s="25">
        <f>_xlfn.IFNA(VLOOKUP($D19&amp;AF$1, [1]inds_inra_location!$A$1:$B$20000, 2, FALSE), "-")</f>
        <v>3.8461539894342422E-2</v>
      </c>
      <c r="AG19" s="25">
        <f>_xlfn.IFNA(VLOOKUP($D19&amp;AG$1, [1]inds_inra_location!$A$1:$B$20000, 2, FALSE), "-")</f>
        <v>5.7692307978868484E-2</v>
      </c>
      <c r="AH19" s="25">
        <f>_xlfn.IFNA(VLOOKUP($D19&amp;AH$1, [1]inds_inra_sex!$A$1:$B$20000, 2, FALSE), "-")</f>
        <v>8.2327108830213547E-3</v>
      </c>
      <c r="AI19" s="25">
        <f>_xlfn.IFNA(VLOOKUP($D19&amp;AI$1, [1]inds_inra_sex!$A$1:$B$20000, 2, FALSE), "-")</f>
        <v>2.4698134511709213E-2</v>
      </c>
      <c r="AJ19" s="25">
        <f>_xlfn.IFNA(VLOOKUP($D19&amp;AJ$1, [1]inds_inra_sex!$A$1:$B$20000, 2, FALSE), "-")</f>
        <v>2.7442371472716331E-2</v>
      </c>
      <c r="AK19" s="25">
        <f>_xlfn.IFNA(VLOOKUP($D19&amp;AK$1, [1]inds_inra_sex!$A$1:$B$20000, 2, FALSE), "-")</f>
        <v>9.2646209523081779E-3</v>
      </c>
      <c r="AL19" s="25">
        <f>_xlfn.IFNA(VLOOKUP($D19&amp;AL$1, [1]inds_inra_sex!$A$1:$B$20000, 2, FALSE), "-")</f>
        <v>1.6213085502386093E-2</v>
      </c>
      <c r="AM19" s="26">
        <f>_xlfn.IFNA(VLOOKUP($D19&amp;AM$1, [1]inds_inra_sex!$A$1:$B$20000, 2, FALSE), "-")</f>
        <v>2.3161550983786583E-2</v>
      </c>
    </row>
    <row r="20" spans="1:39" x14ac:dyDescent="0.5">
      <c r="A20" s="11">
        <v>6</v>
      </c>
      <c r="B20" s="11" t="s">
        <v>165</v>
      </c>
      <c r="C20" s="12" t="s">
        <v>8</v>
      </c>
      <c r="D20" s="13" t="s">
        <v>128</v>
      </c>
      <c r="E20" s="13" t="s">
        <v>58</v>
      </c>
      <c r="F20" s="12" t="s">
        <v>169</v>
      </c>
      <c r="G20" s="21">
        <f>_xlfn.IFNA(VLOOKUP($D20&amp;G$1, [1]inds_inra_overall!$A$1:$B$20000, 2, FALSE), "-")</f>
        <v>8.4198713302612305E-3</v>
      </c>
      <c r="H20" s="21">
        <f>_xlfn.IFNA(VLOOKUP($D20&amp;H$1, [1]inds_inra_overall!$A$1:$B$20000, 2, FALSE), "-")</f>
        <v>3.3679483458399773E-3</v>
      </c>
      <c r="I20" s="21">
        <f>_xlfn.IFNA(VLOOKUP($D20&amp;I$1, [1]inds_inra_overall!$A$1:$B$20000, 2, FALSE), "-")</f>
        <v>9.8231825977563858E-3</v>
      </c>
      <c r="J20" s="21">
        <f>_xlfn.IFNA(VLOOKUP($D20&amp;J$1, [1]inds_inra_county_Akobo!$A$1:$B$20000, 2, FALSE), "-")</f>
        <v>1.5999999595806003E-3</v>
      </c>
      <c r="K20" s="21" t="str">
        <f>_xlfn.IFNA(VLOOKUP($D20&amp;K$1, [1]inds_inra_county_Akobo!$A$1:$B$20000, 2, FALSE), "-")</f>
        <v>-</v>
      </c>
      <c r="L20" s="21" t="str">
        <f>_xlfn.IFNA(VLOOKUP($D20&amp;L$1, [1]inds_inra_county_Akobo!$A$1:$B$20000, 2, FALSE), "-")</f>
        <v>-</v>
      </c>
      <c r="M20" s="21">
        <f>_xlfn.IFNA(VLOOKUP($D20&amp;M$1, [1]inds_inra_county_Budi!$A$1:$B$20000, 2, FALSE), "-")</f>
        <v>1.6129032010212541E-3</v>
      </c>
      <c r="N20" s="21" t="str">
        <f>_xlfn.IFNA(VLOOKUP($D20&amp;N$1, [1]inds_inra_county_Budi!$A$1:$B$20000, 2, FALSE), "-")</f>
        <v>-</v>
      </c>
      <c r="O20" s="21" t="str">
        <f>_xlfn.IFNA(VLOOKUP($D20&amp;O$1, [1]inds_inra_county_Budi!$A$1:$B$20000, 2, FALSE), "-")</f>
        <v>-</v>
      </c>
      <c r="P20" s="21">
        <f>_xlfn.IFNA(VLOOKUP($D20&amp;P$1, [1]inds_inra_county_Duk!$A$1:$B$20000, 2, FALSE), "-")</f>
        <v>1.9305018940940499E-3</v>
      </c>
      <c r="Q20" s="21">
        <f>_xlfn.IFNA(VLOOKUP($D20&amp;Q$1, [1]inds_inra_county_Duk!$A$1:$B$20000, 2, FALSE), "-")</f>
        <v>5.7915057986974716E-3</v>
      </c>
      <c r="R20" s="21">
        <f>_xlfn.IFNA(VLOOKUP($D20&amp;R$1, [1]inds_inra_county_Duk!$A$1:$B$20000, 2, FALSE), "-")</f>
        <v>5.7915057986974716E-3</v>
      </c>
      <c r="S20" s="21" t="str">
        <f>_xlfn.IFNA(VLOOKUP($D20&amp;S$1, [1]inds_inra_county_Leer!$A$1:$B$20000, 2, FALSE), "-")</f>
        <v>-</v>
      </c>
      <c r="T20" s="21" t="str">
        <f>_xlfn.IFNA(VLOOKUP($D20&amp;T$1, [1]inds_inra_county_Leer!$A$1:$B$20000, 2, FALSE), "-")</f>
        <v>-</v>
      </c>
      <c r="U20" s="21" t="str">
        <f>_xlfn.IFNA(VLOOKUP($D20&amp;U$1, [1]inds_inra_county_Leer!$A$1:$B$20000, 2, FALSE), "-")</f>
        <v>-</v>
      </c>
      <c r="V20" s="21">
        <f>_xlfn.IFNA(VLOOKUP($D20&amp;V$1, [1]inds_inra_county_Pibor!$A$1:$B$20000, 2, FALSE), "-")</f>
        <v>4.7872342169284821E-2</v>
      </c>
      <c r="W20" s="21">
        <f>_xlfn.IFNA(VLOOKUP($D20&amp;W$1, [1]inds_inra_county_Pibor!$A$1:$B$20000, 2, FALSE), "-")</f>
        <v>1.4184396713972092E-2</v>
      </c>
      <c r="X20" s="21">
        <f>_xlfn.IFNA(VLOOKUP($D20&amp;X$1, [1]inds_inra_county_Pibor!$A$1:$B$20000, 2, FALSE), "-")</f>
        <v>1.4184396713972092E-2</v>
      </c>
      <c r="Y20" s="21" t="str">
        <f>_xlfn.IFNA(VLOOKUP($D20&amp;Y$1, [1]inds_inra_county_Uror!$A$1:$B$20000, 2, FALSE), "-")</f>
        <v>-</v>
      </c>
      <c r="Z20" s="21">
        <f>_xlfn.IFNA(VLOOKUP($D20&amp;Z$1, [1]inds_inra_county_Uror!$A$1:$B$20000, 2, FALSE), "-")</f>
        <v>1.6233766218647361E-3</v>
      </c>
      <c r="AA20" s="21">
        <f>_xlfn.IFNA(VLOOKUP($D20&amp;AA$1, [1]inds_inra_county_Uror!$A$1:$B$20000, 2, FALSE), "-")</f>
        <v>1.6233766218647361E-3</v>
      </c>
      <c r="AB20" s="21">
        <f>_xlfn.IFNA(VLOOKUP($D20&amp;AB$1, [1]inds_inra_location!$A$1:$B$20000, 2, FALSE), "-")</f>
        <v>4.027828574180603E-3</v>
      </c>
      <c r="AC20" s="21">
        <f>_xlfn.IFNA(VLOOKUP($D20&amp;AC$1, [1]inds_inra_location!$A$1:$B$20000, 2, FALSE), "-")</f>
        <v>2.5631636381149292E-3</v>
      </c>
      <c r="AD20" s="21">
        <f>_xlfn.IFNA(VLOOKUP($D20&amp;AD$1, [1]inds_inra_location!$A$1:$B$20000, 2, FALSE), "-")</f>
        <v>2.5631636381149292E-3</v>
      </c>
      <c r="AE20" s="21">
        <f>_xlfn.IFNA(VLOOKUP($D20&amp;AE$1, [1]inds_inra_location!$A$1:$B$20000, 2, FALSE), "-")</f>
        <v>2.2836538031697273E-2</v>
      </c>
      <c r="AF20" s="21">
        <f>_xlfn.IFNA(VLOOKUP($D20&amp;AF$1, [1]inds_inra_location!$A$1:$B$20000, 2, FALSE), "-")</f>
        <v>6.0096154920756817E-3</v>
      </c>
      <c r="AG20" s="21">
        <f>_xlfn.IFNA(VLOOKUP($D20&amp;AG$1, [1]inds_inra_location!$A$1:$B$20000, 2, FALSE), "-")</f>
        <v>3.3653847873210907E-2</v>
      </c>
      <c r="AH20" s="21">
        <f>_xlfn.IFNA(VLOOKUP($D20&amp;AH$1, [1]inds_inra_sex!$A$1:$B$20000, 2, FALSE), "-")</f>
        <v>6.5861688926815987E-3</v>
      </c>
      <c r="AI20" s="21">
        <f>_xlfn.IFNA(VLOOKUP($D20&amp;AI$1, [1]inds_inra_sex!$A$1:$B$20000, 2, FALSE), "-")</f>
        <v>2.7442371938377619E-3</v>
      </c>
      <c r="AJ20" s="21">
        <f>_xlfn.IFNA(VLOOKUP($D20&amp;AJ$1, [1]inds_inra_sex!$A$1:$B$20000, 2, FALSE), "-")</f>
        <v>1.2074642814695835E-2</v>
      </c>
      <c r="AK20" s="21">
        <f>_xlfn.IFNA(VLOOKUP($D20&amp;AK$1, [1]inds_inra_sex!$A$1:$B$20000, 2, FALSE), "-")</f>
        <v>9.8436595872044563E-3</v>
      </c>
      <c r="AL20" s="21">
        <f>_xlfn.IFNA(VLOOKUP($D20&amp;AL$1, [1]inds_inra_sex!$A$1:$B$20000, 2, FALSE), "-")</f>
        <v>4.0532713755965233E-3</v>
      </c>
      <c r="AM20" s="22">
        <f>_xlfn.IFNA(VLOOKUP($D20&amp;AM$1, [1]inds_inra_sex!$A$1:$B$20000, 2, FALSE), "-")</f>
        <v>7.5275041162967682E-3</v>
      </c>
    </row>
    <row r="21" spans="1:39" x14ac:dyDescent="0.5">
      <c r="A21" s="14">
        <v>6</v>
      </c>
      <c r="B21" s="14" t="s">
        <v>166</v>
      </c>
      <c r="C21" s="15" t="s">
        <v>8</v>
      </c>
      <c r="D21" s="16" t="s">
        <v>129</v>
      </c>
      <c r="E21" s="16" t="s">
        <v>58</v>
      </c>
      <c r="F21" s="15" t="s">
        <v>169</v>
      </c>
      <c r="G21" s="25">
        <f>_xlfn.IFNA(VLOOKUP($D21&amp;G$1, [1]inds_inra_overall!$A$1:$B$20000, 2, FALSE), "-")</f>
        <v>5.6132473982870579E-3</v>
      </c>
      <c r="H21" s="25">
        <f>_xlfn.IFNA(VLOOKUP($D21&amp;H$1, [1]inds_inra_overall!$A$1:$B$20000, 2, FALSE), "-")</f>
        <v>1.8523715436458588E-2</v>
      </c>
      <c r="I21" s="25">
        <f>_xlfn.IFNA(VLOOKUP($D21&amp;I$1, [1]inds_inra_overall!$A$1:$B$20000, 2, FALSE), "-")</f>
        <v>1.8804378807544708E-2</v>
      </c>
      <c r="J21" s="25">
        <f>_xlfn.IFNA(VLOOKUP($D21&amp;J$1, [1]inds_inra_county_Akobo!$A$1:$B$20000, 2, FALSE), "-")</f>
        <v>6.399999838322401E-3</v>
      </c>
      <c r="K21" s="25">
        <f>_xlfn.IFNA(VLOOKUP($D21&amp;K$1, [1]inds_inra_county_Akobo!$A$1:$B$20000, 2, FALSE), "-")</f>
        <v>1.119999960064888E-2</v>
      </c>
      <c r="L21" s="25">
        <f>_xlfn.IFNA(VLOOKUP($D21&amp;L$1, [1]inds_inra_county_Akobo!$A$1:$B$20000, 2, FALSE), "-")</f>
        <v>1.119999960064888E-2</v>
      </c>
      <c r="M21" s="25">
        <f>_xlfn.IFNA(VLOOKUP($D21&amp;M$1, [1]inds_inra_county_Budi!$A$1:$B$20000, 2, FALSE), "-")</f>
        <v>3.2258064020425081E-3</v>
      </c>
      <c r="N21" s="25">
        <f>_xlfn.IFNA(VLOOKUP($D21&amp;N$1, [1]inds_inra_county_Budi!$A$1:$B$20000, 2, FALSE), "-")</f>
        <v>6.4516128040850163E-3</v>
      </c>
      <c r="O21" s="25">
        <f>_xlfn.IFNA(VLOOKUP($D21&amp;O$1, [1]inds_inra_county_Budi!$A$1:$B$20000, 2, FALSE), "-")</f>
        <v>6.4516128040850163E-3</v>
      </c>
      <c r="P21" s="25">
        <f>_xlfn.IFNA(VLOOKUP($D21&amp;P$1, [1]inds_inra_county_Duk!$A$1:$B$20000, 2, FALSE), "-")</f>
        <v>7.7220075763761997E-3</v>
      </c>
      <c r="Q21" s="25">
        <f>_xlfn.IFNA(VLOOKUP($D21&amp;Q$1, [1]inds_inra_county_Duk!$A$1:$B$20000, 2, FALSE), "-")</f>
        <v>2.3166023194789886E-2</v>
      </c>
      <c r="R21" s="25">
        <f>_xlfn.IFNA(VLOOKUP($D21&amp;R$1, [1]inds_inra_county_Duk!$A$1:$B$20000, 2, FALSE), "-")</f>
        <v>2.3166023194789886E-2</v>
      </c>
      <c r="S21" s="25">
        <f>_xlfn.IFNA(VLOOKUP($D21&amp;S$1, [1]inds_inra_county_Leer!$A$1:$B$20000, 2, FALSE), "-")</f>
        <v>1.2903225608170033E-2</v>
      </c>
      <c r="T21" s="25">
        <f>_xlfn.IFNA(VLOOKUP($D21&amp;T$1, [1]inds_inra_county_Leer!$A$1:$B$20000, 2, FALSE), "-")</f>
        <v>4.0322579443454742E-2</v>
      </c>
      <c r="U21" s="25">
        <f>_xlfn.IFNA(VLOOKUP($D21&amp;U$1, [1]inds_inra_county_Leer!$A$1:$B$20000, 2, FALSE), "-")</f>
        <v>4.0322579443454742E-2</v>
      </c>
      <c r="V21" s="25">
        <f>_xlfn.IFNA(VLOOKUP($D21&amp;V$1, [1]inds_inra_county_Pibor!$A$1:$B$20000, 2, FALSE), "-")</f>
        <v>1.7730495892465115E-3</v>
      </c>
      <c r="W21" s="25">
        <f>_xlfn.IFNA(VLOOKUP($D21&amp;W$1, [1]inds_inra_county_Pibor!$A$1:$B$20000, 2, FALSE), "-")</f>
        <v>3.0141843482851982E-2</v>
      </c>
      <c r="X21" s="25">
        <f>_xlfn.IFNA(VLOOKUP($D21&amp;X$1, [1]inds_inra_county_Pibor!$A$1:$B$20000, 2, FALSE), "-")</f>
        <v>3.0141843482851982E-2</v>
      </c>
      <c r="Y21" s="25">
        <f>_xlfn.IFNA(VLOOKUP($D21&amp;Y$1, [1]inds_inra_county_Uror!$A$1:$B$20000, 2, FALSE), "-")</f>
        <v>1.6233766218647361E-3</v>
      </c>
      <c r="Z21" s="25">
        <f>_xlfn.IFNA(VLOOKUP($D21&amp;Z$1, [1]inds_inra_county_Uror!$A$1:$B$20000, 2, FALSE), "-")</f>
        <v>1.6233766218647361E-3</v>
      </c>
      <c r="AA21" s="25">
        <f>_xlfn.IFNA(VLOOKUP($D21&amp;AA$1, [1]inds_inra_county_Uror!$A$1:$B$20000, 2, FALSE), "-")</f>
        <v>1.6233766218647361E-3</v>
      </c>
      <c r="AB21" s="25">
        <f>_xlfn.IFNA(VLOOKUP($D21&amp;AB$1, [1]inds_inra_location!$A$1:$B$20000, 2, FALSE), "-")</f>
        <v>6.9571584463119507E-3</v>
      </c>
      <c r="AC21" s="25">
        <f>_xlfn.IFNA(VLOOKUP($D21&amp;AC$1, [1]inds_inra_location!$A$1:$B$20000, 2, FALSE), "-")</f>
        <v>1.8674477934837341E-2</v>
      </c>
      <c r="AD21" s="25">
        <f>_xlfn.IFNA(VLOOKUP($D21&amp;AD$1, [1]inds_inra_location!$A$1:$B$20000, 2, FALSE), "-")</f>
        <v>1.5745148062705994E-2</v>
      </c>
      <c r="AE21" s="25">
        <f>_xlfn.IFNA(VLOOKUP($D21&amp;AE$1, [1]inds_inra_location!$A$1:$B$20000, 2, FALSE), "-")</f>
        <v>1.2019231216982007E-3</v>
      </c>
      <c r="AF21" s="25">
        <f>_xlfn.IFNA(VLOOKUP($D21&amp;AF$1, [1]inds_inra_location!$A$1:$B$20000, 2, FALSE), "-")</f>
        <v>1.8028846010565758E-2</v>
      </c>
      <c r="AG21" s="25">
        <f>_xlfn.IFNA(VLOOKUP($D21&amp;AG$1, [1]inds_inra_location!$A$1:$B$20000, 2, FALSE), "-")</f>
        <v>2.8846153989434242E-2</v>
      </c>
      <c r="AH21" s="25">
        <f>_xlfn.IFNA(VLOOKUP($D21&amp;AH$1, [1]inds_inra_sex!$A$1:$B$20000, 2, FALSE), "-")</f>
        <v>4.3907794170081615E-3</v>
      </c>
      <c r="AI21" s="25">
        <f>_xlfn.IFNA(VLOOKUP($D21&amp;AI$1, [1]inds_inra_sex!$A$1:$B$20000, 2, FALSE), "-")</f>
        <v>1.3721185736358166E-2</v>
      </c>
      <c r="AJ21" s="25">
        <f>_xlfn.IFNA(VLOOKUP($D21&amp;AJ$1, [1]inds_inra_sex!$A$1:$B$20000, 2, FALSE), "-")</f>
        <v>1.9758507609367371E-2</v>
      </c>
      <c r="AK21" s="25">
        <f>_xlfn.IFNA(VLOOKUP($D21&amp;AK$1, [1]inds_inra_sex!$A$1:$B$20000, 2, FALSE), "-")</f>
        <v>6.9484654814004898E-3</v>
      </c>
      <c r="AL21" s="25">
        <f>_xlfn.IFNA(VLOOKUP($D21&amp;AL$1, [1]inds_inra_sex!$A$1:$B$20000, 2, FALSE), "-")</f>
        <v>2.3740591481328011E-2</v>
      </c>
      <c r="AM21" s="26">
        <f>_xlfn.IFNA(VLOOKUP($D21&amp;AM$1, [1]inds_inra_sex!$A$1:$B$20000, 2, FALSE), "-")</f>
        <v>1.7950203269720078E-2</v>
      </c>
    </row>
    <row r="22" spans="1:39" x14ac:dyDescent="0.5">
      <c r="A22" s="11">
        <v>6</v>
      </c>
      <c r="B22" s="11" t="s">
        <v>167</v>
      </c>
      <c r="C22" s="12" t="s">
        <v>8</v>
      </c>
      <c r="D22" s="13" t="s">
        <v>130</v>
      </c>
      <c r="E22" s="13" t="s">
        <v>58</v>
      </c>
      <c r="F22" s="12" t="s">
        <v>169</v>
      </c>
      <c r="G22" s="21">
        <f>_xlfn.IFNA(VLOOKUP($D22&amp;G$1, [1]inds_inra_overall!$A$1:$B$20000, 2, FALSE), "-")</f>
        <v>3.5924781113862991E-2</v>
      </c>
      <c r="H22" s="21">
        <f>_xlfn.IFNA(VLOOKUP($D22&amp;H$1, [1]inds_inra_overall!$A$1:$B$20000, 2, FALSE), "-")</f>
        <v>6.7358970642089844E-2</v>
      </c>
      <c r="I22" s="21">
        <f>_xlfn.IFNA(VLOOKUP($D22&amp;I$1, [1]inds_inra_overall!$A$1:$B$20000, 2, FALSE), "-")</f>
        <v>9.6267193555831909E-2</v>
      </c>
      <c r="J22" s="21">
        <f>_xlfn.IFNA(VLOOKUP($D22&amp;J$1, [1]inds_inra_county_Akobo!$A$1:$B$20000, 2, FALSE), "-")</f>
        <v>0.1103999987244606</v>
      </c>
      <c r="K22" s="21">
        <f>_xlfn.IFNA(VLOOKUP($D22&amp;K$1, [1]inds_inra_county_Akobo!$A$1:$B$20000, 2, FALSE), "-")</f>
        <v>6.5600000321865082E-2</v>
      </c>
      <c r="L22" s="21">
        <f>_xlfn.IFNA(VLOOKUP($D22&amp;L$1, [1]inds_inra_county_Akobo!$A$1:$B$20000, 2, FALSE), "-")</f>
        <v>6.5600000321865082E-2</v>
      </c>
      <c r="M22" s="21">
        <f>_xlfn.IFNA(VLOOKUP($D22&amp;M$1, [1]inds_inra_county_Budi!$A$1:$B$20000, 2, FALSE), "-")</f>
        <v>8.0645158886909485E-3</v>
      </c>
      <c r="N22" s="21">
        <f>_xlfn.IFNA(VLOOKUP($D22&amp;N$1, [1]inds_inra_county_Budi!$A$1:$B$20000, 2, FALSE), "-")</f>
        <v>1.7741935327649117E-2</v>
      </c>
      <c r="O22" s="21">
        <f>_xlfn.IFNA(VLOOKUP($D22&amp;O$1, [1]inds_inra_county_Budi!$A$1:$B$20000, 2, FALSE), "-")</f>
        <v>1.7741935327649117E-2</v>
      </c>
      <c r="P22" s="21">
        <f>_xlfn.IFNA(VLOOKUP($D22&amp;P$1, [1]inds_inra_county_Duk!$A$1:$B$20000, 2, FALSE), "-")</f>
        <v>1.7374517396092415E-2</v>
      </c>
      <c r="Q22" s="21">
        <f>_xlfn.IFNA(VLOOKUP($D22&amp;Q$1, [1]inds_inra_county_Duk!$A$1:$B$20000, 2, FALSE), "-")</f>
        <v>2.5096524506807327E-2</v>
      </c>
      <c r="R22" s="21">
        <f>_xlfn.IFNA(VLOOKUP($D22&amp;R$1, [1]inds_inra_county_Duk!$A$1:$B$20000, 2, FALSE), "-")</f>
        <v>2.5096524506807327E-2</v>
      </c>
      <c r="S22" s="21">
        <f>_xlfn.IFNA(VLOOKUP($D22&amp;S$1, [1]inds_inra_county_Leer!$A$1:$B$20000, 2, FALSE), "-")</f>
        <v>1.4516129158437252E-2</v>
      </c>
      <c r="T22" s="21">
        <f>_xlfn.IFNA(VLOOKUP($D22&amp;T$1, [1]inds_inra_county_Leer!$A$1:$B$20000, 2, FALSE), "-")</f>
        <v>5.000000074505806E-2</v>
      </c>
      <c r="U22" s="21">
        <f>_xlfn.IFNA(VLOOKUP($D22&amp;U$1, [1]inds_inra_county_Leer!$A$1:$B$20000, 2, FALSE), "-")</f>
        <v>5.000000074505806E-2</v>
      </c>
      <c r="V22" s="21">
        <f>_xlfn.IFNA(VLOOKUP($D22&amp;V$1, [1]inds_inra_county_Pibor!$A$1:$B$20000, 2, FALSE), "-")</f>
        <v>6.2056738883256912E-2</v>
      </c>
      <c r="W22" s="21">
        <f>_xlfn.IFNA(VLOOKUP($D22&amp;W$1, [1]inds_inra_county_Pibor!$A$1:$B$20000, 2, FALSE), "-")</f>
        <v>0.22340425848960876</v>
      </c>
      <c r="X22" s="21">
        <f>_xlfn.IFNA(VLOOKUP($D22&amp;X$1, [1]inds_inra_county_Pibor!$A$1:$B$20000, 2, FALSE), "-")</f>
        <v>0.22340425848960876</v>
      </c>
      <c r="Y22" s="21">
        <f>_xlfn.IFNA(VLOOKUP($D22&amp;Y$1, [1]inds_inra_county_Uror!$A$1:$B$20000, 2, FALSE), "-")</f>
        <v>1.6233766218647361E-3</v>
      </c>
      <c r="Z22" s="21">
        <f>_xlfn.IFNA(VLOOKUP($D22&amp;Z$1, [1]inds_inra_county_Uror!$A$1:$B$20000, 2, FALSE), "-")</f>
        <v>2.9220778495073318E-2</v>
      </c>
      <c r="AA22" s="21">
        <f>_xlfn.IFNA(VLOOKUP($D22&amp;AA$1, [1]inds_inra_county_Uror!$A$1:$B$20000, 2, FALSE), "-")</f>
        <v>2.9220778495073318E-2</v>
      </c>
      <c r="AB22" s="21">
        <f>_xlfn.IFNA(VLOOKUP($D22&amp;AB$1, [1]inds_inra_location!$A$1:$B$20000, 2, FALSE), "-")</f>
        <v>3.2954961061477661E-2</v>
      </c>
      <c r="AC22" s="21">
        <f>_xlfn.IFNA(VLOOKUP($D22&amp;AC$1, [1]inds_inra_location!$A$1:$B$20000, 2, FALSE), "-")</f>
        <v>4.4672280550003052E-2</v>
      </c>
      <c r="AD22" s="21">
        <f>_xlfn.IFNA(VLOOKUP($D22&amp;AD$1, [1]inds_inra_location!$A$1:$B$20000, 2, FALSE), "-")</f>
        <v>7.0303916931152344E-2</v>
      </c>
      <c r="AE22" s="21">
        <f>_xlfn.IFNA(VLOOKUP($D22&amp;AE$1, [1]inds_inra_location!$A$1:$B$20000, 2, FALSE), "-")</f>
        <v>4.5673076063394547E-2</v>
      </c>
      <c r="AF22" s="21">
        <f>_xlfn.IFNA(VLOOKUP($D22&amp;AF$1, [1]inds_inra_location!$A$1:$B$20000, 2, FALSE), "-")</f>
        <v>0.14182692766189575</v>
      </c>
      <c r="AG22" s="21">
        <f>_xlfn.IFNA(VLOOKUP($D22&amp;AG$1, [1]inds_inra_location!$A$1:$B$20000, 2, FALSE), "-")</f>
        <v>0.18149039149284363</v>
      </c>
      <c r="AH22" s="21">
        <f>_xlfn.IFNA(VLOOKUP($D22&amp;AH$1, [1]inds_inra_sex!$A$1:$B$20000, 2, FALSE), "-")</f>
        <v>4.0065862238407135E-2</v>
      </c>
      <c r="AI22" s="21">
        <f>_xlfn.IFNA(VLOOKUP($D22&amp;AI$1, [1]inds_inra_sex!$A$1:$B$20000, 2, FALSE), "-")</f>
        <v>6.9154776632785797E-2</v>
      </c>
      <c r="AJ22" s="21">
        <f>_xlfn.IFNA(VLOOKUP($D22&amp;AJ$1, [1]inds_inra_sex!$A$1:$B$20000, 2, FALSE), "-")</f>
        <v>0.11635565012693405</v>
      </c>
      <c r="AK22" s="21">
        <f>_xlfn.IFNA(VLOOKUP($D22&amp;AK$1, [1]inds_inra_sex!$A$1:$B$20000, 2, FALSE), "-")</f>
        <v>3.1847134232521057E-2</v>
      </c>
      <c r="AL22" s="21">
        <f>_xlfn.IFNA(VLOOKUP($D22&amp;AL$1, [1]inds_inra_sex!$A$1:$B$20000, 2, FALSE), "-")</f>
        <v>6.5431386232376099E-2</v>
      </c>
      <c r="AM22" s="22">
        <f>_xlfn.IFNA(VLOOKUP($D22&amp;AM$1, [1]inds_inra_sex!$A$1:$B$20000, 2, FALSE), "-")</f>
        <v>7.5854085385799408E-2</v>
      </c>
    </row>
    <row r="23" spans="1:39" x14ac:dyDescent="0.5">
      <c r="A23" s="14">
        <v>6</v>
      </c>
      <c r="B23" s="14" t="s">
        <v>168</v>
      </c>
      <c r="C23" s="15" t="s">
        <v>8</v>
      </c>
      <c r="D23" s="16" t="s">
        <v>131</v>
      </c>
      <c r="E23" s="16" t="s">
        <v>58</v>
      </c>
      <c r="F23" s="15" t="s">
        <v>169</v>
      </c>
      <c r="G23" s="25">
        <f>_xlfn.IFNA(VLOOKUP($D23&amp;G$1, [1]inds_inra_overall!$A$1:$B$20000, 2, FALSE), "-")</f>
        <v>6.904294341802597E-2</v>
      </c>
      <c r="H23" s="25">
        <f>_xlfn.IFNA(VLOOKUP($D23&amp;H$1, [1]inds_inra_overall!$A$1:$B$20000, 2, FALSE), "-")</f>
        <v>8.0830760300159454E-2</v>
      </c>
      <c r="I23" s="25">
        <f>_xlfn.IFNA(VLOOKUP($D23&amp;I$1, [1]inds_inra_overall!$A$1:$B$20000, 2, FALSE), "-")</f>
        <v>9.6828512847423553E-2</v>
      </c>
      <c r="J23" s="25">
        <f>_xlfn.IFNA(VLOOKUP($D23&amp;J$1, [1]inds_inra_county_Akobo!$A$1:$B$20000, 2, FALSE), "-")</f>
        <v>1.4399999752640724E-2</v>
      </c>
      <c r="K23" s="25">
        <f>_xlfn.IFNA(VLOOKUP($D23&amp;K$1, [1]inds_inra_county_Akobo!$A$1:$B$20000, 2, FALSE), "-")</f>
        <v>9.7599998116493225E-2</v>
      </c>
      <c r="L23" s="25">
        <f>_xlfn.IFNA(VLOOKUP($D23&amp;L$1, [1]inds_inra_county_Akobo!$A$1:$B$20000, 2, FALSE), "-")</f>
        <v>9.7599998116493225E-2</v>
      </c>
      <c r="M23" s="25">
        <f>_xlfn.IFNA(VLOOKUP($D23&amp;M$1, [1]inds_inra_county_Budi!$A$1:$B$20000, 2, FALSE), "-")</f>
        <v>6.4516128040850163E-3</v>
      </c>
      <c r="N23" s="25">
        <f>_xlfn.IFNA(VLOOKUP($D23&amp;N$1, [1]inds_inra_county_Budi!$A$1:$B$20000, 2, FALSE), "-")</f>
        <v>1.7741935327649117E-2</v>
      </c>
      <c r="O23" s="25">
        <f>_xlfn.IFNA(VLOOKUP($D23&amp;O$1, [1]inds_inra_county_Budi!$A$1:$B$20000, 2, FALSE), "-")</f>
        <v>1.7741935327649117E-2</v>
      </c>
      <c r="P23" s="25">
        <f>_xlfn.IFNA(VLOOKUP($D23&amp;P$1, [1]inds_inra_county_Duk!$A$1:$B$20000, 2, FALSE), "-")</f>
        <v>0.33011582493782043</v>
      </c>
      <c r="Q23" s="25">
        <f>_xlfn.IFNA(VLOOKUP($D23&amp;Q$1, [1]inds_inra_county_Duk!$A$1:$B$20000, 2, FALSE), "-")</f>
        <v>9.4594597816467285E-2</v>
      </c>
      <c r="R23" s="25">
        <f>_xlfn.IFNA(VLOOKUP($D23&amp;R$1, [1]inds_inra_county_Duk!$A$1:$B$20000, 2, FALSE), "-")</f>
        <v>9.4594597816467285E-2</v>
      </c>
      <c r="S23" s="25">
        <f>_xlfn.IFNA(VLOOKUP($D23&amp;S$1, [1]inds_inra_county_Leer!$A$1:$B$20000, 2, FALSE), "-")</f>
        <v>1.6129031777381897E-2</v>
      </c>
      <c r="T23" s="25">
        <f>_xlfn.IFNA(VLOOKUP($D23&amp;T$1, [1]inds_inra_county_Leer!$A$1:$B$20000, 2, FALSE), "-")</f>
        <v>0.10806451737880707</v>
      </c>
      <c r="U23" s="25">
        <f>_xlfn.IFNA(VLOOKUP($D23&amp;U$1, [1]inds_inra_county_Leer!$A$1:$B$20000, 2, FALSE), "-")</f>
        <v>0.10806451737880707</v>
      </c>
      <c r="V23" s="25">
        <f>_xlfn.IFNA(VLOOKUP($D23&amp;V$1, [1]inds_inra_county_Pibor!$A$1:$B$20000, 2, FALSE), "-")</f>
        <v>8.8652484118938446E-2</v>
      </c>
      <c r="W23" s="25">
        <f>_xlfn.IFNA(VLOOKUP($D23&amp;W$1, [1]inds_inra_county_Pibor!$A$1:$B$20000, 2, FALSE), "-")</f>
        <v>0.1666666716337204</v>
      </c>
      <c r="X23" s="25">
        <f>_xlfn.IFNA(VLOOKUP($D23&amp;X$1, [1]inds_inra_county_Pibor!$A$1:$B$20000, 2, FALSE), "-")</f>
        <v>0.1666666716337204</v>
      </c>
      <c r="Y23" s="25">
        <f>_xlfn.IFNA(VLOOKUP($D23&amp;Y$1, [1]inds_inra_county_Uror!$A$1:$B$20000, 2, FALSE), "-")</f>
        <v>3.2467532437294722E-3</v>
      </c>
      <c r="Z23" s="25">
        <f>_xlfn.IFNA(VLOOKUP($D23&amp;Z$1, [1]inds_inra_county_Uror!$A$1:$B$20000, 2, FALSE), "-")</f>
        <v>9.7402594983577728E-3</v>
      </c>
      <c r="AA23" s="25">
        <f>_xlfn.IFNA(VLOOKUP($D23&amp;AA$1, [1]inds_inra_county_Uror!$A$1:$B$20000, 2, FALSE), "-")</f>
        <v>9.7402594983577728E-3</v>
      </c>
      <c r="AB23" s="25">
        <f>_xlfn.IFNA(VLOOKUP($D23&amp;AB$1, [1]inds_inra_location!$A$1:$B$20000, 2, FALSE), "-")</f>
        <v>7.2500914335250854E-2</v>
      </c>
      <c r="AC23" s="25">
        <f>_xlfn.IFNA(VLOOKUP($D23&amp;AC$1, [1]inds_inra_location!$A$1:$B$20000, 2, FALSE), "-")</f>
        <v>7.2500914335250854E-2</v>
      </c>
      <c r="AD23" s="25">
        <f>_xlfn.IFNA(VLOOKUP($D23&amp;AD$1, [1]inds_inra_location!$A$1:$B$20000, 2, FALSE), "-")</f>
        <v>6.6642254590988159E-2</v>
      </c>
      <c r="AE23" s="25">
        <f>_xlfn.IFNA(VLOOKUP($D23&amp;AE$1, [1]inds_inra_location!$A$1:$B$20000, 2, FALSE), "-")</f>
        <v>5.7692307978868484E-2</v>
      </c>
      <c r="AF23" s="25">
        <f>_xlfn.IFNA(VLOOKUP($D23&amp;AF$1, [1]inds_inra_location!$A$1:$B$20000, 2, FALSE), "-")</f>
        <v>0.10817307978868484</v>
      </c>
      <c r="AG23" s="25">
        <f>_xlfn.IFNA(VLOOKUP($D23&amp;AG$1, [1]inds_inra_location!$A$1:$B$20000, 2, FALSE), "-")</f>
        <v>0.19591346383094788</v>
      </c>
      <c r="AH23" s="25">
        <f>_xlfn.IFNA(VLOOKUP($D23&amp;AH$1, [1]inds_inra_sex!$A$1:$B$20000, 2, FALSE), "-")</f>
        <v>7.1350164711475372E-2</v>
      </c>
      <c r="AI23" s="25">
        <f>_xlfn.IFNA(VLOOKUP($D23&amp;AI$1, [1]inds_inra_sex!$A$1:$B$20000, 2, FALSE), "-")</f>
        <v>8.5071347653865814E-2</v>
      </c>
      <c r="AJ23" s="25">
        <f>_xlfn.IFNA(VLOOKUP($D23&amp;AJ$1, [1]inds_inra_sex!$A$1:$B$20000, 2, FALSE), "-")</f>
        <v>0.11800219863653183</v>
      </c>
      <c r="AK23" s="25">
        <f>_xlfn.IFNA(VLOOKUP($D23&amp;AK$1, [1]inds_inra_sex!$A$1:$B$20000, 2, FALSE), "-")</f>
        <v>6.7168503999710083E-2</v>
      </c>
      <c r="AL23" s="25">
        <f>_xlfn.IFNA(VLOOKUP($D23&amp;AL$1, [1]inds_inra_sex!$A$1:$B$20000, 2, FALSE), "-")</f>
        <v>7.6433122158050537E-2</v>
      </c>
      <c r="AM23" s="26">
        <f>_xlfn.IFNA(VLOOKUP($D23&amp;AM$1, [1]inds_inra_sex!$A$1:$B$20000, 2, FALSE), "-")</f>
        <v>7.5275041162967682E-2</v>
      </c>
    </row>
    <row r="24" spans="1:39" ht="16.5" thickBot="1" x14ac:dyDescent="0.55000000000000004">
      <c r="A24" s="36">
        <v>6</v>
      </c>
      <c r="B24" s="36" t="s">
        <v>184</v>
      </c>
      <c r="C24" s="34" t="s">
        <v>8</v>
      </c>
      <c r="D24" s="35" t="s">
        <v>132</v>
      </c>
      <c r="E24" s="35" t="s">
        <v>58</v>
      </c>
      <c r="F24" s="34" t="s">
        <v>169</v>
      </c>
      <c r="G24" s="23">
        <f>_xlfn.IFNA(VLOOKUP($D24&amp;G$1, [1]inds_inra_overall!$A$1:$B$20000, 2, FALSE), "-")</f>
        <v>1.4594443142414093E-2</v>
      </c>
      <c r="H24" s="23">
        <f>_xlfn.IFNA(VLOOKUP($D24&amp;H$1, [1]inds_inra_overall!$A$1:$B$20000, 2, FALSE), "-")</f>
        <v>8.7005328387022018E-3</v>
      </c>
      <c r="I24" s="23">
        <f>_xlfn.IFNA(VLOOKUP($D24&amp;I$1, [1]inds_inra_overall!$A$1:$B$20000, 2, FALSE), "-")</f>
        <v>3.3679483458399773E-3</v>
      </c>
      <c r="J24" s="23">
        <f>_xlfn.IFNA(VLOOKUP($D24&amp;J$1, [1]inds_inra_county_Akobo!$A$1:$B$20000, 2, FALSE), "-")</f>
        <v>8.0000003799796104E-3</v>
      </c>
      <c r="K24" s="23">
        <f>_xlfn.IFNA(VLOOKUP($D24&amp;K$1, [1]inds_inra_county_Akobo!$A$1:$B$20000, 2, FALSE), "-")</f>
        <v>3.1999999191612005E-3</v>
      </c>
      <c r="L24" s="23">
        <f>_xlfn.IFNA(VLOOKUP($D24&amp;L$1, [1]inds_inra_county_Akobo!$A$1:$B$20000, 2, FALSE), "-")</f>
        <v>3.1999999191612005E-3</v>
      </c>
      <c r="M24" s="23">
        <f>_xlfn.IFNA(VLOOKUP($D24&amp;M$1, [1]inds_inra_county_Budi!$A$1:$B$20000, 2, FALSE), "-")</f>
        <v>6.4516127109527588E-2</v>
      </c>
      <c r="N24" s="23">
        <f>_xlfn.IFNA(VLOOKUP($D24&amp;N$1, [1]inds_inra_county_Budi!$A$1:$B$20000, 2, FALSE), "-")</f>
        <v>4.0322579443454742E-2</v>
      </c>
      <c r="O24" s="23">
        <f>_xlfn.IFNA(VLOOKUP($D24&amp;O$1, [1]inds_inra_county_Budi!$A$1:$B$20000, 2, FALSE), "-")</f>
        <v>4.0322579443454742E-2</v>
      </c>
      <c r="P24" s="23">
        <f>_xlfn.IFNA(VLOOKUP($D24&amp;P$1, [1]inds_inra_county_Duk!$A$1:$B$20000, 2, FALSE), "-")</f>
        <v>1.1583011597394943E-2</v>
      </c>
      <c r="Q24" s="23">
        <f>_xlfn.IFNA(VLOOKUP($D24&amp;Q$1, [1]inds_inra_county_Duk!$A$1:$B$20000, 2, FALSE), "-")</f>
        <v>3.8610037881880999E-3</v>
      </c>
      <c r="R24" s="23">
        <f>_xlfn.IFNA(VLOOKUP($D24&amp;R$1, [1]inds_inra_county_Duk!$A$1:$B$20000, 2, FALSE), "-")</f>
        <v>3.8610037881880999E-3</v>
      </c>
      <c r="S24" s="23" t="str">
        <f>_xlfn.IFNA(VLOOKUP($D24&amp;S$1, [1]inds_inra_county_Leer!$A$1:$B$20000, 2, FALSE), "-")</f>
        <v>-</v>
      </c>
      <c r="T24" s="23">
        <f>_xlfn.IFNA(VLOOKUP($D24&amp;T$1, [1]inds_inra_county_Leer!$A$1:$B$20000, 2, FALSE), "-")</f>
        <v>1.6129032010212541E-3</v>
      </c>
      <c r="U24" s="23">
        <f>_xlfn.IFNA(VLOOKUP($D24&amp;U$1, [1]inds_inra_county_Leer!$A$1:$B$20000, 2, FALSE), "-")</f>
        <v>1.6129032010212541E-3</v>
      </c>
      <c r="V24" s="23">
        <f>_xlfn.IFNA(VLOOKUP($D24&amp;V$1, [1]inds_inra_county_Pibor!$A$1:$B$20000, 2, FALSE), "-")</f>
        <v>1.7730495892465115E-3</v>
      </c>
      <c r="W24" s="23">
        <f>_xlfn.IFNA(VLOOKUP($D24&amp;W$1, [1]inds_inra_county_Pibor!$A$1:$B$20000, 2, FALSE), "-")</f>
        <v>1.7730495892465115E-3</v>
      </c>
      <c r="X24" s="23">
        <f>_xlfn.IFNA(VLOOKUP($D24&amp;X$1, [1]inds_inra_county_Pibor!$A$1:$B$20000, 2, FALSE), "-")</f>
        <v>1.7730495892465115E-3</v>
      </c>
      <c r="Y24" s="23" t="str">
        <f>_xlfn.IFNA(VLOOKUP($D24&amp;Y$1, [1]inds_inra_county_Uror!$A$1:$B$20000, 2, FALSE), "-")</f>
        <v>-</v>
      </c>
      <c r="Z24" s="23" t="str">
        <f>_xlfn.IFNA(VLOOKUP($D24&amp;Z$1, [1]inds_inra_county_Uror!$A$1:$B$20000, 2, FALSE), "-")</f>
        <v>-</v>
      </c>
      <c r="AA24" s="23" t="str">
        <f>_xlfn.IFNA(VLOOKUP($D24&amp;AA$1, [1]inds_inra_county_Uror!$A$1:$B$20000, 2, FALSE), "-")</f>
        <v>-</v>
      </c>
      <c r="AB24" s="23">
        <f>_xlfn.IFNA(VLOOKUP($D24&amp;AB$1, [1]inds_inra_location!$A$1:$B$20000, 2, FALSE), "-")</f>
        <v>1.7942145466804504E-2</v>
      </c>
      <c r="AC24" s="23">
        <f>_xlfn.IFNA(VLOOKUP($D24&amp;AC$1, [1]inds_inra_location!$A$1:$B$20000, 2, FALSE), "-")</f>
        <v>1.0618820786476135E-2</v>
      </c>
      <c r="AD24" s="23">
        <f>_xlfn.IFNA(VLOOKUP($D24&amp;AD$1, [1]inds_inra_location!$A$1:$B$20000, 2, FALSE), "-")</f>
        <v>3.2954961061477661E-3</v>
      </c>
      <c r="AE24" s="23">
        <f>_xlfn.IFNA(VLOOKUP($D24&amp;AE$1, [1]inds_inra_location!$A$1:$B$20000, 2, FALSE), "-")</f>
        <v>3.6057692486792803E-3</v>
      </c>
      <c r="AF24" s="23">
        <f>_xlfn.IFNA(VLOOKUP($D24&amp;AF$1, [1]inds_inra_location!$A$1:$B$20000, 2, FALSE), "-")</f>
        <v>2.4038462433964014E-3</v>
      </c>
      <c r="AG24" s="23">
        <f>_xlfn.IFNA(VLOOKUP($D24&amp;AG$1, [1]inds_inra_location!$A$1:$B$20000, 2, FALSE), "-")</f>
        <v>3.6057692486792803E-3</v>
      </c>
      <c r="AH24" s="23">
        <f>_xlfn.IFNA(VLOOKUP($D24&amp;AH$1, [1]inds_inra_sex!$A$1:$B$20000, 2, FALSE), "-")</f>
        <v>9.8792538046836853E-3</v>
      </c>
      <c r="AI24" s="23">
        <f>_xlfn.IFNA(VLOOKUP($D24&amp;AI$1, [1]inds_inra_sex!$A$1:$B$20000, 2, FALSE), "-")</f>
        <v>8.7815588340163231E-3</v>
      </c>
      <c r="AJ24" s="23">
        <f>_xlfn.IFNA(VLOOKUP($D24&amp;AJ$1, [1]inds_inra_sex!$A$1:$B$20000, 2, FALSE), "-")</f>
        <v>3.8419319316744804E-3</v>
      </c>
      <c r="AK24" s="23">
        <f>_xlfn.IFNA(VLOOKUP($D24&amp;AK$1, [1]inds_inra_sex!$A$1:$B$20000, 2, FALSE), "-")</f>
        <v>1.9687319174408913E-2</v>
      </c>
      <c r="AL24" s="23">
        <f>_xlfn.IFNA(VLOOKUP($D24&amp;AL$1, [1]inds_inra_sex!$A$1:$B$20000, 2, FALSE), "-")</f>
        <v>8.6855823174118996E-3</v>
      </c>
      <c r="AM24" s="24">
        <f>_xlfn.IFNA(VLOOKUP($D24&amp;AM$1, [1]inds_inra_sex!$A$1:$B$20000, 2, FALSE), "-")</f>
        <v>2.8951938729733229E-3</v>
      </c>
    </row>
  </sheetData>
  <mergeCells count="11">
    <mergeCell ref="Y2:AA2"/>
    <mergeCell ref="AB2:AD2"/>
    <mergeCell ref="AE2:AG2"/>
    <mergeCell ref="AH2:AJ2"/>
    <mergeCell ref="AK2:AM2"/>
    <mergeCell ref="V2:X2"/>
    <mergeCell ref="G2:I2"/>
    <mergeCell ref="J2:L2"/>
    <mergeCell ref="M2:O2"/>
    <mergeCell ref="P2:R2"/>
    <mergeCell ref="S2:U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E3EC-76F4-4C5F-BCB9-2F7462AD5893}">
  <dimension ref="A1:Q5"/>
  <sheetViews>
    <sheetView zoomScale="80" zoomScaleNormal="80" workbookViewId="0">
      <selection activeCell="C11" sqref="C11"/>
    </sheetView>
  </sheetViews>
  <sheetFormatPr defaultRowHeight="16" x14ac:dyDescent="0.5"/>
  <cols>
    <col min="1" max="1" width="4.1796875" style="1" bestFit="1" customWidth="1"/>
    <col min="2" max="2" width="61.7265625" style="1" customWidth="1"/>
    <col min="3" max="3" width="26.7265625" style="1" bestFit="1" customWidth="1"/>
    <col min="4" max="4" width="15.54296875" style="1" bestFit="1" customWidth="1"/>
    <col min="5" max="5" width="31.453125" style="1" bestFit="1" customWidth="1"/>
    <col min="6" max="6" width="20.90625" style="1" bestFit="1" customWidth="1"/>
    <col min="16" max="16" width="15.81640625" bestFit="1" customWidth="1"/>
    <col min="17" max="17" width="18.1796875" bestFit="1" customWidth="1"/>
  </cols>
  <sheetData>
    <row r="1" spans="1:17" ht="16.5" thickBot="1" x14ac:dyDescent="0.55000000000000004"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95</v>
      </c>
      <c r="O1" t="s">
        <v>96</v>
      </c>
      <c r="P1" t="s">
        <v>95</v>
      </c>
      <c r="Q1" t="s">
        <v>96</v>
      </c>
    </row>
    <row r="2" spans="1:17" ht="16.5" thickBot="1" x14ac:dyDescent="0.55000000000000004">
      <c r="A2" s="2" t="s">
        <v>53</v>
      </c>
      <c r="B2" s="3" t="s">
        <v>1</v>
      </c>
      <c r="C2" s="3" t="s">
        <v>32</v>
      </c>
      <c r="D2" s="3" t="s">
        <v>0</v>
      </c>
      <c r="E2" s="3" t="s">
        <v>2</v>
      </c>
      <c r="F2" s="3" t="s">
        <v>186</v>
      </c>
      <c r="G2" s="17" t="s">
        <v>75</v>
      </c>
      <c r="H2" s="17" t="s">
        <v>76</v>
      </c>
      <c r="I2" s="17" t="s">
        <v>77</v>
      </c>
      <c r="J2" s="17" t="s">
        <v>78</v>
      </c>
      <c r="K2" s="17" t="s">
        <v>79</v>
      </c>
      <c r="L2" s="17" t="s">
        <v>80</v>
      </c>
      <c r="M2" s="17" t="s">
        <v>81</v>
      </c>
      <c r="N2" s="17" t="s">
        <v>89</v>
      </c>
      <c r="O2" s="17" t="s">
        <v>90</v>
      </c>
      <c r="P2" s="17" t="s">
        <v>92</v>
      </c>
      <c r="Q2" s="18" t="s">
        <v>93</v>
      </c>
    </row>
    <row r="3" spans="1:17" x14ac:dyDescent="0.35">
      <c r="A3" s="115">
        <v>22</v>
      </c>
      <c r="B3" s="118" t="s">
        <v>24</v>
      </c>
      <c r="C3" s="115" t="s">
        <v>47</v>
      </c>
      <c r="D3" s="115" t="s">
        <v>56</v>
      </c>
      <c r="E3" s="118" t="s">
        <v>57</v>
      </c>
      <c r="F3" s="65" t="s">
        <v>185</v>
      </c>
      <c r="G3" s="19">
        <f>VLOOKUP($C$3&amp;G$1, [1]inds_vax_overall!$A$1:$B$20000, 2, FALSE)</f>
        <v>0.80387836694717407</v>
      </c>
      <c r="H3" s="19">
        <f>VLOOKUP($C$3&amp;H$1, [1]inds_vax_county_Akobo!$A$1:$B$20000, 2, FALSE)</f>
        <v>0.81435644626617432</v>
      </c>
      <c r="I3" s="19">
        <f>VLOOKUP($C$3&amp;I$1, [1]inds_vax_county_Budi!$A$1:$B$20000, 2, FALSE)</f>
        <v>0.89884394407272339</v>
      </c>
      <c r="J3" s="19">
        <f>VLOOKUP($C$3&amp;J$1, [1]inds_vax_county_Duk!$A$1:$B$20000, 2, FALSE)</f>
        <v>0.83870965242385864</v>
      </c>
      <c r="K3" s="19">
        <f>VLOOKUP($C$3&amp;K$1, [1]inds_vax_county_Leer!$A$1:$B$20000, 2, FALSE)</f>
        <v>0.85839414596557617</v>
      </c>
      <c r="L3" s="19" t="str">
        <f>_xlfn.IFNA(VLOOKUP($C$3&amp;L$1, [1]inds_b_county_Pibor!$A$1:$B$20000, 2, FALSE), "-")</f>
        <v>-</v>
      </c>
      <c r="M3" s="19">
        <f>VLOOKUP($C$3&amp;M$1, [1]inds_vax_county_Uror!$A$1:$B$20000, 2, FALSE)</f>
        <v>0.53254437446594238</v>
      </c>
      <c r="N3" s="19" t="s">
        <v>54</v>
      </c>
      <c r="O3" s="19" t="s">
        <v>54</v>
      </c>
      <c r="P3" s="19">
        <f>VLOOKUP($C$3&amp;P$1, [1]inds_vax_sex!$A$1:$B$20000, 2, FALSE)</f>
        <v>0.79195207357406616</v>
      </c>
      <c r="Q3" s="20">
        <f>VLOOKUP($C$3&amp;Q$1, [1]inds_vax_sex!$A$1:$B$20000, 2, FALSE)</f>
        <v>0.81653040647506714</v>
      </c>
    </row>
    <row r="4" spans="1:17" ht="16" customHeight="1" x14ac:dyDescent="0.35">
      <c r="A4" s="116"/>
      <c r="B4" s="119"/>
      <c r="C4" s="116"/>
      <c r="D4" s="116"/>
      <c r="E4" s="119"/>
      <c r="F4" s="66" t="s">
        <v>189</v>
      </c>
      <c r="G4" s="21">
        <f>VLOOKUP($C$3&amp;G$1, [2]inds_vax_overall!$A$1:$B$20000, 2, FALSE)</f>
        <v>0.73118406534194946</v>
      </c>
      <c r="H4" s="21">
        <f>VLOOKUP($C$3&amp;H$1, [2]inds_vax_county_Akobo!$A$1:$B$20000, 2, FALSE)</f>
        <v>0.8335343599319458</v>
      </c>
      <c r="I4" s="21">
        <f>VLOOKUP($C$3&amp;I$1, [2]inds_vax_county_Budi!$A$1:$B$20000, 2, FALSE)</f>
        <v>0.89484149217605591</v>
      </c>
      <c r="J4" s="21">
        <f>VLOOKUP($C$3&amp;J$1, [2]inds_vax_county_Duk!$A$1:$B$20000, 2, FALSE)</f>
        <v>0.82234418392181396</v>
      </c>
      <c r="K4" s="21">
        <f>VLOOKUP($C$3&amp;K$1, [2]inds_vax_county_Leer!$A$1:$B$20000, 2, FALSE)</f>
        <v>0.88033360242843628</v>
      </c>
      <c r="L4" s="21" t="str">
        <f>_xlfn.IFNA(VLOOKUP($C$3&amp;L$1, [2]inds_b_county_Pibor!$A$1:$B$20000, 2, FALSE), "-")</f>
        <v>-</v>
      </c>
      <c r="M4" s="21">
        <f>VLOOKUP($C$3&amp;M$1, [2]inds_vax_county_Uror!$A$1:$B$20000, 2, FALSE)</f>
        <v>0.55210089683532715</v>
      </c>
      <c r="N4" s="21" t="s">
        <v>54</v>
      </c>
      <c r="O4" s="21" t="s">
        <v>54</v>
      </c>
      <c r="P4" s="21">
        <f>VLOOKUP($C$3&amp;P$1, [2]inds_vax_sex!$A$1:$B$20000, 2, FALSE)</f>
        <v>0.72687327861785889</v>
      </c>
      <c r="Q4" s="22">
        <f>VLOOKUP($C$3&amp;Q$1, [2]inds_vax_sex!$A$1:$B$20000, 2, FALSE)</f>
        <v>0.73600071668624878</v>
      </c>
    </row>
    <row r="5" spans="1:17" ht="16" customHeight="1" thickBot="1" x14ac:dyDescent="0.4">
      <c r="A5" s="117"/>
      <c r="B5" s="120"/>
      <c r="C5" s="117"/>
      <c r="D5" s="117"/>
      <c r="E5" s="120"/>
      <c r="F5" s="67" t="s">
        <v>190</v>
      </c>
      <c r="G5" s="23">
        <f>VLOOKUP($C$3&amp;G$1, [3]inds_vax_overall!$A$1:$B$20000, 2, FALSE)</f>
        <v>0.76475268602371216</v>
      </c>
      <c r="H5" s="23">
        <f>VLOOKUP($C$3&amp;H$1, [3]inds_vax_county_Akobo!$A$1:$B$20000, 2, FALSE)</f>
        <v>0.87656527757644653</v>
      </c>
      <c r="I5" s="23">
        <f>VLOOKUP($C$3&amp;I$1, [3]inds_vax_county_Budi!$A$1:$B$20000, 2, FALSE)</f>
        <v>0.93376922607421875</v>
      </c>
      <c r="J5" s="23">
        <f>VLOOKUP($C$3&amp;J$1, [3]inds_vax_county_Duk!$A$1:$B$20000, 2, FALSE)</f>
        <v>0.77793765068054199</v>
      </c>
      <c r="K5" s="23">
        <f>VLOOKUP($C$3&amp;K$1, [3]inds_vax_county_Leer!$A$1:$B$20000, 2, FALSE)</f>
        <v>0.83231306076049805</v>
      </c>
      <c r="L5" s="23" t="str">
        <f>_xlfn.IFNA(VLOOKUP($C$3&amp;L$1, [3]inds_b_county_Pibor!$A$1:$B$20000, 2, FALSE), "-")</f>
        <v>-</v>
      </c>
      <c r="M5" s="23">
        <f>VLOOKUP($C$3&amp;M$1, [3]inds_vax_county_Uror!$A$1:$B$20000, 2, FALSE)</f>
        <v>0.61569511890411377</v>
      </c>
      <c r="N5" s="23" t="s">
        <v>54</v>
      </c>
      <c r="O5" s="23" t="s">
        <v>54</v>
      </c>
      <c r="P5" s="23">
        <f>VLOOKUP($C$3&amp;P$1, [3]inds_vax_sex!$A$1:$B$20000, 2, FALSE)</f>
        <v>0.75301182270050049</v>
      </c>
      <c r="Q5" s="24">
        <f>VLOOKUP($C$3&amp;Q$1, [3]inds_vax_sex!$A$1:$B$20000, 2, FALSE)</f>
        <v>0.77853173017501831</v>
      </c>
    </row>
  </sheetData>
  <mergeCells count="5"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binary</vt:lpstr>
      <vt:lpstr>ordinal</vt:lpstr>
      <vt:lpstr>interval</vt:lpstr>
      <vt:lpstr>income_rank</vt:lpstr>
      <vt:lpstr>vax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Kelly</dc:creator>
  <cp:lastModifiedBy>Sean Kelly</cp:lastModifiedBy>
  <dcterms:created xsi:type="dcterms:W3CDTF">2021-08-09T13:51:38Z</dcterms:created>
  <dcterms:modified xsi:type="dcterms:W3CDTF">2021-09-08T15:23:39Z</dcterms:modified>
</cp:coreProperties>
</file>