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Ex3.xml" ContentType="application/vnd.ms-office.chartex+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anan\Downloads\Excel project\"/>
    </mc:Choice>
  </mc:AlternateContent>
  <xr:revisionPtr revIDLastSave="0" documentId="13_ncr:1_{AEC00C6E-1FB5-4791-B0FB-C03347B07537}" xr6:coauthVersionLast="47" xr6:coauthVersionMax="47" xr10:uidLastSave="{00000000-0000-0000-0000-000000000000}"/>
  <bookViews>
    <workbookView xWindow="-108" yWindow="-108" windowWidth="23256" windowHeight="12456" firstSheet="1" activeTab="9" xr2:uid="{34DDFC80-299B-4A93-A189-00B1D429CAC8}"/>
  </bookViews>
  <sheets>
    <sheet name="ETL DATA" sheetId="2" r:id="rId1"/>
    <sheet name="Q.10" sheetId="12" r:id="rId2"/>
    <sheet name="KPI" sheetId="13" r:id="rId3"/>
    <sheet name="Q.9" sheetId="11" r:id="rId4"/>
    <sheet name="Q.8" sheetId="7" r:id="rId5"/>
    <sheet name="Q.1" sheetId="3" r:id="rId6"/>
    <sheet name="Q.2" sheetId="4" r:id="rId7"/>
    <sheet name="Q.3" sheetId="5" r:id="rId8"/>
    <sheet name="Q.4" sheetId="6" r:id="rId9"/>
    <sheet name="Q.5" sheetId="8" r:id="rId10"/>
    <sheet name="Q.6" sheetId="9" r:id="rId11"/>
    <sheet name="Q.7 " sheetId="10" r:id="rId12"/>
    <sheet name="Dataset - 1" sheetId="1" r:id="rId13"/>
    <sheet name="Dashboard" sheetId="14" r:id="rId14"/>
  </sheets>
  <definedNames>
    <definedName name="_xlchart.v5.0" hidden="1">Q.9!$E$4</definedName>
    <definedName name="_xlchart.v5.1" hidden="1">Q.9!$E$5:$E$16</definedName>
    <definedName name="_xlchart.v5.10" hidden="1">Q.9!$F$4</definedName>
    <definedName name="_xlchart.v5.11" hidden="1">Q.9!$F$5:$F$16</definedName>
    <definedName name="_xlchart.v5.2" hidden="1">Q.9!$F$4</definedName>
    <definedName name="_xlchart.v5.3" hidden="1">Q.9!$F$5:$F$16</definedName>
    <definedName name="_xlchart.v5.4" hidden="1">'Q.7 '!$E$4</definedName>
    <definedName name="_xlchart.v5.5" hidden="1">'Q.7 '!$E$5:$E$16</definedName>
    <definedName name="_xlchart.v5.6" hidden="1">'Q.7 '!$F$4</definedName>
    <definedName name="_xlchart.v5.7" hidden="1">'Q.7 '!$F$5:$F$16</definedName>
    <definedName name="_xlchart.v5.8" hidden="1">Q.9!$E$4</definedName>
    <definedName name="_xlchart.v5.9" hidden="1">Q.9!$E$5:$E$16</definedName>
    <definedName name="ExternalData_1" localSheetId="12" hidden="1">'Dataset - 1'!$A$1:$F$1304</definedName>
    <definedName name="ExternalData_2" localSheetId="0" hidden="1">'ETL DATA'!$A$1:$J$1304</definedName>
    <definedName name="Slicer_Item">#N/A</definedName>
    <definedName name="Slicer_Stat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3" l="1"/>
  <c r="A15" i="13"/>
  <c r="A12" i="13"/>
  <c r="A9" i="13"/>
  <c r="A6" i="13"/>
  <c r="A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<sst xmlns="http://schemas.openxmlformats.org/spreadsheetml/2006/main" count="9330" uniqueCount="1358">
  <si>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</si>
  <si>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</si>
  <si>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</si>
  <si>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</si>
  <si>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</si>
  <si>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</si>
  <si>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</si>
  <si>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</si>
  <si>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</si>
  <si>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</si>
  <si>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</si>
  <si>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</si>
  <si>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</si>
  <si>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</si>
  <si>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</si>
  <si>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</si>
  <si>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</si>
  <si>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</si>
  <si>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</si>
  <si>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</si>
  <si>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</si>
  <si>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</si>
  <si>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</si>
  <si>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</si>
  <si>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</si>
  <si>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</si>
  <si>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</si>
  <si>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</si>
  <si>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</si>
  <si>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</si>
  <si>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</si>
  <si>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</si>
  <si>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</si>
  <si>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</si>
  <si>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</si>
  <si>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</si>
  <si>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</si>
  <si>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</si>
  <si>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</si>
  <si>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</si>
  <si>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</si>
  <si>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</si>
  <si>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</si>
  <si>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</si>
  <si>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</si>
  <si>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</si>
  <si>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</si>
  <si>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</si>
  <si>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</si>
  <si>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</si>
  <si>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</si>
  <si>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</si>
  <si>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</si>
  <si>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</si>
  <si>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</si>
  <si>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</si>
  <si>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</si>
  <si>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</si>
  <si>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</si>
  <si>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</si>
  <si>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</si>
  <si>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</si>
  <si>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</si>
  <si>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</si>
  <si>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</si>
  <si>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</si>
  <si>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</si>
  <si>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</si>
  <si>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</si>
  <si>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</si>
  <si>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</si>
  <si>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</si>
  <si>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</si>
  <si>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</si>
  <si>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</si>
  <si>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</si>
  <si>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</si>
  <si>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</si>
  <si>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</si>
  <si>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</si>
  <si>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</si>
  <si>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</si>
  <si>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</si>
  <si>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</si>
  <si>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</si>
  <si>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</si>
  <si>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</si>
  <si>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</si>
  <si>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</si>
  <si>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</si>
  <si>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</si>
  <si>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</si>
  <si>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</si>
  <si>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</si>
  <si>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</si>
  <si>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</si>
  <si>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</si>
  <si>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</si>
  <si>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</si>
  <si>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</si>
  <si>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</si>
  <si>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</si>
  <si>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</si>
  <si>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</si>
  <si>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</si>
  <si>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</si>
  <si>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</si>
  <si>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</si>
  <si>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</si>
  <si>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</si>
  <si>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</si>
  <si>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</si>
  <si>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</si>
  <si>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</si>
  <si>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</si>
  <si>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</si>
  <si>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</si>
  <si>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</si>
  <si>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</si>
  <si>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</si>
  <si>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</si>
  <si>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</si>
  <si>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</si>
  <si>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</si>
  <si>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</si>
  <si>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</si>
  <si>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</si>
  <si>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</si>
  <si>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</si>
  <si>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</si>
  <si>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</si>
  <si>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</si>
  <si>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</si>
  <si>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</si>
  <si>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</si>
  <si>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</si>
  <si>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</si>
  <si>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</si>
  <si>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</si>
  <si>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</si>
  <si>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</si>
  <si>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</si>
  <si>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</si>
  <si>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</si>
  <si>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</si>
  <si>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</si>
  <si>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</si>
  <si>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</si>
  <si>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</si>
  <si>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</si>
  <si>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</si>
  <si>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</si>
  <si>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</si>
  <si>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</si>
  <si>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</si>
  <si>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</si>
  <si>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</si>
  <si>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</si>
  <si>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</si>
  <si>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</si>
  <si>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</si>
  <si>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</si>
  <si>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</si>
  <si>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</si>
  <si>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</si>
  <si>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</si>
  <si>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</si>
  <si>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</si>
  <si>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</si>
  <si>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</si>
  <si>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</si>
  <si>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</si>
  <si>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</si>
  <si>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</si>
  <si>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</si>
  <si>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</si>
  <si>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</si>
  <si>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</si>
  <si>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</si>
  <si>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</si>
  <si>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</si>
  <si>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</si>
  <si>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</si>
  <si>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</si>
  <si>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</si>
  <si>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</si>
  <si>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</si>
  <si>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</si>
  <si>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</si>
  <si>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</si>
  <si>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</si>
  <si>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</si>
  <si>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</si>
  <si>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</si>
  <si>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</si>
  <si>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</si>
  <si>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</si>
  <si>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</si>
  <si>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</si>
  <si>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</si>
  <si>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</si>
  <si>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</si>
  <si>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</si>
  <si>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</si>
  <si>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</si>
  <si>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</si>
  <si>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</si>
  <si>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</si>
  <si>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</si>
  <si>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</si>
  <si>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</si>
  <si>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</si>
  <si>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</si>
  <si>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</si>
  <si>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</si>
  <si>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</si>
  <si>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</si>
  <si>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</si>
  <si>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</si>
  <si>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</si>
  <si>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</si>
  <si>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</si>
  <si>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</si>
  <si>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</si>
  <si>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</si>
  <si>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</si>
  <si>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</si>
  <si>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</si>
  <si>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</si>
  <si>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</si>
  <si>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</si>
  <si>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</si>
  <si>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</si>
  <si>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</si>
  <si>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</si>
  <si>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</si>
  <si>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</si>
  <si>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</si>
  <si>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</si>
  <si>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</si>
  <si>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</si>
  <si>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</si>
  <si>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</si>
  <si>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</si>
  <si>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</si>
  <si>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</si>
  <si>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</si>
  <si>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</si>
  <si>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</si>
  <si>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</si>
  <si>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</si>
  <si>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</si>
  <si>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</si>
  <si>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</si>
  <si>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</si>
  <si>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</si>
  <si>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</si>
  <si>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</si>
  <si>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</si>
  <si>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</si>
  <si>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</si>
  <si>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</si>
  <si>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</si>
  <si>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</si>
  <si>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</si>
  <si>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</si>
  <si>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</si>
  <si>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</si>
  <si>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</si>
  <si>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</si>
  <si>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</si>
  <si>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</si>
  <si>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</si>
  <si>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</si>
  <si>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</si>
  <si>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</si>
  <si>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</si>
  <si>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</si>
  <si>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</si>
  <si>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</si>
  <si>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</si>
  <si>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</si>
  <si>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</si>
  <si>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</si>
  <si>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</si>
  <si>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</si>
  <si>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</si>
  <si>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</si>
  <si>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</si>
  <si>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</si>
  <si>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</si>
  <si>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</si>
  <si>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</si>
  <si>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</si>
  <si>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</si>
  <si>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</si>
  <si>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</si>
  <si>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</si>
  <si>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</si>
  <si>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</si>
  <si>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</si>
  <si>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</si>
  <si>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</si>
  <si>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</si>
  <si>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</si>
  <si>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</si>
  <si>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</si>
  <si>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</si>
  <si>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</si>
  <si>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</si>
  <si>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</si>
  <si>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</si>
  <si>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</si>
  <si>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</si>
  <si>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</si>
  <si>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</si>
  <si>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</si>
  <si>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</si>
  <si>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</si>
  <si>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</si>
  <si>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</si>
  <si>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</si>
  <si>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</si>
  <si>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</si>
  <si>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</si>
  <si>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</si>
  <si>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</si>
  <si>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</si>
  <si>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</si>
  <si>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</si>
  <si>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</si>
  <si>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</si>
  <si>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</si>
  <si>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</si>
  <si>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</si>
  <si>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</si>
  <si>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</si>
  <si>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</si>
  <si>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</si>
  <si>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</si>
  <si>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</si>
  <si>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</si>
  <si>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</si>
  <si>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</si>
  <si>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</si>
  <si>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</si>
  <si>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</si>
  <si>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</si>
  <si>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</si>
  <si>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</si>
  <si>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</si>
  <si>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</si>
  <si>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</si>
  <si>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</si>
  <si>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</si>
  <si>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</si>
  <si>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</si>
  <si>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</si>
  <si>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</si>
  <si>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</si>
  <si>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</si>
  <si>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</si>
  <si>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</si>
  <si>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</si>
  <si>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</si>
  <si>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</si>
  <si>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</si>
  <si>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</si>
  <si>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</si>
  <si>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</si>
  <si>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</si>
  <si>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</si>
  <si>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</si>
  <si>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</si>
  <si>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</si>
  <si>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</si>
  <si>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</si>
  <si>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</si>
  <si>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</si>
  <si>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</si>
  <si>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</si>
  <si>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</si>
  <si>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</si>
  <si>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</si>
  <si>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</si>
  <si>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</si>
  <si>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</si>
  <si>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</si>
  <si>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</si>
  <si>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</si>
  <si>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</si>
  <si>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</si>
  <si>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</si>
  <si>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</si>
  <si>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</si>
  <si>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</si>
  <si>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</si>
  <si>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</si>
  <si>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</si>
  <si>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</si>
  <si>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</si>
  <si>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</si>
  <si>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</si>
  <si>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</si>
  <si>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</si>
  <si>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</si>
  <si>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</si>
  <si>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</si>
  <si>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</si>
  <si>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</si>
  <si>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</si>
  <si>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</si>
  <si>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</si>
  <si>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</si>
  <si>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</si>
  <si>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</si>
  <si>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</si>
  <si>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</si>
  <si>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</si>
  <si>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</si>
  <si>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</si>
  <si>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</si>
  <si>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</si>
  <si>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</si>
  <si>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</si>
  <si>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</si>
  <si>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</si>
  <si>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</si>
  <si>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</si>
  <si>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</si>
  <si>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</si>
  <si>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</si>
  <si>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</si>
  <si>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</si>
  <si>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</si>
  <si>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</si>
  <si>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</si>
  <si>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</si>
  <si>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</si>
  <si>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</si>
  <si>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</si>
  <si>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</si>
  <si>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</si>
  <si>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</si>
  <si>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</si>
  <si>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</si>
  <si>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</si>
  <si>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</si>
  <si>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</si>
  <si>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</si>
  <si>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</si>
  <si>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</si>
  <si>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</si>
  <si>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</si>
  <si>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</si>
  <si>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</si>
  <si>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</si>
  <si>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</si>
  <si>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</si>
  <si>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</si>
  <si>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</si>
  <si>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</si>
  <si>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</si>
  <si>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</si>
  <si>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</si>
  <si>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</si>
  <si>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</si>
  <si>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</si>
  <si>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</si>
  <si>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</si>
  <si>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</si>
  <si>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</si>
  <si>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</si>
  <si>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</si>
  <si>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</si>
  <si>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</si>
  <si>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</si>
  <si>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</si>
  <si>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</si>
  <si>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</si>
  <si>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</si>
  <si>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</si>
  <si>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</si>
  <si>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</si>
  <si>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</si>
  <si>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</si>
  <si>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</si>
  <si>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</si>
  <si>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</si>
  <si>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</si>
  <si>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</si>
  <si>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</si>
  <si>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</si>
  <si>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</si>
  <si>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</si>
  <si>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</si>
  <si>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</si>
  <si>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</si>
  <si>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</si>
  <si>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</si>
  <si>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</si>
  <si>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</si>
  <si>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</si>
  <si>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</si>
  <si>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</si>
  <si>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</si>
  <si>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</si>
  <si>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</si>
  <si>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</si>
  <si>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</si>
  <si>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</si>
  <si>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</si>
  <si>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</si>
  <si>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</si>
  <si>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</si>
  <si>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</si>
  <si>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</si>
  <si>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</si>
  <si>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</si>
  <si>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</si>
  <si>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</si>
  <si>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</si>
  <si>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</si>
  <si>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</si>
  <si>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</si>
  <si>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</si>
  <si>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</si>
  <si>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</si>
  <si>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</si>
  <si>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</si>
  <si>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</si>
  <si>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</si>
  <si>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</si>
  <si>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</si>
  <si>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</si>
  <si>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</si>
  <si>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</si>
  <si>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</si>
  <si>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</si>
  <si>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</si>
  <si>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</si>
  <si>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</si>
  <si>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</si>
  <si>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</si>
  <si>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</si>
  <si>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</si>
  <si>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</si>
  <si>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</si>
  <si>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</si>
  <si>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</si>
  <si>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</si>
  <si>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</si>
  <si>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</si>
  <si>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</si>
  <si>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</si>
  <si>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</si>
  <si>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</si>
  <si>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</si>
  <si>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</si>
  <si>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</si>
  <si>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</si>
  <si>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</si>
  <si>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</si>
  <si>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</si>
  <si>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</si>
  <si>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</si>
  <si>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</si>
  <si>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</si>
  <si>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</si>
  <si>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</si>
  <si>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</si>
  <si>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</si>
  <si>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</si>
  <si>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</si>
  <si>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</si>
  <si>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</si>
  <si>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</si>
  <si>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</si>
  <si>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</si>
  <si>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</si>
  <si>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</si>
  <si>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</si>
  <si>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</si>
  <si>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</si>
  <si>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</si>
  <si>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</si>
  <si>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</si>
  <si>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</si>
  <si>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</si>
  <si>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</si>
  <si>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</si>
  <si>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</si>
  <si>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</si>
  <si>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</si>
  <si>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</si>
  <si>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</si>
  <si>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</si>
  <si>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</si>
  <si>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</si>
  <si>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</si>
  <si>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</si>
  <si>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</si>
  <si>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</si>
  <si>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</si>
  <si>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</si>
  <si>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</si>
  <si>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</si>
  <si>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</si>
  <si>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</si>
  <si>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</si>
  <si>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</si>
  <si>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</si>
  <si>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</si>
  <si>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</si>
  <si>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</si>
  <si>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</si>
  <si>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</si>
  <si>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</si>
  <si>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</si>
  <si>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</si>
  <si>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</si>
  <si>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</si>
  <si>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</si>
  <si>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</si>
  <si>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</si>
  <si>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</si>
  <si>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</si>
  <si>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</si>
  <si>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</si>
  <si>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</si>
  <si>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</si>
  <si>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</si>
  <si>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</si>
  <si>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</si>
  <si>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</si>
  <si>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</si>
  <si>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</si>
  <si>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</si>
  <si>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</si>
  <si>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</si>
  <si>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</si>
  <si>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</si>
  <si>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</si>
  <si>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</si>
  <si>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</si>
  <si>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</si>
  <si>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</si>
  <si>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</si>
  <si>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</si>
  <si>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</si>
  <si>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</si>
  <si>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</si>
  <si>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</si>
  <si>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</si>
  <si>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</si>
  <si>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</si>
  <si>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</si>
  <si>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</si>
  <si>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</si>
  <si>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</si>
  <si>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</si>
  <si>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</si>
  <si>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</si>
  <si>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</si>
  <si>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</si>
  <si>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</si>
  <si>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</si>
  <si>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</si>
  <si>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</si>
  <si>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</si>
  <si>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</si>
  <si>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</si>
  <si>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</si>
  <si>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</si>
  <si>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</si>
  <si>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</si>
  <si>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</si>
  <si>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</si>
  <si>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</si>
  <si>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</si>
  <si>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</si>
  <si>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</si>
  <si>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</si>
  <si>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</si>
  <si>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</si>
  <si>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</si>
  <si>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</si>
  <si>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</si>
  <si>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</si>
  <si>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</si>
  <si>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</si>
  <si>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</si>
  <si>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</si>
  <si>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</si>
  <si>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</si>
  <si>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</si>
  <si>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</si>
  <si>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</si>
  <si>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</si>
  <si>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</si>
  <si>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</si>
  <si>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</si>
  <si>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</si>
  <si>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</si>
  <si>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</si>
  <si>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</si>
  <si>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</si>
  <si>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</si>
  <si>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</si>
  <si>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</si>
  <si>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</si>
  <si>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</si>
  <si>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</si>
  <si>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</si>
  <si>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</si>
  <si>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</si>
  <si>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</si>
  <si>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</si>
  <si>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</si>
  <si>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</si>
  <si>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</si>
  <si>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</si>
  <si>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</si>
  <si>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</si>
  <si>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</si>
  <si>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</si>
  <si>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</si>
  <si>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</si>
  <si>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</si>
  <si>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</si>
  <si>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</si>
  <si>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</si>
  <si>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</si>
  <si>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</si>
  <si>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</si>
  <si>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</si>
  <si>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</si>
  <si>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</si>
  <si>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</si>
  <si>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</si>
  <si>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</si>
  <si>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</si>
  <si>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</si>
  <si>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</si>
  <si>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</si>
  <si>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</si>
  <si>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</si>
  <si>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</si>
  <si>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</si>
  <si>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</si>
  <si>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</si>
  <si>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</si>
  <si>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</si>
  <si>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</si>
  <si>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</si>
  <si>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</si>
  <si>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</si>
  <si>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</si>
  <si>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</si>
  <si>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</si>
  <si>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</si>
  <si>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</si>
  <si>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</si>
  <si>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</si>
  <si>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</si>
  <si>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</si>
  <si>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</si>
  <si>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</si>
  <si>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</si>
  <si>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</si>
  <si>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</si>
  <si>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</si>
  <si>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</si>
  <si>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</si>
  <si>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</si>
  <si>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</si>
  <si>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</si>
  <si>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</si>
  <si>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</si>
  <si>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</si>
  <si>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</si>
  <si>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</si>
  <si>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</si>
  <si>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</si>
  <si>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</si>
  <si>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</si>
  <si>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</si>
  <si>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</si>
  <si>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</si>
  <si>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</si>
  <si>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</si>
  <si>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</si>
  <si>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</si>
  <si>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</si>
  <si>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</si>
  <si>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</si>
  <si>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</si>
  <si>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</si>
  <si>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</si>
  <si>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</si>
  <si>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</si>
  <si>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</si>
  <si>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</si>
  <si>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</si>
  <si>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</si>
  <si>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</si>
  <si>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</si>
  <si>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</si>
  <si>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</si>
  <si>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</si>
  <si>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</si>
  <si>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</si>
  <si>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</si>
  <si>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</si>
  <si>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</si>
  <si>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</si>
  <si>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</si>
  <si>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</si>
  <si>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</si>
  <si>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</si>
  <si>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</si>
  <si>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</si>
  <si>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</si>
  <si>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</si>
  <si>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</si>
  <si>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</si>
  <si>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</si>
  <si>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</si>
  <si>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</si>
  <si>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</si>
  <si>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</si>
  <si>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</si>
  <si>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</si>
  <si>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</si>
  <si>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</si>
  <si>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</si>
  <si>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</si>
  <si>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</si>
  <si>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</si>
  <si>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</si>
  <si>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</si>
  <si>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</si>
  <si>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</si>
  <si>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</si>
  <si>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</si>
  <si>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</si>
  <si>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</si>
  <si>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</si>
  <si>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</si>
  <si>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</si>
  <si>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</si>
  <si>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</si>
  <si>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</si>
  <si>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</si>
  <si>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</si>
  <si>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</si>
  <si>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</si>
  <si>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</si>
  <si>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</si>
  <si>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</si>
  <si>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</si>
  <si>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</si>
  <si>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</si>
  <si>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</si>
  <si>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</si>
  <si>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</si>
  <si>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</si>
  <si>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</si>
  <si>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</si>
  <si>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</si>
  <si>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</si>
  <si>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</si>
  <si>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</si>
  <si>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</si>
  <si>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</si>
  <si>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</si>
  <si>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</si>
  <si>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</si>
  <si>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</si>
  <si>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</si>
  <si>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</si>
  <si>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</si>
  <si>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</si>
  <si>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</si>
  <si>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</si>
  <si>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</si>
  <si>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</si>
  <si>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</si>
  <si>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</si>
  <si>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</si>
  <si>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</si>
  <si>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</si>
  <si>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</si>
  <si>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</si>
  <si>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</si>
  <si>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</si>
  <si>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</si>
  <si>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</si>
  <si>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</si>
  <si>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</si>
  <si>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</si>
  <si>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</si>
  <si>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</si>
  <si>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</si>
  <si>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</si>
  <si>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</si>
  <si>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</si>
  <si>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</si>
  <si>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</si>
  <si>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</si>
  <si>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</si>
  <si>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</si>
  <si>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</si>
  <si>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</si>
  <si>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</si>
  <si>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</si>
  <si>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</si>
  <si>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</si>
  <si>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</si>
  <si>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</si>
  <si>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</si>
  <si>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</si>
  <si>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</si>
  <si>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</si>
  <si>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</si>
  <si>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</si>
  <si>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</si>
  <si>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</si>
  <si>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</si>
  <si>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</si>
  <si>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</si>
  <si>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</si>
  <si>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</si>
  <si>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</si>
  <si>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</si>
  <si>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</si>
  <si>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</si>
  <si>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</si>
  <si>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</si>
  <si>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</si>
  <si>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</si>
  <si>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</si>
  <si>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</si>
  <si>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</si>
  <si>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</si>
  <si>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</si>
  <si>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</si>
  <si>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</si>
  <si>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</si>
  <si>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</si>
  <si>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</si>
  <si>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</si>
  <si>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</si>
  <si>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</si>
  <si>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</si>
  <si>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</si>
  <si>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</si>
  <si>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</si>
  <si>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</si>
  <si>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</si>
  <si>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</si>
  <si>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</si>
  <si>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</si>
  <si>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</si>
  <si>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</si>
  <si>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</si>
  <si>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</si>
  <si>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</si>
  <si>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</si>
  <si>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</si>
  <si>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</si>
  <si>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</si>
  <si>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</si>
  <si>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</si>
  <si>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</si>
  <si>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</si>
  <si>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</si>
  <si>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</si>
  <si>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</si>
  <si>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</si>
  <si>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</si>
  <si>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</si>
  <si>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</si>
  <si>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</si>
  <si>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</si>
  <si>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</si>
  <si>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</si>
  <si>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</si>
  <si>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</si>
  <si>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</si>
  <si>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</si>
  <si>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</si>
  <si>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</si>
  <si>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</si>
  <si>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</si>
  <si>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</si>
  <si>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</si>
  <si>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</si>
  <si>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</si>
  <si>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</si>
  <si>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</si>
  <si>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</si>
  <si>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</si>
  <si>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</si>
  <si>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</si>
  <si>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</si>
  <si>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</si>
  <si>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</si>
  <si>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</si>
  <si>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</si>
  <si>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</si>
  <si>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</si>
  <si>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</si>
  <si>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</si>
  <si>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</si>
  <si>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</si>
  <si>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</si>
  <si>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</si>
  <si>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</si>
  <si>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</si>
  <si>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</si>
  <si>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</si>
  <si>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</si>
  <si>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</si>
  <si>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</si>
  <si>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</si>
  <si>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</si>
  <si>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</si>
  <si>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</si>
  <si>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</si>
  <si>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</si>
  <si>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</si>
  <si>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</si>
  <si>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</si>
  <si>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</si>
  <si>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</si>
  <si>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</si>
  <si>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</si>
  <si>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</si>
  <si>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</si>
  <si>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</si>
  <si>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</si>
  <si>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</si>
  <si>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</si>
  <si>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</si>
  <si>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</si>
  <si>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</si>
  <si>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</si>
  <si>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</si>
  <si>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</si>
  <si>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</si>
  <si>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</si>
  <si>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</si>
  <si>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</si>
  <si>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</si>
  <si>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</si>
  <si>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</si>
  <si>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</si>
  <si>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</si>
  <si>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</si>
  <si>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</si>
  <si>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</si>
  <si>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</si>
  <si>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</si>
  <si>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</si>
  <si>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</si>
  <si>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</si>
  <si>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</si>
  <si>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</si>
  <si>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</si>
  <si>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</si>
  <si>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</si>
  <si>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</si>
  <si>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</si>
  <si>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</si>
  <si>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</si>
  <si>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</si>
  <si>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</si>
  <si>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</si>
  <si>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</si>
  <si>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</si>
  <si>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</si>
  <si>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</si>
  <si>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</si>
  <si>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</si>
  <si>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</si>
  <si>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</si>
  <si>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</si>
  <si>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</si>
  <si>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</si>
  <si>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</si>
  <si>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</si>
  <si>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</si>
  <si>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</si>
  <si>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</si>
  <si>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</si>
  <si>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</si>
  <si>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</si>
  <si>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</si>
  <si>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</si>
  <si>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</si>
  <si>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</si>
  <si>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</si>
  <si>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</si>
  <si>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</si>
  <si>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</si>
  <si>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</si>
  <si>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</si>
  <si>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</si>
  <si>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</si>
  <si>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</si>
  <si>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</si>
  <si>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</si>
  <si>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</si>
  <si>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</si>
  <si>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</si>
  <si>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</si>
  <si>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</si>
  <si>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</si>
  <si>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</si>
  <si>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</si>
  <si>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</si>
  <si>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</si>
  <si>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</si>
  <si>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</si>
  <si>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</si>
  <si>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</si>
  <si>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</si>
  <si>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</si>
  <si>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</si>
  <si>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</si>
  <si>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</si>
  <si>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</si>
  <si>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</si>
  <si>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</si>
  <si>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</si>
  <si>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</si>
  <si>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</si>
  <si>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</si>
  <si>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</si>
  <si>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</si>
  <si>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</si>
  <si>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</si>
  <si>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</si>
  <si>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</si>
  <si>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</si>
  <si>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</si>
  <si>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</si>
  <si>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</si>
  <si>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</si>
  <si>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</si>
  <si>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</si>
  <si>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</si>
  <si>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</si>
  <si>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</si>
  <si>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</si>
  <si>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</si>
  <si>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</si>
  <si>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</si>
  <si>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</si>
  <si>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</si>
  <si>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</si>
  <si>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</si>
  <si>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</si>
  <si>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</si>
  <si>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</si>
  <si>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</si>
  <si>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</si>
  <si>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</si>
  <si>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</si>
  <si>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</si>
  <si>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</si>
  <si>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</si>
  <si>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</si>
  <si>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</si>
  <si>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</si>
  <si>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</si>
  <si>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</si>
  <si>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</si>
  <si>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</si>
  <si>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</si>
  <si>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</si>
  <si>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</si>
  <si>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</si>
  <si>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</si>
  <si>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</si>
  <si>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</si>
  <si>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</si>
  <si>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</si>
  <si>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</si>
  <si>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</si>
  <si>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</si>
  <si>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</si>
  <si>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</si>
  <si>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</si>
  <si>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</si>
  <si>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</si>
  <si>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</si>
  <si>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</si>
  <si>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</si>
  <si>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</si>
  <si>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</si>
  <si>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</si>
  <si>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</si>
  <si>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</si>
  <si>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</si>
  <si>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</si>
  <si>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</si>
  <si>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</si>
  <si>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</si>
  <si>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</si>
  <si>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</si>
  <si>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</si>
  <si>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</si>
  <si>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</si>
  <si>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</si>
  <si>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</si>
  <si>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</si>
  <si>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</si>
  <si>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</si>
  <si>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</si>
  <si>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</si>
  <si>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</si>
  <si>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</si>
  <si>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</si>
  <si>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</si>
  <si>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</si>
  <si>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</si>
  <si>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</si>
  <si>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</si>
  <si>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</si>
  <si>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</si>
  <si>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</si>
  <si>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</si>
  <si>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</si>
  <si>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</si>
  <si>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</si>
  <si>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</si>
  <si>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</si>
  <si>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</si>
  <si>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</si>
  <si>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</si>
  <si>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</si>
  <si>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</si>
  <si>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</si>
  <si>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</si>
  <si>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</si>
  <si>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</si>
  <si>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</si>
  <si>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</si>
  <si>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</si>
  <si>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</si>
  <si>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</si>
  <si>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</si>
  <si>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</si>
  <si>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</si>
  <si>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</si>
  <si>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</si>
  <si>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</si>
  <si>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</si>
  <si>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</si>
  <si>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</si>
  <si>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</si>
  <si>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</si>
  <si>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</si>
  <si>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</si>
  <si>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</si>
  <si>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</si>
  <si>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</si>
  <si>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</si>
  <si>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</si>
  <si>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</si>
  <si>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</si>
  <si>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</si>
  <si>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</si>
  <si>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</si>
  <si>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</si>
  <si>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</si>
  <si>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</si>
  <si>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</si>
  <si>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</si>
  <si>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</si>
  <si>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</si>
  <si>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</si>
  <si>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</si>
  <si>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</si>
  <si>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</si>
  <si>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</si>
  <si>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</si>
  <si>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</si>
  <si>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</si>
  <si>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</si>
  <si>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</si>
  <si>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</si>
  <si>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</si>
  <si>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</si>
  <si>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</si>
  <si>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</si>
  <si>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</si>
  <si>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</si>
  <si>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</si>
  <si>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</si>
  <si>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</si>
  <si>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</si>
  <si>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</si>
  <si>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</si>
  <si>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</si>
  <si>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</si>
  <si>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</si>
  <si>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</si>
  <si>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</si>
  <si>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</si>
  <si>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</si>
  <si>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</si>
  <si>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</si>
  <si>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</si>
  <si>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</si>
  <si>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</si>
  <si>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</si>
  <si>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</si>
  <si>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</si>
  <si>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</si>
  <si>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</si>
  <si>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</si>
  <si>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</si>
  <si>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</si>
  <si>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</si>
  <si>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</si>
  <si>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</si>
  <si>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</si>
  <si>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</si>
  <si>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</si>
  <si>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</si>
  <si>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</si>
  <si>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</si>
  <si>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</si>
  <si>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</si>
  <si>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</si>
  <si>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Q.1 Datewise/Sales</t>
  </si>
  <si>
    <t>Q.2 Itemwise/sales</t>
  </si>
  <si>
    <t>Q.3 Sales repwise and item wise/quantity</t>
  </si>
  <si>
    <t>Column Labels</t>
  </si>
  <si>
    <t>Sum of Quantity</t>
  </si>
  <si>
    <t>Q.4 Itemwise/Quantity</t>
  </si>
  <si>
    <t>Q.5 Sale repwise/commission</t>
  </si>
  <si>
    <t>Sum of Commission</t>
  </si>
  <si>
    <t>Q.6 Sale repwise/state</t>
  </si>
  <si>
    <t>Q.7 Orderidwise/state</t>
  </si>
  <si>
    <t>Count of Order_id</t>
  </si>
  <si>
    <t>Q.8 Sale rep wise/sales</t>
  </si>
  <si>
    <t>Q.9 Statewise/sales</t>
  </si>
  <si>
    <t>Q.10 Sale rep wise/item and sales</t>
  </si>
  <si>
    <t>Total sales</t>
  </si>
  <si>
    <t>Total price</t>
  </si>
  <si>
    <t>Total quantity</t>
  </si>
  <si>
    <t>Total state</t>
  </si>
  <si>
    <t xml:space="preserve">Total item </t>
  </si>
  <si>
    <t>Total sale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</si>
</sst>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2" borderId="0" xfId="0" applyFill="1"/>
  </cellXfs>
  <cellStyles count="1">
    <cellStyle name="Normal" xfId="0" builtinId="0"/>
  </cellStyles>
  <dxfs count="5">
    <dxf>
      <numFmt numFmtId="0" formatCode="General"/>
    </dxf>
    <dxf>
      <numFmt numFmtId="0" formatCode="General"/>
    </dxf>
    <dxf>
      <numFmt numFmtId="0" formatCode="General"/>
    </dxf>
    <dxf>
      <numFmt numFmtId="19" formatCode="dd/mm/yyyy"/>
    </dxf>
    <dxf>
      <numFmt numFmtId="0" formatCode="General"/>
    </dxf>
  </dxfs>
  <tableStyles count="1" defaultTableStyle="TableStyleMedium2" defaultPivotStyle="PivotStyleLight16">
    <tableStyle name="Invisible" pivot="0" table="0" count="0" xr9:uid="{84CB4186-07B4-4C56-BDEA-0C0FDC027CC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7F74-475D-A36C-F61CBB8A42A8}"/>
            </c:ext>
          </c:extLst>
        </c:ser>
        <c:ser>
          <c:idx val="1"/>
          <c:order val="1"/>
          <c:tx>
            <c:strRef>
              <c:f>Q.10!$D$4:$D$5</c:f>
              <c:strCache>
                <c:ptCount val="1"/>
                <c:pt idx="0">
                  <c:v>Office Chair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7F74-475D-A36C-F61CBB8A42A8}"/>
            </c:ext>
          </c:extLst>
        </c:ser>
        <c:ser>
          <c:idx val="2"/>
          <c:order val="2"/>
          <c:tx>
            <c:strRef>
              <c:f>Q.10!$E$4:$E$5</c:f>
              <c:strCache>
                <c:ptCount val="1"/>
                <c:pt idx="0">
                  <c:v>Printer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7F74-475D-A36C-F61CBB8A42A8}"/>
            </c:ext>
          </c:extLst>
        </c:ser>
        <c:ser>
          <c:idx val="3"/>
          <c:order val="3"/>
          <c:tx>
            <c:strRef>
              <c:f>Q.10!$F$4:$F$5</c:f>
              <c:strCache>
                <c:ptCount val="1"/>
                <c:pt idx="0">
                  <c:v>Projector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7F74-475D-A36C-F61CBB8A42A8}"/>
            </c:ext>
          </c:extLst>
        </c:ser>
        <c:ser>
          <c:idx val="4"/>
          <c:order val="4"/>
          <c:tx>
            <c:strRef>
              <c:f>Q.10!$G$4:$G$5</c:f>
              <c:strCache>
                <c:ptCount val="1"/>
                <c:pt idx="0">
                  <c:v>White Board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7F74-475D-A36C-F61CBB8A42A8}"/>
            </c:ext>
          </c:extLst>
        </c:ser>
        <c:dLbls>
          <c:dLblPos val="outEnd"/>
          <c:showLegendKey val="0"/>
          <c:showVal val="1"/>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1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1198930322388"/>
          <c:y val="0.16874740986324077"/>
          <c:w val="0.67516893793078614"/>
          <c:h val="0.5956287125293549"/>
        </c:manualLayout>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4081-41AA-9357-0857E8C431C0}"/>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4081-41AA-9357-0857E8C431C0}"/>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4081-41AA-9357-0857E8C431C0}"/>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4081-41AA-9357-0857E8C431C0}"/>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4081-41AA-9357-0857E8C431C0}"/>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4"/>
  </c:pivotSource>
  <c:chart>
    <c:autoTitleDeleted val="1"/>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18180419755222904"/>
          <c:w val="0.80775918635170607"/>
          <c:h val="0.74493572918769768"/>
        </c:manualLayout>
      </c:layout>
      <c:pie3DChart>
        <c:varyColors val="1"/>
        <c:ser>
          <c:idx val="0"/>
          <c:order val="0"/>
          <c:tx>
            <c:strRef>
              <c:f>Q.8!$C$4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31-41B1-81CB-C983B8980E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31-41B1-81CB-C983B8980E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31-41B1-81CB-C983B8980E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C31-41B1-81CB-C983B8980E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C31-41B1-81CB-C983B8980E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A-FC31-41B1-81CB-C983B8980EC2}"/>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Dataset.xlsx]Q.10!PivotTable8</c:name>
    <c:fmtId val="24"/>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Q.10!$C$4:$C$5</c:f>
              <c:strCache>
                <c:ptCount val="1"/>
                <c:pt idx="0">
                  <c:v>Diary</c:v>
                </c:pt>
              </c:strCache>
            </c:strRef>
          </c:tx>
          <c:spPr>
            <a:solidFill>
              <a:schemeClr val="accent1"/>
            </a:solidFill>
            <a:ln>
              <a:noFill/>
            </a:ln>
            <a:effectLst/>
          </c:spPr>
          <c:invertIfNegative val="0"/>
          <c:cat>
            <c:strRef>
              <c:f>Q.10!$B$6:$B$11</c:f>
              <c:strCache>
                <c:ptCount val="5"/>
                <c:pt idx="0">
                  <c:v>Bob</c:v>
                </c:pt>
                <c:pt idx="1">
                  <c:v>John</c:v>
                </c:pt>
                <c:pt idx="2">
                  <c:v>Laura</c:v>
                </c:pt>
                <c:pt idx="3">
                  <c:v>Mark</c:v>
                </c:pt>
                <c:pt idx="4">
                  <c:v>Stacey</c:v>
                </c:pt>
              </c:strCache>
            </c:strRef>
          </c:cat>
          <c:val>
            <c:numRef>
              <c:f>Q.10!$C$6:$C$11</c:f>
              <c:numCache>
                <c:formatCode>General</c:formatCode>
                <c:ptCount val="5"/>
                <c:pt idx="0">
                  <c:v>10560</c:v>
                </c:pt>
                <c:pt idx="1">
                  <c:v>13920</c:v>
                </c:pt>
                <c:pt idx="2">
                  <c:v>9936</c:v>
                </c:pt>
                <c:pt idx="3">
                  <c:v>7248</c:v>
                </c:pt>
                <c:pt idx="4">
                  <c:v>7472</c:v>
                </c:pt>
              </c:numCache>
            </c:numRef>
          </c:val>
          <c:extLst>
            <c:ext xmlns:c16="http://schemas.microsoft.com/office/drawing/2014/chart" uri="{C3380CC4-5D6E-409C-BE32-E72D297353CC}">
              <c16:uniqueId val="{00000000-AA13-4FB0-ADFB-B0AE2399B474}"/>
            </c:ext>
          </c:extLst>
        </c:ser>
        <c:ser>
          <c:idx val="1"/>
          <c:order val="1"/>
          <c:tx>
            <c:strRef>
              <c:f>Q.10!$D$4:$D$5</c:f>
              <c:strCache>
                <c:ptCount val="1"/>
                <c:pt idx="0">
                  <c:v>Office Chair</c:v>
                </c:pt>
              </c:strCache>
            </c:strRef>
          </c:tx>
          <c:spPr>
            <a:solidFill>
              <a:schemeClr val="accent2"/>
            </a:solidFill>
            <a:ln>
              <a:noFill/>
            </a:ln>
            <a:effectLst/>
          </c:spPr>
          <c:invertIfNegative val="0"/>
          <c:cat>
            <c:strRef>
              <c:f>Q.10!$B$6:$B$11</c:f>
              <c:strCache>
                <c:ptCount val="5"/>
                <c:pt idx="0">
                  <c:v>Bob</c:v>
                </c:pt>
                <c:pt idx="1">
                  <c:v>John</c:v>
                </c:pt>
                <c:pt idx="2">
                  <c:v>Laura</c:v>
                </c:pt>
                <c:pt idx="3">
                  <c:v>Mark</c:v>
                </c:pt>
                <c:pt idx="4">
                  <c:v>Stacey</c:v>
                </c:pt>
              </c:strCache>
            </c:strRef>
          </c:cat>
          <c:val>
            <c:numRef>
              <c:f>Q.10!$D$6:$D$11</c:f>
              <c:numCache>
                <c:formatCode>General</c:formatCode>
                <c:ptCount val="5"/>
                <c:pt idx="0">
                  <c:v>117990</c:v>
                </c:pt>
                <c:pt idx="1">
                  <c:v>92690</c:v>
                </c:pt>
                <c:pt idx="2">
                  <c:v>138690</c:v>
                </c:pt>
                <c:pt idx="3">
                  <c:v>126270</c:v>
                </c:pt>
                <c:pt idx="4">
                  <c:v>135010</c:v>
                </c:pt>
              </c:numCache>
            </c:numRef>
          </c:val>
          <c:extLst>
            <c:ext xmlns:c16="http://schemas.microsoft.com/office/drawing/2014/chart" uri="{C3380CC4-5D6E-409C-BE32-E72D297353CC}">
              <c16:uniqueId val="{00000001-AA13-4FB0-ADFB-B0AE2399B474}"/>
            </c:ext>
          </c:extLst>
        </c:ser>
        <c:ser>
          <c:idx val="2"/>
          <c:order val="2"/>
          <c:tx>
            <c:strRef>
              <c:f>Q.10!$E$4:$E$5</c:f>
              <c:strCache>
                <c:ptCount val="1"/>
                <c:pt idx="0">
                  <c:v>Printer</c:v>
                </c:pt>
              </c:strCache>
            </c:strRef>
          </c:tx>
          <c:spPr>
            <a:solidFill>
              <a:schemeClr val="accent3"/>
            </a:solidFill>
            <a:ln>
              <a:noFill/>
            </a:ln>
            <a:effectLst/>
          </c:spPr>
          <c:invertIfNegative val="0"/>
          <c:cat>
            <c:strRef>
              <c:f>Q.10!$B$6:$B$11</c:f>
              <c:strCache>
                <c:ptCount val="5"/>
                <c:pt idx="0">
                  <c:v>Bob</c:v>
                </c:pt>
                <c:pt idx="1">
                  <c:v>John</c:v>
                </c:pt>
                <c:pt idx="2">
                  <c:v>Laura</c:v>
                </c:pt>
                <c:pt idx="3">
                  <c:v>Mark</c:v>
                </c:pt>
                <c:pt idx="4">
                  <c:v>Stacey</c:v>
                </c:pt>
              </c:strCache>
            </c:strRef>
          </c:cat>
          <c:val>
            <c:numRef>
              <c:f>Q.10!$E$6:$E$11</c:f>
              <c:numCache>
                <c:formatCode>General</c:formatCode>
                <c:ptCount val="5"/>
                <c:pt idx="0">
                  <c:v>65040</c:v>
                </c:pt>
                <c:pt idx="1">
                  <c:v>59040</c:v>
                </c:pt>
                <c:pt idx="2">
                  <c:v>45680</c:v>
                </c:pt>
                <c:pt idx="3">
                  <c:v>51920</c:v>
                </c:pt>
                <c:pt idx="4">
                  <c:v>84400</c:v>
                </c:pt>
              </c:numCache>
            </c:numRef>
          </c:val>
          <c:extLst>
            <c:ext xmlns:c16="http://schemas.microsoft.com/office/drawing/2014/chart" uri="{C3380CC4-5D6E-409C-BE32-E72D297353CC}">
              <c16:uniqueId val="{00000002-AA13-4FB0-ADFB-B0AE2399B474}"/>
            </c:ext>
          </c:extLst>
        </c:ser>
        <c:ser>
          <c:idx val="3"/>
          <c:order val="3"/>
          <c:tx>
            <c:strRef>
              <c:f>Q.10!$F$4:$F$5</c:f>
              <c:strCache>
                <c:ptCount val="1"/>
                <c:pt idx="0">
                  <c:v>Projector</c:v>
                </c:pt>
              </c:strCache>
            </c:strRef>
          </c:tx>
          <c:spPr>
            <a:solidFill>
              <a:schemeClr val="accent4"/>
            </a:solidFill>
            <a:ln>
              <a:noFill/>
            </a:ln>
            <a:effectLst/>
          </c:spPr>
          <c:invertIfNegative val="0"/>
          <c:cat>
            <c:strRef>
              <c:f>Q.10!$B$6:$B$11</c:f>
              <c:strCache>
                <c:ptCount val="5"/>
                <c:pt idx="0">
                  <c:v>Bob</c:v>
                </c:pt>
                <c:pt idx="1">
                  <c:v>John</c:v>
                </c:pt>
                <c:pt idx="2">
                  <c:v>Laura</c:v>
                </c:pt>
                <c:pt idx="3">
                  <c:v>Mark</c:v>
                </c:pt>
                <c:pt idx="4">
                  <c:v>Stacey</c:v>
                </c:pt>
              </c:strCache>
            </c:strRef>
          </c:cat>
          <c:val>
            <c:numRef>
              <c:f>Q.10!$F$6:$F$11</c:f>
              <c:numCache>
                <c:formatCode>General</c:formatCode>
                <c:ptCount val="5"/>
                <c:pt idx="0">
                  <c:v>66300</c:v>
                </c:pt>
                <c:pt idx="1">
                  <c:v>125700</c:v>
                </c:pt>
                <c:pt idx="2">
                  <c:v>93150</c:v>
                </c:pt>
                <c:pt idx="3">
                  <c:v>111450</c:v>
                </c:pt>
                <c:pt idx="4">
                  <c:v>65400</c:v>
                </c:pt>
              </c:numCache>
            </c:numRef>
          </c:val>
          <c:extLst>
            <c:ext xmlns:c16="http://schemas.microsoft.com/office/drawing/2014/chart" uri="{C3380CC4-5D6E-409C-BE32-E72D297353CC}">
              <c16:uniqueId val="{00000003-AA13-4FB0-ADFB-B0AE2399B474}"/>
            </c:ext>
          </c:extLst>
        </c:ser>
        <c:ser>
          <c:idx val="4"/>
          <c:order val="4"/>
          <c:tx>
            <c:strRef>
              <c:f>Q.10!$G$4:$G$5</c:f>
              <c:strCache>
                <c:ptCount val="1"/>
                <c:pt idx="0">
                  <c:v>White Board</c:v>
                </c:pt>
              </c:strCache>
            </c:strRef>
          </c:tx>
          <c:spPr>
            <a:solidFill>
              <a:schemeClr val="accent5"/>
            </a:solidFill>
            <a:ln>
              <a:noFill/>
            </a:ln>
            <a:effectLst/>
          </c:spPr>
          <c:invertIfNegative val="0"/>
          <c:cat>
            <c:strRef>
              <c:f>Q.10!$B$6:$B$11</c:f>
              <c:strCache>
                <c:ptCount val="5"/>
                <c:pt idx="0">
                  <c:v>Bob</c:v>
                </c:pt>
                <c:pt idx="1">
                  <c:v>John</c:v>
                </c:pt>
                <c:pt idx="2">
                  <c:v>Laura</c:v>
                </c:pt>
                <c:pt idx="3">
                  <c:v>Mark</c:v>
                </c:pt>
                <c:pt idx="4">
                  <c:v>Stacey</c:v>
                </c:pt>
              </c:strCache>
            </c:strRef>
          </c:cat>
          <c:val>
            <c:numRef>
              <c:f>Q.10!$G$6:$G$11</c:f>
              <c:numCache>
                <c:formatCode>General</c:formatCode>
                <c:ptCount val="5"/>
                <c:pt idx="0">
                  <c:v>46640</c:v>
                </c:pt>
                <c:pt idx="1">
                  <c:v>30160</c:v>
                </c:pt>
                <c:pt idx="2">
                  <c:v>20200</c:v>
                </c:pt>
                <c:pt idx="3">
                  <c:v>26320</c:v>
                </c:pt>
                <c:pt idx="4">
                  <c:v>37760</c:v>
                </c:pt>
              </c:numCache>
            </c:numRef>
          </c:val>
          <c:extLst>
            <c:ext xmlns:c16="http://schemas.microsoft.com/office/drawing/2014/chart" uri="{C3380CC4-5D6E-409C-BE32-E72D297353CC}">
              <c16:uniqueId val="{00000004-AA13-4FB0-ADFB-B0AE2399B474}"/>
            </c:ext>
          </c:extLst>
        </c:ser>
        <c:dLbls>
          <c:showLegendKey val="0"/>
          <c:showVal val="0"/>
          <c:showCatName val="0"/>
          <c:showSerName val="0"/>
          <c:showPercent val="0"/>
          <c:showBubbleSize val="0"/>
        </c:dLbls>
        <c:gapWidth val="182"/>
        <c:axId val="203641376"/>
        <c:axId val="203637056"/>
      </c:barChart>
      <c:catAx>
        <c:axId val="20364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Dataset.xlsx]Q.8!PivotTable5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Q.8!$C$4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C8D-4522-ACAA-B8CC7D953A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C8D-4522-ACAA-B8CC7D953A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Q.8!$B$5:$B$10</c:f>
              <c:strCache>
                <c:ptCount val="5"/>
                <c:pt idx="0">
                  <c:v>Bob</c:v>
                </c:pt>
                <c:pt idx="1">
                  <c:v>John</c:v>
                </c:pt>
                <c:pt idx="2">
                  <c:v>Laura</c:v>
                </c:pt>
                <c:pt idx="3">
                  <c:v>Mark</c:v>
                </c:pt>
                <c:pt idx="4">
                  <c:v>Stacey</c:v>
                </c:pt>
              </c:strCache>
            </c:strRef>
          </c:cat>
          <c:val>
            <c:numRef>
              <c:f>Q.8!$C$5:$C$10</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58E5-47FB-AC3B-FFA5F8CB4289}"/>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Dataset.xlsx]Q.2!PivotTable2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Q.2!$B$5:$B$10</c:f>
              <c:strCache>
                <c:ptCount val="5"/>
                <c:pt idx="0">
                  <c:v>Diary</c:v>
                </c:pt>
                <c:pt idx="1">
                  <c:v>Office Chair</c:v>
                </c:pt>
                <c:pt idx="2">
                  <c:v>Printer</c:v>
                </c:pt>
                <c:pt idx="3">
                  <c:v>Projector</c:v>
                </c:pt>
                <c:pt idx="4">
                  <c:v>White Board</c:v>
                </c:pt>
              </c:strCache>
            </c:strRef>
          </c:cat>
          <c:val>
            <c:numRef>
              <c:f>Q.2!$C$5:$C$10</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D898-4D46-9B1C-6D4DE2D474C5}"/>
            </c:ext>
          </c:extLst>
        </c:ser>
        <c:dLbls>
          <c:dLblPos val="ctr"/>
          <c:showLegendKey val="0"/>
          <c:showVal val="1"/>
          <c:showCatName val="0"/>
          <c:showSerName val="0"/>
          <c:showPercent val="0"/>
          <c:showBubbleSize val="0"/>
        </c:dLbls>
        <c:gapWidth val="150"/>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Q.3!$C$4:$C$5</c:f>
              <c:strCache>
                <c:ptCount val="1"/>
                <c:pt idx="0">
                  <c:v>Diary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Q.3!$C$6:$C$11</c:f>
              <c:numCache>
                <c:formatCode>General</c:formatCode>
                <c:ptCount val="5"/>
                <c:pt idx="0">
                  <c:v>660</c:v>
                </c:pt>
                <c:pt idx="1">
                  <c:v>870</c:v>
                </c:pt>
                <c:pt idx="2">
                  <c:v>621</c:v>
                </c:pt>
                <c:pt idx="3">
                  <c:v>453</c:v>
                </c:pt>
                <c:pt idx="4">
                  <c:v>467</c:v>
                </c:pt>
              </c:numCache>
            </c:numRef>
          </c:val>
          <c:extLst>
            <c:ext xmlns:c16="http://schemas.microsoft.com/office/drawing/2014/chart" uri="{C3380CC4-5D6E-409C-BE32-E72D297353CC}">
              <c16:uniqueId val="{00000000-6D0E-47EE-9322-7A54BD53E97A}"/>
            </c:ext>
          </c:extLst>
        </c:ser>
        <c:ser>
          <c:idx val="1"/>
          <c:order val="1"/>
          <c:tx>
            <c:strRef>
              <c:f>Q.3!$D$4:$D$5</c:f>
              <c:strCache>
                <c:ptCount val="1"/>
                <c:pt idx="0">
                  <c:v>Office Chair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Q.3!$D$6:$D$11</c:f>
              <c:numCache>
                <c:formatCode>General</c:formatCode>
                <c:ptCount val="5"/>
                <c:pt idx="0">
                  <c:v>513</c:v>
                </c:pt>
                <c:pt idx="1">
                  <c:v>403</c:v>
                </c:pt>
                <c:pt idx="2">
                  <c:v>603</c:v>
                </c:pt>
                <c:pt idx="3">
                  <c:v>549</c:v>
                </c:pt>
                <c:pt idx="4">
                  <c:v>587</c:v>
                </c:pt>
              </c:numCache>
            </c:numRef>
          </c:val>
          <c:extLst>
            <c:ext xmlns:c16="http://schemas.microsoft.com/office/drawing/2014/chart" uri="{C3380CC4-5D6E-409C-BE32-E72D297353CC}">
              <c16:uniqueId val="{00000001-6D0E-47EE-9322-7A54BD53E97A}"/>
            </c:ext>
          </c:extLst>
        </c:ser>
        <c:ser>
          <c:idx val="2"/>
          <c:order val="2"/>
          <c:tx>
            <c:strRef>
              <c:f>Q.3!$E$4:$E$5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Q.3!$E$6:$E$11</c:f>
              <c:numCache>
                <c:formatCode>General</c:formatCode>
                <c:ptCount val="5"/>
                <c:pt idx="0">
                  <c:v>813</c:v>
                </c:pt>
                <c:pt idx="1">
                  <c:v>738</c:v>
                </c:pt>
                <c:pt idx="2">
                  <c:v>571</c:v>
                </c:pt>
                <c:pt idx="3">
                  <c:v>649</c:v>
                </c:pt>
                <c:pt idx="4">
                  <c:v>1055</c:v>
                </c:pt>
              </c:numCache>
            </c:numRef>
          </c:val>
          <c:extLst>
            <c:ext xmlns:c16="http://schemas.microsoft.com/office/drawing/2014/chart" uri="{C3380CC4-5D6E-409C-BE32-E72D297353CC}">
              <c16:uniqueId val="{00000002-6D0E-47EE-9322-7A54BD53E97A}"/>
            </c:ext>
          </c:extLst>
        </c:ser>
        <c:ser>
          <c:idx val="3"/>
          <c:order val="3"/>
          <c:tx>
            <c:strRef>
              <c:f>Q.3!$F$4:$F$5</c:f>
              <c:strCache>
                <c:ptCount val="1"/>
                <c:pt idx="0">
                  <c:v>Projector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Q.3!$F$6:$F$11</c:f>
              <c:numCache>
                <c:formatCode>General</c:formatCode>
                <c:ptCount val="5"/>
                <c:pt idx="0">
                  <c:v>442</c:v>
                </c:pt>
                <c:pt idx="1">
                  <c:v>838</c:v>
                </c:pt>
                <c:pt idx="2">
                  <c:v>621</c:v>
                </c:pt>
                <c:pt idx="3">
                  <c:v>743</c:v>
                </c:pt>
                <c:pt idx="4">
                  <c:v>436</c:v>
                </c:pt>
              </c:numCache>
            </c:numRef>
          </c:val>
          <c:extLst>
            <c:ext xmlns:c16="http://schemas.microsoft.com/office/drawing/2014/chart" uri="{C3380CC4-5D6E-409C-BE32-E72D297353CC}">
              <c16:uniqueId val="{00000003-6D0E-47EE-9322-7A54BD53E97A}"/>
            </c:ext>
          </c:extLst>
        </c:ser>
        <c:ser>
          <c:idx val="4"/>
          <c:order val="4"/>
          <c:tx>
            <c:strRef>
              <c:f>Q.3!$G$4:$G$5</c:f>
              <c:strCache>
                <c:ptCount val="1"/>
                <c:pt idx="0">
                  <c:v>White 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Q.3!$B$6:$B$11</c:f>
              <c:strCache>
                <c:ptCount val="5"/>
                <c:pt idx="0">
                  <c:v>Bob</c:v>
                </c:pt>
                <c:pt idx="1">
                  <c:v>John</c:v>
                </c:pt>
                <c:pt idx="2">
                  <c:v>Laura</c:v>
                </c:pt>
                <c:pt idx="3">
                  <c:v>Mark</c:v>
                </c:pt>
                <c:pt idx="4">
                  <c:v>Stacey</c:v>
                </c:pt>
              </c:strCache>
            </c:strRef>
          </c:cat>
          <c:val>
            <c:numRef>
              <c:f>Q.3!$G$6:$G$11</c:f>
              <c:numCache>
                <c:formatCode>General</c:formatCode>
                <c:ptCount val="5"/>
                <c:pt idx="0">
                  <c:v>1166</c:v>
                </c:pt>
                <c:pt idx="1">
                  <c:v>754</c:v>
                </c:pt>
                <c:pt idx="2">
                  <c:v>505</c:v>
                </c:pt>
                <c:pt idx="3">
                  <c:v>658</c:v>
                </c:pt>
                <c:pt idx="4">
                  <c:v>944</c:v>
                </c:pt>
              </c:numCache>
            </c:numRef>
          </c:val>
          <c:extLst>
            <c:ext xmlns:c16="http://schemas.microsoft.com/office/drawing/2014/chart" uri="{C3380CC4-5D6E-409C-BE32-E72D297353CC}">
              <c16:uniqueId val="{00000004-6D0E-47EE-9322-7A54BD53E97A}"/>
            </c:ext>
          </c:extLst>
        </c:ser>
        <c:dLbls>
          <c:showLegendKey val="0"/>
          <c:showVal val="1"/>
          <c:showCatName val="0"/>
          <c:showSerName val="0"/>
          <c:showPercent val="0"/>
          <c:showBubbleSize val="0"/>
        </c:dLbls>
        <c:gapWidth val="150"/>
        <c:overlap val="100"/>
        <c:axId val="193419023"/>
        <c:axId val="193420463"/>
      </c:barChart>
      <c:catAx>
        <c:axId val="193419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Dataset.xlsx]Q.4!PivotTable4</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Q.4!$C$4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Q.4!$B$5:$B$10</c:f>
              <c:strCache>
                <c:ptCount val="5"/>
                <c:pt idx="0">
                  <c:v>Diary</c:v>
                </c:pt>
                <c:pt idx="1">
                  <c:v>Office Chair</c:v>
                </c:pt>
                <c:pt idx="2">
                  <c:v>Printer</c:v>
                </c:pt>
                <c:pt idx="3">
                  <c:v>Projector</c:v>
                </c:pt>
                <c:pt idx="4">
                  <c:v>White Board</c:v>
                </c:pt>
              </c:strCache>
            </c:strRef>
          </c:cat>
          <c:val>
            <c:numRef>
              <c:f>Q.4!$C$5:$C$10</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2-65FE-4745-B4BD-72594740B55B}"/>
            </c:ext>
          </c:extLst>
        </c:ser>
        <c:dLbls>
          <c:dLblPos val="ctr"/>
          <c:showLegendKey val="0"/>
          <c:showVal val="1"/>
          <c:showCatName val="0"/>
          <c:showSerName val="0"/>
          <c:showPercent val="0"/>
          <c:showBubbleSize val="0"/>
        </c:dLbls>
        <c:gapWidth val="150"/>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012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58705161854762E-2"/>
          <c:y val="0.15638670166229221"/>
          <c:w val="0.75303018372703412"/>
          <c:h val="0.65853091280256637"/>
        </c:manualLayout>
      </c:layout>
      <c:barChart>
        <c:barDir val="col"/>
        <c:grouping val="clustered"/>
        <c:varyColors val="0"/>
        <c:ser>
          <c:idx val="0"/>
          <c:order val="0"/>
          <c:tx>
            <c:strRef>
              <c:f>Q.5!$C$4:$C$5</c:f>
              <c:strCache>
                <c:ptCount val="1"/>
                <c:pt idx="0">
                  <c:v>Bob</c:v>
                </c:pt>
              </c:strCache>
            </c:strRef>
          </c:tx>
          <c:spPr>
            <a:solidFill>
              <a:schemeClr val="accent1"/>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2.7800000000000002</c:v>
                </c:pt>
                <c:pt idx="1">
                  <c:v>3.3600000000000003</c:v>
                </c:pt>
                <c:pt idx="2">
                  <c:v>3.989999999999998</c:v>
                </c:pt>
                <c:pt idx="3">
                  <c:v>2.2400000000000007</c:v>
                </c:pt>
                <c:pt idx="4">
                  <c:v>5.0599999999999969</c:v>
                </c:pt>
              </c:numCache>
            </c:numRef>
          </c:val>
          <c:extLst>
            <c:ext xmlns:c16="http://schemas.microsoft.com/office/drawing/2014/chart" uri="{C3380CC4-5D6E-409C-BE32-E72D297353CC}">
              <c16:uniqueId val="{00000000-F6BE-45B9-9081-D1421F958F25}"/>
            </c:ext>
          </c:extLst>
        </c:ser>
        <c:ser>
          <c:idx val="1"/>
          <c:order val="1"/>
          <c:tx>
            <c:strRef>
              <c:f>Q.5!$D$4:$D$5</c:f>
              <c:strCache>
                <c:ptCount val="1"/>
                <c:pt idx="0">
                  <c:v>John</c:v>
                </c:pt>
              </c:strCache>
            </c:strRef>
          </c:tx>
          <c:spPr>
            <a:solidFill>
              <a:schemeClr val="accent2"/>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Q.5!$D$6:$D$11</c:f>
              <c:numCache>
                <c:formatCode>General</c:formatCode>
                <c:ptCount val="5"/>
                <c:pt idx="0">
                  <c:v>4.4799999999999969</c:v>
                </c:pt>
                <c:pt idx="1">
                  <c:v>2.6000000000000005</c:v>
                </c:pt>
                <c:pt idx="2">
                  <c:v>2.7499999999999996</c:v>
                </c:pt>
                <c:pt idx="3">
                  <c:v>4.0799999999999983</c:v>
                </c:pt>
                <c:pt idx="4">
                  <c:v>3.29</c:v>
                </c:pt>
              </c:numCache>
            </c:numRef>
          </c:val>
          <c:extLst>
            <c:ext xmlns:c16="http://schemas.microsoft.com/office/drawing/2014/chart" uri="{C3380CC4-5D6E-409C-BE32-E72D297353CC}">
              <c16:uniqueId val="{00000001-F6BE-45B9-9081-D1421F958F25}"/>
            </c:ext>
          </c:extLst>
        </c:ser>
        <c:ser>
          <c:idx val="2"/>
          <c:order val="2"/>
          <c:tx>
            <c:strRef>
              <c:f>Q.5!$E$4:$E$5</c:f>
              <c:strCache>
                <c:ptCount val="1"/>
                <c:pt idx="0">
                  <c:v>Laura</c:v>
                </c:pt>
              </c:strCache>
            </c:strRef>
          </c:tx>
          <c:spPr>
            <a:solidFill>
              <a:schemeClr val="accent3"/>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Q.5!$E$6:$E$11</c:f>
              <c:numCache>
                <c:formatCode>General</c:formatCode>
                <c:ptCount val="5"/>
                <c:pt idx="0">
                  <c:v>3.3699999999999992</c:v>
                </c:pt>
                <c:pt idx="1">
                  <c:v>2.9699999999999998</c:v>
                </c:pt>
                <c:pt idx="2">
                  <c:v>2.9699999999999998</c:v>
                </c:pt>
                <c:pt idx="3">
                  <c:v>2.5100000000000007</c:v>
                </c:pt>
                <c:pt idx="4">
                  <c:v>2.5600000000000005</c:v>
                </c:pt>
              </c:numCache>
            </c:numRef>
          </c:val>
          <c:extLst>
            <c:ext xmlns:c16="http://schemas.microsoft.com/office/drawing/2014/chart" uri="{C3380CC4-5D6E-409C-BE32-E72D297353CC}">
              <c16:uniqueId val="{00000002-F6BE-45B9-9081-D1421F958F25}"/>
            </c:ext>
          </c:extLst>
        </c:ser>
        <c:ser>
          <c:idx val="3"/>
          <c:order val="3"/>
          <c:tx>
            <c:strRef>
              <c:f>Q.5!$F$4:$F$5</c:f>
              <c:strCache>
                <c:ptCount val="1"/>
                <c:pt idx="0">
                  <c:v>Mark</c:v>
                </c:pt>
              </c:strCache>
            </c:strRef>
          </c:tx>
          <c:spPr>
            <a:solidFill>
              <a:schemeClr val="accent4"/>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Q.5!$F$6:$F$11</c:f>
              <c:numCache>
                <c:formatCode>General</c:formatCode>
                <c:ptCount val="5"/>
                <c:pt idx="0">
                  <c:v>2.0100000000000007</c:v>
                </c:pt>
                <c:pt idx="1">
                  <c:v>2.9099999999999997</c:v>
                </c:pt>
                <c:pt idx="2">
                  <c:v>3.8299999999999992</c:v>
                </c:pt>
                <c:pt idx="3">
                  <c:v>2.84</c:v>
                </c:pt>
                <c:pt idx="4">
                  <c:v>3.3600000000000003</c:v>
                </c:pt>
              </c:numCache>
            </c:numRef>
          </c:val>
          <c:extLst>
            <c:ext xmlns:c16="http://schemas.microsoft.com/office/drawing/2014/chart" uri="{C3380CC4-5D6E-409C-BE32-E72D297353CC}">
              <c16:uniqueId val="{00000003-F6BE-45B9-9081-D1421F958F25}"/>
            </c:ext>
          </c:extLst>
        </c:ser>
        <c:ser>
          <c:idx val="4"/>
          <c:order val="4"/>
          <c:tx>
            <c:strRef>
              <c:f>Q.5!$G$4:$G$5</c:f>
              <c:strCache>
                <c:ptCount val="1"/>
                <c:pt idx="0">
                  <c:v>Stacey</c:v>
                </c:pt>
              </c:strCache>
            </c:strRef>
          </c:tx>
          <c:spPr>
            <a:solidFill>
              <a:schemeClr val="accent5"/>
            </a:solidFill>
            <a:ln>
              <a:noFill/>
            </a:ln>
            <a:effectLst/>
          </c:spPr>
          <c:invertIfNegative val="0"/>
          <c:cat>
            <c:strRef>
              <c:f>Q.5!$B$6:$B$11</c:f>
              <c:strCache>
                <c:ptCount val="5"/>
                <c:pt idx="0">
                  <c:v>Diary</c:v>
                </c:pt>
                <c:pt idx="1">
                  <c:v>Office Chair</c:v>
                </c:pt>
                <c:pt idx="2">
                  <c:v>Printer</c:v>
                </c:pt>
                <c:pt idx="3">
                  <c:v>Projector</c:v>
                </c:pt>
                <c:pt idx="4">
                  <c:v>White Board</c:v>
                </c:pt>
              </c:strCache>
            </c:strRef>
          </c:cat>
          <c:val>
            <c:numRef>
              <c:f>Q.5!$G$6:$G$11</c:f>
              <c:numCache>
                <c:formatCode>General</c:formatCode>
                <c:ptCount val="5"/>
                <c:pt idx="0">
                  <c:v>2.2500000000000004</c:v>
                </c:pt>
                <c:pt idx="1">
                  <c:v>3.28</c:v>
                </c:pt>
                <c:pt idx="2">
                  <c:v>4.4199999999999982</c:v>
                </c:pt>
                <c:pt idx="3">
                  <c:v>2.2000000000000006</c:v>
                </c:pt>
                <c:pt idx="4">
                  <c:v>3.8999999999999981</c:v>
                </c:pt>
              </c:numCache>
            </c:numRef>
          </c:val>
          <c:extLst>
            <c:ext xmlns:c16="http://schemas.microsoft.com/office/drawing/2014/chart" uri="{C3380CC4-5D6E-409C-BE32-E72D297353CC}">
              <c16:uniqueId val="{00000004-F6BE-45B9-9081-D1421F958F25}"/>
            </c:ext>
          </c:extLst>
        </c:ser>
        <c:dLbls>
          <c:showLegendKey val="0"/>
          <c:showVal val="0"/>
          <c:showCatName val="0"/>
          <c:showSerName val="0"/>
          <c:showPercent val="0"/>
          <c:showBubbleSize val="0"/>
        </c:dLbls>
        <c:gapWidth val="219"/>
        <c:overlap val="-27"/>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s>
    <c:plotArea>
      <c:layout/>
      <c:pieChart>
        <c:varyColors val="1"/>
        <c:ser>
          <c:idx val="0"/>
          <c:order val="0"/>
          <c:tx>
            <c:strRef>
              <c:f>Q.6!$C$4:$C$5</c:f>
              <c:strCache>
                <c:ptCount val="1"/>
                <c:pt idx="0">
                  <c:v>Bihar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18310</c:v>
                </c:pt>
                <c:pt idx="1">
                  <c:v>43834</c:v>
                </c:pt>
                <c:pt idx="2">
                  <c:v>14140</c:v>
                </c:pt>
                <c:pt idx="3">
                  <c:v>22968</c:v>
                </c:pt>
                <c:pt idx="4">
                  <c:v>21156</c:v>
                </c:pt>
              </c:numCache>
            </c:numRef>
          </c:val>
          <c:extLst>
            <c:ext xmlns:c16="http://schemas.microsoft.com/office/drawing/2014/chart" uri="{C3380CC4-5D6E-409C-BE32-E72D297353CC}">
              <c16:uniqueId val="{00000000-248B-493E-BC3B-6B5328B7E70E}"/>
            </c:ext>
          </c:extLst>
        </c:ser>
        <c:ser>
          <c:idx val="1"/>
          <c:order val="1"/>
          <c:tx>
            <c:strRef>
              <c:f>Q.6!$D$4:$D$5</c:f>
              <c:strCache>
                <c:ptCount val="1"/>
                <c:pt idx="0">
                  <c:v>Delhi</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Q.6!$D$6:$D$11</c:f>
              <c:numCache>
                <c:formatCode>General</c:formatCode>
                <c:ptCount val="5"/>
                <c:pt idx="0">
                  <c:v>16692</c:v>
                </c:pt>
                <c:pt idx="1">
                  <c:v>30494</c:v>
                </c:pt>
                <c:pt idx="2">
                  <c:v>32050</c:v>
                </c:pt>
                <c:pt idx="3">
                  <c:v>31360</c:v>
                </c:pt>
                <c:pt idx="4">
                  <c:v>17916</c:v>
                </c:pt>
              </c:numCache>
            </c:numRef>
          </c:val>
          <c:extLst>
            <c:ext xmlns:c16="http://schemas.microsoft.com/office/drawing/2014/chart" uri="{C3380CC4-5D6E-409C-BE32-E72D297353CC}">
              <c16:uniqueId val="{00000002-248B-493E-BC3B-6B5328B7E70E}"/>
            </c:ext>
          </c:extLst>
        </c:ser>
        <c:ser>
          <c:idx val="2"/>
          <c:order val="2"/>
          <c:tx>
            <c:strRef>
              <c:f>Q.6!$E$4:$E$5</c:f>
              <c:strCache>
                <c:ptCount val="1"/>
                <c:pt idx="0">
                  <c:v>Goa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Q.6!$E$6:$E$11</c:f>
              <c:numCache>
                <c:formatCode>General</c:formatCode>
                <c:ptCount val="5"/>
                <c:pt idx="0">
                  <c:v>29378</c:v>
                </c:pt>
                <c:pt idx="1">
                  <c:v>24230</c:v>
                </c:pt>
                <c:pt idx="2">
                  <c:v>23870</c:v>
                </c:pt>
                <c:pt idx="3">
                  <c:v>40140</c:v>
                </c:pt>
                <c:pt idx="4">
                  <c:v>39402</c:v>
                </c:pt>
              </c:numCache>
            </c:numRef>
          </c:val>
          <c:extLst>
            <c:ext xmlns:c16="http://schemas.microsoft.com/office/drawing/2014/chart" uri="{C3380CC4-5D6E-409C-BE32-E72D297353CC}">
              <c16:uniqueId val="{00000003-248B-493E-BC3B-6B5328B7E70E}"/>
            </c:ext>
          </c:extLst>
        </c:ser>
        <c:ser>
          <c:idx val="3"/>
          <c:order val="3"/>
          <c:tx>
            <c:strRef>
              <c:f>Q.6!$F$4:$F$5</c:f>
              <c:strCache>
                <c:ptCount val="1"/>
                <c:pt idx="0">
                  <c:v>Gujarat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Q.6!$F$6:$F$11</c:f>
              <c:numCache>
                <c:formatCode>General</c:formatCode>
                <c:ptCount val="5"/>
                <c:pt idx="0">
                  <c:v>49462</c:v>
                </c:pt>
                <c:pt idx="1">
                  <c:v>31760</c:v>
                </c:pt>
                <c:pt idx="2">
                  <c:v>45060</c:v>
                </c:pt>
                <c:pt idx="3">
                  <c:v>33268</c:v>
                </c:pt>
                <c:pt idx="4">
                  <c:v>38434</c:v>
                </c:pt>
              </c:numCache>
            </c:numRef>
          </c:val>
          <c:extLst>
            <c:ext xmlns:c16="http://schemas.microsoft.com/office/drawing/2014/chart" uri="{C3380CC4-5D6E-409C-BE32-E72D297353CC}">
              <c16:uniqueId val="{00000004-248B-493E-BC3B-6B5328B7E70E}"/>
            </c:ext>
          </c:extLst>
        </c:ser>
        <c:ser>
          <c:idx val="4"/>
          <c:order val="4"/>
          <c:tx>
            <c:strRef>
              <c:f>Q.6!$G$4:$G$5</c:f>
              <c:strCache>
                <c:ptCount val="1"/>
                <c:pt idx="0">
                  <c:v>Haryana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Q.6!$G$6:$G$11</c:f>
              <c:numCache>
                <c:formatCode>General</c:formatCode>
                <c:ptCount val="5"/>
                <c:pt idx="0">
                  <c:v>25234</c:v>
                </c:pt>
                <c:pt idx="1">
                  <c:v>24090</c:v>
                </c:pt>
                <c:pt idx="2">
                  <c:v>13570</c:v>
                </c:pt>
                <c:pt idx="3">
                  <c:v>13708</c:v>
                </c:pt>
                <c:pt idx="4">
                  <c:v>18172</c:v>
                </c:pt>
              </c:numCache>
            </c:numRef>
          </c:val>
          <c:extLst>
            <c:ext xmlns:c16="http://schemas.microsoft.com/office/drawing/2014/chart" uri="{C3380CC4-5D6E-409C-BE32-E72D297353CC}">
              <c16:uniqueId val="{00000005-248B-493E-BC3B-6B5328B7E70E}"/>
            </c:ext>
          </c:extLst>
        </c:ser>
        <c:ser>
          <c:idx val="5"/>
          <c:order val="5"/>
          <c:tx>
            <c:strRef>
              <c:f>Q.6!$H$4:$H$5</c:f>
              <c:strCache>
                <c:ptCount val="1"/>
                <c:pt idx="0">
                  <c:v>Jharkhand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3-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5-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7-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B-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Q.6!$H$6:$H$11</c:f>
              <c:numCache>
                <c:formatCode>General</c:formatCode>
                <c:ptCount val="5"/>
                <c:pt idx="0">
                  <c:v>23932</c:v>
                </c:pt>
                <c:pt idx="1">
                  <c:v>19064</c:v>
                </c:pt>
                <c:pt idx="2">
                  <c:v>28312</c:v>
                </c:pt>
                <c:pt idx="3">
                  <c:v>28822</c:v>
                </c:pt>
                <c:pt idx="4">
                  <c:v>30360</c:v>
                </c:pt>
              </c:numCache>
            </c:numRef>
          </c:val>
          <c:extLst>
            <c:ext xmlns:c16="http://schemas.microsoft.com/office/drawing/2014/chart" uri="{C3380CC4-5D6E-409C-BE32-E72D297353CC}">
              <c16:uniqueId val="{00000006-248B-493E-BC3B-6B5328B7E70E}"/>
            </c:ext>
          </c:extLst>
        </c:ser>
        <c:ser>
          <c:idx val="6"/>
          <c:order val="6"/>
          <c:tx>
            <c:strRef>
              <c:f>Q.6!$I$4:$I$5</c:f>
              <c:strCache>
                <c:ptCount val="1"/>
                <c:pt idx="0">
                  <c:v>Karnataka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Q.6!$I$6:$I$11</c:f>
              <c:numCache>
                <c:formatCode>General</c:formatCode>
                <c:ptCount val="5"/>
                <c:pt idx="0">
                  <c:v>41516</c:v>
                </c:pt>
                <c:pt idx="1">
                  <c:v>23398</c:v>
                </c:pt>
                <c:pt idx="2">
                  <c:v>19264</c:v>
                </c:pt>
                <c:pt idx="3">
                  <c:v>34640</c:v>
                </c:pt>
                <c:pt idx="4">
                  <c:v>26310</c:v>
                </c:pt>
              </c:numCache>
            </c:numRef>
          </c:val>
          <c:extLst>
            <c:ext xmlns:c16="http://schemas.microsoft.com/office/drawing/2014/chart" uri="{C3380CC4-5D6E-409C-BE32-E72D297353CC}">
              <c16:uniqueId val="{00000007-248B-493E-BC3B-6B5328B7E70E}"/>
            </c:ext>
          </c:extLst>
        </c:ser>
        <c:ser>
          <c:idx val="7"/>
          <c:order val="7"/>
          <c:tx>
            <c:strRef>
              <c:f>Q.6!$J$4:$J$5</c:f>
              <c:strCache>
                <c:ptCount val="1"/>
                <c:pt idx="0">
                  <c:v>Kerala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7-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B-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D-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F-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Q.6!$J$6:$J$11</c:f>
              <c:numCache>
                <c:formatCode>General</c:formatCode>
                <c:ptCount val="5"/>
                <c:pt idx="0">
                  <c:v>19160</c:v>
                </c:pt>
                <c:pt idx="1">
                  <c:v>15760</c:v>
                </c:pt>
                <c:pt idx="2">
                  <c:v>12612</c:v>
                </c:pt>
                <c:pt idx="3">
                  <c:v>16222</c:v>
                </c:pt>
                <c:pt idx="4">
                  <c:v>14662</c:v>
                </c:pt>
              </c:numCache>
            </c:numRef>
          </c:val>
          <c:extLst>
            <c:ext xmlns:c16="http://schemas.microsoft.com/office/drawing/2014/chart" uri="{C3380CC4-5D6E-409C-BE32-E72D297353CC}">
              <c16:uniqueId val="{00000008-248B-493E-BC3B-6B5328B7E70E}"/>
            </c:ext>
          </c:extLst>
        </c:ser>
        <c:ser>
          <c:idx val="8"/>
          <c:order val="8"/>
          <c:tx>
            <c:strRef>
              <c:f>Q.6!$K$4:$K$5</c:f>
              <c:strCache>
                <c:ptCount val="1"/>
                <c:pt idx="0">
                  <c:v>Maharashtra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Q.6!$K$6:$K$11</c:f>
              <c:numCache>
                <c:formatCode>General</c:formatCode>
                <c:ptCount val="5"/>
                <c:pt idx="0">
                  <c:v>25488</c:v>
                </c:pt>
                <c:pt idx="1">
                  <c:v>47632</c:v>
                </c:pt>
                <c:pt idx="2">
                  <c:v>35258</c:v>
                </c:pt>
                <c:pt idx="3">
                  <c:v>47194</c:v>
                </c:pt>
                <c:pt idx="4">
                  <c:v>37294</c:v>
                </c:pt>
              </c:numCache>
            </c:numRef>
          </c:val>
          <c:extLst>
            <c:ext xmlns:c16="http://schemas.microsoft.com/office/drawing/2014/chart" uri="{C3380CC4-5D6E-409C-BE32-E72D297353CC}">
              <c16:uniqueId val="{00000009-248B-493E-BC3B-6B5328B7E70E}"/>
            </c:ext>
          </c:extLst>
        </c:ser>
        <c:ser>
          <c:idx val="9"/>
          <c:order val="9"/>
          <c:tx>
            <c:strRef>
              <c:f>Q.6!$L$4:$L$5</c:f>
              <c:strCache>
                <c:ptCount val="1"/>
                <c:pt idx="0">
                  <c:v>Meghalaya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B-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D-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F-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1-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3-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Q.6!$L$6:$L$11</c:f>
              <c:numCache>
                <c:formatCode>General</c:formatCode>
                <c:ptCount val="5"/>
                <c:pt idx="0">
                  <c:v>15848</c:v>
                </c:pt>
                <c:pt idx="1">
                  <c:v>21956</c:v>
                </c:pt>
                <c:pt idx="2">
                  <c:v>7938</c:v>
                </c:pt>
                <c:pt idx="3">
                  <c:v>6812</c:v>
                </c:pt>
                <c:pt idx="4">
                  <c:v>28040</c:v>
                </c:pt>
              </c:numCache>
            </c:numRef>
          </c:val>
          <c:extLst>
            <c:ext xmlns:c16="http://schemas.microsoft.com/office/drawing/2014/chart" uri="{C3380CC4-5D6E-409C-BE32-E72D297353CC}">
              <c16:uniqueId val="{0000000A-248B-493E-BC3B-6B5328B7E70E}"/>
            </c:ext>
          </c:extLst>
        </c:ser>
        <c:ser>
          <c:idx val="10"/>
          <c:order val="10"/>
          <c:tx>
            <c:strRef>
              <c:f>Q.6!$M$4:$M$5</c:f>
              <c:strCache>
                <c:ptCount val="1"/>
                <c:pt idx="0">
                  <c:v>Uttar Pradesh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5-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7-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9-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B-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D-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Q.6!$M$6:$M$11</c:f>
              <c:numCache>
                <c:formatCode>General</c:formatCode>
                <c:ptCount val="5"/>
                <c:pt idx="0">
                  <c:v>16490</c:v>
                </c:pt>
                <c:pt idx="1">
                  <c:v>23214</c:v>
                </c:pt>
                <c:pt idx="2">
                  <c:v>34288</c:v>
                </c:pt>
                <c:pt idx="3">
                  <c:v>23314</c:v>
                </c:pt>
                <c:pt idx="4">
                  <c:v>27694</c:v>
                </c:pt>
              </c:numCache>
            </c:numRef>
          </c:val>
          <c:extLst>
            <c:ext xmlns:c16="http://schemas.microsoft.com/office/drawing/2014/chart" uri="{C3380CC4-5D6E-409C-BE32-E72D297353CC}">
              <c16:uniqueId val="{0000000B-248B-493E-BC3B-6B5328B7E70E}"/>
            </c:ext>
          </c:extLst>
        </c:ser>
        <c:ser>
          <c:idx val="11"/>
          <c:order val="11"/>
          <c:tx>
            <c:strRef>
              <c:f>Q.6!$N$4:$N$5</c:f>
              <c:strCache>
                <c:ptCount val="1"/>
                <c:pt idx="0">
                  <c:v>West Bengal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E10B-4661-9D40-37B4A75AB3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71-E10B-4661-9D40-37B4A75AB3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3-E10B-4661-9D40-37B4A75AB3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5-E10B-4661-9D40-37B4A75AB3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7-E10B-4661-9D40-37B4A75AB3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Q.6!$B$6:$B$11</c:f>
              <c:strCache>
                <c:ptCount val="5"/>
                <c:pt idx="0">
                  <c:v>Bob</c:v>
                </c:pt>
                <c:pt idx="1">
                  <c:v>John</c:v>
                </c:pt>
                <c:pt idx="2">
                  <c:v>Laura</c:v>
                </c:pt>
                <c:pt idx="3">
                  <c:v>Mark</c:v>
                </c:pt>
                <c:pt idx="4">
                  <c:v>Stacey</c:v>
                </c:pt>
              </c:strCache>
            </c:strRef>
          </c:cat>
          <c:val>
            <c:numRef>
              <c:f>Q.6!$N$6:$N$11</c:f>
              <c:numCache>
                <c:formatCode>General</c:formatCode>
                <c:ptCount val="5"/>
                <c:pt idx="0">
                  <c:v>25020</c:v>
                </c:pt>
                <c:pt idx="1">
                  <c:v>16078</c:v>
                </c:pt>
                <c:pt idx="2">
                  <c:v>41294</c:v>
                </c:pt>
                <c:pt idx="3">
                  <c:v>24760</c:v>
                </c:pt>
                <c:pt idx="4">
                  <c:v>30602</c:v>
                </c:pt>
              </c:numCache>
            </c:numRef>
          </c:val>
          <c:extLst>
            <c:ext xmlns:c16="http://schemas.microsoft.com/office/drawing/2014/chart" uri="{C3380CC4-5D6E-409C-BE32-E72D297353CC}">
              <c16:uniqueId val="{0000000C-248B-493E-BC3B-6B5328B7E70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Dataset.xlsx]Q.1!PivotTable1</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Q.1!$C$4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Q.1!$B$5:$B$36</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Q.1!$C$5:$C$36</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A09D-4E84-B3E8-83CC3C35477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1524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7Jtrb91G8ua/SuDXS4V9YV8GkwG2eW66WbIuluU3hCwp3SSbbJLdvH76f50jO4k0ziSDzQIbYJUY
hkTxsMliVT3Pr9r/fJz+8WifH7ofpsrW/h+P00/vTAjNP3780T+a5+rBH1X5Y+e8+zkcPbrqR/fz
z/nj849P3cOY1/pHHCP646N56MLz9O5f/4RP08/uzD0+hNzVH/rnbr569r0N/j8c++6hHx6eqrxe
5T50+WNAP707fe4e7MO7H57rkIf5Zm6ef3r36nfe/fDj20/6t6v+YGFhoX+Cc1F8RKmUCL7ky9e7
H6yr9dfDnB3RWGBGEYsPX/jbpd8/VHD6Hy/nsJiHp6fu2Xu4m8Pfv573aunw47N3Pzy6vg77B6bh
2f307rh+yuF+c+/SlwOp26/7+P3hRn98/aj/9c83P4Bbf/OT30Tj7XP6o0P/FgyVQ8i/PZD/81jg
5IhxKRKUkJeHjV7FQsDhWDJG5Zsg/OEyvh+Dr6e9CYG6+luFYPVsTf4XhkAcMUqIjNnX9/11CDg/
QiihHGL0kizs26Vf0uEPV/P9SHw97U0kVn+vZNg9dPND/ReWJiyPkBRI0uRVGkBJIjTGNKbiJUve
xOBPrOP7UfjlxDdx2P29MuIEalJpHuqnb6/mX1CYyBFLGMJSkJfXXryKCBSmBDoEwUy8HKbfLv2S
FX9qRd+PyW9OfROVk93fqk5t3V+YGSg5IoxgIvHXBy5fxYPTozjBTDKMX+IBCfSiF17i8Qdr+X4k
Die9icH2f/+9YtAXD91D+PYw/oK8wEdMwoNG/OU5yzdxQEeJ5DEB/fT1+LdLf43DH6/nd2Lx7cS3
8Tj5W8Xj9KGrH8JD+VdmBj3iKKaYUvw9CQW9A4HEAoH1tZCR1xH5Uyv6fkx+c+qbqJz+vbLk/AEa
yIM3ofsr4yKPaIJjQRL5e3GJhSQYrMjh603F+pNr+n5kXp38Jjbnf68ucv6sDdi/+S+MDJiOhCTQ
vfnXlHhdwyQ6wpwzwePv17A/taLficuvN/M2Kn8v5XsbApCDy+7h6dmbbwXlL+gu7EhiAroLvaRM
jF51eRGD6mIkwd9E2Zta9qdX9f3ovDn9TYRuL/9Wnebu2Ycf1HOtH+xfGB9yJCBxkpjz14HhR5JD
y6ffEupNMfuTi/l+WF6d/CYod+r/6aB8H+z8FmS9+o3/EmRhfAS5kIBxp9/tMHIvmRkHvvJy+I1r
/IqZfn813w/H19NeLfz/MrP6fZ71C+dbgapaHwDhb5DWfz56uD2Alm9O/U+c8eVZHT/99A7TREL1
+QU87j/kleO4eMq9+aVp/eaU5wcffnon+BEF3kKpYCARpKBgIEdIWTiCgD/CfwmIOogcZdCdatcF
AxfFRwlPEikZjymKUQIR9a7fH0L8SCAMyJJKwAcERMcvUPbS2Vm7+peH8fX7H+q+unR5HfxP7ziD
Qtu8/N5+qZwykQgkCAMpD+gBjDAcf3y4AvILv47+Vz6wVlAXlk1jXRulrkpsrbopis8N78y6415u
+gZla1klplpjW2VniNV2k9mpPS2LAq2zKa6y1UBy2ais0b3COPBeiWzk3RbXSXc+odxwJV2Y1joE
gdI6H7uTWs7tpyVP7KrHzh7nxJpdVRbdrq+GsB58b3Ztq+uLnHIaVKvDIFcJoX2XViUejHIz7UeF
adfVx1hYeppPeSZV31C/znoSnY9FV7YqLrtcq0pO0XPm+65SYkTySy47kcbxKM5dUuQnrpexUVW5
uDOREHbngRxPaxQbX6uy4bFTXd4NfoVJr1dDURcfi2DvxyXOz/Muv8m6ZUkTXQ3HScG6B8YWc0px
a66yLrBrtlB7HucF3k5D5Ncxz43K59ocD3MUKTrExyHq7AZiu6wlPLo10oVJo7bLVFyb8aqrcUhL
Kc6Fm+wp1iFPtS+fsG4S1TOXX2UiKY5r1Nh1wof587Q4dmaSJV7UEke1TXNWDlYVgpCT0uXFkvqY
LLnyfWMm5WwiTqOg80bBQ6O5shahVjXTWFSqMlzcIr3El2z205UcrJXHos6xV3Gh24uSTHOnRIX9
g+NmbI/HwfWnTGvcqdiN2YUTlUOqasUwqKoreHM6NsiStJwbQ1XEaW/V0mh56QeNScoCp2JTz7Q+
8ZMv0qyxFVZxJtp8pfsqzzeMerLCY1m819Lj9/kQFZ+jocebzI/1ti4it7+lwV61WorbJvhknQQx
nZW+Gi4C4hZCKQc/KzqJJCg8dsO1QM4UqsoJvuuTkX10DerGtBk79EEmkl0wTIdqlXSZ2/UJt7tK
0rFJx36Y70KM9Zc2yYsPPjdkTSKj23WRz7M+G+GWhk1vkVsns+2ytGYsvzK8F7vAy3jHSj1tqqSq
bJqVg9u1DXfnFtuw0cM17vI+TcZhwyPz0Y3tlLpyHt73AZ4x8ry4n3jbXyauG9KEmlaJrr4IE3pP
5hmtyn5aPpStJedFG8EjizqXdqhqz6VNSLW1SRIgq+fJbMeuy0c111EoVNPhbln3suiWNGqmZEWj
eHzmRXYfiO3OipbU52Mrp2PdjEWhioW3u95X9MzNkzupFy+8EhhlF4X3UafqIatP+zzqsg0eUc7T
Ls75hzq3/iMqOxPSyVh+7iXqPk2Y1tUKdU0oFReOnSZN1k/Ho8C+P65bzfJ1PBAxf6YxBOnai3Zc
+aR2T1aOjukUtYw1ZwLefdkp1PY5uou0maZjU/AEqUIPol07Qsv4kbAsk2e1a8tilcwkh1C4Uqqx
56I6ySP4+DRGw3xrRIxWSR+qO4QnWp0Yl7fbPC7LIl1C0hebvIcyraBEx+WaJ729y/Np3Payi5IU
iv3HvpXjGSLBv4/GuL61XZKIVGPGSyXsFD9xXvCtnzJ73mFXbgYTZZshFBlT9byQC4em+UvtM3Rv
u8mmvAvJboIsggrb6I0oQnMz5hj51MZLMk+ppa170kNwHxbKsuci8vOu5P3y1I3TsK5xDB+Mshzp
tSULnbaTJom/ySNERUq5FzoNxonpavYtH9bc+4lteAu/eqwLglah7rJxnRe1ZbsMT2W2qvqxsud1
xRt8XPWkr9YJzsdeoVIvN0VPcaWIoYEoShk1Ky9ox7Y4qfWQCi/L8ylxEbQXTTYNMkOtlh5RhZvM
bWfpljSWDkJp9YX1lT3rRKfTiE7TpCKqF0Wg8ahq9M1Jz4rFq16ycTtPU3Wuy268TfJWnwUnmVEL
xc3nvoPbSbsSUkL5cWqSFe9bcqqjSCyblldEppVteLErdT1WaZZX82NM22JWQznLL6aNUKWaIh9r
1XCzEDW3cS23jC8Er+NqnueU5gmdVWmcvfKce7yubMHNacaIyVes77WEDubq/IK7uDsdKzO642Jp
6PHYYDqeW+rGHRgmyAIfVadutvluzKSQKiqmKS0clMl4NOGKT33YeNvFD21YrujABVFZmfXX8VTS
WunIR/EqFB0f0qoeuFd4KdlDp+fYrspmYnddn/Qypawp9K4My2DWfcsWpryJ7QI1uwhpPI/zs0Yy
vk1QGK+D1KFcuWEO14zE8rSFHFZThOkV8i29i7ysTqFg0xOfRE4lRadX4zifL9LSKe2ZGZVIyrNF
Lic4QMIqj+zyVFlHC2g4dJ5hiZ4l73NT+SitIJRatW3VzRvfjVG9pZaSn0E4zf2miUQ1fyA6NreJ
IcP+02NxWqKK6W1OHLktpgLqHRj+0Jy0ToZu3VVtuIh4bzMVDVjeNVZWO1QX1KmSxi3ZJREasjSL
smxaMQN6TVVVVyYrX3oIdE6Lorrw02DCWgze3rdZGV90RRRmVZGeDWk3zDVoCDk1q5jb/r6t6uqi
x0u0cjpbSKp14q/9QqMHAQgJp0nveb7utYZCE1eGpsbitk2xpdUF3HV7kpko9jvWxOOUlqb3z96a
mKwqPWqhMiEp37k51EJ1PeEmFVGb+9TEBgo2W1Dk0yJU4zmf4mZJXR3YqHSCmickcFKmvB7ciTct
aVI6to9gKOyuaRf+2NNhyVMxZSJKA44Sn0JnWtaNawtQDkWs75NMd2dJXAx3UW6XWsWzL84H5G7F
2CZYWZ9rtOacJ6dV54t1UQ1FvzJV/QRMM4NWlnWfltq5464tIeZDz/r3U9nIXJm4Cipz5QQ1pXCF
skyU86Yu+/ayyJcFUj4LEVKWFKZTRdv293lfdr3SMcz+NzrB46fZVNiqskSFXkeC6tOICn3bT8w8
w9YFAik9jNatXe8WlOZLDa/epKt2tYSuaaEq9x6r1lOWckSYXGW4qNKh77OPQ9vVqiWm23YsYNW0
tkmjal7Wy2y2IEh3ZVwyr7qiqDd0Zk0q4oUFVU7BnRAxOjVWNV3HnkMJzKvS3425LNdUhymFvg/1
pIS38kQLku2Cts2ZG/R402ZiTG3IqhVBdLqXLbM29V3cftFdJfJ0MYY8TpVLx2xYZ6Vb7k3Gnoc8
61TEYr3zGR6QEjNbtKKzSJTsHXPbLKvmWJW5WbbzbPC8jkIXf0IUutGdaV1UqWUiySUZmDhecl90
a9JZ2+50aCxSo+xxC4W2Lr80OpnadIECsRqp6yvFhImGlDnZ7DpoF2mAHnA85ba5cjIfP2ZhalUy
WjxufQEqMzL16YC5iVQbCjPvIl+JSXV1TSpVYzneiNLWnUpaWDThZfWFIxAJOC9psqqGMnruaFSB
6sQMPnsS3QeoQDFO+5g0LbwEzl/GzSjPaIx0tMIABy/Lou6uY8SScpux0jZqnOv2M8t5XirfFDVa
gUCb74WYmsdec8gOHupWnkLigTDMa+MeJOv9TYIGctZTgi+rCflbQUTZrEnTO2h2ms3QZ/WcpEMe
yS3FbtrB2zOaTWXi/omGWeY7t+TylBFeaSi1vKlV0Y1CQsUl9bAqfIgUjrHZWVtRrSLP9ScMPCad
4VVple0tBDA4EkIKkg09SOH7E8RGfT7iylk1i70EG4IGPVAtuANxQDKiQBN6tcjZn80Z6xbVDnMT
qQVnsdyamlbPUCSKh2Ic+bkVcUFW89TWa3hmsUsHkU/pEJApV1NeZ9kKZe6jZ8VwCslK0zwfo3Ro
CDpBJJ+UICVVJunHNVTVemV4hNEq5zKjCrGCmFQvs74ttJVPWjaQ2p1h5ZepT4qzrkkkVjwXU6UG
36EvpM+b1RQbneZRiTfNDL5xpHWzdng67bK5VO1SFmtJjL0gxVJfOs4KnA6RZqn0FgpL44rjsfNd
mkCRfJA25sqJPvmcl2b5Mtm2sqoRsz6fZV18abCrV8tk9XVfofITzqr4Oh81+D8OPeT90DTZuMWo
9iFlHIcyhcSK8SbESZ2GvOtOMaTFeqrGIFQc7UYBoqCur2eyWKwM3PcHyZFIHW3IsOq55Kezrm2V
9lOwH70hZjctIC5WHbOLSbvamydGGhCLLhPrNuHVtu7IojdJVZtTHWR/yVBmji0E4EYmg72GetGe
aQK3AcoIlSBdzKzCCA13XubhBo/RCYOAZmC/7nkB1XaSVF+3brn9Df74DlMANvGaKMBcEDgCigmn
MDyk8Wui0CTJyG3ll20rGgK9n9NBTY5Fp91MykVZme3n+78Al+9cEZjkmysySWTCGQxgJGd7kPJb
hiEIhJI0YdmWHSo+NOMS3lPD0GqpET/JF8u3qJ7M6j9fFPYFvLkojD8J4UIKiDciAIl+e1GcI7dk
vJy2o9H2DHRNuNTZ6FYkLsxNs3T9BkwgO/bj2D4frvwVfn293xeK8+iaGeiE+bq77pdv/3XjKvj/
sAHs1x/uN+f9+t35t119//G3ts9uP7H1b39pv5pfPgsW83V1e/z16pt/Y3G/Q9teNgn+zsE/h+IA
hGHM9+/TLy/Hv9G4V7uU9oTr15NeeBxsc4IBKexDYwDkyP7vbzwOBqgC7cE2RzCbEFgAKvvG48SR
EBxYG0MSASXDgL2/8jgsgOLBdgXYVkVgmgEK7r/hcRI+6NVbBViJY0lhTyKhyR4Lvn6r8jppKlge
WM3OLLNqxzbc9KAJPpkhDBdkGm/6qIuuavCVpTLWNKC8pVZJg3S5SsbC3ldlNzx0rcuPs1L2azBs
SbosEowZDWGT2zz5MLF4uoKPN8oXY3Op88o+F4x9GXvPVuMio3VbgOJnjrrLRo7ZTYu1A1GO/B1x
tHpwgpWrCM+D8llZXs4uuSoBuZxaREBXEejKpGDxOi6WTGkj+5Usg7t2Tn6aIugZaNRO1WU7rVkU
jdu4njo1YZyvvG861c/tdVwRszZ+cgrSWl41U1Su+j6017Si0drrolrrESSb2LviPCvbbYjleIfn
Kdl5nNmfZdbUZwPR5otgFcCR2YcvfS08GFNcbYssY4OijMgVHQjPV0U1gcBsWYY+lyBIUkaTfh23
Qp6NaBrnFC/Q4VPfhukzqQoAZVYmAMpaQHf3DnZQAKACJKKERh3QpSE5T8JQJGrmpfgoIutPTYuq
OiViaQZoxA6w5f8vCb+/C/hXOo8Y8AnYLwcd4fdrQmrMQwi51w/dLyPMQ2n49eSvrJ5CLgOST8CJ
QV2HPP9WG2AgiV/xeDjyrTbQIxRDt4MKIGPoQQjW8iurB1opoUFQBCifc/Lf1AbYy/GmOACr5xRD
+gsM/U7G+5b0G1YfZ8VQwp9pw6kzeAMKtEtHXwA2BQWzYEiWBYxXVyIwh4PO5kJx3vTLik54ilRg
gaYj7Kw6q/fyALwQyM9+LxoSzu11uRcSyV5S6MkNl2wvM7qKx3rT7cWHn0q5BmEMenkvTYDGgUqR
sxVmFfbiJZuY/bgcFE1ma3GqUU2HlYF9dZDv2fyBTQ5Abrdc657M6RLtbFX1QuGhStb9Xj4ZIesU
kCxoqtn1fZlmE8wKUm5nqBE1Htv3uZtBjfV2ia+zJLefyDTpa7eXbSzGxZf2IOUOqm6OhuWLdjL5
PBnKVQg9bHYH0ptKVAKhx6ANO2JZ6gpU4rSwWX05eW8vmr2gBGFdgg2ZTnUcmjWqDE5z0uENiq1O
6V6UAl5HX8RBqdauz7AKIi/P2r2UHZkEVVseBK6L9C0+qN7ioIDzgxrWGIRxSOIRlCuI5Xgvm4tC
4xPAS1Hal46mYS+vJ9d9nA+Km+MpL1eLr0HVHzT5spfnhi4lAbXB+Hm/l+/5XsjHB00PSAL0fVsP
HoDOXvYvEnnVJD4iADf2vkAePAKrdQBiRMA5gJXS50GM8mSSdXNvfAY6tzr4DTblrlVkb0O6yJlP
1cGbkL1NIR6ugw7eBbAb+JhSh7ZWc9LVWrmsk6fOyCzfAcDon5qDFwJ9Ou2ACsst7zl4Jby3Tfjg
oPjBTdm9sQp7i1XmBT3L9rbL7A2YPngxdvBl4cWj7e1aWyXzvZfGAa49+Dng181n1Ie6UcvB8YE3
767R3gZC342y1bI3h8XeJlambaE71AbhVO6NpGD19NEf3CXo/+i5b4okWYm9/aR7I8r2llRMM7hP
tzeq/uBZdTj414OXHQ++dthb3ABelx1cb7Q3wNqM40fglM1VEtxyTFC9z9uy3fGDe6YNAycd7011
e/DXWYzLLxqSa39qBg6cHtx4fHDmdG/ShyRnlzZKwLnjg4vX7Rx/YvDKzdC93LKVB8cvDu6f7EGA
IG2slY+7ESneCr1bvPFKAz3ILF7uRw0zr8ylpBrJoxsksIYYBnJfEg7/tiSlexgxwfBr1fZmSgE1
jjfT2DdnZo8vyoTik/rANJI93tA8t+t2nvzdcqAf2ge6xnskUuzhCD9wErJHJvXc1JtyJsBRJpHt
gE1sYd3L2u1hyzBOgF32AKbfo5gF8+yj3OOZOhAuV6yULI3Qnt/MB5Yz7rGOORAeuuQxSqsRSMka
ZyWtUmza/LmAqdftwo05jUuA1es2EGBHEQWMFEGioE2LCdClcg+aqgNz0tGeP5UHFrVUSXvZzECI
N/WBVlVLM61Q1AQVeAKFpd+DrfbAuOY97gqV9598zLM0BxZWHqhYvQdkMEpjp0aWBq1FHwFBW2R7
GwdcnC8CA1+TZhru6B66kcyYezRwIHH1Hsr1Bz4nD6yu4lWcp+0e4fla2J2uwmPc5hRI1B71QSsB
6qcL2z7RSPNRRV3fLvDwxvE8ByodUpkAslh5VBQ+jXwvDIDBwgkF98n4rpfWCJCJGpFVGUv/PFPv
QjpOYKWXBroMDMZ23QFbsry+qOBJxSpvkiVfVaMtwxZ74s3OVQFvaM5CvKuWWgKj1ETnwPdZAsSm
J7aHu4+pX8Gr2f4MkkucxMFhgOHewyR5maA4SVtf1xEgIr/AqGVlx7a9z7kHYNtIIT4EGF99nLnL
IOnaEp/FxuFb2Q3tJ+4KcSIKq4kyPERMiUaTiyaI+oJhyW9b0GnwuAsGKJD7wZLN3KCyWvl8OJ95
YEtKJ6o/StTH1WpyHP0ctzESp7BCQ1ZsSPYGX8ziPkwCBsW9xf4c8japdhnFCTCOMWE3UJu6s6GS
xfsxc3hDBOKrKcMmSacIhsfKRnlkUrtYtIlAvJ8Vc8bv5iIelXVTdVEWMk4BFDcKJl75JRa0Ts2C
0GUBFSmF8WX7sddxedtI0qzQ3N83MSc3oRnoZWlnvOrLguzapIpv2thFz7hwU6YwgM9VA9z8uIgL
HqUmp9lNFWt+yV1+41wcXWZuzlblXPNWDaYoL6MCo1TTxvUpIDSYn0K/W8w6j+saYAM8NpPOvKCV
yqyY9m+CJc1DLupsM7leJ5uBl33qFxh2GCT5cdAgHQY7Lo/WoHwVLW3RpXXvzIVj1p9VzcDXzcjy
z3no7qtGL9upl9M2y/s65azKH7J+pisnxvJKcBj/Rm2y7JLB1Js2GgVLhcDRuh5bsZp7Q+oUe4+7
cw4z18/WDItVsNdiEuvYlshu6i6mx1Y3UFw8EfS4N3m4aZfR7eqoM+eyjLt18DNPK66LXJWujNLY
U7KlUIBSh6vhJoHW8oFGlugUjH+ZKVMKtnbx6B8WVIznwpOsWENFgNm/y8x7HQ/4OqZ9c4lg7jqo
oBN+FuuBXZPEzC1M9Uq0HT3B20JM4v28xDqcwlQwzhXsV7DnrOD2oZlldt/PZXkVwNr+3MHcl0NX
BimROtMkZI3aMozwky5qYJNCX9vLfKJ1qRICIVaoGrNd50NOVaBuvsNLIlUD8/nLsoG5sKKet7ki
HpEHNoBohumSNh9hDG+6zSiFi95PSQfbHXSxwFB2zLItMRzcTpH383gsM+7dLswFuxsiyMi6yocr
rluwbGWFLkZscJuGxIcMuDCUB1ZzvWWVDfd6Lt2HbtaRXGHd5yd9G7enzJSQq4uuijM+k/msY+04
pBGJ+g8gYMdWtXIwnwwKnVZ2HMKkaGnITVxM7R3BRXMpfVGuJ6Cg70XP9KCgbdFplbQdRBRm4Uul
5oo/OUqbSgWA5O8jGGOfyKaOt90iJ5j3jCGC+Shnj8siAlqJjs4PwYRmTn1VR2s6N8OXAttCbCTx
/WYsjdwV/TJ+GMqA+pe7bCmv04a2w70c+A0pYLQwLmNyB8lJqGrzurkUY8WVaavbpLRX1lT5Ctik
P5MwMoKczcB+lnSItnWVSBiNzk1Y1fDPKrgCbwtTLtRBBwFTqksws7jKFYe9lh8LlrVnEjl3JZ1j
V0PFmnMwL/bM69l+ikSWFCmrvHgs58VslzJKunRiPHk/CQb7N7wFAyzyOZ5P3EQGGDBLNJQnpsbI
KtjzMe8CSZLHzOpum9Uxg3YVjSAudcMbp3An5HsY5i87BJ3rOUKePWuddf16KMoFZoFLLLoVqyDW
KoHdRHiLYXpwO8Auj03kbPFpiaLlKpZVRjbD7CT0NjPAVgJprviM7ft66JfLJSfhmewHTHOXFV7B
gweGPersajaz/zI54c95XTc33TicolZrpkw1sIf9eH9aj1TAHo44k1ymmM29GhZMLkTJx1U8am2U
yecW4mwT4ClxTcty1/cFjDqG1u/5gKtgetXj5FOsUTupvg0etsHk3ajaOG4eadSG3ei6/Nz1nfuQ
V2N718nFPPk2kTtbl+jjgOJ5Sad50sdy6H3YoHFyOYxygz6OJF2i47Ju4x3m+XRaduR/2Pu25bhx
Zdlf2T+ACRAgAfCV3Wy27pIlX18YtsfmnQRBgrevP9m2Z0biWNIePp2IcyJWzMOyjQYBVKFQlZk1
O4E3p/2nFI9k1GRNby+BQql0VAiFPHThdPklngTZUZiRHfVE2yLo49wPHS9FHDoPgFGlttZ6z3W1
tLs89lAgo5Jg60TTnVfVCZAwTIjl9ix2mtuuJMvRlqgoBDO3eeTRLj8qryZ5MBKHvUlwMo8jAGJf
VLNUn06v7B6/wCuAvFxO7qk19rYqHfO+mNr5rHB4hVAVF/7O4/Gy007n4U8GihCDsOaiozNqYn5S
AjDF0ybeNWWTf0apw6RH1mfJDWsqfEIBiJYLe8jzO+tX300PvCTMpQK8pcxvickAAJtLCxDM4nkX
QIY4Q4B3JX3Ivdh/M7F8CV21MHdXzlYUF3k7ICBpBt6dd5mnGOqqLor7SSf0setbuhu8OiN4mqb5
6VLOKu9o+g5bgyIYrfz5YvAAb+txI33OCgHkQZ3FXXzKcaEej5x06e7B0I6HgHn9dFjGPkcdsBPp
gDqiHPBmK0Q4ETe96BgSaqYYUC5XjjgsADj0pzCy0qG0KQBspSiyM79AXDYlRXOVmAKehCSxf9c6
kr6tvNOboleA2OWoqdY7qhxz41qHX1aij4+MDvVxKGR3Vts5bQ9JXU3vXCYYjapcNGekHeJPvVEZ
qn1iAdrDd1t2xo1ZkvcShQsEgHIElOr/J7P+V8msn/ltZH2ez2XtP1ef6/8BA/J/9pn9C+/9KM+N
f/wrz83+8E9FGEe6nqCeeyqK/MSdSvoHctkC+CUHwEnQroFI/SuXRf/An+AqEAJALTDwMNxfeW56
Ahkj6+RRwPY9xt3/kss60bqf5LlPKTYcJAf/cx0kdU6prkepLG1Ii1qe44ZOnn23UlxL40Va+A95
jBQTBaq0nOUUDCR+yBJ2pxfxUZoE8KpP6QgojEOSizhd3hVWRDrzDg4hYX655LC6ERG1LMMkHq7S
kb7DYy4q+uSgFy/KF3OkGkFRHLqlvnDMTlh1ECP+bVtflrk5um15Vgh+J4x37Qkeja1758bONdAi
TCRfpiTF28APVdneK6LvlykOgfDZuWmzKyoalP2XpbyfTwjAaom8E4QK2B6p1ZlNqktHu9e1O73T
3N3pvr4VHg31PEdlJVAG7vczix8WZNT2KnYfOpEczZjfVDFQPTL18ezxzHGJxwFwtvIOCZAj1wBI
Zt4AC/UfcHd+yF0sWULdiMfirCVFqPAYJD3ft7q6dPMyfHTyfpWhHoOHndMmPcYO/9hESaXPcZhw
anCQHm8isiAMqCHihmXb7pNaBHiMXiZje+PN8400pAvStNgViwyJRVUcO/PyBNx14Q+MK0GloGDw
oi4EeNTTCWQtwk+fZXFIEBNqnV0qaw4TRa5kmD0vLFJ248aFiGy84KG0vBvqjF+iJkTOKsEREwXf
Zt6bwyKM2A0FB3LIiaswbpbLqQQMuS0QPamEnFHgEqulozvXK6t9VI+zH6DWiFr7WIYj9+dgKkXQ
NLF3jH1+0U4mx1MzpiHyEl9npD+DEYBMS7No6TJnB9t7z1t2EcvpSuX2om7T9rxpdXLx3x3p/64K
+Ozf+r+wDMgp0uCPDsq/aoD3WVFk1WPn+Ouf/MryK3CPlA9g/w+/qCRqcL8Q+eoP6iDrD8+IUvzp
///LL6o/4A2RvsGzz/E8QEb+8YvyDxjAif6HEwivyNV/8YvOqVT9j0kJlI0AxfeQ40fYTRW4AU9P
dMxTWo81Y0cXgNDzxYxI3jTZlRszfS6n8fQiWPTeTbsmHHUyvc3GIjmvnRroQtqne8fvkOJlg/qa
p52zj3st39QVoLQNElRXlZzSn3c1ir8gTPzGBzytgv97vqsquEdm0Wdqdo5+Vo7H2T3hJBnlgajj
PdVUB6z16RXgOXH0aEt/88PcfW2pVt5HC7fSRvP5mCVdBuhSn18D4KkOSzs1YW5JswcCkQTWMVVQ
MO9mGsyE1JBf7RHeJ7tcw5/OS+0FDRmroPFbCaRHesN8Zs+YxuoJPt2UPE6u4t7Ou0w2gAyamh6R
f3qjBxRayuxtkVMPEVZLULnUpRo+FBmZl/2Mwu1tk1ZNlPaVvR84TQBAl4jIyykLS82q88qnzRWg
mNmVqZfxY2rH/pRGbC4zp2ThjGj8ADx0SOuv85DSs7JOIoC0SVD76bBPRoe+dcdmOpNDPUYlLwEN
nJLskEv7NTd+14NtwewH3I0UEB+SH5amlrg52iw0qddEDcvfeiK+wRP9rs21AU5hP5bkg9vV/kVf
5tX5nPvvu4WRyPM1oBsu3c8pakf5klxVFR6UGin4vZpz4LRsFvFRl8Gg5Oe+GpY9XH0dMD8/50MM
RNMw3wDH4x065CFCS2O+Iynvz/UwTYcY9ZN9XGbXDcCSh8lQIMiaByBHz+MFqafE6P2gacBIgmpN
ew7MixcknLaHvMC7XSdVd8gWNkTI8SG9PAIAVk9zsQfSrUEVW6PEnen+zDOCfhoTk4QiGfs0AK51
PuJNfTdan5/DaoKM2It49tsA9cbhAF7EA7gaw91UTf1+qlwaID1/SAD7P9KUPABPAjS0AajX+NiT
tEHGyrcJDwfOy0s/dUOvQAzTKRGDLSFo1GdpfIakgoLzb9KwbZD3zjOU5n2rs/0w8eWBTO15i3w0
aYZhN6TV2cIN30MipgyzHqd58jg5jBoQW6sA6uGFnS/GJKW7KeuziA7VFyQVHvqi3xmfeVHbKqSQ
1QMgM/tO2CRgJdbSG10vABvkKHg/7oqWy10tUUAsmUI21ur96CMRM/gesmhKBpUbR8J7V9ddscNr
UwHbpcs90rX5nsRE7eIy3091a4JWqjxqy/GNU1N6QRIXpjZOIx5hgIQ3ugfaqdHFPaDkZD9LGU2j
e1803rQv1ATQ75wCmGjza6GQ7Z9TyfY96FC7PqfTfiYsIqOJPIYgzxXJG4uUXeBV/kXiFWdtpd5k
CikDlBoe+ikDdSDb9X16PbSOPjbesh+BZ5+6d0vZ3khAGHaS2jdpqtVb1hbZAdX7sKb2c5EBpCoS
c2UKtp+r+gEUhpBN/qFNq6/UqcN+QRGulM6waxH1IEPoXvuzSCNnGYIsb+8y1M6IcW4mmZzncc2u
KtESFsTzLA8osNRN0PCm+4KY3cO61/R+6oBwZiV7QzoUWeNspLDtYfo6sGRCcsEIVHUm7n9OS1QI
KT7rbFo6D1vluzO4Jxa471aXBzH3ya5MbbmbQNA4Gp2BDVUwEmjbJXtTFd6dilkclEOxXOW0tccS
3IhzDr+4BwL6LTg1bAfvN17MdLQPxldwFr1LAGgkFOAmpwMaUWYIYWpJLx3gis/81po3bVzZ29Fy
fcwahrTTmOMv5k26Gxbg/Hog1C9FG98gwD03DAUpTxQPc53350Xc434o3HcWSabQaFng2Z04gWF1
FxKmzTVrlcVTNUZp2S0LJI6ArUCKaAn8rsvOEjkBkUwMjUiSZaGkQwxn13kfkH07l/ECfweQSbWo
/FiPKgcAVCwIpeUSEKf5LpP6SKEgFiG8ZzsyIIXT+dlHTowbull8JzOkiZ00Joepm8agGNIhHEnu
nFWAiV4vxnvz8j2GoGJ94SsFcifqjw6w+nIF+HHwzHdI0TnHxm/umqwSxypfApul3s9g8Nmb2jmN
tAotnvzSKrQo+qlOQVbixyGx3tGN/W/O0iEPQlmzqwvxRTDABiawggP/5Hm1BJjt5W/lT199P6IF
hcejC9wVA1NArgAMqqnHvO4W5whvJfUOwHCy47ZDCbaUck+MJPusdYr7ftH9sahJex2fPEmKtPMF
zeP2Aig7VF675oPIcnNXjKm/L1IDLw+4QX3tyQV1SIcC0DOUCYBBfX1k09SFZpnhBGt6blqqjlIn
32shSUB6KLNVprrDPAiYiSdxur+f5r+JUX63t48/d4VLzN2yBLXHc46A08dvOjOh4Durbl8psrzy
FHoKuvy1svJEFsV/wDVdvYSckcRVX0zOMbPyey/LFkV49xMQ6PXeePrDy9/Fnz78/v1rp3fZo9c7
yeJqmJqcHb1suF2sx9/zKrVn+Zj86WSm3bWi6G8t4GnnqmfLsScTKHsF2IpKJP2Vn9tjjp1Ega2P
StFOh7yz/bmN4dySyVb7LMMWFt5IkSbLvT2bm/oWqEqQbwoDDMSEWiRrkK/vOLmcTkFJewpPXMQp
L3/n0+flj89ExA+MAN62UIlwT8f50WcW1SgowT1yFK2X7AoR013FWYHQTZBbEA9RNrZtWbyylb8z
1Cc/u4qpWd/AuTUjPxIX1VFlvD9l4eBmNnERZIaS83qermPSmVvAwZtQjsDqvfzhv50CnJIvwA0G
Z9lfGWpJnanTVeYceVaaXYcrMfO6K+ULMGV6jwSlFjeeoog3ufgEr98eXp7Ab46z//j3V5ZjR79r
nDpxj31pP/Eum677OubnVStwsEkCjY2X7PT0Ulh5RnwpYF8SGTjkt1Zfm44gKfaNokePI1/ujMUY
ZF3chy//ym+8wZNfWX1TxykfSq9xjxV4msGIDwSUyg17FGFe2b7ffc/pUyhTHl6r/3IG2rf1sgh6
SheNeJwUiNsc8srn/PaMPP6VlRPA48P2cWlcXCVafsvG/iYHejfyrYrBbrb8HmAgkQXJKTZuT1Ey
072+enlNf/NeBmJPMtgnhSAYHu5PTTROp7GVWcyPVub6uIDM+wA+nXMGhAA/aj69bbRf7JMhkUE2
zIjdkhRF/rakgazIZwL+ByhOBO4SoUV9USTVewFk2K2TsXe5Ec0rr2UkSdcnDaQTUIYVMhKYMcj7
TzwKSBFFXC0GU0uQ9pm9JnBSZIWapaQ7QZaryRdTqC0FrxbM7GQ8QU05YpEMTKm959VlOFTwpWao
zxCjxmEO1FOl8aDpiDMHeEF816j5ndG2QvzG3QtHDm2QVRJvsxnlcE2yPtRLg8BKx6jol98YIDLB
PLbVjorBvQTc4md88wsO/usS/H8XrP71saLr45ST48Bt/+2E/pWjeqLJ8SN/f/r7PxNUvvwDWSYG
fCdHXOh7p+v3Z4JKIA8F7Dpg4ch8KuRR8Ce/UlT8lIeSAi4bakYcUHUcvV+pe/EHUqQAtisJ+3Og
dfSfIOpPjzD4OqeigXJ/CEk8ugyRZh1EV04y7D1c7MGyzPN7wDunn2K2z4apzw2/ioMBPynmcapl
mJrWmDejANThIYGSwfdHy/ybmOzpzfL39NeW51dLoWwRixBv42650w7yL0HKc9DDgQgGNNXlbR+/
co098zHrC6XDHiEWqlHFA5CEB4ryBGHrLNSnlz/maYDyz8esXK/0W6pzvD5Di5rCleOMbnU/0pyK
y1n19RQRiZR2UM2t/mnN/3V31ol2rSiQOKcfHEpfTudNamO7c6HQkb1yq5wc4D9X8T9fdLo8H50u
lS0j7S33whFpsvFczDxmO110LL30ijRnV44tgAluu7aeZUBL12kP0MYYzPHlFX1mx9hqRUvDhTNP
YOQDIzNGSQ9WJNJMKvnz5eFXl+Y/33f63Uffp2XVFV43A+ucJEOLJJCK8CD8rgvejiCyJeNQgfkg
yWUzJk4BhF/TqBqVXMWq/xTs/DODVVRZJnOF8GPECgMSuOMGT2FvzLYtH0gwTz4PaHQBwlvvhWAa
yg+0mZsgHmx+8/LqPbM566R4qZAp67hBQYdn2TeK999lTTIAybYNv3I9SP96uk1RLyp7CUAJan7B
FC9ym2P7kcZ+tPOmHHOtWeuFCOuXJaQTGYBy0U0jt03fXUWvbEocNZc5nE3j2nw3CzEBQgQIg79/
eX2ecZ18ZZuVj3RuDlZsVJVdG7+RVdXad7wFYPO8J6kv76BKxMXZyz/2zF7/KPk9Wi6Wz6RuACuP
6maW4raD+FL/rup78so98Nz4p498NH6nqAWx3lPR0jhVOCculEoArweT4uX5nxblN47sJPD8eHy/
KVwggOY4aqAtUR1G4+ghLMcZ6MY2S11/48+cPu/RZ3AXrFDkgmUEbgPrjwDr1DRcaqdE+Jj147TN
rl3+9GfaZmhjPlUq0qxYHgozpzc1aJgP29Zq5TXGYlLOiFAnYuRUFemM5JeJOzft+8JTxfTKUj23
46snQqoSXSjU4CNTuvMZqRZ64yeOKYOXP+K54dfeIwYeDouDIrNsGRK1+eR+FEujw03D89WLwQ6y
kQrKcNFQYgf6MqlC1xKpt80e1csn58gi2zmXc64itxsK7MGMdDz4AXO2bPyB1cVa+MSDZBBW34f+
UH2mHa8eQ8CclvF22wKtDFqyGdBUMonI79LsnVRddztlIEJsnP/K0ORsoKgP3lcE1EYPtaCFTz5Q
vdVIt5nYmkc8AVEIZQkjo6JLIAfTnaq3gC265rW7+bSVv/FIP5Kyj1zFnOQJrUZscRvP2uyBvJfy
tiLLIM4TcMaBhk3YXH8oK8U/2ToZ61c8+XMxz48s4qMfLqckls0ywhWWqtTnKeliiYcDAJtZqPox
h6hb3efLsMtSoatDMS2J3At35M09AIDCblzglYFC8oBIVZA4qiSxe56NMlKy5K+cjxUY5u+4iq0M
1APGOGtR5Y44XUwTLk4M8TovXhYIq/hczjdJVzXfNXHH6uguqgaYlnNWXzGpVP5BoTLtvTKVZzwR
W9myqnNPN2PmRlrGHaTUFv+bnpAf2eZH2crQUC8SCkQ1N0r0pD56uH6uO0qqbX7uxLB+fKG1PIF0
G5F+5JV4yeyso6pTGcTM3SvH4BkzYCtD7rJ29thkVNQDkMPOFGQD6ZdJOzCJlKXgbdSZBeabLUIn
XwGG7djGdVvdoXysS+yyEZFQKJlBQoZ1AJlbl2x0sYw9XboFRMDWCiMh5OQ5oZiHZL+Ihuw3+Ve2
uj5F7NM6b6cl6sAWipZa5oEwOn/FSTx3ZlfGKaCwiOJAu0Q5YLQ71jv5Pp4btu1Q/cgePvJAeJY0
yslAhGN4NwY0dd4jp/xapPfM1J2VuTlCA8xXgpKSyLm/snNNcX+2qZNvOzcnXvFji0hz22tu5iVC
acc/Y8NU7GPgk6JN2+qsrJnrwYPaHkbvY+CeRw5kclc52ca5r6xZ1WxRg8S2kp6lu4LbARVfQLS3
zX1lyjlFfWSMTwojTlYeOr9OgMh2l8PLo5/m+Jv78pSXe7zudeylC3S0xmgk3je8C4vh4PagwkT9
KMXGL1iZLB8A28kLCMpAQsy88fsmDx23Kba9l9dJcTBfuTsuUMRrgIE7U75n9/lcb3Q3P677R0bl
9FUZqyW3UdKdNFfLSl7pqdw2dbq6TXGTQlECqolR2+SxszMeA2AjnYrX1FueMdo1hR4aZl1BFuRh
dJ1N5wAG95c2jsttRnWSJXh8dJAfJYNj8/5gbDJ293ykqrzxjIIO4ctn87npr6y2cLKhTQYo006J
XXaoqH6c/bl+5eA/N/jKaL2cFK5SkBRrQcYD4ctCE80H0WXb1FdGy3UOGbhcDVh58tEwBGA1GKz7
bYOvbLaA3g4hnfg1dZe1DBQisXXqa2v1VAxerDOE/oikMTuN3m1fmNUFW9BBx2WH0afcT3dWFTYQ
guUbl311waaupxoKnkc4uewbeMGQGc6SbaknkAOenvcCrHCVgcMY+ouFrKyE+moKwsum2AD1i6ej
TyB4x+VcDNDvjccAnB0WODruN11R3F/ZapVqVjecQiFnAFVuTLNvYHI5m1ad+ys77RbT6wZMhbAq
oHIMOZmPZOjYxsFXdkpjD1C8lPShhArpvpuyz51duo2Dr8y07fwpRyRsw1z4aSBySH1aA3zXFjvl
/spOJc+B2SI+pu5b5woKz/w2lkmJ3j9/l9Juf97Rj4kJv3dgaCG1OjDWZTUkyWy0QIcHine1Et4e
jHTVbTwzK1Nl7eRXVidDNLsVBAoJ1yCtjKz/um3+K1t1spgZkL1xs8Zdee7nwCB3RT6Hm0ZXK2O1
JtYcVH8b9T7/5OTsDtTlu21Dry21m3OI4JI+ylIC9B77ODOUnLeNvbJTP0P52qllH+VjqvY29R6a
AhIV2wZf2WldAOXpK2sjFMYzqKvIS8launHmKztF+XbU3aRAQC+nP7PZec+86hWE0jMnfc28URAm
JLiv5wjDAuu9AJEqgrnjyTbXq1Z2OiSeTQvX9BE6GtEPLgRpgLbKFmdTpAGttaeGCtAUo2Xc2Khq
zLJvJvklzXS8cdlXRhqDrSiHzNjIm80MlVWNqRevVV6fW/iVifq1cDNNqj5CIwcfdP7EuSpJrN9v
Oo5yZaKsZ71Bt1wcxzROA6iwfJAq27ala+zl4jZ+HqeFjQzI1YGjpo9lq263zXtlo+7oTmMGQHpE
8u7BtfOV53avIH2eWXC5slC0EIiTnicgQsSE7EgeX2YL3ZYf4CfGz+N43XG0lguBRARYkjfVLD8q
M5fbXIs8fdCjZxL6AAzw5liTMq3vmqQ5xFW6zZOf2EiPh3b1OPMJSe+wWQYgm9mF6227QeXKMPXs
9aLReNuBhn+JbhPQHI031UG5XJllBu2A1FpMWldvl8Hucvlu2+FbmWR50ntaAHgP3bT4Yib/Ti1i
m59aC4vadiimeRR9BKlrB9zMHjoclnf7TRMXq1uT1/FU55nfRx1BrZ/VxdGP/Q/bxl5ZZFFmnScd
SkIPatcBoeKz6/ONF9saX4iD3QJBhys5zcQUeNDL2kNVc9hmOGJllKobZO96A0Qoxb1p9gpIjG1r
srLIFNA/t03nPrIKaIsR4mXoFSEetg2+sskRBfJ5ruMudFJ9HNElZd/yvN94UlZmaaylBSkxuCq9
W27118xF15VtE1/ZJVoUzyelS4DkK37rYezJDlvHXpmmM2aS88lB2hh0gEurkvy8dSexbVXWkK60
c4cS8SwOiof+BQvN35Yi3RZgrRFck2/dEdJifTTxuc/BVIhFs2eIgLJtruXEaH3sw/UIahXwRn2U
uPozGYf3KD683bSja7AWKGjUCI51gb6XB622Auo9kJ3dFkd4K/M06SCRj54w8Wm6tQ09h/jJRgv1
VhaaQ27SlSnvIlXwqxKAw1BJyTau+MpCbWKAjbRDH1FdnjSadjlEnbat+No+PVLPCa+6iDF0eBgr
KAs4bv592+ArA51RUehA5O+AABAfk246z6R3v23olX1CLyYuoJBlotkpT0Jjsj3UVb4NuvCTwPso
Amq8EXw24GsilJCWfb0015L/JRbyHxGJfI16spp1UM4DLbABPgVdXawhF2Sg85tNK7OGIY2Ewyu6
Fjs6zH92iOCmTn3ZNrR4avk9Lp5UQ1wHGj3Jm0nrM1pV287hGnw0xKoQeemaaBnaNITsEduTsv66
bd4r48wWNwaFqegiP9W7wp2vK/Va2HnyHf8uuYBE/3RJRoJ88KDRLQ5aTJ4NDIT8r1qhp2DMGajX
2+a/MlKvqKcalFMTlRmH+hsa1+jiYdvQKxOdAEkshYwN7H/ojqfuBYEzuNtKdejS93R1EpZ6meEM
E3ed99UArQuX6HebZr6GF6VTC04VutyBXZu5Y7hw6OkF0JFEu4dtP7AKct00SZRVJY7kRKB4xR6y
duNbnK+uUCiZt3gwY2jwtu96mt3EXGwqQ3G+stFSzdBFHmYDJZUK7GPF+jsHbIxNUFyA9Z9uKJMD
9YYMJzGm0HifTRtxdyOiCySPp4NXUwy1WWjzRfWJN08HeWjRxSLYtpsrQ+2Na63rY8nhHi+GmV2U
3rTNhtYwJX9MwCpvoRwn4wSKN8t84Rv0Sdw275WB+ic68sQKEzmQtuZOe2lov3HeK+s0GaoTkBBq
o06o95lj7sqi3faIW0OLYvSdKyBHaSKBlQl8oMTBcq/UNn+4hgv1HL0BcxC/UbcBJ8qw4s4Sf1sI
uobTU4p3Vu3RNkoyCOYHIxIVEH4gYuPCrMwzz33AxvIZduPP1Q5CjuJNmdFl246uoUhQ7hcxwHBt
tPiG7ZzOvcZNuq16jq7wT83TklpB9qDBcWnQOgVC42ouujRQPoQUN511trJR4Gepn0CUIYJg4Qh5
ByTP0PrJbTfWEdZwo7mwVpkq1pEiXdFC1klX360vx42PxjXgyKkYdUef6MhAsRFtz0QOcTyoh2xb
nZW5SjlBpHegOrKlYCC9AfjN8frd5mfWgKO+BIuk47WOOldCW91ZWPG5mCeooW+a/RpzNGUGQo4T
1gb9Spsg66u3U+lsu/PWeCNQ1ccKjfKw7rXSx7mj3QE909LjtpmvTHbgA591OWo03/CW97SJk6Mr
FbTetg2/ulI5/KTHZmyrX8dtd0CPVeioenEDvvC2H1jZLYpxRVPrASvPu/HMGPU2bcuNufk15AjK
8gwgYKMjNDq+h5zR3Vj099vmzZ76G3SBGHlZJm0ka/9T3YxOkLrua+DX08f/Jm5fA41apMwVsZAb
5SZXn6CpBWl/KJxvPDIrU+0pmdAJFWJFsFQ/EIC+BGQmMty0MGukkZnB+dbgY0feAKFXdEg8L+rX
UEw/1Dt+szBrmFGbTYDXQeknGtDkNw5QLUZnMvR9niDnVflJcaz0PKLRWFeecagYiKhP09Z7AMVN
treu73Xm3pfQAilQl2yOeVG7IpBlhmR8MrWKjmhrmrfm7dgyAqWUua2Lz02aknYnEFhCNt1Drj2U
2k52XzrIku0EqtTTmW0JZHoYZMDcs7jJoboKsQzpfSBA9s4HdO/p5J7LCWOOZYae4Enroz0ARWsA
e6gYmyDwPFS8/jRJ141ve1eQ/EvneBBzhnqqP0Rmwvfu0YnLC3M6oN8ttIUcaOjNMrHHxGkS/1Io
NHbc0XZh9xBpG4OBCXOms84sEW18NR/QVXZw94Nx0U0N6qLo9+NBqtvdoTti1SCe9f15p0wGpeOq
yYxz0bVJ1x1Kp5f0YsFqj1CSLYazZSHVdVHibR0BAZpD+yo28XJfOnkjN0UhoJ8/NS20QUXvYHTz
iXwk2wKP5Zfpgs57W44nW4NfIBoMHRWl0Q230WgECQnxPJpamm2M/tZQtWpyoXRreQN5J4hXwvND
DZ7725wlXTl77sYzouBSR6movsVucR/LbNOic7py9APKSFPJMG/PxlHnl+ex52zLbNKVi/cGwGoc
pL8ibPUUxMQvAh/NuzeuySosMzThokDFMUoYehdPRftd5OZhy2FB65WnJzEHN3eAOlMT2dnqa9C/
0GiS99U2P7zWak1FRm3NRBdBXtiFjqifg1dg+4/b5r7y8qZKhmHQQxMVKrHvjGoXVCJq1W9adrRz
eLo0Tp05C+HYVJFU3hSyrrZLIIlXtPst82drqFdftWNM0h5tYdzy+6jdc4902ygX7Ee3uEcZVG2h
Z4HuFFARpNCUC/oO0lc77ufs+7a5r0784LULHyzTUdn6iwpk03LU2BWDXNi2H1gd+lHXpUOnBAEC
ddzAyjEPsyzbFiBAmPHp3kKhKoYcIa5w1GjQ08g6J4WLkUbb5r7KGYwUXGYvqxswUcvyXPDh1O2i
NWIbvh9yD09n3+V1AiBTA09WWwkRfU4/4U07b0oF4yp9Ojoa9rRL1SFeRSprOovd2EaS9nLboVfq
6egMCoB+dnLweVadWl20SWD7qtp2atTaZo0z2Qnv5IjMNf+WAm3+bakspM83baxa3U7Qtq5z9DLR
kICTA1Tb/RqS91DK+Y+Ka39RwiDC83R1wAdFE4ZS1RG6uXDzoItsQN9VWTOIOHUNeQAj7JoQH9qJ
iOIKf5f4eIweUuJ5zcbdXxk2iLSC2hzx5zi3qULH6hwCFFVaQy9w2xquDFtQvuDNcvJMce/EF1WW
QDsBvRF6unGTVra9oFEAKKmsjjh3siKYxnx0IQLoDttilB/dPh8XYEW3VAZCu3U0WwbY8mLfA73/
ddvqrEy77KsZDXqXOkLPs243Jfz70qOpyqbB1yCxpF3QFalAS76BuocScmSMdZtSAGAgPj24FSE0
GaEgEvXu0O0KAulxEEnebJv3yqr7tDSJMw51FFujQpuyBD2m0Flg2+grox5l1tQ1dhSNUyfypcrR
wMwQXDfbRl9ZdJe7dQO5+ipCuHKNFg0XZZu8ouVyMsl/PxWh0PN0zRP05HCFaeqom1h67pRGBUnW
jNsusTVUbCxEpqBsXkW8UGjhmivVnqfS1unGZV+ZqetPDRc1rSLp1fkOeuzHwoUS1bZVX93ARtfo
D+NndeS76XjZmcpFW/Z8uHt59NPe/W7hV0b6fzg7syZJcSUL/yLMQAIBr0BEZOReW9bygnVtCCRA
CCEh/fo5cZ+mYm5PmcVrWTdJgOS4u46fr3TCW5fg+y5DuiBrjteuPMD5bp4PDIXRdFuOdWGK/u84
A3uOtlVGy1PQ+XcU6nDh5p///1/wL0vn2pIJ9FkcDWIcCxOCcztUEd/7jxmEJbe9W3b1gHrkyhNv
J3kqVdGiu7MWsM0HGPemm79W78CAetuDxs23HUeNnxBVwfPhxnBwrd8pWQBcckWzI3Em8c3U4/C3
HqZpsDcVi+Rav1NYB8TwwOUp4cw3RRfHrzOGp26LldcSHs96VORuiZouAY31foBt/TMhKttuu/tr
YWPhWVsw2s2neKOguGAVgf4norj8m+Xrvy3N//Ml6dfFlj0CZkY+bCZ+3yXtbQuHXX1HYEliihgm
4ZhDB5uz1zhfClsy3RZzrrWNEyJkJCBVPSS5bt9bD8rHxLPbRuzItbZR9hMggmSVl8SgeKdGmsEZ
PCuam7YUu/qUKLS84na8bFg4z1fzUryLUlAWb7s4/TOObd5MfvO9hGwFvmI1JmKXr0GWs/3L9f9z
+v1f4vG1sIyllOyMbYhmbMvGlyVJpu2uF3bRRxRiGznC846tzZLJfX6MPKqCR5UPy/iVJDQ9boyE
c55GPoN9cbvB/sBHQryMU7aTelwW39cBGNXwfW59vx0nhW9uvWXD/oOOafpgFZypfc/tkbabwyVg
UsGreOzT8BEW2H54Jy5GEh+nvlBrg4ItBaZp1K7mMZSfzzCaj0KD/3rtnyhpZ/vjpod+LYiDrnEh
l4Fk4GyS4dmC9PRIetLd+IHNrt7pHAn4kcZWnMge/2JkeVcm3ettd07+XC6oNf0YMSdONEBnK0l6
JvDo/stauSR1/22pXCUG2xaNXQCR+rQomGmc9RqkawA65rpxqBC6MyuZ5Dc1qOAP++cvSZYyY6nN
xClSETukwsljULL7dNNzurYH477dUCNScbJzymGqHz6bgfztOf1LinMtkkvirt+E3sSJya3/AFV1
+lLwbv9nH5LoL83Bf/sTV9H4wsrriFrEYd2pYDBsXjRokVaj2X7uHSba/iLI/ZdXnl7l95AndJtl
sjt0vRHiuGUXD90hAhsBTu+khqL7xq7StYiu4+idtFrioU2wJxcp+4xAdJvfEkmvQnQEwxE0AiZx
ArLlm6HuaGjy/v9fSf/2Jq42c06h5QyYwW1Et+TmXMo1O85FiXN/cC5lfJO6gKRX+zrDtVkPkjls
OuD0h1n37gvIKbeNtsKo98+9tgLA0fdeD6c8z8wRmmtgTXhyY7FyLaSzPVqR4B7wU58W6VFZPzZF
2d9Wx10r6WKmEnASZNsktr8H46RKZ3bbM7826fI0loAu49IhpIe2XI4j4Jj//6L5lzztWkPn4VTW
r6UA47cnD3kWPSzsxi7etYYOssKLYW0PksDglvthXc0pyuiH2+77sgn+V2e8zXJuPQUaViTdelBK
p5UvZXq87epXuzQuhW6zOOpPeb+qB6hePy+dv80cllwbfnUs7yJLwMwBl1ketxKQghgu8h9vu/Wr
/Rn5HeeGo+5P/TAsjeLFY5Tr9XDbxa+2537Bh6x0Lhszpv1+JMR9UlqIG5uK9OpLy+fSLDKdymay
C85u59Og59s+4tdSOs/3vRs7JFLSgBUzbVNcB/k3lse/bKJrJZ2FOj9gwg+baLUzQOa6VgyOwjc9
82spXYBJz2qN6jG1NPp66tS8VK2eytsEaeTa1qsEKSnNRVZi0GoOBCSOVj/Mu+hvm4PEAMSfO3UD
CQz0cFqCBx9w7PkOKoC/PJnk35771TZNWUhgTtWBweMjah9igFgxYNTBbPMjnJLmU5+VgVb5Ysfs
wNBdc/ViRGZhYamYPy5bGS+HoJKO/DPmGRhSbUH7/LYOfHK1D2VpaKBFth76fNfHrDUw/Y0ABL9p
UVwLb6gjNEhh1gN1I4fKwnzESOV+48WvtuHmFtjk5H49+DwJlYiFrnNxY3y6lt1kIHZGdLHrIYyw
aHDG/441v21+CFC+P9daFNS4tJJuhw6K+aZ0nNcxwfjWTQ/9WjIRIH1ue4tgmivyfR3ph5GT20Yq
ybVigo+o2GeVboc+1nG1KwKwaAvpzE13fi0J3aMlgQmMubSTNEDSPegE24GvYp2a2/7A1Wqf+t4A
JcLzZtec4Wvph22qOUCy9Mdtf+Dqy6ON2IJt1XbYgLQ/jEXqGlWmtx17kKsFj/oho4qO2yG5mNC5
DIjvMc1vEvuTa0moym0Klggubjc4fcs1XapZktsEp+RaEJryDdYM27QdyJComopkqNCx/X7TQ79W
hM4CDIuYAoRiCR+rIoowTbin8W1J1rUDXQfhc5xG1BxmyLyqWejuWebUvN1271efHYD6FE3YYg5R
iSO4VITu0Pvsxgdz9eEB0D2ZoQowBziakldAs8V3Fof8tpz8Wg0aMu4WsyFEThOTNXzOYU+Utn+z
4Lk8gP/SO7kWUMlELETMFNzjVmb2lW9jPx49Ax3wmGqFr+BNz/9aTNVagOCTAQEtI0XUWAKA0rRv
t4mp4KTyZ6BXvM2NYbh61019U0BJVZez/3nbrV8FMzHgDUDPqA9qV+B+jsvQrGN7W6y5FlOVKo3N
mGX6YMVmjyMvSAWH4XBbsImvIpkfKWOAxuqD4UEek1V8CsmQ3fRKk2u9Y+BjGmb0eg6q4Hk9yn2o
IUm9TfYPxsmfr3TKfW7yolWHaIx0PQQ1VVT525ybkmsZWJumUicDU0BpLrwO2SjrAtbyN33+kmsN
2JZ4tJx1VxyHYQofQ6z2tyGe/ub1fokq/3fHAgDz55NpqXPJBrHyIdMJ5lEuMV6BIlndstqTCzfm
f1fSaZKgXe3L8phGaJ3b6Mcsp4+3XfpqlwqwLlsALnKgFGkLBFGAwM/wff1y2+Wv9mkiAdQMsS6P
mRonaFiHnfFHlsipuGmvJuVV0qHWYkPipMpjuSbVUJJ7Gd/28UOZ8udThxHXYjzBpccUqfBFDzHd
JkgEv+3PSwOg0Lc8X8pjuFgfCZek4NMX7rblcq38GmLJTfBz2sCF627S6jVmt7kJAsD9543HGURF
dBzThkH+MEzRYzr1725aKv9H8gUbIa7plDaEbWNySpXE3DV34/bptutfbdFJJcsgtzk/pnMCxnZI
1/T+Mqr3Nz/ByyP4LyHg2u+rj4RKC9ey46ii9c601o7Pax533QFzqnl77sbg+JMJ7d+La/afuua/
/dGr7Zt70k52WCQqhd1Ne53IXhJ1EAK7Th55uwtZLfMInkw10QXf9n3wesrPM+iAfDyisB7EWMkg
rD/z1kftP5Q6yO6mGJJWUdHBBwfSXqzV8ihYUqgnu7YuYec9SvNFVDrILuqrmJY97SptcoWiaGZ4
dVVWLnP3j9J83JIqFXk/nmkQsHtuPAr6vAOA2zpdC0+H/QMs5Jztq0yAwQObb9/v61Ql5RaxtCo9
vNvFXaIEgzf9iJ6lAQu813LDDa75PH0Cqxu545APxe9RjfhnvS2pbYDIgoXphickamsd6U/Bbzuo
SyKm6/TPjKZtvlW7TuLEVRm4l/zr1Kei/DF2G0g8GOQMM8DkcPsa/JeLSO9OhdHv1QTTqLV2rl8T
0QDBGtpDwJENARm33de6LbDSytoy57OxITZk8UNSWFYe+2wLI+bCltnfwcZ/qnOmLAPxd+uLJu6p
ozXP2YIsrBiLphhhgFvtS8eWCfpNcHu7xpQosfIaHZK9m3Fny6TzqiAsx9yI7U9tmiNtRCxh43aP
tzXzvtIFMruqTCI5Nts4kW8LcIaN82HPf2x98PSo9JwJcHNJwd74QvL8mZqW0sfQ8mLrGhkwo5Ie
S7clcEQILN/kEyY0Crwv1fcKN9fFoey2YwxXY2RjYzwHceeBZnffl2LsZ2DBLZrB5xwTSOXHZM+B
Va7llIIk1hXRxQZSbnJyEaZYQIDu4KCTb3YDXx3TJPOZZGikkTMTU8ErwUR5ZIJP9cx2N2oUsD5a
7SWztOtDvK3i4DRi1DObu234uO+kAzF36KaZnG0WaFrPHU8JXGK5lw16HLz4Whg6zQ/lHtAE4lm8
7bpyyqCZX5UFsKPIoIyhlNagwNHhXSIKzY4wWBH7w0Rcgq52bOCtFnDMbCwYyTz2KzNQcjKYrMVy
+05khJkZbfNUfcizMSka3q7Z8B19kEJi04zpbJt1yOb1WWxxxz5CnrWMx8HnGBMq53jO7kMWEfGY
cCfCz36S85Y2qY7m9HnBpuWHSXFPzmpMhuUzj0ZQDRHeRMcyEBSBXH2OjRHJ93Ro28JXbVeO3ck5
a7P7WPfp/GVwzGcXZHaMafTO0aSEtXPG5I/WuE50lQCd8ntG2aI+Y7o88BqnS/h2YVRi9k9Q9a0F
/uc5Sn/Mg7bhPBIApT+KABJkrTh20o8hxTK/6wQJz6YESDsGPXp4KfSWs0Nc9Iq/XwTfw6vDjASo
2JLAN6BoLk7EDNB7M02/BU5u+MPAFupP8zzI9rSQMtEP21LmpB5SmpKvBSNp+RNo0PYZI+TRBZ8d
fmA6ZKwGl3VNB4OgqNn7ULh7QB5suIN5EP0iyz4tGyUx6fgu91xOz0nX9snZzf3mD9HCh/2u9Dpm
p5ztIv4cs1a07/lSdqpW3kTwRBzicsUcyshWe2/B/9ZPaxxMfKaKKfkJZI12ftmyMufHmIs5b8w+
WMROlxWaH6GfTvTTUlr2Q8ITYKpbdGncC99jjVDCZ0DsWTYb3TUxTqvsgxhgcHxsu01hQiXKbfeR
F2uZgn2tFKtMG2n2nfNyUHUHIrwZqmJK2hhwoJTu51WOq2mMI3HUmHUiSTXJ4NRXakrcQZPFXQI7
wx130Ufdqqthj9bpMF0seSoY2gXxvDgMph0ypd03EnvHwD/rJvhyAgXBnpAudb9abOG8HiQnY81G
l82f/UKzDAZH4wjLs4qCEt6fncGU7EcPPp1uK76YfEe8D8rNczUAKDu7Ch1vu/4QiTHde8tD+QBQ
hsZXQcCypnwvcanL21Rm0wcQF3HceZgcGbMKA6BTdpJlUoqDtR2VHuRpU4QHt68d2pg7+E/lXdx6
JIoYZ+P8vIKFFlVB9330gWVCk4anbIuaNbZJ2eQ+hOFNx4EOd9YEV562cY7aZnGk9Y8UiK3XOFmH
/gNaycQD/yulKY+wju/MfSlQxjx7tCKKYyp6fPRM22YLxN4p3x/HLh5EPQedmDpVIGtjeEGvoMxj
hC6syXsTixETGVNqzGu/A7F6N+PceHieYXfXAw3qU2BuYC5eLU6XyTmh5WpesnWJpn9IvxfykUm6
YqFNfJT8J5VFwHIY4du2Huau6O0Rv2wfDtko0vUTA0a9vV+7fqBnTNIy+bRpAjLWATFJsgZAI9r+
CvBLhrH5yofsbp37roPAGZNMWCgFzJTu+WC8ulMDCMxdRSAkjg+rAvqwssZP5MMUlcW9HWX5VhCB
Hhts0rP2Y5pwGf2G1P7DRfR6BysV4o/G6/wD5J/773ldYtckET6AtR0m8VthuOZtxBhGdnehQieV
LRfh7xI3fRY6HRrYIffvUdXAIynEEYCEUocxr8udYOmPMYANz1bttlYrkrVXQXBseOxMRBo39A2B
q+c7lk/WPclAfArO9bBmH8ZyKaIjnyNV830mFWgSMZbB6GQdb1lYv+mBoCwrBhip1Aa14NNgMPf5
ylO4KTaQObUPDv/wFDrZNT1yJ/QWiKB7M6TafxFad6YeMR3mH2EJSP/hWu9VOrAnPor4bNc1oifM
2Sp6XqDAugO0Pf0QkhFmMLzErv8YgzPsq5JEFutBZjUh+O7H5dBPDaLOujyHaCsOtiineovbRzVE
4yd49tqXfEOIbzI50qZf5h8h5mA3j23/DWyV4TF1Hm7nbkUX+k4w7VNkHGaffRPrjJrPS9JhfBSJ
VshgX2jgOAivPoF1UM0uSj8SsGLApHYqmX4UliLeRxh/e1DDCsn6ANFw91BSs9vf0NeYvipxyhqa
OCI2eyhyE/af+TS6Y2cNpMsVh0H/S7EYxutlj7h6xyWC4Tc6j22l10hRXo/Cb3BUAY1ezpXQIMjf
B5IY3UBzZLaTW9n45EYkg78nk79SE8akmYakG/GoOEbqZRkt7StRqt2P0OpO03to1szwAeYJ7BEE
4NaexsV7/5zDvUE1esfB/DmFVY6txo04UtF9WfiXbdJd/K3n1L4MlCyvSuvAKwcL9tWi7xt29mNO
+iX5YEBMjL5QHIVFn1OGSArbJmMyTNGmkmW+znttSd0pEGjveR90vSxbjhYj27a2zkNmj4XZhuGE
4iSoJwdNzGuJj22uK+tGSK267JmU41T7HEhD3UKWh/i9VdGwtVB68q0mOuSHnZU9OMV93brp6wjk
V5XvvTs76OiGefoMNZ6vPZ3TmvBUMJibOOAS9FxKfL4w0FUMAK4PevNNJ1OFzH5VYPXZMnnsJxP5
hmsOZLeD1NG3OBRNJ2YOCeZ+ayk1qMc0g3GEZtMnZL3fmMhetgRghsRgi6b+InodyY78k33p+vLJ
0rKelwQ7I0niExfSTnUYBjTsozj9kIxuOQMCJnSVDJKeRKrKesOU6Osay+I+GvJJ13E3P6POMPZE
ZJ4xi3cWj8uz4gvH+HoCK9ijKgc5P9FRuQjfCjgsPJSsow346WY/Zkmf2pdkijUMnXFwX35Mi8nx
o5VAL70uhNMvxQpsULOmLXpLRR8Z9uwn1ebHWA+OvOBAk07vV8PCS5ZKmZyUnOdor9ZL+2JKEXEx
cQENZHGyiUJtEqaufGgRMtVeF2navXooq6J6Z9i979fgFgzcS5oQV8MmsxV1Xia9ehEreph4eJ1c
DtRjblseMQKZHIqWTlOj45aoOum5TJ7STV1IwWy9JNcF1OS8q8vCZqQZtyVONlwEM+PTaPLDUEhY
c1VhxHTpR4UJSvrWrWx+1NOGtL7m3RDVyQDrQSzdYrdV7hiCBNngrXHXMaeQVOZ7jFqwMzjJhU+A
dmAs0TQy5x43E7/bZmzMmmRsaYTn23QSO74nX7NYO3skuZAJGDga5npJ2tOi8bnkP0qbddVKk3Dc
im3/Mk0tJyh5snZYnzeo9RDxNFL6/p72yuHsv/Uvhb+Ad4MO9GEtChEfCpCTdqRvSHUbHVKavTlp
o+4s2JSZj5tsE/t+0ltS4zhkId+8bJ2ts72PGiX4p3Lftsqq6JcXmOKacepb6X3gd9woGLukmOtH
skfrEEypqhwF+QIluvhgdEzuiCDutM9beXBjTh8E6A2fJRKqevfD9w5G1i8JWlqvPCGsA6bAfMic
vZ9nfBnuC9f5n4kakrdlygp+R3oOJXcY1lA+LRHRr7GD/zDs77MnOIduVcE8XFS2OJyQtixvHVpO
+tVGCjMPZs/rLYLkoo2yt6KY1srPxRNOfuAxACgu1dUadw8IcfbsdUE+Ibp3B0EGJqpx3A20N4Cd
kMxFdedAgGgEtg6ez+YQM9r+rt/y7oCFAWAY6/x9YMXPoujMuxTKu3sWCyw4KnXdx+ydzPT4KQly
fymYGt51sVohpNqkEEu1x33pVqDqO+6PHsBCf8cs6d5Ysqt7M/iibIZpYfUYtrAfJz1k9x6C3PST
i4r8QycdBWiAmCmP7toxt05WLfZKAeMHz+OfvWm9+ZRljPnK9uNeQJycWOeb/uJwcZZ+DzACKnTi
FVjRy7Jile09nYemYzaJ7m2SYkQfhgAuvtc8acvnNdpXc7RwrojfApOE1aVPrXnYUpV131CLjQug
GSQid6pXffo47FaCL9xNFqE1Ubp4o5tU8ctCN6oOMB7xE0w2VsbPc2RL+TXCzgSELfN91jeucPNW
eTTO20NptryvtUTW7aqWRpTKymd+63/sRUaXR7vPNnwHZs0hweemALIeR55szlQ1YARuOMAXqiUn
Xch+eLcn6GYd5iml49HkCHwNavQuPy8XQelhyUdCXzAmNmQPUITTpEnKPSvPCQYB9989vqLjy7aa
QsW1LzvL79dlpTGrYJFTIP8LA5H+HZo9OUFfByLk8LCuckUk4lOOHEqN2PofBNov7qvIRHlOQXpH
y2d0+ddkpSL6NuKUFo2ffc7A3cSxCq+xOpD5V+1mBQgwetsbO3a6+MzgUmHeCsfj4su6LiUZmixf
IiQr7ZRF9gNzYdi7KiIkp8hyWj3WZUsleV5DsfvfaTuU8qfuMZ95KAbAK997yfcSFhrZrF9BLc/E
fpgs/IpPZR+R+ZVhfyIGx1RfEgTgkXK0v/kEQ4q7gcbc3VHBRTw2adC7nivJGOsANphRUaN8GZba
I0lFYo28x7h3g0GK6E6l6IR+k2s02+M8RKY8r2u5ZXhjoXS6WYjc7TdRZpiuY1yU6zfjxGKPqovH
qC7Fljz0S9eyesFpunn0w5B2eCV5j/HWFedGtVZ2QYW1MBgkvW0hLQtYWyzt49yR5eTavXi/UOLN
WpksBPXipZSVBiG2wphjt1EQ84phPnpXIH0pULG4uyHe2YGwkEYVL7e8Wo1DEl2Zzbj1XZ64nP+2
IPYUhyDimDfMwdNrrroV6JS7FtXjYw/HOSw9moz0vh2A6n1QnZ8/l4ihuqHGpIms4h7iibdVhiFC
3eXj6LQHLO5TTrIkvzf46Az/OEf7EyrbpPw6I8fPeZ2VXdy/VzbjyIWGZGT9VmGlZbQuEKw9mhQR
5kFDzpP+uRhcHGqNXf9JJNl4kG3PpmrL2u1+jtGYe0IbjmavxbQzce+sLr+jwfgF6BdDGEhBDJMN
M9BH5P1EuvYbbFpQanQjYmU/aPFkTFxi9AG+Oe4s84LXKnhwdDAYEt/1uabyaTF0lU+63daHTal5
+AdgcvMrWsS6NvsW4V2me/4mtktdIUQxvZd76t4Y0hrTdGFB9Qm5ntkr6fLxiBn8klWDch0yFKhx
LBiOxY5jCITDFW1LMzw7zKmA/FlcGpjwM9BvwoW8IhkGK844ISrXR7oUS/RKc2hToXXLp86eLes6
I/FSNh+vMCpoh/6wx7QYLrkD6991S1+yQ4L5l+X3jvLH1hFHQ/YbXDwARtZZsaaHCcUfwfrsyQfd
o8I++WlYKzIgiqrKbhpwxo5s/EeRjSt5o27jtvbjmqB+z1Np92qwhYy+9n3Sfi8uGdFdscM84ZNn
6pcR0qTnGK2OpKuXMRXbXQnUTVGXTI+/5gz7tipAoqlBu4nTgyzT4j89bUEDHoIvDrBtbVMU50VM
jzvJXf5FdVGJsfq+bNHwjsoRhl+rgsNMgzRodPcZm+cfUu5wM0RDjg/TGwwIywGZN3f0bjCp/4mO
UBcetCTtr5HLUGbgzntLHkfu0uVT1MYs+5WABJP9RMeEo+E3dNljOWuBABJzX5MuWdyrLttcYYIO
R6Zpx7r4tY8YwyENMpv4IXPwyT2WVjPS7CbE9GCZRTEix23/AKvvJP2sdGnfRVG6fi7aPPkEFYkJ
p7nFGNFdNKPfs8txtweWFvCpDoNVn/HMxcOUCKg12QDwO6x70vk887Jc6kyhcKtU1IovGEDfqyXD
+JdSqWMPelfRa87c/sTKwIvj3MI55yAzv58W0FJOiZLxOQWeG4FvousbRxXjX1Q3YyjeWthYVdmC
kvWD2+Bc/A3WMmg3rN6l/AtOPGA3xKzHcyBuGBAWSprQGYkIKiK0RM0nvjOkpRQdMmRYfTxkEVyP
wZZoNKY7skNWdGgHuo3MwO/kOvQnomL1BqrAIN6TYoa3wQ6wyPseN1LR/pKf14jd3rhKo+VLX5AN
5mlNFW7n0zy3bj4OSzvwmqS5ct8vEu7zPMlxfNjzPEj8DRGt71EvO/lCu9w9IL3s6bEoVDTfQRmc
u3c4YZkOCBPTdNRZNqwN4VYmUIECSHyYXYwgAnuje7wLdNlalc0KDSQHLb713rxfIz7Yesq2RN5H
kR3DCa564WeUgQZWSRBPH7ow79g+bYHHIVx8EGW6ocw07p7OCfJY3k8PXvHsPUT5CwZfYFuK9h38
R2iat1+igCmJY4HBL/8J7dPd4mu0xslPU+iO5EA7iYCG1yo3NZ0nHLz133hY1rHGm4KPQyE4agFE
TGnHmi+tgi0/PLnKJzj/FWjXOKa28z6nS3HKgYMHkre1rOirKIOb59GV9LIJo8F2Hcr3BcUbgo9o
hrCW7mwwa1RWZN6NxDbGMe6vDR/Q9qy0ibvGwig+hsB4xGzD25wiTWusKzWv89QyjLAZ5sVbz2Bg
1MRoavRfJFp0aTVOG+ef4j0genRRxJJ7lidjVo8lkaSZ0eS19TxZdGwrzvzeNQPGE+OXVC26eAfO
TW8rD3Nzddh8m6EeJiFFGlOqxPyINGAhVYYJpvIdEE02P3GvXP6D4Ue5zyuyVPaYrYnM61TmgrzK
zsFfTCrUGrxfx/G9hy+FOJJhjUdfZfCQsOjL8yl0VSoNXGOwqPfuiEOSvF3AWC/X9onPcR/OSRrv
01OpcPxQMUUdMACK619xRnv+TEI7QeHUxmK6A48hIq+YvMwZ9pSmweFYc/LqCCyp00do5tRY47Aw
275PblwjcD+DKc6RRIPwSyzHyxtiqKuaRJdqQGWPam983tAWFzXGhsy6VbDSSshDzEiGmjYz0XQX
Rcrx75MS5d60jLXm5BCvXaMzpcRBUlosDQFoyYhq0aPnR5QZEvVyCldBaIrlhXoHCODcDLwv9/vW
xHlRY/ypK7MGBiMxNlTfjpBp4IR/7u6Z3Wmo0SxW6Z2f0hkilAUJXoXjhURUGDkNQ7NgGchjum/J
8ivvMyEjFBBJamjVUXjz/FZilBhTFDj4NfiYjkgW0zqSujwxoojfzyIpaPG2aQCKHh26DLvCD+/T
IUUOstP5Jct7uX+O8GtK5Exohczb8WLSjurXFsGmz9ulcH9oo1nsyMAgAw/V4Nuue/FjsqJi0Rtl
2OCpQBc2r3GEmDlTxetYTj96j6IeKkGfj/EvbWy0IBnIM1RNs8EUuQWEadb3azlvxUuG4NEhXyyG
8FNwHLJ9G4b/oe7MliM30iz9Km26bqgdjt2sqy4ARARj4xJkMpl5AyOTTOyrY3/6/kKlmpFySqox
2dyMVZlMKSa3CADufs53zj/V+daMzUpDJWobo2IGuN2lDyZ7fu5lip1Ma9uwNWo/ksa0JtfvYVmW
28kxB/dJR3FOmWqErdW/eZ055M+NNtTafR3jYz6MXtYqijgWt5CBM7bUdZMGbbpin5TYuVwkZmNs
O4fTj71hPOjQHslax9YUrFijdUn5YOekTigsu3ePU4NBemKL7dontkWmeqyKLO8OTmxM9V4birj8
agiBeGVf92zboS61wS8cOWmnWtBb9qANakh5xjFuM/DYHlebZSjd7jZVPfmt0hLO+LQWwJGBKxTe
ZWoUFc1JXaz131xbNdGTgXIayIqxHdm4HrSVsfFsWanrLPZTExsL+ylGqwe6M/fDzVJXnnHTYR5N
uyK3V/GsJ71lHdIcgztoRAnXsiGRLDqUjwr/CldLzZa2bTsph8Cwy0zzuefOdqOuQm1l0fqyFTqJ
gXabajo2pl3hXC5+weRA11/aubHCLnEs86afB2+9acxZExVNhXIaPD83YkYAIk3o2cnSO6WeLcWw
gA8nNofyxMY2dbaFlQze4zThOIZFjPhN6Bbm+j6tqsI+RnFR5Y+TywtzXKSbq4MYmBSFjEfwYper
ZbXus8Ep48OcdV7+idMeGit6OrvlFr3NLTFiTKoHUxEM3MyNFlBpYy9NiL3tuN42h3i/NnM7Xyjm
FEoPPI9e13JT4nCqYc8GrOOF7Z2s6e5ZpyusFBgzHGL2bt7yaPCykxn0rCRfP2EKIvuO3Mlbb12d
k4UcoR2lFqGv+7aglFFe3WlX7kRm280uz5zWOq1FTXZbl0vdf5nSwUPYzgcacbZ93MxL4usTDgXW
vYQlFK1yR7ofu1J9LUfTlfc1bSJKbq8NxjrCxmyNLgrD6o1Z4JXTlIdL2V0HJfbKvrW6yKz2Jp0J
001bNYMRxuPSVCepqF/y5ygX+t5cG8s4aUrXtS2me5+GhRt7nDqbVjXsjYwyNV5nJxvMY7TG2XzB
bjF7fKQk6tZ3o7KM+K3Ja1HshUF2dy/SaWnPNA50/VNBxzq7msoy55Nuamr5vrRW1pyWJdYUiuIs
3WD12Ij4ONgDZmFK4aMdtb15HkSppqBfmIS77/gRsnBYpcwDwh42EIhpXhHd0d160NG3xcio609i
ymN17vpVrw4OcxzX6/vsRIR3vH4Zg1Q5ZvaGpKihy1qu1ii0c04ygaq4zssNe+qcpZFH6PWUP3XN
dOdp3WgEi6bpHbeJ23bkfxrr+tp5DSIWe4jO8u6UMxYaVQWpk74P15Xx3RlQoSejteJ9W3uLjqvC
durR6DrZD+y18bU6fyhMGkomg8FnDkaBCA1paeBiRtxGtzJx+mnL85Nuz7Go0vGjz+ZmPtWrU1qf
u3mwTU4tbTYcFpT6+bPrlM14d+0kNW5UOUR+SXlT67MNjeewMnCuWGwx5O/dZfGcg0pIztzi+ZVt
47MpXhG22hzNymIQq2n1r8Ogta5PUE5OiP1NjpxH3OLSisJIwnFkyPglg9RlQWRmDF2k3uhG3rPT
CA9YvRL4s+i/UdfWvZ+SXzX92oWLMQJYjm74QEaKEYuRa0T/ilaxpppv9+xbM9/i8dqvflzUpJd8
hi5w4NzOxJ0ZdlXNpp18oTEAy8YfJoYytbty7K00C4jIRjMOfULvlx52RgKaFP6n6nrqpjXL3WG6
Gn0gINxQN10Er4Dib+OTwWdrx3FK4mbvJb/IzJy7ZyyJih7Uu1qqboNMsA5w2lqk7f8zGmYxL8os
biien+dQ2BkS2rok1h3eazWEdkSZwV8k8n7AIO3FrMq6UsVGeC+Z+WSPf4nP190f6EerMMaZTXex
MdKLi1qRWn8tEqa7P8CPNQWeXpQ6zpb1USAheaM4Kx7T6t9k0n8ZRf4vyLUfK7IQwmQPYYkxonH7
tUmd9sdy0mpqMRW0GTL1mDHmwvFaeT8rhFtOVpkmAtwS3qc/RwLtf43s/dilFc9o36nWOdua6bxF
mJKLOQPDtgEbNZx0XHD335S5/AEc6PzATXat4lJjhsWWgovWeeyXOhrCJk45pE8sSbTt0rBTsB2d
l+rfvMJ/gCT/OJUxg3dkGZHW1naZMdNTo7RpUZr/zS/0R1/9B5qyYUKlchLPgoQq3/JOf57cJgr+
/G35o699/e+/CQ6zP2/LJo6sLfYzJ4Vu2adDYfzFL/4DMdnrel/Vg21tUaA3gMjYHjqS41/7yX+4
z6MZb9HyUnsbC02xmI+Rrycs+3/tq/9wt8u8MaDdeF3kWtI13XtMTV3rxz//4n90hf5ww9sdBmoz
Z1wuiePJd4WYNNG9v0jmZLmybPxmIF1wQ07Kav7SuElUx9+/z4kbTw61WNaW8b7WZ7Pt1G2mo6v+
+S+kXy/Ff/GE+XF2o5MtBnpQbG5L10uQnr1qmbBW+N/Hovf2s8mWm/9SmXpl79Ime8rW9EnnSrNu
IpUOCYeUONkwbfR9Ho2kkX7vsBf7x0/3X78bjqX+/t/8+VvdcMqPk/6HP/79qS75/39fP+d//Z3f
f8bfdx/17Wv5oX78S7/7HL7ur983fO1ff/eHDRvyfnkYPrrl8qGGov/l68cf9fVv/t9+8D8+fvkq
T0vz8befXt9L8BFOO136rf/p1w/t3//2k2GiA/7mLbp+h18/fP0V/vbTp56twH/cd6/vHyr5F5/5
8ar6v/3kmj+7Am5FuKzTnvdLKG/6uH7EcX4WnkF6wjMlQ/Hca263YpZvwvcWP5u6ZUuXZylOjXVt
eFD1cP2QNH7GIBd8pueZyBq2/Omfr8H9P66Wf7wtvCa//vm348t/f5c4pu7hHZiOsG0hYYx+nITT
Vz2i8WCNOzqJOAIN3XJX1WRXaP5NuzfNW/PjJDw6mH7zQv2Lb6szdv53V/P1O5umreuQp/ziNkjZ
72+aQQFqcVQYd0Sroi1Dp6zmtZRIvD6SpImD2Oh5ghM5DS8FQsu6mc26yQPXIXMbRKh89k4UCC2B
wlj4ErVR2vuLXl2pigUKye2MNhAcX5MgLyM13ExSB5xo4ZiYlTH1BtBv7S5vxtT6BpRWtaM9wflS
muX8utTSey5FxhBdIcfxYVFXNTbv7fSIZoF0zBLRQHHpcnhhCHwKTmGNYM7l0UzrFG0H62i1A7VW
b8y9QagxxnCt9TpUUf1tJBxEv+CUPXg08H/2qF3aoeVmp66EMIIDNhGmtNiOPmkjzuVmjbV6v7hy
Dqpo+XAgnHeiNLbRmMl9L+csnKbk3k0GZzvO5cpGo84DTa+er1xUwJMQjGSSjyPQkp968rKUcM5W
VlRBUdbEuD3DvKtAClwkykAayIrxNPCJXWtdi6uKQOtFhaTWZYjE8rVhxpsfe+ZRWCpUCb5ZbFxh
pWLL8QTSPFpTnwD+zgYADJTFZkQlNQZ6pKa7CfnjJIam368RUa6oUMO2rwcK5xFR4D44tA8xx9+e
UZ6b3DWMUM1IZb0VD3vJuXgLLmHtTeEAa6JnbvRuGA6RUOnOmBIJQjOvtGxV8iaPsmEbNXF5gDuz
d55FnUm3LmDzU6dtRmmSXFB6XOyrSjPfG32MbzglaaGj2dottkC11+s2vSxrofIQ9MEMYzQUCNQ5
Sno/y4SBX+2CpYSm6wDdIs4k42YyTPW6OHZe43sZvO9psjpf4sF0z86S6m/VKMv33lkyJ3A5Qxo+
JQHDJa7zk5i1ugjhvdPbTHrtvl/aI5SvdiiNpjkkpNc/l67NbNqY8cPQ5SuJO3ymKV0D5SWa7QtR
23aQxnZ9z0SDgiM+TfVopnVehbKU1i1bs1UEs24Up0KV+m7GoCh3uZa4j6WldWjipSnC1q5WubE0
vRf4hbZ7FhxbJl+1y/ggNaxEE1c6PsRxs3I4EwgWeOKQopHM19vWMRAaWxbCC8apwJ9KqUG027g8
keGR6IW0GAKVuwxjoT3lqe6YCAnO4aYLLybmqG8s5oSuBmt8Z5T1+OzFrXWdVuTgnVOpYBxjeMNp
41pT3B4WuhY/6pYNNnqA/pwbSYvdUerm98qeIhJmGLwdHntrXCHyxdIuVwN6a3vteuSQDW3F+MzO
CKpWEC0xiix5GmRaYZ222rFrhL6FQ26MwIpT5zJABk78fCXDH1btLsLvsuOcXH5y0kfINaFRCrdc
j+qjLG7GxDPubBNrlKmOp2uFFEqlnZ+8nnLhVSdmIgXFbiXW5E3WtLeVvap7BNr3JNdtvyOqEUR9
Ed+IzGnOleMgiEMZbh1yBNu4dNL7BP9iB9HsHkFE5IYO/voNFggOlhq0W7FkcRqWSzSdIgV4WqIj
mX5KbOToEQFNuIBdGQVrtVAg0i2W/uZkU3oo5FAcPce5m50ShhmZvjdCevGU/UHMgzwOTuhiBm6l
ldyX2ktfxqzHKJ2VrVufUFadrarG4QG3SrTI+ZEbcg4eD2AsH43R8vxQtWluk66JQk8uDvqZGViE
pZEuZkCcqYzTPfJtea8JhAIma1CsJwhTXZzCzI2nUVuB1cSS93vg4fFbr5XDrZquSYmkZuM7s28A
xR+TYOlraNrMmCG4rAidRBvjN3fEdtJAjG4Md+YXsxxBonTi1Zil/OSiZh4t3ke/nCe+AnOb9vGU
346RSUAmjm6GAgq8Lq1DXyTOuZF2cmDv/Z3VKb2tag/qsmvjDKZxtdQ+M/I5aKI2jzfdukK0pirW
q1Bb2u491RbMVUx/cXLsSkW+jDK6NZJOy2bftcb4PCfjJV3i/HOfdpgDjuF+iEQfdphqVJZ63DA7
qx3d8QZiNjM3TDRwb+kaKZ8d3qdgnPXuBrSreqfCzLxXcxu9wTfo5qPCKgbqXSu89Lo3xHzFV7os
bNgd1L6mx90mb7r1jLBhBNkg3jDM6i3+9LorpD4ewSuoXKhetHlAoiJaCdKYq9xwwmm0DX2XloOC
jGxckmi4Tf3TlEsz4VSSmbeOcqZ5s9id9Itxau8Xt3qIDASUZKA8QzWldo+nHd3OFJFe6bYgpTRL
qC4Ndba14ZVtJn69L3Un20yu2R2JigWa1WGD5mnMr5CcOdi/A+Z9w3Q295Ny2CoIyYmLdsVAm1uJ
CRNB7MRkJ6QsTo1bzJt16KydOxJgimJJ5VUS8yYns3nMrPiZESXxBg+RCyCaeDzHBnJgT1F4UGpr
cikJbG/qLN1qU0QxnK3Deg/yRC9uFRZaryNVob7NsewDIJ7+DA9k+FcB269nRvMsqpXwIczxbByk
YN6hacNe0AjQbEQ4zuunqBh5IcuaCgqbF7Zoq+hcuwyviFTzabIS7cmrq+6m96zhutVg6ozd9bua
1MWOJxCmqNUQQYJK3YhB5qHFXJ8bO2NUVZJ590pbuH1xDu9m3ncxFarHzR9nc6dR47zJZyfedW6+
+AaFgdzwqWkd2S6oL6l7fVM5MFvbQaXq3k4b6CG9Vy50VTR98RxRXMCexVF4Rf4dad/eayw5ex0+
5nPWgOAPEnJrO1mi7gIMqCqMHRF9F9SiA8IvbkBugvZ6ltlop40ugYs61ZN7CAVWzjwexcGOzXk3
y8x4JToDCCbkfFd6fT75WlNBoESDtA+kg4CixjErD5AW6WPs6dZRuKP+tLRZ9FGoaB39pnLLHTZv
mvNg0qN91gvrAG16rWyaM28TGxrIpZgVbHW8jPGuFm6+K4XUnxkT7Pm0HJIoIUsHNyqL+H3IKzEG
he3RVj8mVXlPrYX2JJkxe5Mmajlmc7ZeM4njC5JmSepnqQhssH0Arq3UVqrBqw69ELm3sRJjfcoZ
0vAxZJgiYePm+aUjWHTxkrrBR0rtJGRry/wktvbbLMrVswvRfRslVXVIItDiRV7HZa+LM5F96uz4
JTVbMyxLURxBq+Yn+GrzZkTKfdA8o2c3aUf3hoKZLFDojn3lOi9aMeUBOkb9wqAdAiZ4jHYf33Zu
Zp+kG2vrptWs6+zs3CzZuSdCQYgK3achNT2ZBNh8sAUGJ2vUnvhTlM4BaWFwsEHNovALzg1k4ayo
vIVgSHZeUbUorBUbRlrtL3av0bPa8BNUhH8+cQoec58DlPEURRMk6arRRHLPEsH6NsTOuPAA0+2w
VG4Klw1S5K0V8S6jWreebba3Q25mgVN4r1na6IQc6bxJ3WrZodDZ27Ztknc2LcVGsxuCQPFaEP4Y
0LF2Jdr7vmlH9YWbdr1onmK3ac2AvfhJoasJSWbTzQmgEBG0SyO+r+dO3k7kbubXmqrZ9mGZGWHx
SElpTGyqWbOIkwgHvCAiuDr5fdXNUWDKETsfpV5zfRubemdBSF1IR8RPVDmm31ctlztvseN6s05m
vBs6oR6aRepfBuY7Pg3zJCEkO+m9DGvsrZssTavHuNSS93myswMRVOO1NVErMT1THEzyAPMFl8P8
6Ai3H+KJyKVfpnN7WRhffmOv9MGyYVM6TzULMWvX4tFWxBSM4bPN2/2aR475ybLxTp/c0rT7W9B4
09isAOLVhgpv7p8yg+QylkwPXCteUOXLGIwlHfQl3Tc6F2E4xFoEUssYsg2jDGzdL3LuXnMhiRPW
rIfHGnaYUIFBb3rcOUkSMjBbwgY3js797sjFr8fmamsMxhdCYMmuAkZ4bjw5vEqORAQ7mvbSWeZD
qo1hPBcqJGzvHnumqIcx16FfeLZ4zZxk+hpXXra3AVGfmfmpvehNbbkbG971i50u82Hsp2U7em59
J1fDfoixVGN4jTm6MbNi0y5NvmdHnZxmaeJuIcXeDLyEr6MTj6e+1ux7M2m6LYMPd3pfO3cpys6h
t6UekhLNLpWpmWeqvIj9Wl4v9KBt0sWf3RZizCmW6Fh3a8cTx4nOceJ+HeLkHRhmfhgaEVXEawEH
fAMjzlf26H0fXLDta+HKFusRVmSSyXMHQP15yrhzCq3qP2dFHIfRbBvnasjrQ1qY5UNem99jMxGB
bHrv0rKdvS9K2PyZgOwH6cSVFXSSNyTybGrAvP6wxvi5IBLTc85MN19peXKrIiu7hzUxNria5O5K
velPM8hZ2GnYGkxHSh5GBIDQaFJQHwIFzT31yMVbu0jzISmrnkQXrLdy6+5utCZ4I6f9PIg5rcMZ
rIztQUnx1swMt6CbFrnNh359TWwSckxzEUFeGOyB6LZ9gWKR53FExSgI3L6kTht9jVKe+VbMPo1l
dbwscb18TdmL3VZ9vG5WhMHzgCP72LPLI9wIQrddsWwOhmk25wjL7tOoeN47TT18TdOu2kRrn74u
NiwqxQ0cqfVqdM6uw2GNaBt3V8qqAkiXutT1saa4kzUGGcErEK6cet8kO1fGGD0XNLgdrCbKnrWa
60qRfeYkOFah2yx5WCaGfu94Qh4iZ5xCbRyKp3lp5JmcbPXdJM1IDEVU8sllP3krStY8HzvKeAcw
5YQFcdgdRaw8XMEoi280LjR9Y5AP0KGE8+Hz0OZ9HBJ+JRs7N1Aurjfrj7m1NE9OJ9VrpiVoK04+
tFU4e20FfFxEr1MvCqYFxzxfjqru7PuVp9/z2lW5fcqIZBLTs0uz22a5G73G/cT5yhpS4220K/u5
Ju0e5I5Tv86A4qGMhPO5thFprLKvT4xj4KQ08ezgB8rKkNh0sU1Hx7xgoOkb3e6sG15JddfpajwT
/MciLIfxqI90AivpRhuCfcXNMhjLdk1UfVIuDwx87ualc0S6jfNSu1hFbgUZJKevO0HPI74Oqrqu
3msI/PkWqjKxbjS8ap/s9rLg8MX6c8VpI/GbfE6/gwvj93Zi2SzZMtt+tBJf8utqWT7nnCFDArjk
C51USwiLTNTIg2xxoJaJMsstu4DutIgx+SK9VH9ysooLiAli/Ayaqi9kF9SMEBRXz2bZflc5CAug
+lK9rl20fK/Zg+4TS+MxFFEHnpRtHVqjpu3sOX3LY4QtUkBMwVpei9lawp6lOZjIfwdTkonrZuyZ
h0x9WDr1yDwiuYuHVDvGWe/ybgKhDl5hhRqpmHwgGJwM7qVPlcnU8whoIjYl5CB2NsGiKN9bBJuP
E5GoPa4Pl4OG6Hdg4g28UpEY12Wq3OZ135LhK3yWKsWdpq3HeVjccxovSYjowbRsLxJvCZfPW6ND
KPh5VZd8ftEe7URYZxLp1ZYcaH8hT36/rIm+Y22eLnmkVRV8jtGR/bBgTjTMTjzn7s6S4u6qCX0h
6Ww2PoiSboS5VmV37OxKnHKeV+fEcW3ULmUlsc/YszgYMg6eZMdWE/1t7UNjTopnQdmu7YOm2w9s
DQozAMiJ7oCfhd9PDiUZkBwkhY00NJQQvhst3JdF5Pk9qe1o21OsWbHo1d3R7NASA3OQ0WdSo3KL
Rai+IPALmgiGXPl2AqChAOgejHRo4aXpxqxb8nyJLoyzaDRs+sirnSOJMOfGqPPsINNFHZteNMfU
TN0LpTTNtppslDwJpv9ybfS8Q1xT/cYyFFsajPl8044alsFqNtkmNpdv3tquYc9URlAlKd61Nc73
Y7RGj4wii3yaEqTJckRlp726+Tamhh6QU6x3nkJ9SyTAGGG10j3Ped88rNpMxgRCiw9pRnVDxcr6
SirEOTRWk32yLVoleHgzuU4aJJgaxCvd56ZWd5wJJLQ33E8oxMieyzFvDMVi1lP9T03kzHFPd/1O
ap/cflTwYlMNiFVe2ckmmQlQFPODE8kiaBdX2zMiuTloFA8ATFTtVwE2FmpxnYaqzOB/PXXDcX2X
62V7N4qawF7uoiquMwspf7T2vemWp2J2pi2Z48YJqySjFmJxaakzjYR7vB6RG2ymnu2GvO10Fh45
3upgic9kOHRSGhWtE8OSJT7K1RrDpIOSO+BEnJOntHnKYR7FNrXUvISrQyp4q4FH1ccxSSSSbEMD
FkhfzgUJXa19rjJTHVyRZGjPbKLzIIFtu2D1d+mxpv6Y4PF65Sk9DbF3tWxrCrM2Hb5nDszsOkz2
V5oL7ItLclzfOlWhtZsMCqjYWgZpJOCNxOv8ggm4QzB4rnFRrskWefJSOfq56zWfB9PI3kZNLCvh
ukmY+1kRyDysSP1PTC8gKWBE004jv3Q3D0Ya+7HVqge8K8AXeHj3vpkQ4ozRZORC3n+xyPiFkQts
o9MA9lWrjWTbLHMCg+YYB4Vb95ypDHClcmcIPzuRG0oGCoSUfs+rsG4oephvbTAa17dqr37s+xEA
IlroxXJs6+DSAXJvMOCkCzNs3VM8rLiZfWu476gGtkWzgPRykBmsA20mzRySXOhu0JBbQhJxPb+k
LmFODiNyOVND7GyG5CFtnGEI48r2nvI+qk4xuX8SpV0eEsWcz5FkJbghft6Ufrom/ZubZAp2aZkH
5c91OY4+qrP14DYGqGwzLYUXps7CON3eQKkNx5qhtaFBImvLMgIia3r9gwFk+xnhfHognVSRkNaL
XVqZ5GxVAzKSQ1AaTW9uUpeRhNs6lQu4spXdYaCB+9eTa3/tobq/pLNdHHtNH+87ejhaJEg9MY8t
wSDBW1Dwz8TVrVtaa6i57x1tfFnWHiPTZnNNpcic7USSzncz1GNHToFpdkHOC/FAXwZR2LiR8XtE
M+cQpKauP8YRQq+flqJ8zIhGbWYt4gAN+mWxnCorsL2Eg9RcGtZtV+vq0sa1uMjJqO7AgKuMpG3a
fllnN721V8Aif2xd+yyUdg1eVYw0vCEmpn+yE0+CdxJuDco2FYmvBvRP381K50A/VfQtzcv1tfG4
eTZTwoaNkA9jNMNxTarQhldmdF43Fp+52kYo8yJlJUD1nO8UdZTfJq2/PuC4iSxmG392HEPuiays
ZyErBikmNFJg8pNmQc4OBuWJd2UOXULdCSsfYJf2ydbS5oGyHucwx1lLFr1nYLCRDN/J16Y7m8u2
9Seq8x2/7ef5wyZQF1IJFHKGKLKgt6nsBpN0DhbP7XB06uLRnGk80STM10pU/L3KWqMJVtgcQrii
uslA2NmjxWX7qjdCMc9jcOoLRyTU76ZSn/LRcB9cdmff1sZxHikf5B8dzyEVj+1LzAgjjnjRgt2R
Oko79LmYNgOv4WM1qf4bK1Dp+kD93pO26kYUMAhNpptaJfdD6ahLXecW7gHPFua5AawePUpb7kvD
KY6NzifRAJf68Wo79/ZcoSaIpRy+rshq1wV5lGd3ALiLHE4lflxNxSVPYLACekBk8xhF9fow51hs
CZubkxCp/YC5Ve2ZpJVclLSaQOazRUdSy1HDrLtN1+k0ZCVTdFeOi33g0+I77m7tbWb4WcAfX5Jo
zDdMbZ5fOTK7twMh8/tlLt9b3QrLfCBgk9RuIDNvOduMGXlMJ2PadbVTB1niPS6pkpvcLixWRqTL
fa8ESXCDKolNJoV9RWfZV9gON8/S9CE1TnXmd3RAbEeOrzg0AwqHlpbRvmfb/tVJavs+EoKqF9OY
u4vJhp6TQGFRiECDUeyPMyHRdLQMEsfAvF/ifO5OuKvfCNLI3G96Zd0lhBbOk12bDzNyxteKkgWL
TFQUE6EasG+SgatpEvENT9Xovk4rl94jNIW8G+T3popIhSi616tAr5WWBsjunR7mhG/KgJxnfBw0
p/psxCxZJDfZsiQonLkup9Q3cVtqf9CbZ/zUfl/y+m6SlqHiM7UHoXBI7LiLoCxbGJbJahrPmFZ9
X361jUid8Q6HTWEv7vdRVeo4aXmBFqy7XwQwYkcmr3AZkSFG7zBEFhtZJ8O3MtaBE4ykUeioYEh3
smyN0MXNuTL31mtjmZUZJEWv7SMaYHwTjYR2LnSMcz9bPOQ8p21mht0mj1aF52N4+vREi7b5Xk/L
/JaybX1q5wG4z87n6/M/qoaT7WUu1evGPH9tc/xLn6dC/IxEytZkLTnj+WPGw3gcXAcfJu8NFpq8
T86TJsQbVIZbbqYm6lFSGGnPIc2zGZDORHF+KY32Ja+bQV0NQspWH7NyVXG9h6duTDgrWRFujYrl
c+vmEt8m8baSdA/wBwm5DXGQOgrqCNw37J10PQ9pxNObmpz84Hi2OsQzWDPlZIvzjcxtipYncPz8
fK5ZrWTaRJqve4t125RpQnKpN/Key5xVjNCInY0kAAejPXnzzLfJczOGL6lrLyhtU/9UjB0+iqzy
4zw6Mw0bkabtEdlLJ7QIu/MfCFUTVh5S+QnPljDvhCFKt2dlWe90flW3DQ7qA4sXexdyyoMfWSzt
+16U13Yyuc4v6M1y0+UZU02vp6vSZWz8EHszrTP4g5uJ8E84p4U4u9QvvedmfV3ECm9LgotUjKkP
Y7S1oAjg4L3yuJZCP8xVO98uAseb8gFE8jIh0QKKvnFdW+fOGilDy6YHUMt7I1ETp2v1MrAJJ5Nd
FXtXq7RNn+sqhDAeP/TGysCEu5T5aTyd43VxQ8cR1UkbGxlEI/+2ZlYPTz0o8SK0Nr2lySc/590k
N3UvyN2386jSwLD6F6o81oduHKtTnbcuNrqubUwZlftCd8S3ohkpHWvc7lTSUn0XEfCABGYITjgU
0/pNxUZyE+ues+/WmvTqECMT16QM/sFr/r+mfs7pN9rP6u/9j9jP70ih/4/YIJ27FPjyv/5J3vwf
bNDNa7e8Vq+/pYJ+/Zx/UEGwPxRlXaeSgN/AGV2H8/xKBZk/mzbJFqHzLbwr4PNbKsj1JBSR7fBI
MQ0HpuafVJDzs214wvPoOQUN4iP//NF+pXH+DAqyfoFW/zdqBpyjS3xaz+K7CAz2H7EgHueJzGmn
22Wj5t45gozotlyrcvs/7J3Jct1KlmW/CGHugMMdmN6+Yd+KnMAkUUTf9/j6WlBGpUWFWVpWznP2
zJ4oUpf3Ovzss/faBaCSH6Hu+g8ytBgoNPuBjV8HNocq0q8gpn0C9+KfCSt0z77i7+DSkvhvRHGc
H/ZYmDv2A+o1djnxR1s4MFuYKcrYcu6g2k4E7JrwpPN1PeuRJp63tezUVzot6Flt3Xd3OhP2izIJ
cd14lb7mVQTDsZ292OzQKNlBIitWsYyHUbrrVwGtW6U0PiwhPhbktXwV2hrLC94YGpPbhFx2vMpx
nuVzASThtSfgwx1nle0gNYYcmDwpnMSR4Ca9AEuAi0e9gMx358cOLbAtuqSCULlz6j7ds1/mmtA1
hqc1UlwvITr4bMO9CDLBHGtxo1Yl0Yki6zKt6iKHznCH+K/woKI7Dp3obstVi0xWVbK2VXsOs1bu
zSpXZqxvzwP0ORJxoiem4d6BA87uiMgOCPS9/wHJjzHeKoZLaGzFmqNO77NVEXVXD8gKYABTiF7K
fgzjQ5xUhxIQH5HMZt50i8n2QdO5l0YJ+zVIq++i6AjYFESbYu7q6fghuil8gxA4/pjh/734QR/8
kQtXVPJfCx6guJYrrYelVHwmcYJnInYi8ZH7ruKKwORN+eZips9krkd1SAMVPxTeENwgy05Xn2LR
fVON3gxRYPHiHckdfzdDgVCg3BxCzZbK2PZj4ixuvKHPv+U84XPEiyUY2qVL9KgsbpxcWftgcuvn
bOb3oupcbNvYfM9TUjzyPCsv1qp7p6sCnq9a+LSq4mws+nfG8PitFBaJz9p6snVSXRPU829r4nmJ
KYwgcNKvBNIknKdHEvBfEWq8u8rybM+ZLiYTXG0e87t+LIC6dEkJPzD4q+sbU6FkrWI/l0q5i5d2
vkz1Yu5zqDI05L1CrOPCOq4Lg2FdHTTrEmFmFDiRF4xumnXFgFC+t9elQ2m1hLbh2OpHyAPl/biu
J2atJ3pJIvcjchrt7dN1kUHAL34Lqyw9F+k4fubrwmMMSJlHCG67cl2HkA1pd5BJdql2H+NJ1ozp
LE9oCx9+JljJ39zJibj4smSp1nXL0rPW2cwOMWv2s7Fzq3Kiljv+KGuaFpAdN1gVXp2INOlimuoe
0Ez7QKNh9R5Qcse1MRf9yQYulmxFXqUsMLkcDJhXtkGu5FNo5eRTU06He9txJ7JdfwOpZHDszWBL
oAB5bC49nIkd0efyluhHzWoyse8BI7awJ3q576KOFOBgGvK5JnHjrcYycZtGYTzsgwz/EPcC+cfT
M7laVKlbW9Kfshtps5dbOlqyPYHlqt4VLa1MWxS18TVuQF8cpfZEtgaSU0MTIGi9fIboCKMEfEjt
+HW064vBvWVC7Pdl5ohDH9Scg6Vhu7yrVEESjzpXYCiOGeLDYizvrvNkvWwajuIPo9idbtjLzAXX
7gZP34wHkIE1g1S1aWK8lJeGPdcNBqt1LbuaFrD89I+TNRRfLfzCaRsUof2pGndyN0XVRh9T6bH4
50C05o0pEsMeFb+P+SBUQuwblc57lQKfWFrLEdyDvRQXgqaO3hBkmM+ICi493bnnSISh2PqFNGJz
oXMrWtkiN/f2fuY1D6LqvVunnNdDewzYm2IAyxggumI69DarkKNni0mAnfWtDx2RzNikJStAbJvt
RJJek+Y8xbFdAfjhcnTH/FtH+2nqnGkf2nDPty0t2w0oBVbhGxIB5XOshwJXhrcgWc9B0/4S5M6S
Td9rHV2Zk+zuuYqEdSUGDy8ir7pmb/qITku6POdnEabYOJWd9h/kHdGD8nhEdxj7UWGBaGeso70F
AlW0boDLLQOGHjqOO2zsLJWXOcn0GRc+qa3WiafvxtLFe8896IhyP2fE5TGqcbeusyfCj8F7P/rt
LTCG73q2mp9u7D+paRIMEm6ozGaCA3cgYsZ04/bT5+wNcFsVHp5P1QvApCFYuLPQoQmIL2X6GMrB
PK0tfN5DuGrgG+Jl0BlS04wk0Hz+AexKu2NKOZDaaDPrcct+L3m18EVdGe/DN6Fitu19pliISsEM
Mepm/EOCpt84/silWrMz2EfR6N5aECzNBkYJpB3qRdyzZWV87tkSez8qN9Mvc6cxCueGvUCOC33C
RaPK+bgEwOZYcctXQqjRbZrjSkSCZ/TYF7pIfrhm4Gc2mZdftCKaSulcHLC9ifz2UmZZ/U7bQq7O
66K02gYEIV18yU7Wbtl8OzdpwS/OcjL6eC3R8gOyLc6+amyzEevQZLkrrIFPTBfI7B25o79yhsqf
Qnbz+yg87wy5l51OYJaEs7fAjTbyV6NZllP/4fP1jy3FEpApU388Gte1PmroEVd79sQrK0oeeviX
j0Fc+G/hMlmvovKzR8b2kGkAY/MO229+S5g2aDZlwCvLodvdg5eQw8ZPou5tGEDD7RbgS59WWpL2
slfkIFqO8+zGhC3YWKTWr6Lu5gWbpGio6vHxq+Kl9bgq+H2X/YyjaqkwyQxs2ZNuRstM4rKpj4md
Cwx6Tf9cFoKsa4SQ/S7HgPxaM4/mKXGSKDyYkcqDZkjIknVpmT74kYTw1wXapsSEQPI16JgWvSSJ
HscugubZEi7dNcwYMlmyX/yuaGVAn6veEIZ4CgzQD5WSyxPTFmycFKhhswlrucYaq6J8tIj8g9Os
LfFWJYja26Wn+QYkKjWAU2BMeMLx5vc3lHw2WDmgbHW7AOfBvahTvvtobEYjO42CH4GesnPuTwNS
ccarGrJWfmOVrx/xDvu7rIr5vSdN0T7ILF9ul0lwogpPtU+EHqunkWQg/2Yh7ANxEY9PfAjUO45m
lpa+wDeueMLxznBncwIzKA+ylD2W+CFF1lkEmAUjI4TGpEnuMT8GoOC8wv65SFO+WbVPhlvqVtzp
Zlp5kFmK61lMvEKVquKTnELvJ5Vnzm+M//xYoZ90b76cwJO3Ecswo0z4m+kzO1Gk6r/FIi6P8CYs
Dr/OvsMumdxmsxtMO8vNlmMyQjDlSVvhStISBGSeQDw/lknr3wT+5F0n1YEbXGzK7GGARu3nmKXM
uFnROt9Z5ed/gj5xLm5ghb+Wzp5nCEqLf2NPzl3kOeKMB5rH/N9J6H+Hxv8mUCKxcpC/+K+HxuvP
piBkkv6/Y+N/fNU/x0bvH65rc73wtf8fmZF/GRuFr1zhYq8VLhlJBsp/hkmk9w/lUvsgCGPLv5Pj
f46NUv7DJfbh+/wfxX+QLfofzI1rzulfp0btgs2Aa+gwt2roD/+Wg9Ktix+nI25PxB7wxHwPt+hb
esVhgGhiBd3jUKbfter+uxoXTPX//p1xNRKk4eGkXWS7f2/A47rrLHrJ+r0O/OYP9HixQXtmSYFD
QIakBxaO1tgweG/Yxi9PU1txgmScPXexbKtv5frzxG2zZ4lf4Nn7QTSkvCa24ppTxzxad2HocrEQ
7ew9MIBAJOzZ3B8cN7C3Efap46IHc7HCjsgc0EpyGDNu92wOObV1cz+G+B614/xORFjs+pT2Fubv
bWdFMNXqglRGDp8/FHtt2eJKbwnj3dQkT84kgXtO5LZAgVsSYIpMMdMS9cSZlox3QKleQt/j+wXz
1B65seWPs4uWWyU3HPLtbYq7l+fGIpdtMAkWqHEKXmIzznG6zUts1I621GtnWnj/bS9DTEl+c+MW
8GBkPONOhiaWUwHD0tqGqbca5cO3eJT+k3aHCetLVEFMLY/I8P0jjDW1C/Bw/+hE6HB7b5SFk4cH
AWcnOsJIePw7mGyf6oGSUNoWv4H/1VUjsh4IbmsTNr545bBu+U+w6HoXVA7CPui2jHjbnBJasUNs
NdyFRiBAXnQlsTJeWSpCEAC2tHUsV99Nca7ugcLE0d5OZ/ehtlKz5X4hbuJ2YrVZTcXDFI5IYoRY
kWGX2nQwcPLCh+4UFMdS9dPNkHjdIbKCAips4h+SuFuuxTRUrzW2SOBCVcuEaBy3fLNx4gNktDzQ
XSkrn2PvDX75ENqr1g9sNse7O/cdF/iizreqrfxuM0C+P6EBxRU3JbG8wf+j+pC7SNjhwyXVx2ow
8+Z7/hz5JGQT+ce1jCvY5QzFnluN/xDpkayMAPDp4u7RJFJINp2hNigNjahMhiNWWSwgrbCdIyl0
IuRlWLlv7jwYbE7JrIMdt+eASaPzMBw2bQLw2FTzOchbA8ehdKvbvo+6z7qweSOltfgRijL6E3Sm
+s0rEz+1aeHf0+dZgK2Zs7nYx6qPfhARp84+7uMQkA/XKkRmFo4slfkuix3JE7Ynv9vOmVGfY8VG
m+3eOrKoIeNuOyRMSsg3854MsX1I2mx+tsvFeSqkx8ZylDZ05SRf8S8QJqbfdW50yCw+Vo9DIP1P
PGPRexPz6u2V15S3fsZdHVUo1G/DutpieSsnkAbx9DMvu/YVeBxziF00+mcdJyytKmOlOykbxgGd
JY1AgKrlH6uN5TMo1PxtcJPgUU+O+QFAh8V45GSrpXx0xEsIXBH8jxxS4EiFmz+Xulb7du7hDYd1
iMYeABslN+X0JLi443UkBpoMPICeqLUOI1wD+0jY3lFGQ89+KlyggneeOEFUICkXpVHz1IxDTWwr
xMS7sPjl3jUHnCIpAJJxk2ejdT9TZZXT3eSlbyxACddiKUhWQIwpfwsBemWnWSCduFNwM5MAheGC
DrY590TZ0fj7nAtMlXjJgwVu/cGGcgsgDK0wJTMix8eYWfKNX6m7KStNfld7ld4HSjfPoBOjnQKQ
htPEzR8zucbXqlbrTaWn+gdQyRLHEMfQB94B/clhvkJkqwJ7VGtk4W65plr+th4oc9mEU8Xm3/Ly
adnwIWfhA9+VWbTqLn3IbAyqPfEh9Q4Fx8IAjb5ksliGO/By41smGog0i8qA7gWDb1cnYfv2R9y1
A8uY3nWrvZAWHT3kDVEA8Yo+wGSoXj3EJPAbwWC8PSBp9WPMl+qrDpcmw4HXc6THwl939fCNl22V
ReyyQ6+Zw7MMLNtsjOOkd3mRi+ihFOEY7ZX2nUsJUTA6tpiX/MsMjydkmSX5dDVlHkOkrxMLNWZ1
AM8hM+y+sIuALE1LoxI5BnVQDoU/O1CGNKUAPmYE4I3TDLsactIa8rJy4PukNHd1UILLoAOj5Y9I
l/DU1Hj9TUO+gi/xloufDJQ94I1DBGmaT4P7j9muMW990uSXIR/S65IIDmIBN/+0GnHomCn6mfiZ
5NCDtT/eqQ4u4z5POakho+HfgRdck6F0lcE2p/XztDJLYnTtHIexSDGv9qb5nvshemy0U5HpLBJq
HoU/3nn5KA/8Q9m+hGX+XpRhcwlTr4y3ieGxE+osTDeE0q65jSPfMmAjDR+9PbqJ9XOB79iPUYDJ
TbgzwSpt/yJsn90p8JKsrMeAPFpKyy5DQ4WefArCmSk37bEiYuY3zL6awuObUs8ZApEeonfh4Epn
r0TucutNEwx84AOYX4No/rHqbC8cv9UD3m7mb6AbHyXP5xuNGBdvoT1lH4AIfRJsLe6TTSj06vhJ
DNgfu4dhsGnnVYDVcGg+x97tHhQGi7tgCuwHYVr3jzODG/aCeHl1+SD99rUVqG0ndHyYyuxow8qr
tl7ZMR83Wdd8LfFAcwf+GuMCDAKGt/7S7Ecs/kx9zCvnXthpdlMPg/lwIb59L2lAf6+MaqYmmWHI
3PTs9pp4g+2AyMwyqaGmVSbwfsyy0j95usSPWspo4tiikmXa2D0AbqJDFZHQTd2m5h6rTblOS4ua
AH6Ce91aTqN24Grd3cQwzYeAeODUWsnPGgzHXTmU70OOPaJoGGCiRIIaztFZDlwMsNzgfDfDdY6U
ftZYJKhQnhEXtnmgkgP2Lqva5bwSOOrmZt8DzcFdanu/a7tzrkWELEbWgBTTNsBieKoh2930SsJU
CurXdHLUL1amfnZiH1eGe59ZEs8aSluEymK6b09bCU0OvaGwR8Wu9yQcHQaHVeWcN14aBu0umvqE
T6fTM8WOo7OqikOOzChIE5JT7ElxXvtBqfeRanG5CiEFFyFUl60iwHVqMsEGGsGGxyUPePndpBga
OKczghlNMSxbq1fTPZ00rb3DFjHsI2JgbJcjIxE7cKVd4hrxLYgbuFcxanpKqsMT28pNu8+153gV
9mPrM8S3qbdOOycYax1OAZ8U0UgriSWfC69S6hQOJAt4UC3j60iSmocxFPT2PAeO42ORDUbWu0ky
h7cYE50ngZHXO2Qj2DssTVmN0cUp8Dpo23zlAVyFSQVbz0dnb2pY9U4n9cEdVPQ+QlPauNbCja0J
IrlJ87bEfQPAm34paBJ+EeAQ7qT1e5Zh9SHcbdG5xRawjY2TGtxf2Hk5qV9ES9pEaMBakAYntuD3
kNoRarQb7XJnELAU5x3BBUo3YAZjHEo89ZhgviFUWHikappsb/xA8cgdggeohWALTe8tB6/JsT7a
8p13ovMN6ynZN7Dd+ISVxn8wfdPcJNEEFA2tzzwthBbKPdzV6NmaZX5r9yOvHx+KNyC1HFdw/Jbi
6LXJ/B4or32B9RMJRH4XqwRiRiuxKlb9t89t8LeKhkKDIGojEmcOIeYt2pj37Xjt0LC8iaIXVc1Q
6svWVrdjywweU+mRbEObd+EGOaSIdrKfx+/YMtOuWur8eVw4VEg0BRUuxxw6HUTokDV+0HWTTcDZ
mSCupdN8YXHUcunF188cwJNWpBGKgKtmJ+IxVtTZHbgVYtkpUWhxdpus2YcSd2GVshApEaP3C4YH
rA5m8baibsx+tL1xW/qJY23cuh8F8oK2LmkWwACf5hiKqonwy5XBQNrTCWZugjwosXeEOK+o95Mg
DldTUAR+rgIGvLPUzEtrVPkqu5x6Nzb7GhNSJa4g7sla0/njt9vQbbN3WM2ohVDvoj+pCZtoQ0cd
tyJiqlwRJTbYjioou3wTvZO9jK3wvuw8LE/jPE/VuQfxtkb4GfOwDCc/E6Lh4sAY696Pcwomy7GK
DAJnKOQV8DfXQx8jOJ5VNHyHUAVJ4A0mSXZCqizrx8YbIZWSjPVdhPqFC3YPpHXbqkY8sA6r5RWd
vCOny3bthR4HMjhW9qcAFG8Qij1WjY00pBSH3MKj7+oQNmcDMrTsBq6QUcea5xLDgL0ElBWsx7Kb
nrvEbR5aJ6xSbIhQfV0FhZYtVJUcY1uJ8+iF+KKsMvnSpsVH45gY6qLfuI86Ka7SW8RmrEvKrii1
mqL0dZXjqGeTeg/e9FgAljrGpdXtbLrrEd31fcsH4D62Ao88Z1eRp1KCuYHrR1NSQ7aZTZeCBl0Y
LJY42UV9Rv3DgC0xdZr4WNSyeBxVlz/kc1PuOsmtcTUzNQHfZlbZTVnIeE9GNqGbZuJywWLu3vHd
9kAH8ol1j9wm3C/DNh0fCt2IN0GIEblSJGxhmvYd+xIZ19jWT4P22EtUyXxwi+neRNY07my316dS
Tf45MIEKuJ/Y4cAJ5Qs2tHV8lZIMYdnE3rIXDQ1akVf6l2VoRurWAp/MNIf3H681x9oT7Xc1R+lD
OBAA7IbCB8c9eBcT2ay5ax1+eTxAt4YXiO0szLEOGb/eVNRlunv+xtR6WLRjzHaChMaNN2qrlxyq
KxuxwIPUxlrpxckj60qSl1oG3NEnA2TgtQJJ9hn0YiEiJ2bre+hN0X46KWMQF4AYR3kReJQjNEk6
epykZHS7GP425KEq+yLZT+RARtwsiYjyAEsmiWNSEjAZD1CnWVdQgfGIK8FLDtKr+0PvjjhWI1Eh
IvaxxPfjYpBWu3R9ZlYeQuvGqTwOKg9fXLrjjtReqr/HTseP9tFptQyQveNA7DDY8qYgrLm4Jzdn
TAD97lD1aJetSre4arE5O4XEqgoz/0/lxiRyFf7ceeexmD37gz/5J+o/2nDrFBGXaOR6/cejGGsX
o+Rc27Ed72YM/2YLgp2LaU8J7+8mV125UWEdPyILlKeud5wn1Ykhp7NPcCQGnh4JaizhvK2qlg6/
ODeze4xZRFR4+osBa99gi5u+qapT1uH43nQeu/IDAK/uN+K81x3/Vx/9/wLu+DYQmP9aHiU++rP5
V0eN8/cL/onZ8f7BXcQFV2oLtMx/MdR4zj8cCjDxzbAodlywOv+pjNq4cGx4IT7+clvbeq07/r+G
GvUPvgKKuYOc6hhMNf8TZdTTK47rX7VRm42SI6VUrquQYt1/w93Ug854ZuXOsQqkeklCteBNiYoL
DO12NyRTfxzq/CNK82nDrcn7iE2eo2m5fc2eta/VseBIBnas0vckioAODIu+lX5BISv0t4jpAhg7
9IpG63d7GTHcj8BLbwLEfqqJuro4p0RHjyF9ge++o8vvhXX0ewTZGlekY3f32ljTA3QOeOOtsLaK
6fLAmsy+TPh5npio6qtqCxJDsjXQRvF3hkDKp520LeedjJStrthPk2uS+Q4fIk8VL2kcLOKcxsq6
wrIgZe8q4CrbSA8azk0evE5lAi/Rtdyr9svhs44rlp6JBZ0dkMgcv3FLFK+sYUb/AISSv9spJ7FF
g8TGH9Jr9uWHAQgaGmDLCx7DkGunpgDUTsBcJyBbbkSegDJvGAg2eWlyUtraaR6tiua8Td7H8yOl
iclhyE1xW3gqHbgL9RFZhcHN+/uQQP834AvriQKNgJxoHIw/K0nzJRtzbMOEHef6LpoIyUFDoeUU
37KyNNUdQ/rYLvN81rQGAgbBGIFBE25QOqa0lGLHvnGQyM+JlOGyg7ziHHI8Uie7dxvGJec76jLG
Ux25sHCLTDWnxErrflP6ove2Uyf47Ua9j+EXfG78SYtdeobMaPa4mKoDUop5dksBEMhxmq+5y+KY
VyPojz3L399VKscPyYXiYlVJeHWJxj0SYbFfSXA1t/R/JC5pBWGsg1uJxNpPKI75huR02GK5JVWx
qi+nLJ38e1pbq33tpkW4dUuVX/BaGYqUEwoDuk48LvgDrk5ijYT1evcTl1P2gtuze1ZCReOptBPx
GNPohh/IdqG0JO7k3wlSAfeVJmeAmup1t27jOTdubewzgg1ZX0YmRtt2sfNNMa4opkan+UkCB3iM
wx5+TIoqeBOM7XMuluDTJ4p4sVKlPkyT66ux5uzEetHmZSqlf8egWoqNawqv3VRD7RL/A8DKvtIn
77jRZWuWgwzGgbmtXZxzO7TsBXnG2fuY9N6TVWqGiDkBoECLklvVn1WVByC+ia7V3WC91QrnSOOX
FzH11oGWOkJ6s7rvUsWs6tLI7eMGDRr1HkTxnva19lCWptFrWwfpeW/8Ajj+WwLoucvR1+qm+vZj
6BiBAxiEDTB6dQvRQ433eY0ajUeY5ioWBo6tSYGg5N0Hbs67Hj/hpA8jtNpiR1qB6VFNmL1K0B6o
caajo6/HVEJj7yickQOBtCnh+S6/YRWDuMew9lr4qri1BMWT1AyAiVVQhx87HQQMYvQeoe0Ki2xj
aE1kkxOPwFvnddbA2zWMfiMUCyp3PJuGpRJ+kX/xuMdHR6fnxdkYN7OoOvJGfki+iPxA6YTAgSZn
7K2b0e1w746eSb9w23ElkdSjYAxweVt0E3KAq45iUGLPQx7MRGOWLddNccxDxT40xIPwanhpURfg
Eo9cmQ/QhPNml0arF1xkYb1HkOoP3DlxhbuxePaIs3xiyGFbZFNeh/pkl2eHptyHAO3sQFFK/I3X
NiA1lLpk7pdOzAfmhWkfO9Y4oXLT70ymt/+omLVONX1zWPeXND6tkRYY3SmoGER2fIuE58m0+fHJ
r8Pmh7Ibl7fDTAVOAEUsr8pun6lieBaZbGAx9Pi46e4DFp8Yc2z7uuPzELYPsDJWB3Ol+l8hnpu9
Y/unJXSvMkXfon0z+9HYYXsNw4nEW2o999WQnhNsNE8gqsN7ltXLvW2loDCKwnmoi5sqxr4/DPMD
CQLKJI0zvPq+Mxxg3xbU1E6mPi9pZd2haJA7dHg33Y8gzpmWOeFxzfjyQnzlI/D97gM9PX0jhlbe
8jKnj3m6qE/GfJ3uanjL1baGlXwf0q97E9EEmjBsLe0u6TsH0kvnb1v2ffRHLsWyGzGP75XfX7N5
wdW/DC5h04HWEW7e66KdX90yphmMJtIqpLKRJgLa0N49rEz7uQKFmkfKuRg8ARrjy1JtW50kX3T2
9iRie35JOa0Mz5miA7pfv7fB2PbQIYvDXaKa00YX+y3HaD7qIOTo88iFcRfNuKFncmJno1Bnb0wb
EulRYXYcRh73VVOD80cSYRE2PuFsWT2BpBCPHqVtZ3+Zw2MAF2AbB0H2bhX98tqxx71ZHOS7jTS1
falUUPfb1dN6DoXz1c7Y3AX1wL/cyKvT/VIm1St9ZVQwK64eVGUykt9MlZfc2hiRvHUDRJdC/pMq
n5i3cZrc0dYZkhhjamRIC0K4VaOffo6cpwnRVuFY+5mm6UejPNmdxzpeXiDi2faaX+svYHn0G+Tm
4XVK5Bcp33I5xgErO+pmnHvjt+EfGBbhodDrcm3GSrCZW5axGzX6054Ir/2WNGZ8MRw1P4PJxBy6
EDio/04FbHOMetUrlLTsT+ZkKVITaLQ8imleyTv5ESW2rU8Nkaf7rq4gQXOITiGQamaQ5AI4fPjh
B+EvsjGs17RHts1P9rk9LBsWZSemz2dGJ/T3pBwvM1Rr9MV6I0iXbb1+XM5FAk+Dpi4+JCecbu51
KhL9zIoh2Fhtbx+Twu/OJPq4dLhL2v6iIvaO+nV+UfBFzzZg52Od8DDd1PCcdsjI2a5w7ZGMNu9p
6oR4tOaOf6h4prxS1psd5NKUMLVk88A6bHpN6SvaQSogsIOEsq3aTO1B/lkv3kTFpZpRplgPPY4t
bbwNG0ySknHyLgkKngc6hVCviuqLzrj0OKaAF0KuWycau/wf2snn+0Dq8muA23QY22XE9kKh03ND
9eepTzouJnZ7YlSMbqKynw/pENWffkGX2SRL/Y3JkhbswL2vbNKmucXjvrBr+Ys1Pxix+C9SjOyC
gwAwWPE1+wsdo056+g4CMYKAW6Fk08ongwLFQbIyy3IiI3uWwrCKVqLZmI/xg14pZzRXwzvrJHiE
lYHWB751LOKCpRZ7JqTn6StfmWloRXfYyruTFPDU5pWs5q2MNdxu6U3dobPO/XjDpTPeJX6h7tly
Zaeg4ljH36sOlQNK0cQ3cwciFaRbJdlmhmF7YDG49jav5LeyqoDA1RXZoAgwHGcizU32SotjBQk4
rpynIt6KsU+4RqxsOaOhzDn0aT95AvX0g7WNZy5D0E5Hoyuf332ZqW8uWbTzsIWTbzyk6uM04kY1
+AVrgvM1dz/YS/4XCSIpD+Svls9WDeMzmXyDLbonfdhat6lM3Ccuk/MlwU+2cUSbwpWMfW5zK03P
w2k9o+dLGGNj4zov7EHDU952LVdKP9iNXXKFuanvOBFwbKycPh3aA8v10Il/wEV2buzcwiHGPXO5
a/6C/ioB84+dGhuGxm5u+Ly6PXcvyIDNyghMSbSMCECQA9VfiGD1FyiIn1fsqJaTzW6SRfa8sKmp
9xXdER9FGuU3zl84oST9ekegHdNrWqOwc1nN7U20Mg1TrAfgNPMWaYzyBrCHac3+bR8uAt9nGlRs
btJIXpnQ2ahGAnJiaLhiqL49l2mW3w2CFvhd16LZDto8eqFQlA0YdkPAH4r8i8Ii+Stc7avaT81H
D27t7Hk+TRpakwHb0mQKizQoYK3TXOM5PgURZCytkvUQHojRe2nnhpRUk2JcmzzDIrBbm7Jrl6o7
P9vpsiIfbEW+xKkbNEdOrZ8QljuUeSAJkaeiIwHzfAvD7hjZ4YNdu9/1iqUMitI6T0nQAjG1zsQV
TsqN74j0+JtBV/ARkrB7FivVkkKN+Mj2i24BETh4PdOjtY4YxuQnXoiF+A8SGndDfpKLdotvMfOS
xKF1svXqyU25cDMir7XfvrXGV9/9hlZoOPQv0CYBq2ThK7gljKrNMB6apEOVswv2jlh+7ZYosbBO
Tky1LMPILytgYeEmFHlRrLzgGN5QI/PZlTZYS0Yzl6bNXdcbvaP4dcYETKTBkDDdsw5EjtPBsgti
jOlOMRAtVD0/51C05IXHcjtmEHToKRIZC/yh3uErPdGEFu1KVdwvvUkfRuCRe5gRyy2fPTKxeDh3
PHokO5sZxZW5ybkkRRs+BSC1jgoRdRvWbH1q0YPeUTHKERgx57DQAsGl1JoHcJlu8MjeQLLnyNLZ
2Vp+763GVeQ0PfdJvCV1VbJOyMwxndbwvaOGk7JM8NavkFjCyhiNo7/s2GTFyE5/ibLLCpfN/nJm
dVj5b6yKpp+dEwbXFuYIUQb2zVxo3B+4G/pw31lYkLZytT1chCPjJ12FU77HVkTpyQTPjweHeA/B
8z/jv6mgoTVKiyM5yvaCLQzu0+C1DUfeUL0r1T07OKaPovNeAMC4Vw4YelDjyjtNWf1zqdi31LQ5
74GvbNFf/T0m4eGPPdOSye1UeHcsKb0TMxYGbPTB7ANVX1OGAV0NCTUYPvlkxdvYrdiz5XmEPXHS
x2nmUe3GjHA2lWiXZLFx9nuoBP+HvTPbbtzItu0XwQMIINC8kgQbUSJF9coXjFRKib4JdAHg6+9k
1bl101l17XPez4vttC2RBIGI2HuvNdfKJ9EwTEXbHCFi0WAgU16/xOQSvddFkO5SLEdMnb3Oe/Y5
uDgMf8piQk9h54f/7b79d7pvsINsV0BL//834Hb1n5SJ//qJ/9Im0jELXGlaFu4OFz8p8r//srTZ
f7jSdoRnMXAQtmOD1f6/2kT5h48BDt+aR6ySzb36rw6c5fzho2NEzmg7Fr/O/x9pE2ny/an/dn1j
5hWojbmEean5O3Peo4iXhdZhFiOjmHSybHFcizUDbuCXZTbd/HJl7v/Z2fsVrP073vqfr8cL0u9D
rfk7E76I2dWwqulwcTqYS078c1waRpMav8Nfv5Kwr0j7X3uLvJb0TWj2gWNLVGBc3l9zBvCuCBs7
mQ7xBuY4BZC3wOxLrAOH5eYuj+LxbkA3DMazB7ao2uDTLerxvqumHBW1wyQJiZx1Y86o19BH0I6n
ARK3r06Bz59WnitP7nUWhaKg+wBtLSMoldc5VfaPmRUcIOZX2q6/jIjwVNfPrScSpphzMWti5tVf
x1/pNeEWDxZDsZ6e3FfvJjWGq+u8zCda7yfT8+QrdlP2r8rDkxQVy32gBGe1XlEisUBTmlDCXzJ3
MY7KDMxxD16XNkOeBLwVIuWjV5/RB9tYojCjpXHBSCQmI8xZGTHMNaDMBNSSaoZ+Zwh0PMHZaRn8
ISZpf5I6RahW5x68mPuBYhDfr1fdVrP7VMk0h/6d2RGwM7hFqZDoB6fidsL5HjoRwMcrVMooGc/6
prhkgFB2lfRu8TCDugsg7iqKQJwLBsMXUsqJhqJaJxGzo2wMigTOkg8eiNZbaBkT7aq5e0uDgRbB
5BCepNIaAwdMwGn0Tn2VZeTm0MhMchTpVJ0h46twjMAY5rG4WOg5OmE8YEfeEBoLUMiakp1POtam
KIMDJ3bKc8zl66htkbNa8c8qS4OVHDL+IUEeZ+p63xXUvvB6qlWddKjFHF5cuCVYUt+86IGQJ3AX
PDpV/D0W+V1ZxcBP3PhDR9zqVlf4G6LVdqk2LzXhtv71isJnDjbUuY+9lcVrYpY+ySa7tXIPbl9W
rMEk7WC50JjSiFpEZ0OHhaFbl9Zn5pZbOzfVuhz6nW1mP03h5mEetW+SP4yRf7Lt7CctlNuyh01N
e3Odj9E1DUo9xq27MyQBFvN4TKJ8h8H+NinaNGwC4pd8KCfLSkVKxYhlHW1uMifqzqqXp9So36ox
a7CEkGpk6wKaKWyOock2EBfcbQ6SlXh0/yrECyo0ejq4agqvDVmM3ynuEfTH/knMSXyyo+kDo+Tr
FAs3pBikuwi0du1GxlNkx6QXY3XlvBCt8PNFa1hKTOmvQD83pizK653birfcDPgAEflHES9X6PQj
ouuVVbDsC8aI2NyZcTVY7UqTl3a1MGB19uOm5bh89ZpdknIGNlnreWVAxlxFJQ8qx2zSpg0SVKHa
PSHJQ5brlbdjxffgmA1FdF2H/7u5/nc3V2H/5XRrR3hz+/1PCRTXDfYfP/WvDdbxcHk7bKY21uir
yv2fG6zr/4FZ26Ql9F877P8T/wvnD7ZdaeMZZy+6Zkr8a4MV5h+WBT7atBwhmIBZzv9kxPW7BJ9N
zsNcjc8ADzojht9yVwKRjm7HRhD2kjVutTD/eE2oLf4mY+X3fdwMIN0TVQFC1xV8rt9epqOrk2no
S6HLuObbaBr+lhjjGN9tnyN5JnPsn9NYyAP/OSHDuu6ev+6u11d0Jb0u08RZb119/7/urgGpbRSv
kRt61hSgjAWfm8CaS1C1sFNVGwiH6aM/eNm+j/wH1C/kXZJYtHyrZqjYpgqyG9Lu7RtLAZMQy5Dd
BHOh70imW26tKW/u/vo48FtMjMdpw+eEw2hQygCmyj+8Er+kDmX0W2c9MQ3Ko7r81OOcrxkJ8Vdw
TcEmQ7iB38lDT5L69WdLN/5zmHz9MsdZs5PDlf9JHfRc1VMPL2Spf/712xP/fp/w9q4DWYtsE+5J
7sdfLyc5WGYDTQc5D7lud+lisc6nsrY3XqeTI/N7lrIK8uqxuPo+TQNQTR8zNuA9+3vY3N6rQBV3
BhOGXKOBA2ZcppihHDrfwWdmo8b83XZcfwe7na5aLeqPAdfErpxV8/DXn8X53fByvdRU84S32Lbj
8/c/fxY/XRDPDbYMm6FIbmdmVWuNmDLe0H1NbnSbDrgsbFOGRt3pT4IJ6oi06irICe3t5X5yA+My
YHB9d50R7RS0/dsyN+TbROer6+Sd16bXTLp0RGVjxGekh+OhrxPCfOLsvZEKmX0k3wLAMafeoEWM
5YZWBmT4GeBB3hbuCSs+zCkjWppr3ISsGGhY0RbEKoc3akKEOj6ZdmT+3UFUST59l77Kyhrs5ihd
xTgkA8iIxB1TSlua7B6ZgBy6qYFjv/31tfy3QyzXko6vdJi125bN6P3P17LxKLdlN8vQiuzyXJPV
iz5Em7e+IDjZtn6CYZnOA2gypHIcO8s9uhr901VF++E0qr9TsR6B2IB8O2i8oxvPUBozT+VZa9oR
zX2d1N1+ZIA3HVHiz5/BoC0GIVF9DAriDCw7j2+bhej3NfZBc4VzZ7r18yHb9oNr/s2Nw8r6b2sK
T+Z1cfevR/Z//PdfntHGN5uR7E437ABmnOJSkI/IpXUO+CTbe2N2g62C0QE8vwACo3yM9I1EvAxx
uNlbi+M/Mz+ev2gBmz/++nv4D+urf11CruIHl8yia13zyzsrYoSnhdSS4YvAbdvWP5nKHBB9Txtv
Gv+mSPoPl4GCTAiGf7ZPbtY1neiXF6vZHyA99DKc5857M+mIX5/i7PzXH+n3UoxP86dX+e0pLfws
dbtrMjpi8PTLBFRzOw8VDlWnr+btX7/Wf1gRfCZhwXVHxVIvfrt83JJZ09C+C0khFUfbKJdPAn7c
W6e1zQcxdSy7Fd07qg7TrO4RwLabv34D/+GSBg6hMx6FJ0oT5/dLamjG0ImUYdF744ulFZPmaPH+
ZhcW11/z66YofYuDA147lnCkLd7v5TRLrj8XmYsXqX1owIpy8px3WTpeJjLCgvQ8VfbanvTnpIEP
J4VxXizsPewnPowI0p2DYWB0jUv8QsYw/mqMTyBkHjrRgLafMZ43FHArc0gOjUNTCUv60m5Krb6Y
I/xNGNXv9weuRXmdjF0zqa7nqqt055e7EHQJ4goAfaFi2yE8APaLC+t/s7i18Tffzr9dtsBkbyZm
+yo2AvDz2+2RLLBJvYGCDQt/fBPNjJk8cxmPcVsVWxuNxp5LHfzNi3IU/P0juiYGB6yZ15XVkxzP
/vwRNQ10UWIAD8dCP1HP1qGNbWUXkFD6ZqsaF481dQ8GCSxtrN89YIlbD7D29ywW8KHN5MjZh8a+
76Hede+7BvoWi5vapS3JJz1QMvTZ75Ho3uuRIBBqyBXDTbgIyMNXqkCA5+npIPMR/zki1PvA1XQo
SqRGKRUS8m3Sx1NzNrdkMMg7v8YcEBOQ0gij2Hr0alYBTDOEhuVlgFGKliZueIAeZixJLPqH3PEf
CQgezov73WmWzwoH4blaSrA1UsZvXW0MZ0NlYquzDuL5kiHOVwRPt51HUyR1K5M/F9n7zIzrKlas
knUwdeOnKOASO4mD8bPsbed9SgW4Z7N8ahoImv5u4HOmWWz9APPchqQYUMUbBHIDC0gX2L+y3UqV
52GVBg1dVZxFYm7LE4af/N6a3IhJUqb6kIAU9lzoe1+dnft3JV3ObQo0gSZ4jhI/sMYoXDQGxU3E
LvWNwZ4OU5o3WKDQLBbuIz1WpLSKsONVNQwOeeMqmY9kNzkXrGGKMTZTCdsMg3ra10m17MDT7CP3
aUDDNCPm7GcR/Jw1PXs9PNFp+cL4Kl9SgQIMRXsZBv74WibqpiunbtvRhIFyqqwXlWX2Zcxb6a/m
pi75XQW6rGAJCBVTlzJAFx8zUhlzKL5907ZolmKjgCQ7uWuGRuO5Rcy9s5ZC3iPNKD+ZNXbnAUeD
s4qS+CcEjGCHfKPbm8pvLrQVrLdKNcWrTu0dUgKAvSkNqHsy05sLTW6aLRPTSygeQsE/zcb5uYiX
/oLefHhuIDiuldHOT0YSNbsG2M7JaFS8X6bWeICakZ4GaCPrzBTmxkJNyyu7zSlCnhTmejJDynnr
uxFZ7aF2a3miUa0wsKh+v2Rlf0Hl/NGO3vyRXT+hNqWxowV+Dyl7t9RPtEzJP2AAq6L5LjK8bpeZ
mT7UVl7/iACmPtUmt6SyB5J9GPltmOpbN4ZXgGTuFYiIANB2PcXy4imdwGipl43ZzNa6BrP4EyXy
tDVgSdyUTVueSTj6SpR8r0gtRhRo1eC7W6yUr7TOa8a7GjPDDJY1sZnLD12yHOjBVSuoW69t0702
AaNMFIdW+1HUVv8S+7m7LwNV7gJ7rkPssfidS92RVtcSux607p5MsmILTivG9cebogsLsbytjDvy
FmAWWhH/c149sMJOe4V+92D1Npk0bhXvhHfNqBq/bBkfixrvdUfUA6nK+LDWWZrwP0BgfxynwA/H
aTSQkPv+mfgbGmW14T/aw/zR+bJ+KFrtnuXAqsAzuGwcOx0PRSnvl8a0L0NS8p0waMNX2unhBoqJ
5qHqk20SaE0r0GZqUTe3Xoa0N7ddNEMzrTyJt/m5h1/Ev2uWo2kqPmCtuvUMmxaMYAey2VXlSlpJ
9r0b4EKOsdQnGpzFRc61RkpklKEBBm2TFNkOu867SoBhxcjuN44BJ703ESGNAfpo+s8nJp8IJYxJ
/LB1Rrqzr7KNCq4GEuKu7oVRwnqKKO3cLXCrFztSkjUQMzSElmpjefkZV9bwEEfz0SL4b8DOs+TZ
U5TnFZ+4yS+2OVnrYk7Fp7lMxUMzZpz0fc2ELOsEHMp2qTLyndxzKwjzrZpk2avJfrSiaU10kICp
E+FV94ZdtTRDSNb7RzWqYwImlVnjR5UymE+r0QF664pda5iPNV3TLpnGu0pC99IDWs+VZFD/1i+l
tWmUrqJvMeUZ8vKo9JBfzT3V9dIee6uPYS7b4dTl8WlYoN/0QlvrRNuLWHv1lK8M1WLkTuGhMEys
nK0L8IZZZATPEW1anWX5sbaN8d6w0FsRi1ChaaibG+kC1ndcdUlyrMAMlozvqdPWEPXNfGdFHopT
ZKCMvJz0No1a+413TZd6yCV627TYAdRYdonbJN8DfLM3uABAxbvsnC1jL56LJtiP6YBrsM8oB2Ev
b9AClYfGhj0lZgnOtM3Nu4Jp3rZXLN5Z2l5a62ee0EdYufR9n/zeq2iuJ8290MX8QMqcf0RYNR+9
xcuOjK3n0Cn66LVagvltKOgBB6KwHqZYKXrODnthIrKd0wJ+RRGDRRUm63ZUJPk0sYkLIEGLmNkx
222CuMvNk82Uk1dDZ6dHxDjUtzqe5bEfO3kb2YMMweOaTwI15qVIexsOqfZvnSAeQjPI4rux9Pmn
LhhJ/8s+m1JlT+h6TfDPsYnNW4Vq6D78UibbikghusvtdXUJksSCP9Vw7scoOR86wIE27fdmOEsT
GWTnVmddMDaM6Qj3a0RXUWgAU72zlVs/9EsqP2WqyjdPYBk2DOdljhy5wUfP9ofqcodloQW9jz90
Zzq0Sw3HLW/6XJEEaZNFge3S3qRmhpwVYeWjgVUNRMJSBOPWa2RyULbXbM0ZwVJhEaqwOCU3ftS3
2A+nynUOWTwiFPLNV9/pvXufn4fFYBgXsmOKuyVVn8hDMQXmrc0JuGirx6odTvjr9l5HOKF/dbgu
8b3MA3czzWNO3maSHUZsbE8xnLa1wge6oh1118VNOMYRrts22rZRqRsaBHMSYtoNzhAYhnPfd/Ez
JSb4fEBb1haFppusPCxkJ8cOohev9ayHsuzNO9Hr5sZG/3c3TVP32aFyLOFpYzPTFW/GMB38p5MZ
/PBTNOl5inFbJPycFfnGpiWTw8KY1Zhbgl1sUj4ne/4ugs67LTEdwmqw6yqEXVY9NJVXHRKVjV8F
Ys6BED6jOZJWM+66urGxAlup9Yx2WoGVzQOfgB/265H2D4MZF5a2AxCArXJQEf43a+DLB6a/6sgG
3M3KlgXnTOU2pKzTuMcmWbzUMpjI81iKmF434/hVA5M7CjOc6AiF6iw4EdUwbkVu6I1NMQTyLjLk
e6zYgrwmKt5dMXi7QBp4DHNNMp/WZQA0QDW8eRPVFOeZzA7HxlBMa5SxnCfSPjkytV1zxgDU3WVj
9oAa6QMk5etAwt42SWZx08YRoaLD8jYsqCQ6RD1r3EKw5e2lDiGNIyi+bjem8JCKBu2iri2iaVOV
rtrALhhuBf7SbRINydazswh/m1fhDiuj6TAmehuhjshK0LbsrunKQvFQYi+usiOUwualmpbjEH0u
jvfga/HU+uN3SyUHf46/ybx7SwQW0BLA3kWNpr/vzIpECrP0bovRz/tNUadEspoWrK96WYJTaTYt
2uJg2ZeFMeBpKgTnJF9Wd4Fs+0ejy+ElwATomECI4ZRXaeysOjgtuE8rkrh4C8O9imR8KYLpMYL3
vpfWXG/Q85EpaxMVwfDjNC3mQhwl+uM9jSb9NWZR/4jFUO3mqUbe0jTeviK07moozefPAcgGrVgr
WsWOi9Wsspsdz7WPNb+tEfhkej8y3XqvarhLrTX4IbhOzEZxcGNXeXNxc9ovwI5TtQG42xw8Aj5f
kNCwBfn+aMMWvbrm3HqhgjVJllwNkZv+5GeqsADJ12yAuBEcwqEmcbCFwUnHb5WFVAPdGeQw6BGH
xmvYioCBipMYJLu4tbdFOObtYEz1LMBOba8tXJ0Y4AP/0ZgAkKCEbn0ceHP9TvluHmlY1MTwiYBH
fQh2jDHReEbLxco0CRBl9dnTgtxOdm9+54kGomLraJ/jbL03RpOAJC8oOBTDpDvYCFnuzMSOGPpN
bX5XJCo6Qw2pyJmDn1BbMFyGCN5myjD+WMb+czGaNwLD7scyxCncf5U8OqNRPy7SNtZDQ0h3WrK4
dsAkL8Rem98SWQQPQy7EnfAI1OFXxj+uC+M37JbJ4wBWETurlSPTysClN5kRPHtL3z95ORqpzdCn
P1hmilMy6ulZmzPewdTL661FgtQ3PWM4xvWV75PYX26LPo1P1hKry9hO9Q0CWPvQxMBhU6usmaOJ
+DVthgitIrSdBsXpURObeQR4072WQUoqXUvAzY4TUIOBYYQVCmYi2KvRw8xHzyE90yccX3KHPuFk
zOVNHYxdgB9AdxeI+h7NlaWd9xWnt6Nb9O6XtpRQqyWr0ovNrXpRfjZXpH5oIQ7So1pOyI219nlL
i3ZVpbrYIhOt9kmls9euK9t3lTkmeUwmY4RVrRbclBzVs+cBrcVG+LMVOqXRditMQZQ5flyatyoZ
k5MBwDu0ZN3sx6gdV4ZtwQcnD+SeTTPbtjb0Lp4SFePo8OcXYqGrZyM1ClRMvtwQ6IKlUVX9Kfeu
sSkEDOBoz4d9w0cwVrj7qp/80XHXGiUA6aCzjxwA/AWTDyBm8sGApLnx2owzCRHAJMQgu8Wwa9E+
NdHUIt5LFaTqaArHZRRnC+s/xT7Hn1OEZPu7TKLsvZLQtMPIkv24ritSUR5QMvS7QsGM3RjLPKhj
7WAbb+P5gQ9KQ71pJ4MSCysVW/y8mzy33Oe2YdovZRR1P0eRFRTa9BGrG+GUrrOmTABmF4DeJQk4
srx5AxS2hXQaAwk4Iw3s/aOFGu6qJpZvQzmVe0Sb9kOx2ME+NVIkauVYk4zEeT+redplQ6hGXWok
yFqxFCzLgBQpT4NkW1Zwdkir4aiLO7oJ566dxS3NvgjyQyoZW/l1tqykVuj68Jvc5XbQPUOqzNbg
4eFtKo+qzfCnn0sTLCVNYUffwDctP6TVXPX3BRvmzH6L21OP9m1JtMurIArkJ5GcpGMs0vjko6v3
IUIkTBIRuBQ2RpYBvhunCucBZcZJ+vF86mrILWALlmI7ytG8pTcWs7qPMGQ2o12QXhzVzTkdA/NU
k2oArqWjePS08j+yrM3ptSO5e1XgjfPQt/Ux67HLrrUmaoeoJLd570DhweJzojcGTDxXY5FS9qX1
Y8XU/jZqZZxvDd/+KATtKN1BaO8dRil0N3fZuNzkuQYdi3qW081ixA/p7BVP0zD1W9ts4mNDVMkZ
zQToy6wdWoBYaAS3c7X0IKWVCBsjbXuk33X7auOJ2WdsZi8xIIeeFT5x8RdrCwz0kuXfaw5PodZ1
v+dRjdGMD9Z902UGIKWcFEwMeUZkgJ8h7mU9TTMoCAmUYe1M43KHh4sygdr4Q0jlH+i1xkcxTl+d
NX61HVRICoJVkaXWwYYuu/FrG6CLZgmtZTW8tE0c35CsE9xmyI2/RiA+BBPV6Xyiz8XOUHLMhkst
vGGlHIumaJsSsDk1xlcXXOO0mbT9JPdCdz+uL4Fxx9XE9k2Jg8vYFSN76zKmFPouw01CjUjYXjXW
aK+diA8HOIiCfHmRbTsyHVz0R4rwMV+PPk4JgIz3Y9LLO9CQW8nHijaoOzv6O5AbjyO4jgO26B7a
8/xu8lvclTAQmVCm5DuCMiaM/7E/bdoZJ81AVy7ewZvGhOVrcI6e/dbx0W9I10Eqe/USMvEi1bIq
7Rd2p7VjIOEh6GCWJ8Oa9JqTDWp1mCUbZS135KqqY4CKHKqyaj7nYqL5Vg7GDkzJSNYvsg1b6R6b
VAW2rPYHngPDkoeOA268QoMtSNyc2JL7XEzIKxZjV5sdLoMWw9cqHkRzQkJTbU2n9Q61h/l/xUpn
PTZ+i5+4MrCa68zHiEhk82GxuocyapN7S9AlDIyuoCIc7LuIYNY+4z6c3ZlUUN+v5z3feK9hMTqM
YH3NHZsEx3oM3rRhey/47t2bfG6bNVBXi0ZtOW0ke+/NkEGqBnXtQrFK1dtokbVXYutaczhoQoG3
fp2OILGdINB3k/bxlvWmMYeBnTC7q6i2LqTGcdeNejwSIJv+iFtCH5oigpcmGaqRhVQ9l67Mn2IS
kh4MI/ZemN7XFEhpVJJuNCg79GF/rQs3I0PNqXr/xTdS6OFNIR77uQqoblO0sU7fHKyFAJfGtq/R
jNfQb4wi1ZoUDsTOzlSmO83JEtMWRCqAfKZeY6GKyMtJyF5z63n8xjKKrck1JNS1oNYc9OEIADYD
mrdcU5Obctul3vDQW3CxCg77oCtolmiKMEHiVCC1cUmLOTupuo6IgCqRVNfgm7SW7u3kVGqvc6Lk
fLVkBOZ1VEQdbL42ypr7dKrvCciwn60pWlWt+JbW7vegwI0ha3dKV5z4FMpihMEAbNx1Pxd3Llkk
+zhOzAeyQjEKVLZ/U866uEu7/Kkimgjh9Jgg5hbWo9cSk0XSZnTAVrSEhhofI4Ho1o9c/YD5wdwP
hcxPEzspdIcq7MhZeyDcL4aGU5a7rkd4JEp6zrR37TvoVDgIiKrdDl1drRiNvA9+axLyWBi7iZyI
sWi93YCkeANt9mdP7fI5wx+yG2NaDzN4sUkikxuvpFbCqg6mqMkwxS658xLIBUWEhJ073Ib2YS/J
E26/7cJ01sbzebCYfIXm3P1wwE0fY2A4Z3/o8a61OcKhlcFKWtGNQlxtDts6Nw3IB73wQyHPSioK
sz6H+dTKbtiS5tfgqGfQDJJLFUcfgsfSGGGQVacxNYYrN/5z8I14NxiTdZgrDJO9X7gXcjbWdefe
iqXfGw3VHsh859iq5EwnuGaSUO7qJLvUhiRWsFk0SxPFsdDlRHN/nI+0w55zsgLjxvTWjCHWIsUn
G49DcwBUcYzJi6KWmIpPG+QSHKn227LEt5ZFVbGK07omJUpA52HSL9gODLltJAXRItODJ+auwayr
ymbVV8y1OHp4R4m0b90ulMtuMXs4HGUV+laZ0bKknIDfOX2r/MDFYpI7G7t2KeGHaRuz5m5ML85H
3ETyoy4r59FVcTWEcQKxH34IVk/Ccvt9QRACjHynTm6kkebuDnOJfG9Hy4i/k6SZ83i2DagDIm6e
bAc6TKtHem/5PIY5zy18ZeWGi+/PwZZxBY2NFnt0ZDjRo2ogM6RDUAc7zxeHQJKb6+NLU1Jg96hG
dPV7mILpd6Aa7Ipexi3VworInoyU4C6H+jQJvsdpxEJs4bWHGYN/+uim1Cck47j4kYMgyy9B7En7
wHAbQeA8MC1hXJvdFhIy0pJPENiVoEPqwtQdcD4pl7Sy63oa4ODK2/Qh02P+OPQQXNasG9XOzhY6
nDqqICC5qeu9NzCgv8+1kJ85OQur1gkGEGUB5+aOug4OxVRsF1yDa1/NVr/PJNt9AX6XIU88Ui3i
MzEuvtG+0TaGtyw0yW9T7914rqSjj+ofUT32zYUwBrPGDNios52JQ1c23xMTOCVTr7Nkf4/r6mwb
8ZFoO+PRsUDQ4TWq4ovkQHLHHZe8RypT79NCMFgXm7fejM1OToTOzYDsilGlzJpmVPVZsBvL4NsY
jw9STW+IFyf0gIRnbbLFVocJe3Tsx/0OY3d9CmA7rd2WG71MaT3GaIaR3FjDA3t3xQ6Z0zPLiqYM
KQOoVHvDAQdSLGP5tYyyWLeO3a059hwqjIir3ouomZzRRHPiMqNqgk4/EkffP8fE1pAWbNOyLqQ6
ZcgZzCK/62wjCq3JszaWn9Cy6OooeqNeKAkPtjy18XJ7OYy13X9LrQx6YevO03HpOxOEGpZ0Dr4p
Q2LVs+mWhE8yuFgDfcfHFwf72bSGjUmpI1h/yvpkFpV8VDg+OGjRTU1NnGu4A9+72LB289XmQKd1
uktr2W4AUS1vs0fVVq4ZbNHnAGiYnt22fNPasi8QGKN42/X2/K0x03w/cDq+c4LefZtJCaAVxpCP
I9Ei13U2B+bdVBgmxhCPy4A6zMh2ZRdHZ5tG0Q9qU6oQor9PkNsqGhVcP66kkXhWiLWkeKaEI5qS
tPR8FmtdWubRCQDvJN2YP5e92rdDo7ey1C99B1O0q+Nnxsm7xvK9fcFkKRyWtlubM06kjWwlHe/M
ONsxA0bWlfSZxGmA8n5DZTJyo6EbNduf1ZKeGuVdbS/zbqhHyYTtpieaAIzNuOnQ2cCzFE28DeZS
UNOjhQFYKNMPMZC2hqSx0fuSevPNrAI6q66jiKcQ6hM7Efmjk+CG0GkLsq5UwfhYSEsAu7H6fJ9H
ZGAGy+LdeolfPovJxZkCemEM1qYDFKHSmOBAZMWXROWn3kP93Y1NesPchIGDKIv91AYFSXnmcDXb
lnp5WKa02iM709BYE1/ssZNi06xIPeJ0QmpNxir4Y7Faa10hrXkkCmakSzw16VEuDkuW9Mb7Pmdo
NoqIwq0WwHdS0VAiqdo5tOSzVGuXMOqT5txyM84EqjFAw+FNisY0Q9QqCBfm6CWgSvZc4rUhhpe8
A6nuA30LiSpod9q3Mo5x4uB6DdueTuROdpyYMD31As4XYLKkZaYI3FEtF7ycXZYaX3AejXXr4YXP
rydcvYj0AbVefbIDaEc1kvb7bFncPY+OfY8zaXlxyGQNMbDJDbwP+MsSMphYSFuUJC6snSxjnapE
fovKyeEYNnJWjhQgXcX3AzXC3w6syjsXDfZqrtvrXExF1mtBe4H4aW/YNHkAxC+13YcBexdWxFr+
IG2KcAK6eGwWeTbZm8GRxirRBHwUyaA39IzsDSC8gexko39r00Q+WtyPl6SxuJViu6fPsNQPEqEW
DiLhYjuycYKzqNKQGp2DieOS7kk+pxs/h66aAsjfDZ3bv6qIta02bcb5BDhgv4PqySe+QsHGdVFZ
zJVir++w0iY/HFS07xLD+HkW+NYYJhprgUxxBY1Irn2PDCBhxi5XqiDjr7LnY2L4bDExTwft4Vr5
3w1tvFf+/BWPnn0nA/ueG4pePd2jdVn02X1iWOWwgal5rRScpJxO5Os2BVY03Q27msUyARrdjXtu
a8Vx0aZhqksf+lqWxs+egjJ93XhGc1MHJKHhNvM8BANw2avRivbSK9sfAtqrTcc98uz+rOC9HSpz
8khlMwDI9TpDPJP0aXSJaQ49cnelr3nVWG9agEtysaiHMcjIbVRHy9kFrQVv5Uo3jeaRoXNhmW9o
LvvnfBE0ovwS9ki2WP4haYVaIxqLv4J48TdNZOYheZ7zowpUc1thpdyyOxSh67XdTTWZMMkWcxQM
X6x/VMUDuKtKHY2MakvERXEj59g6GCDDyUZNmZcsQI+3HUDJE42V/rAkufE9j2P3xczLds92EJxT
ie6Er2Jj9W5YiGn4NPCJHFIt4PB7QrsFuY7pLa7M6Z57seDw7LTvOB+zH3aAR76FqvvoeWLEqUpl
02xmxsYoF6Ajg4KeMv6a0w95gsUaDOQDkpK4Nse+e7Smsjs5ea3kyfRJV+pnC+ubNPQQErCV7lWa
MDlfcvMekJ5PzeiW1j6wkiJs3B5titXQvwsy7ykabXFKmpojh+XRnimE5knmoWvijuGlvxTPSVsi
HTGQTi1dfWfUxrNXGV//h70zWY4cybLsDxVcoAqFAtjaPHAwGmffQOhOd8zzjK+vA0ZUZka2dEml
SNWiW2oXiyCdNJpBn75777kWls6nrDSqK/hof2cUY7TMr9j+VRS9mEbd309d4DxZY9JfyS0Wmzh+
GFiq7iSAj7ek0M3FFtb4Zvi0BcYYUM5WEblrsjPdGw+UN52k1i3tJEwCQ5bcWYmS5zxtzH0ahNkl
IFu99u0++ezJM+8q6rvWdUaDjUQiOPkYqw7cAiMqM0vZgl51lA0VtOGvVbvze0bwCObINMufmWUw
eTWlaaxSJuIzTYTBJiclRqInzzaNBuERlCA7CPhgiciB3vRWUB6zUrPh0e2+tpzuVAJ4hecjxJvt
pTSyu/xUJJmiTDywVo3O/Uymne1szHd1xl0Bi/YYdKl1KZ2q2WZE0kjk5u65Eywv4vw3UY+dHjkt
UmK+ewZmypAnS9HrE4fmmmhLfqg0+2HtBu9uGH7iTvrlslclcOXsIl/sRgdrWgVSYl9Wxa9EJ8UK
iCvB9TpdZRPtnMmk6MzsqQwObga6IsaOBw68ss2YIggZYjLRi8MtH9Z1J9SmjxwBmbl8nBpxwCm0
dsw+PExUmawJQeM8QA2i/GZEwHI7FjtZA0RRGofZrE6ppQj1TzeqYs89CY0SxLc8NO4Y71Qb4EMu
54hrY9fF32F+1zvDCeJbCiuTR7A8+snOuRsWM9EgnRVi/29zYTIhItlvSYsHHwAq1S2XXXM3u0Gy
z5uoef7yMf53l0T8v9QZqLFj/oOZ8//oDDz/qj/SvyQsxR9f8mf8w/nG3Qx3qQAltlj8/56vXJKS
WF9MykaWeKWD/e8/8pXym2MCZ8YIarmAzuy/5yvdb7i4TLoflriGR6JC/yvxD6n/OYXoeJ4mYIJB
Cni3ZenFmfoPNkoCa8aQJIICPPrRtV+AUOgKTQEUhKnuJo+5AbEOkGeNBHpgfd8e6YdJ0CIyr7zl
Qd++qgFQLmXfYfymS7iXazyyxTFdsBUrz01wH1YgRXYBp/e9GbbaPfZaD9FNbVfFTzXb3bnJqS8g
p6hZb3RF1PW7gFtRtFZzSGisBfSIYhWVMTckANV8GNPgMy9tO2NOcjXNsVZcsxxMrbCCYzGO+VJD
6zzTShZj44OFfGPPpn+eG/wnJzc09Ws1D/LVdyQIgNAY7ou5Za7rEQThVpvBqSdPssxDIdAllz6X
kxTQFHDw5fDEDJTFFWOl6k8SQK655UZZGyc9hfLRzGFE7xJybSla48zSJAkEy+ABAh7+oSQc/fvQ
oR4OAW+mrLfIlEYer4Z0uNcAzRrKS1XbIISoOl0DPFPOKozFiFkBSioWDRYuvysoHDeyM6Jma0ZT
fVNMsWljEWwoQ9LA9sKVGuIJsixuHAQOGYW7th3Tdp1H7TLbeAaedLycyc/EKObyOIkuJb7WJPwD
KqAcygSpe58YvnfgL6OeICX3MJD86Q5SuYfFpecEjby4HrdNYxbPxCw69t9xNvp7HQAqQOvhBqhQ
+V4YJpwHSgj0T3N0rWjbwRTLgLiNvDQuoiBX+Vin285u5GvVRd2rG9iq3w30W7nkMjOzYzXhVOc4
6/JHhjKWjLFbkZYrARAPRzW24bTgguBSu/wLG/uLEdktuEg6qIqDvSAkm2yhSfZAtn4CzoQUgBOB
HXPCSvkuXiCU3oKjDDqhf6kvRqU/2wBguWkgLzb+7B3RUONpU33RLTskCP4/kJdMX+xYMm1aOFpn
jx2VzhZC5vBFy5y+yJnTF0Wz+yJqdn3nvFdfnE1S3c2pcecx2agvEidmSaiciPbdb/3F6gS4mftc
gxeGJyPzQH/ZgvaEQwjl07Ry/yHruevLLwoojQJ8BocvOihsF0ihDIL1TZXq5LP7IonC6Ofa79td
vdFpDPJ9xYzrwg6w2uzR8yJMT8CVE1qQ00xCciZlG7+UGAlwPo9b+j0HgGNg3sqzKaGig4Fgd+UM
8cFszPgllwM2kHyat06k5pvAa1KI4HBNq1H61RpHrDPcTkgGYsm6Fi/1AKmsx10juNYyr1ltGZ8U
2vhjEMbbNm3AN8S+aOZjVi+bR8grt1D0qIFv3RwwTcCaXBGrpKX9h8U280b2gktoUvI+oWTdT6YX
W7nUL1XT1OMwsqZRJ7u+Y6ED1bqPvaVyKSGPaVThdehy/SNJF1EQ7jCWi2FK8/k+SlIxrQUfmW7n
gVwxN0B50ZVX4LEs96g9kC7c1IHm3hqGEb+0U8uVvLJaGw4V1B9QPXYoO8qo2onHPHHN0MV1kzgg
J4yq+ijG8gy3DvvBUoAMkh1fCcN0aXdqjReZ33b1bzaRV7Mru2oLYrK8NLJv96Kkd/F/5Nj+/68Q
WPNpgW7Amfx/5yec4Jcm4Uf++Y8QU/H3r/zjnHedb54NNNrjQMXrvHAP/ox5/kEyBZVFyaD3j6e8
tL9JF/e9BwDAJSNqk+r5D46p+MbZLj36OWAE2Jpj+V9oeHLEP+eD6KtwsZSBG+BntKl6+uspz3M0
BtY0zftMqLlep53JFEm21ArxSdod6xvb169gEilSaGodtduySWC9B1ONo70BZ56zSEX6GMyBrgTH
bu1dmxrZrTt27Q64WnslpYwHWBTDOrapU1+VUxodQvy7Z36gDF4mjdaDR6nK7WTDDLzRhVmfS7aq
ER5g+sCZuq0w2qTQC0IELwdaYxwW6RXdClLnnE20nKHOW3I7Vuyt9oUTgiUvYqDqbJZtTiA670Cb
eBhXD2TJ42vf2dUBx4+D02nM32zCkd6680X3yS9H3txtKCjSgdU9gRAgcY1eTNiFFZ6/J47jUIsw
kP2DyErti610H2DNqPj0kh9UBWs2P7qLWsFZSpXG0jXllDPmm4QM/MqniZFaPzfxnUPsCMs8KGwm
OSW9CnoRK2Wqc/DsGd8LKFnA+3H43hR+QeECfNObRpqYG2ugkjBnsOXMGzed2pxQIpRJ3KgkIFYF
ajyEmaJ7T2UyUNfTtcUvORtgSLFKGvR3liXX6WhCXMQWgznca+jOYGc+rexyTABAyeFizAZsBgug
/oKthtVAw2C6narBeGsqNRkb5AVut4r70cWQtl9uJIg8btxNT02GX8AGLay0R6Sm/rhmYNNkcRbP
/29dml66Znebvs9Oa9HJYFRIcl+9jVFUR9Y6LGtW8bGTzEw3vuGdBWbFnSjzfiPrprqUk1Fewr6u
D1ZbVNcwds27ijpfg61GnA2blJzTlo1S+WE27Xhn9jHlhFPFFrYoHXgMdSu3xI3x2o5wxprI7eHy
cDjuWyi5uwI32y4MEiz2E/5+Cr446vHZvYxlEb0SHuHeb83uwBBCsVjmt/OjKMbxkgcwBFQ7AmQQ
3nAfCxeoZ4JTGOEguaWoEOgt32vvpEhAvkDRaJrWZatGgU/Q8CMNM/i0CY3l1ugCbE9+7Z+EaIuD
zEJvl1s639tmmL3UQlEz5VrP2lIZJy+0eirKVlV/pvWHd76XRRNq0JBcvR4BJlrIEkNnupvIjZpz
5dfmxm+j6bmEebjWXTeerBaveujM/Zp5jNoJPdXeWmSwvleJ9IOLABL+YMmewoE8Hu95r1t7EhhO
uQmxPfx2MQ48sG6SYB5t8TgHw/xioL4fUmeRn4a4cmCYjmX+koa5fFX4u14Sds+/u5BRwkHKJzbY
HRRbxvvY9KNh3SStvkwyq94rPGsPeabEx+DRCbSupOM9yqhjZAnTyIT31dnRyuOZAmk3tuIt3o15
E1hafgxzjNGvNBr1LCVYTAqpEuou++zHCJLo3q0t/T0OjWYbZrYfbIi791cuXf6BKUkcI7pJPp3G
RygqaNBF+jPs6T52oPuvPDMuf8uIzMzyRniyZmf+HTrDUG7cwUyf58p0HqZsvDj0oFP3FrZZzcEt
Bn5PVGL23a54t6wgpFtMjbm9odTKB3vBEoTKjuTqj1HwKwuTEVBIP06vBL3TdtXwaD5YeunchF1i
/U7qYo75y1vEhptEEv/xcgEWtYOnRgYnuNZZkH/oWvHpxzyFgknD+8Vkby3Rd3KmHeFy/5FBK9bB
vPgOy5btICZy1AM8XtKlXWDWvAfqeqq4eEkTsCzXj9Ns2kxEdVprsckFjdY4422oq1PYXVxhpTD3
Ez4kpSYksXZb2VwDmRIuK+h8XuGfaR7jGNFLa0QtQP/6bOnUvwYpVF+KEJITeS//uzE0j2aZjTdU
IYMBLrmzPRBPAQ5cLJzg/gsZ7DNlHSF4ECgUBtBEDNXWjV44wykUUJy0C304WTjE3h9IYvI/vBCp
mh8G3QTDQUJte/TNKH0KiXt8l9x5WfwGDkUKoYmKFA+nSHn6hmaw7BQlXRasWUKXW5q6vPssn1BK
i9E+JXFt1HzIFrQykKDIoNGi1WBtaXixqZr2qls+CvJZL3TmoILTLNtenybPzz5GfFUfRmp1+8pb
MMmDBeVZtK1DT1Akn3oRuUCHyP+7Veiya6rLn5iRhw+vjOFGB5bduuvkiyc990N90DgtcaN+EadF
/ttvChjUy7Rx6AwWaH1lGdNGEjc+tj63xXhBWBcLzLqfFq61syCu2wV2HS7Ya8NZCNj1Fw07+iJj
u6VX3Xkhj5dV9Qc7e+iHD2p7IWqHiErXcMFsW1/EbfFF3y5cBYmbNuH81l/w3HmHEl3Tsc3JXjf1
Q/5F8m4KnOHo5/C9k4ajLsf1xuG1AMCbBQXuLFDw0Mb7BpY1lp9OBp5mhSYzsMyzrOjsfXHFJS6p
Z+2k0QtnNliW+otB7iw4cqyJ9jkFzLdn8eE9eyGeD+HUXLbx8EEzT7g5IxEtjPOob/InVtuYoKsW
CPpcYak/hxAgXtk76nEz2vUxajTedfIqxalvhuqMIiev44JYV16Y7PwFuy4WAPuM7fgy5013Lzwe
uivDadtX6JJksZFzXuH9aVKXIN2b2U3Ret38Sn2FunFqC4DfpBv92n7R4NvBYhyiX9r2j8S09G20
oONTv0peiwUnz8AGWd6vcijzVeOlN97Uue8exb6s4/WbqdJyD0tz3BBN5+28QOu9ulRP2EKSY/hF
YPOsEhpbTrrsOWbNnW/LBdcWLuC2PDCHF/lFc4vJy53pF/a2YTub5gphYTxIpO4TfsDuOC1YONmS
0PB9Yxdh3gfsG4PVK6Kh/z4RrqG9M8GImgKrfHeJvcGcW/Bz9QKis/5g0gnwdP4Cqusg1tUMRltz
gdgJq/nIF6zdsEDxuwV1J2DeqQV+NyBKigWHV1Meue+JzQQrpyeiQfONbe5Ho2GJVaRB+kgznvla
LZC9iBKbQzQYFEgAMoiu8ovH132x+Qo0roCGKKnevKadfpT4JSIUtAhOz5ACneb48ZvuMDelH8KJ
Z9DBruPA2CyxKowYJAg7UNTxHoHe40X0+h6ALsfn3o+lWM9hl1wwFiONepj3NsVkGBddRE+pGTiX
IFL+UwRoH2+hVVjHjlKijYgLvEwlnEwaNTLzqYVjdYjTiaOXsrUdeUm1TqPeehrU0ecl382AiNgk
27dNZpo3WPEVJUo1tEyPxIiTh9kRYTpfU84SXBq3LYFXiTsni8SdZlSGe2sOD35VRDfJnIpdgts4
XLeCMxYnhsS76lSDs+n9Qu66zIvvxDjWNwGO4mRrNGSHDlkStLfkIRa+EteZFxvzAbZdqBfWRk65
oc+YANqXDrSTu7FGFcBYz9EL8CZdS2eQ8cbqmBKxjecpsR0DEXRlg557hunt3dH6E14Cp8X9aAfT
ZPEQG+eTW/fVW6OFfsZYNN3o1EEKA7utXxqyng887IRCwTbDdz7A5o6ATs4IbRAO4TOTPzrzGNyW
iV13y88pAaeX7knyi//22MQh4IMuIfrFvHnMSbJEuCqW9iKFImkeSEFIkt9WExKvKK18F42AbDdd
Y/ts81NZVevZBFu9boMA32bXONHWcS1b4iVSxgfxp+YxBy9MPSIzO6GKPLufnbR7L4hW4U3up/yW
7BRSiqvbNaZWRpwJ48a9S8XfO3xebmhAu+PsvslDk0hohaVhY4cw+rF6+ySxRT/i8DBZZ1mHsRSK
SZO38sHvpcfis+Oi0zs+YJzE4a0KpatqCmR6RYtmmU+4wfQsXpvGUMG+1aaLD3sYSHfKIHomw5lN
D1lRT91OxZBnmloBxi6rjHoV32zht5kOBpZNGvDmuG+tpa89TQsg4eAiZw691Bs4q6YrnxlCU1bW
jDAFsFPVPP2p0e3xTGT5mX2heuWxZF81ZBAi2753zvupfRynpEmYpubXYQ4cg2QaeBEev3G7rrHs
kOGuNOLQ/65I/isMLCWAivxn65HbD/YjHw1Pvb+IIH9+3Z/LEfObZy68EKQMPMuOC8ngDwaWI4FM
Yr8zwSrAVmDu/JsIIuU3XBcmmxSgBJ6jNF/053pE2N8QTWykC0sCExTuv7QeEaa94Iv+EYyhl+oZ
7uGYJDRgLeef9iMSoM7YSmOki6OU/QHPP9jrHpPCag5BKyUtonKbOZ61Gb1+XrIcS6uY+CoYMxwj
wn4Vu5RuYgV5yyY8vXfsGpf/I29IBldaLI1y1tEZSWwBU1iqzuAcYprk6Z2WD3YdRa8GDp3gkQjj
UDxUEgF3E8VRS0moyln+1rn25UalQ13jDC09F9Fa44fTPRAHLoNYTOESL42BE029GKjtPLjkbSB+
c5iobTxqSZQexv+xWgrhZBIa8q7j7p1tRDgoYsmRqJL7oS6HGxydGUTfpXBO5PVwaltIlpvaZudw
53911JEQM5Mr1YxveP4nsScFQcEdfR+g6AdfTwwiIctaYvoqvsEwJZp1/tWaJyk/rTdF36gY2CVA
buUamd7VX6V7k1xqIIY+juL7hvTFNqBM+FlXjXVDUGQKdoSK+/RAaH1ITvVYdlgEAx72GOoXA+vE
cx1HwlIjKKGQQ1kwVQemgr7BdmkeBF0tiXkBkhG1Gz6MS3thQ42hXbfLFWtMim6TeBkefG9o2lXR
aRf3cxq98t0oCO+D+uLbhlsc7bQcmPe+ChapqlNX8t1zcMsDnUeuTjvlrRhCyHKzEKciYyg0bT4+
tI/5VrUOWlHgkPSBP85ZcKjBA78itQ80vZSBD6WhHqH+2dFSKOkO0r7k4yhwi7t+k9+4Zks7dO+B
72AFVIqD3XpUVTY0g3tHE4GpPNM5CdIQXazrt+TjciY2t2031H+Q2AhmyX+3/dKPCfY98ndTkvTp
0cQ4PnFF9gjBhk5J5kYF5Yg6FhrpIR4t9YM8b/WchQWJGG4nn0Xji5Go2cBj3fzq9uxrVCYssYWH
G8rsjkHaMJgB9WThCPANzJOBZ/pE64X1o/RENx5wFbnZNhyDBucUwPJpzbqxOFlDW/YkV+vkpsVv
9FBHzsWhtPa5aeB3r1ufFA5iTXhyh8ExoSVk5aubx+LKna35TsRac0tIuLIxm66wMbvykZgVshiJ
kVY+RTUctZUw8YSsO4gMj1FuzZ8ZZRW3jI/1wHa0CMV9jSeDEtkikRBaSc/3KPRBduvFHlavURWU
IJtxn723xlzdYxAxK8AKJYe3b3rAxw3bUk/VFJbIFJJ8KGEG12q5Ueb2DQSj0N6UAQZjcl9GIM4d
PSXsd4JMQfQSHV60sJhw6scUBbVeAUjNmRTvdgHKlGj1JAnhYsfFGWj6L8ac+vvZIQ2SjUX+mZYQ
0NM6jHaBr8ZXr6essmpi19mLqs7epzTgc4Obqb0P8FKulcqKc26m/VMD5CBcpVPKs4DQJ1diZV2o
kKbQT3lWfOj6IoOKIlICTviDskNlVupZZElzbqZhSanK0NsSDkz9ByYUUmeOFfb+3mOfuKN+NfxB
BIZYVozPr8diJDreHmn1FCGgHcfZUdFKpaDTV6FmFaB8R6efRLvrk8UQaK3ps5lfKLvPf1ZYoL1d
n1pjsCdA5dIwmzgBEdeh36o+GO7CCgC7ryRds31QpMNjOQAGoL1q4aaEad431PtkFT2NmAZPvS7T
Dsi1BbqrmeHcbRJQdPRm+7xX17ZJ/LDH8H5PqVyBtYiuVpoOnPzZjRsDUWjkg4KZ1GPfZhS2vXE4
Bt2fQPgtuqdma2/XA2/P8HWODPNH26Vi68oi3qooqXdeFwIkaaix5RFOOrigfHsRYSl30ApW2LL4
8XjsM16fkLK8/KkYO2RedoPztleVf80mgwj6lPCKajk4PQgrEQ30z2AiMjuqrVadKbECLjBZ46xm
GX9oBvn+EERml9wqy5/XbsAjZ01IJNuWMjIpMurq7gLHJniiaTJPN30wClZTVkQ0TNgV70TPJlED
kdAbnj107pnnlYj8VcMrH9EervRDOlaGBF1B7GcdsZgqN+CZ+EGkHZbXqJJsm3k2UPZMr6EGw4DK
jx8MtYbFGwXboPFVwnrSicZz0kbmgTfzbNB2LoLjOBZlhMPYozFYEhjzd21le4ecNNWnHr3qFbmy
eDD6FrvNSA/KzwRyB7loGEu0DcedW2z4J9psDbVsPopcJQm7X6qZVlHEAnlNMFwq/J/Li5DLjsxe
ksUX+g4mBgQAAR/EUJau6TwvnybaYG8LsxwUDSBjwm444dGKndPCkuoE2d3IVY+FY9i/DBO9lMmE
drkzDWNGoKYrCq931/S3CZUyT/1suvVmiKlwRSesK/BDunN/OYOaDhD9xJ2P9XRJyoLKw+aTDBVt
WsFcYIMABSKiMfTvSRWM00Hh8fUuE/XYxEsHJ7yl4dl71/ZkPwCsO1dWzLLAabMr17noLOK5DTc+
HZ57i4fcBvS0cYgj2l3dbvwRl2m/jkqemdJsEuu7XVO1TaXt7L62XPp/NyU3yFCNxQdN7iJcFxU1
RebI5ohnzFJvGcSPNAR163To4mADSyle96R+rkaVO/A1HVPuewtBOgt0uOg/4ABEsJiy/CmkPTiA
e6NQ7LmE2mx/HX8+GdXs1ysTNO9VoUIl30PRBje6TwbSSCBQRnwDKFAEuldhOVjkYvihCQ7Te7By
hWz3bRgMZ4qvArU2Cd9toTVODkinyLnr4Q397GkT+lSDDt/DZnoyBAcr1KeARafTE1OJxlJRb6PN
mdHDKbEn8ixafGd0AxwRrPSPyghLc09vhjROfRwfhaKdEruI+6Akpgeby+kTDODyOyCaBktwXPW/
gVbmA7NBIrN73Yakn8J4MGhllnOCGdrF5U+BUCHoQk3GH4EMvE/a36L+pfCHPNrrQhSflW2Z9QOX
diiRMsZhdFIZovZN5MGsXgWB100r1fvlpxUQSWC8kWF/9Km71pzOCQvWVBSZd8rpwXqsTBdLc5QY
tBR7DbsJWD/ZfLXq6tpjwC1Ods1FFcbbMD2gcNP1TuToVrRjdIjsqTHX4Vjj+gs5stq0zSidVeFY
rGXl8zFhEG8v0VyHxwwfyCmPjejge0SSTEXNHOSuodi249ghMpXp1lsKv1YJM8gnkYbx2c6dcIsR
Q26cIgC4aBTui2Hk/kQ3sulS9kOLYv5B7Mgr9zxovSfWpeqzYy1agh6o8/sONeylG+kpj1kMiJOV
TCm6G277dVoF4hUFTrxgiDXumtYmBZn2AY3HqB3Z3iadnG7NpSFpnMoSRHhSqp8ckOmGI8tN1oZL
t2LrNx+yrlgYjX3KnRTkdvmbLubqVUQ2OW3hhax8bB9jxdqIpvylCrrgaSiSJd2rQaKazIuPQ5WO
gLpYxso3VMdqTVlNOvxsFdQBZaBCCj/aEhubPjAaawJi4WOcSMy50uLJ344Qhk+VRUCJygfRzzcJ
FfLTLqP7Kr6LChytG28wCK8bCg72QZY0WOz4r8zhmef0MM9F7ga7qOqWgsLKGs8dxalPDeF+ex3J
QD5GcSKoGlMc5eGUlNd6oqKD9/6MG36GQpfAMe42+dx1F3QptfYaIKVm2lg7CelzF6Xql6ICtFmX
S69yWLsxic+4mcLXrCqxgXuSndsKRhYT4WyZ4ra0qu6ihpGy7LiEkkC3WKVDqjUyjzwyuta6b4gj
dsNS2dbMBKjC1MEay/21ui+82XkY4KruAymjt5LXlmTMkl1FdksKYuOegcCaYcwl8xxi68H4Y7xj
WuuMEwGpHOOLlTnPg9VjByFrJlid1H3x00xdhzA5B+1doJbLWeE0GEkbD3ZGNI1+SrGfF/MntOd3
9u/Dd8lPoTfxEJqAU3i9y41iJbtXVj1+p0enJWYpEnUfhZb5xIDLEzaee4b1rg5PPn2avzK/mnaa
cPUR+t4cHXqvULdcGlz/VMWl/BFDbtkAqgenx5AxOxSvedjrlkjW91FOrMrInyvJX9HfZmlFa67H
X6ylvtFK4i0fZkGOaU76H3x89U2TpG25CoXJ6Y71jYobalHKTR+mmJ3QCVfUrGT30mQY2vqVGYlT
44U+xPW8McmdRUbMrYrrjV5zyZ33nkrkd7vlAFvPbcf9FfKQCuh9wq/ERcnT03PtNzhf0TK8eAc2
L/zsq9qGotKJ92zMcSuFdn1ISh7zM9CVaGV/OYyTttiyZk42GWF5SunomsnXEP1BxGRSN9+VAUAj
cHp7r0UdvtQRSAUCWuWyyI+JJ8419YqnqpA0HzcUFMAoWajVC2cCNvwQEGjuZcBcY4fUU7ul67EQ
biPvM8KA8WgB9gk9D+OwHWtU/Ry+S1bOzs5yInNPssU9YQoe6B5HBShhvlycvjI3Za01WejJTpHe
0c2utT+IlVV3MA+iPGp+ktHX7c6TXlsfnDYnQCPC9rNs5/5+rOMCLqI0sR7ZBZ77lRwn80O1cPEJ
I4jfKlHztQ854JlGIZp2oX6IS6ILWegPtwU9fJQu2QTQSBxM0B3xTij9s+kYeBIdUMggcxImIbck
WZn7Jk6ZeHttvc5zCM+JKUJm+NY6HX2mfZQdGzDAZB5dXu+YCXkUJCIzozxldsMP1BflxeUY3kVt
HXxnpoD7wcNPP6rkw5TgTyPeRwz6OagngG1b1pb2MaGs8BEigrkHiVOveXBuiqKx9iLKnc8uBdDh
U090tMrkMOcuuqnuknhTIkTvYnbgjzVyISAu1/zh1So/I4wOH11dUlPtJ7TUe+1kjocUm32w5SE5
/JzxKBKQTES1bnzbXRhUDF2V5Hdf9yi7H3ai3WkLVsKGSGvVBxKIYptoC0bMkqwq/Ynrfl8ml8G1
pjvkUcJmNlywm2HsmQrdoZ1/TXGD1y5hgqReN3OfJjxAN5Okb0hDRuNOnAKlLhNzI5nkf1G0We9r
rGnLYUIAr+kE+067u200D9FWx0W8LnF++vus8CBvi2lfpdQkEbsdkVJKlh+JLttnxt2KBQVB1/X4
decYy2BTYXv47RL2PNpozddhiud3KDD6mhcThAwzhLlVSUVWKjcBCUW03a7Z3OztIj0OMij3YSr0
fZcowS80uuRy7CJn2DEytbM6usfZ3Ns3fcr9tHNU9TYQd4ZsTs+baTv2NfVUC9CgHulUUiyO8D6g
dObJW5Va5ptvZuWGaHB9N1gDPJV8kkR2l/VZM7CpBjvFRGNfYCfS0kDx46k0YZeiLR2s0blzGfPo
RHbUebKlYJDyZkRRCxFbkvlM6x4XMvnCbc9hDI3OZLzTQXbDgyre8pFxX3OjWryUNft89CFKSkTw
NKWkjcCl9uOThiK3G+hs4P3hdfa9GziuXgWxnm6HFI2ZJy6+Aromd1O7lMTNQSkp5ovLdss27Tj5
YfNu4Gt5snUFXGis5uZ57j2mvSCxEK5ic+9kCaWoxYzmoPn713nQbp2GBrFTNQ6MIUM4bAiKEesD
iOv8GPP0Q+NQXo+FYF/QztmvfnL8Pc+H4orreWAc8o271Kpc8C/DaxtzsHbwxjdBSrhlb492v47T
8Yr1yrkroaNCkuU6QBwap8JibLKjM5S0/OiYtfvLbK2L4TN2N5hdGcj86aIVgOwRwWJNp4hBKhyI
x2gU+3CM26MeZ3ZTUzHrFy0z+x0QyBo0DydJ0EVnp2pRLrlvbI2JwfbOH+3pxxyl1jNCvPl7qDuD
+4BnX7o52lNqPLd3pTElw23YY9/me6HGzOnPisBiszWsZjwwek/Ir3F2SRpbHqoeFEBtZmCQTMoh
VTeRsnNbeFSgrOnyHWc7kIzDUMixQuHzArkzdA+mlVm4pnCS06P7v7LCf0VWIHAP2dj7z5WFaC7q
j+wvtsu/fdkfwoJnfVOwrHF6/Wmt/ENV8OQ36SAL2PwTX25MDJ5/Rito1lDWAk4xTcu0BX7Iv6kK
EtMlw6bt4eiCheD8a9EKHiB/ERVchaGTJbUNbw6vsaDb6K+mS8sLDK5kfn/omiq8lSL0cPQ34pom
lzCo7+bW77eDds4EKYPVXOPd8bEIwIarCNyLbAvkBm1SOY+uaG+lBduurinPmMcJq+Mti2hWGnln
bKaMSzhD7L2NjwjcICCAC3FSqDFqTr87TfTRWIbYTaay31itUWMAt5uhmkIMJqsNJvQflcfEgUfs
B/uwgMOCx+mVNDtJLeJalE+/NUF7yXXXrKQTgvzw5HrqEmwBJddeVrO/ebL6R3PO0tfa68xt2w7Z
nctsPk6gwCuM4LMaHpvGurWoUUjzCRQsMkokLQi6+fhb5wJ6QGkypw/lm28YPZk9jJ3Y+clFZg7J
QGiuo0zOyAj+dmi7D3rq4k0xzsNKtLa1xZIacg9p55U5pm+l4QyXookxzkUVBGbTRynRJpJKAzGD
mGZf/Eg6wdavT27YnJ4dSjYkmZP9aOlqRy1gto1VBJCPOF4RYWiqINuuZxJZoSLMWyaZsZyC7cFS
qMx9Zf87e2e23LaSrelXqRdABxJj4rIJgCAlarQsy75BWPYW5nnG058P3HWqLNlH6oroq46+qIpd
22USBBKZa/3rH9pHGd+SxIjXEbgyDh9oX5xbSK93Tbl4UTh/QTkeHTJFtFcpU80LNSa/qqCUq4x9
rq6PkG8OI7HUTEKmXTeKDKNYBIM7BwMjfxyUTy1GtT9yA0POGcbKTZt/j5r4hzUatyLEetZguJGO
s32bokHmWeM5p1XFvgYUPGGBmO4rG32EMKbJW0P1JqIm9RPRHmWBQSi2tbukNeRRSXne+pKM2GEh
jMTlfNyNcYhFhRkLMqo6yysQ5kYxSG9O4eABLoEDzqEBG6kx74Ys+la3zuS2WsZVqxfqMnxtluxL
tthF0Nd8MVhnker3q51o94uh3DsSRK8gkhP446IJpeFi5JrinFRpOwbx5kWOK8mW0LGHVbvuFqHB
nhntPWVzeIhTSIfpatc00cp0YZdzfA2MgABas8NTTqCkC9vrs1bpp7lbOh+5If9miSu3jtpnA1WJ
y2Dk85hyzsU9JurI5f5aahuKa2T8pbbhqek0DiY5fFo74IXZmZPNvVS6VA8t/sbNsRfwZwZDuU0I
szk1c3ZtqCYGBlHykxRhGXSAy2JAjFup6gvY2J2yZvplg6mqa0+l21SszRQPCFenRd3h3Z8e8g7l
PPxfr0bTmNY4EFbWzw07wJT1fh4LAsIGTLuxmun3GAeIq7bRHIIjteICK1B/5HM2CL0gEFXYp3ml
nCbl0u8mBz3oaPuVrd7MC+Bj10JCdM3WeZKoq5ZqQDAR367F5mar9AcjX75MoB9JoTzHlaaBbjqt
uIURh9/MyoOPlatSAlvXQ3VDoXsR5y9mDkmiH5gDxOqNolYYd/Ek94VB2JbJhmaXWvh9Sm97ZzkO
Qj20GXLsqAQrgHN9D0aOBdHcPhdrGJ9gMS577MWoLC1RJBeQOdgq5UogRIRs2qxan9plVxg6ZMd6
elyE6dsjFWh0pcdKsy9GG0QfxxnUPkSt3rAIIY9w5xRzfVznVd43dPBZHPM6JL6iDveGORfHaFLv
J0mCsBUmn4hzJ4oOdc3c4H+LhYWPhzm5tgp6EtVuXcjYcq/0xkudqhhyGP13HUOpy0JCHS+KydW7
6ThU9+uAjrWELzkzA6talLsVk17XwA/wc6/jwev24BtBlaTpSwOLZ+s4RPc4EeDyJJeB7nshjO/L
gt9Bh35KW74mOYn07tauB/omxV0LOfoayXXkwoEJ55lV7XEuljt9EEBPvGqHRaHZDoyCwKBDReoe
gqOqF/sOdVqLUdj5owkPKVy7kHDMZ1zPN9pcGcduV1XQSluyCF3eXtyK1ciJhF/0SgmZIy+2zljf
EoopwE2gF4HPpDuQUKi7Y8EgtZdjeJua5nroAMd901Gq5yVHUDzMS7uDKQoRr7o0IT8ewlWst5Na
okfMSjpJBYXElT44jm+IRXBqNFF+LydLOQG1RrfI2ZOHCFL0dx1X04TTDRBIRNjQJ9gJDQG0VePz
hONTMBIcQwDqQvFokzg+bpGzRY5UKVYbc89xjc292n4vnQkT8ixZ+pPt9Ma46zHp8Q2g+Cdprytt
UGIdZq1hmLCILHkaS0LhIKbW4NRDkh+G1chuwLPkscsm8PJmgfMEctL4Kb3gMcIR19rBeTA+k2Pd
4chXO1T3GCRc5U71E350/ZBplNMgSPa1kULp2ezuj1U4rN/pUjVuN/JeMnUpn40vchSrvwoYTEtW
vsyj0/o40UI/zBFEcu9szY9h4vzkhuefpkaEPaCa6PxUQdRnVI5vDail56bZADYt8julyT47+JyJ
MN6ckMZ4X2HI7Rn4oZNyroflc7OW/RTMIIKri3HmUoDqbKN1monvxBHiBpR33QP1feirrcmazwry
JzBeym+kcjHjpEb+RL0KHKli84s+RPS1c1p8azqAVRtnTrfVCZb0OKCHTxgMu0hJ4JYOpEfeRGp4
LyQyQHQHNXzrQl9vGdIKgX6yREqpl8mubqvMP5dG8bIIr8pHwJLuGfHAHEhcgWBVzs1jLbvVb+AP
5RlIOBy0gmYyjf5OSPq/rYj+f09apQqNGvxdZdXVX1GMdnp5RRyiM/jnX/xniY8W2kT5ttGENB1l
1b8E1NIhhRZcxBKEUP3zT/67yrf+l2rx7Q6JOgAv0I7+XeWb0Iqo/KGCU+ozAbH/E2kVuPmrKt9G
vq0aMPcI0pMGH2a8ySkaMGWQZoEcsgVeig5ak1nzTuq8smD8SfxzznDM6K15ro+mbg1YRy2ELlgT
Q7d95IT6ZwI5iiMzIwvqHWzMmThnBR6JOfVzExRKrH/GsxtrwmlSbwpFMftbTMgs3bUJWKDsM4wU
5UpVAfeoi8TQQ8Vh4rh0nOHEqMSRL8M+euhMG2biyKaAdEAoD/Avmks52MNTbeD6WKbS8QWWT3jh
yXt1xdJo1NVr7ARHRts1TKasG9sfTOtr9F0oLhuspaLohB+7Q4C6IdaTGWNz6iEqRacw5BI4Ii+w
SiHcotES7QCSRjyMuW5uEwujBqNxXJyhZyKI8sW6m2LdeZCVI4NJ0NDXMnfcdIGFpDtEoCBQqnfo
sPHeiC1XGw2tfhwrOWG0h4oSgTkBAcJR6g0zS5bCrzSpqydNw9biYoI9ddeMUETdqKyM6NSggp6C
kEqQAc6UR8wpy2aOvI7QhNqLFEyXQShSgnAjsSCTyUdHEXerMJ3lpo2kVd5BY8PSGcOGEAiaCNrw
GNdSrMdBBYq7CEckcl6FfHX0hwGUYq+Dkz+NsELNO1kgS9oLHNvkLo81A6hngPiC1KgbEfciTgns
nkg3tcL7Bt1v4QRlO4hHM8TyzIvUKCJfrXthrnA5KBN2XSCeJ6iYeLboZLkrsxyfbKuFpK+Gt+QJ
4ouFqSbyrxmDdB37XAL1kjuRZOreUiFyVHmYzrvGVKcAo9nup07JdMBEKU6CZFwTga84xBbAQ/lg
2ngxESdUWYvH9Fx+yjnzTlOIEMVAlkVr1RNhni2NN2DZAte5jIMs0qsLpO+Fp3QO+GoiL4DEHH/h
iH8I4ZKgVKjMC8tKGf6kpM+Wgg5BDm5Wdd02NcaHQFjdDRyZcD9lE9Z9vU5TBPEba46qim28Qwr+
fcBQPD+BB0iPz2rpifPi1OK+mu0I6kkeWK3DJV5DInVpAPHqX5wkPS5Rhj8/B6tXIP4m3ACdSYTV
2I0jw/ErrGsFp/IKHTLj7nlhQEEXou5WhR6qbWPsGwv7cU4SLNkXLGCmFCtGh1auSMfkp6kBALbS
rj9hfdYFdjyk3Pd0Caw0aghr6o1jrqzDFZ7cf1XDUON2hBTKl3PY0yXC6SbbSsnoZCfr01RRaLgi
zuxv9dJzeKvMII9TTrgKyQCDl2i17luoJHxzRCOuNm0TrI5NFzZjAleQP7TPARNdo43yA/kZTMs4
ZE1cFa8sUx1AWTvahS7KbyEnNBddndKJLbFDWdyE341ppGj4/7jX/wnuZTukBhnYefzPeuP/Xf78
Xnwv/4Hi+B/XyY/q+Xv7j2OX8z+7X6Gwf33Sv5AwsmQ5hRCTEsaobqYl/wbDwKDgQDoaMWJn8u1/
+4wQ8Q7pBR4txwQ8C/HvY9Li1DU4bCXCPE3l/yH+k2NSvD0lYdXaAG46VF8HsujG5f3VZqRjZAwP
hilGPGFKgUL4uaxRTurofMl2aOt9teYvvcUYcnWy50p0gg1EES5ZBzQ+FQx3WaKnnLEXCaeEzZ8k
6F9u8u3fZN9fo9/FGyeUjfgrdXJwTTJ3EV47by5RH0NTFVnUBhKHnp2yGhpunQ2jzdg5jej14R1c
W92A2Q99cIap+N9Q8I//MbL2zxdgQOjiVjF02+7hL1YsWiZqiWd7G4TARZwIaExrQQ2vJ6EfNzWi
vzAMqYL7C1hjeHuBcn9wCTzuX2nQ51tgcTQKA9QSRzBKrV+voDMSrc2ZBgeQHyExCfthiInVbsrT
+/f6bQTrP7/I4muomZy/i6pffqpFPhhNVUX6TTVWJMX2zt7u66eqKbAPZmt2F6xo3MbqaNenyXEp
XsoTKUt3gPCkrZJv4uuKHn7vUpNNdtbUez0jI317L4KNsAhPrFqCtjAQqFDg7DKMVHxAOSxOh5EB
CsKdfThot9B0cFwLuZFLY33twu6oth1B6EkTXkSlIlGe1UvQmfBalvAzDAxWa7E+VEDPe2Oe5mvC
jl6EvmZ+N+bPpVJIL2/D61U6f0G7vEcy+uX9O7dVk78Q1blxvBIq8DUmQzBh5PYEf7lx9gpTE3Yg
mb96iDvhvHxNw9CTaKDcEEoDeELk7OwGeuT73/sGzKaKBh3WLQu7go1yzzby+osJSbJrEi/SABp3
7ss+T4+2xMRX0xAER3oHtLopi3EAxPcPP2zyMXD0tmXJA81nzc9j/D9lB7EZHskOqiUKjhDWWtVM
S5ATG+JisGgwG1JKzf/g2t+w+7drt/DTdCSr2rHsze7h15sGF8xgCBaTBCW00mtghJNug1xaH517
5juVn9l9HvRhX1zXM/ZEujhOGRbeW4pNWFjHvzcgAzcy82TZW3nfEcSOa3jn2QTcYA2sM3DT1x/v
X/fvz9qwNF2zTIKzHROK7evL7hEjqS2lI+x6uDGGwaYg4Rb/faNbq4bPP/SOqxi59tH7ySe/XmV8
s8F4RqXrUk1apFc3bNCKcBrgMQQhRC9YkhBanKTvvPd/32Yt9fZbdI3mDb8MqvizNdUva7nEtlZX
mjwP4sUuA7ttIPWH8fP7XyKN37dVHEw3Nw3NFgYRuW+ePqQtG4x6zINKy18wO4aeYXVkoESljrWf
wUvuoEL2wrGHByjWDK5C/iJQTd7VawqDfoAauTHyhYHDDHi0wmiYoKy8Y5Fn6YSkS1UScBD5oFjK
sqcvvaZYRDg6DdLL4J7sxs0VQIHW7sOp1HwivgJ1Zn8zxQwBp3EUH9MrFAixKU4qxvq7dIBm4YT8
faOhUdhUBBiB8k/NPMPMjPANgKiLW8BAjkLsYDkENvs495L5TI3vTNinAKjJM7lPdxBQwouQ8O4d
gtqXlkS9Q4eF/Q6jDNoFR3UHS3UAmJMX0o8k5l/suQ0elfgpOiw4wfouIzxIxzp/hjmMQ3IWfW7W
eoWA7aCnxjxEAfdWbf2OxEzlMMUEputa/4T2xSFYgt17QbD1BbIV8LHSSg+DLs3NNjv93EmN70Jd
2JY1XDryKXkm6Rm0rGk0N7JymMOa+Q1P99SNhkK7HyvKVOayHMSrpQAVpS8i5kePERYLRcH1Rn1/
z+jhL7i4WK7q+SmayKMYJRv3NNQdfhGl8NJ57eFtKU82wXbQQLBBcGId8yiph+5gdPGevawMcHV4
1rcoMrOxAP07TmBsOIDVjeKEBORTKpwHoFrY9QNxgVko44DiR+dgGZFn6jyasmvvrWQlqJSUNAqM
ANr4c6t27RG9KKiynXe+M/M0kUnXbtukFgNna4+Y7wVnXo3ebUQ4OV6uRfaSM6ICc1s6LzL4oaRr
mYjIr0KdFShLTBvgAF0THq+5ouEMgMKeedoAvSisWefVdmQiaSWnAPqBS4LZC7lErFie7GJHL8g2
+CNg0Mcx61OeuCR03MAyfw6jFzTbLIKY3VpNJon/YnWa7Q70H58zN1+LZx03WyiVAm3ISMIjEV/7
NY2fGY9Wh3hR20srtB/UPuc3Up6erHSgttoeDJXBdWeR+JEJDo/z2l0mlo1aA2Njz9KTDJY8S4Kz
UH7qdzqwQNAv+bPE7QM5cvIsel6N88JtSY7DHncmepbEFFFYASqJh9qhkIkbNfv7FShYYULod7jy
EwcyUnwaMOmvypmHNSRbtaHweUST6mgVWUG64PF3Kq8LEw51h+w8Pk2Qt31SeRO3lizaqk+ezxfO
5VLFDOW6x15gCRyH362ZQ/dlcCZMQXqV/bqeedXsuL6qHKfxk5FnZy8ksayNfRSQSTwT8y1k/U7q
pvN4qiZs0dMsTPdbigk0r/xF6bYNyzb5O/wOlm729wMuVPMO+4UnkkPlzpoZIlhcNZbkhJuywAY7
e+ln6miJ+RVwT8QXdKh1IeYylbaWFJ+IvoPixk2kGaAegi+Kla9D1oApDtLU8HQHY/Kyhl2JjSrz
rbV+MjWyB7fTyVH5ElTRzt4URnihWenLoobhrZZWe/JnMzexVsNvu7Lem7OG3ZXzs9y8BHSNlcto
hmFWlyDw4T3G1fnJHDc3L4I9PAgpQWvnzz311badLSU3Is6t6/OmNJhsL3HfPREpy8E4WNdaZRGB
mZt39DtlkGDQj/Vn+ozhCoR9vU2Bc3i4527ibIViJbrib8cOQV/X5184LdnL9ko0iXm3HQW2pd31
NRd2fga15lwzDpt2agmglk0neIamK8pt2ZSkE4eaCf4k8NaGHXoy2/Qlq7HUaVeWSquyGM87nSR0
DQ6hfKgWkx3VWhWf3WS66chVhzzD+5vyZvoTo0KvlUxu8qwLL/rt6cwKK89cq9MaYSljpryHc73O
F+edGCEshZgVAcQlkjPDoMxaVvlg5zXRLPwNiyuR876b+VMm6TOrHm4vav51r2RFcl05mJFJk+wr
GN9wQlXu2Plc0TMuqtuK58wyMXEL/SXOlkDHtGiXLby82wpjokaBXFOms9Psx5VHNVUsutZh48lr
llUxsvvIkUejOxQU29Pt0vYpwWNpZ8fs+nRBZdBEfGBDkvD+vP+SC7IFHcRlACuPmYZTVYcm7cgJ
YgdoHb4A1zgcEwZeIHvNTtAp4X42bDdpLTLvXA4PCejMMLXZFY4Ry2eS0aqDvUWh6THLV52z5/Na
KfviOZUxFuvzQ6iSkZVBct+NI7d6O21Ch30x63kFwrbPrmYb0NYizgtOPXp3o8eEg3iFYTfUZbO3
8Uji2RJSPG0Wb7CSqM9Ne582TXzIMXck0apvrtklm8vEiPujMWHQ08Ev3816PHuDWJ09TOYttorB
Wtr0xq7qJsCrMDYZnNZr9Bzb89BSThvJfiRqijFb0gWOjVFwMicvVVM94bXS4zHSFD8UHO8/6XkK
AbvEHSKq+08podwBfQ4U7hBLXkjvGDkWxOUxlE08yLahpyMJOUR5szdX2qSxirbSoB6rY2vG+FsP
BQbgK6ZLxgQ6CPpXkVjIsZDF1MnN2l7rIjb2tjGLC3J8ngclx8XThvA9YpTlatPa7bNJXS9XTCF2
dclmv7V5lV1nHobQ/JckmMY0p/jgKEVznZi4+8wluCAamN6HO6m6HWqf3Zyj5RihmtCgZZy8mK54
o9b+lZKt5fcj+tbNW+CgQiT1Nds49k7zhCDeRqpD9MGo40s26luyhtS7oBZk4KAYCPl6YpaREcAW
FQOfvZaIhIQY9u0AMQG7kSiPpr+yvoV61sgQNRiMfxqoH7ga+Gm0kKVH8awIwMJYUTsMnUjvVpo+
d1kNzD3JXWS0reJ5wJAcixMtgcGb6AclJcyY0bFKmCjBIir2WxPKgpYNoCOdBV82NMcRzzRC2zO1
l0nF/muM02f8yC5aK5c7WOVwUBwcJCwWH1KJjNQhofnZoHwntk2ynoR+7FfjLspSjTQu9dQqeuaV
EVummg6d1yZC2fyxoULPqDfk1vmsWb2xQtiWkiF5EXPlkJy52UgRJeeB+C6f9d5otieMkDfnBCLc
NHyZUgXdh5D5Y9kMBio09WnU2CoU0T2VIRBHkTXtj2h1DLY3UlLg2fRBVlEEx3AiAX6pmFR6OIgS
Cj5Y530cqwIS2jjnsMBGp2D2vjKSdTLUGF+dO3rTobizdV5TlDNk/6jiTp9lC/sIQ+yWgFWXeCCs
QCMngBTz7IyDDLJyvIslKwZrhHanlCObJkfBdp2jVO8E6EOA5QRtIaf1zqHMHkT8nKH6VjOcr9GP
3nW4kZMnYLNC427G2gvyUKJu7vs2gux8OpEB/o0Gstmro9lewkdqPw9K9hX6+XXU20GjLc7F1LKp
aSjBrtKJq5FUVYgJeqrrbTtde7SqGW6dHuTFej+Z8kFPsmcGsScKDAzU7RmedKNf1S11DcGzJ5RN
Fn0juZ69NmFlMeP5ia511OJ13zO9Z6jewtSe0vhWbUX9NVG59wSSEnOf2cfcYIXVwP2YC8mKAot7
SqIG99mw5SP81vYyUpLpocA/Z9e3LDdtA6+SaHHxFo7dRbKvhR11TtbE87Wi6IjqLGfbpAu6lXGs
qb27fuXHUmNq61hjvw0DqGqrQx6JAAPi7oiN7kuJO0fEaQ8PrvfRoFzj27rRyjnR+5kmbCt3mm2t
RiyTa/KF6fKoCWiuMRPUF8VXuOCdsZ2Z5VIx/ti6lnUGIMKdMfOwJ3mqCo4ePEmnmwhzQtSKKg+7
7MugH5bwYgGZpNbJid+y+uy+GcbELYiAVCJ1dGcbA7ecjt4/n3JICcpTMuqUUQYMgEg64hTVfE2u
sYbnWF+/YegX/2wTbAlBLUYQEKzFnS36YlBYTQ6eu9/zCdV30hYvKg48z4Qal6ecU++8+uk3/d5O
kwua1RdACH5Vbt3LGS2Yo92VEcdkF3JypSTPbUCVaazNAavF8crEBXy3kEl/sCPW51BpIy4jdF5p
E9V3rYPBlYF2iuELMk2CpK+XhG0MMDLzCzyp3czsLxRYuOy49eWiratvoCnEkF9Srxo8jkTRbmBI
Qe8w0AGjtBOEhYFKsdo54gYe0Vgad+ez92zPF+OC837jb/4JXrCkpTFPti1Vtd4MZkc4YmOUwlQi
qpJGXAewNfv+qakBBVO1WPdke2ITuJnw9Wu+7mOtGNhq6kez+cIc9UGVieAdptHdyozBVhUfsd9D
Nka3iL9gPhS2ctDydvBiyCpuPY23VqEQYyJ7CuA+QhjLOXjukWyh/URvGr9YM4GZZm/d4SddepPS
Cwyfl/nCqufiNCvYRJCbNLIa6IF6GHr0S5lGf21SeykqkYpbEzYIXd4P8ifTqRYHWQapRrRVgXGC
EwI9r2dGMjxCiZj/c4iciYDOoMAGClTJHnqNC6V5EiPSNLMg7OgppU10O5J85QDv8WQVmfmYbFAq
v4/zf+B1EwiEP4Co/wCKSYdhhoW2ilnKWywPP/XNhTkboPDgYNVpa3zoWuqk2GqMHXMzVN4WFD9S
K/UP4CrxBxiR9t2RBkauhgaW9PrX82aLAS3hEMgGQ26ie22PnBdxn0z4mxqE0n4b1DT0wy0SmeSi
22osxk9OrQWLPoun91f3hsC9xc4s1RabP7zN8n6DAw8azgUxFnmBsW0CG2CAqQAlNDxCpAXGXRKx
u77/ldvPe/OV4KOmbTCeUOFHv/n5OixM2s1wCND4SD+H1eQ3Ef9ECPHD3LUbT5S47nJq8wMcm+Lw
/rf/4W1mTsAFOJKnzyjr9c0vuKn4Vyp90EiKsQxAxy1pKD5Y4X+4raDMGzMEwvbvYypOUw2et9kH
q0CsOKwoydp0/kby1DXmIl+XHmP893+X+NMP24yBJfi2AN1/88Oaso0oS4o+iJK0uwx7APOkN9oj
WwJQziQfCKso8QIDPdOs6LmY8yUYZxKD56hBU82kec0f37+mze3m7ZNmjsjol8UOCPxmcdWI5RNH
rXnHsvRbVZvLX38Xv1lKjYeu//r9r9umjG++DwK/bRug/tLZBpGvn+2g2YoVllkHOcu+bjXSa0oF
9VcVordWqZp3YrS+E2b8uVaLY67an9sEEvGYTFdwJ372cjNjQVZ49f5lbVPZ3y4LlpDJUufVts4j
kV/waV3O9RLZzO4LBzNNO6d4thq2moF8g91ARjRM7xN08O4L9uUIZCsekRIXQLpK9STaGWCKOg5W
gabtSO1YKDL060n0mJin6Q+rw7tFnb3VoATp7aPe6XcaNQ5suBop/JD6Cq50MQEfrr3CkCPS1su3
qWOG5QxS/Dx1jS2LHVcGemsV2VMeEoeGJ3rBrQHK2sZ254MtXdX2+P690X6/N9sk2TSYK6OwgIL1
+pE52Iv1NIZ1QN4OZGuTsGobndAunwpwMYQ87hLrCdBBgQwZzvX5ZwKtukaOqoBIaqDakJNuJZMY
zdag+KbKlAhGbYJGlaq0KyIccrOCxD8JEhoVH+5nYrvG18t8M9fWLEM30XaZ6vYbf3m+YBns8y3F
JkVpt0sdqXhgakj/7PaJoDRCvaziJB2zxRgAKxglT/bthM/Q+7fy98VvY1TB8tKY3Ku28eZOFumq
1xhFNAF5LheQ9UFtWAkJPnYffJH2+07D6JAoEozm0N4QlvT69zIFCRstz+ogLEEFkWHuxJKt+wZJ
6Uu+os/EyoDFu6HLDSoGdB3wiLTB2QIWxsib6vhZo4UnB1072QX9XkYLyP2Fa7n1jCXNO/j2qdWZ
zes5MJyCXZL//t3600NjgMcA1LRV0/xtclzSuWpijVEddoXY1JFEYpLe7RYdVedczA2h1MPPrV9a
MuCnoYlflkJ+sGP9vkHa0CKYJ24s3d+PiVzD0K8Wog5UbHd1/G0gFVl8Wd4SAbh89G3a7xMsGzWT
jS4JAoVqy7cnb4X1pWppOJpSUO2zulq8bSy5dhqhmSIyAXApqNeeIYeGyOSmWKunClLslYVf085Q
o2foactVbjTrYaTx3mVYqxC/t2W1h5iPpPp08/5j+v0c5YrNbVAM93Kjkbxeaq0527j68WrZCmzr
qqt7T8lAIAaV/gkoW/VGNf9gaPmHgp9vY0WoDhWqab59k3JKB4LetArbTYDNptINGvFZO+F/htcU
jo3+FJUFHe0AMTvGJEoHqNwwQ/B2xSdzHJO2EgghZFDk9dnYAYTq4gJoReyxkfdrnRYzxuHB083+
SVupt86YSClonDCslvve3nYzLCMPJDmR7KENCeEnEauz0mMs4MlIjzJi5BJon3lDSLJQGOrVAn78
ytBhH9tbMQ/VLzC3CaVNF0c0NJ6a22wDP2MYnLlDZF/6gkU/XzdjuSHCb7pCzmpddxNBqCzD9x/l
H7cNPMYh8DATVuFsvH6WNXKLuMVHPYiWPr7NCsaYgvZlr5mkQwMsV5yBNLkID56BzUGzTR50OTXS
mwYt90sLBzl7sxo/7/WFNjEaXZIazLSrTa/vta/n0aZRC5yCmdZeFAwUrmMM2D8o4LdF93q/J/+A
6gI2k7ZRgN/s921kMIJt7S4obQ7jYZ5Kr4DCfhgRYVxGrVO4DoE0Xw0Z2p6OKOyDM9P4ff+VmmFj
wIK0UBXiLYXCkXOGMqmsAjVnilZp7XyLS13vyxwkXG8c47Gsyc9N9DhDGcM7gnQfVEEBxyZUhb4x
K+FWqjZRAyvLlLOLiZLNAMhajG+qGPAWqp7gWWLAu80fgDaEAs4XzoiZQ9I+zXqbBpiA7CmgZKAW
G8Y3b3DuWid3bTMZjyouoqjwTu2I2Nm0VnO/bJyXInJe+A9DD9KP/jJQwgcIM5aALBPN/WC5/V5Z
SI3qWxJxZXAqvw2kwhAhK/HFqIKGIcV5QFAY20hYMBGC3KsgLMI1NMrW46xmkDETKoYweWR4QML1
NoZZ1QHiVItjGKf1Xb7tb431YKRrwly8/loy0cfygVmErRZL8P7V/77vSc2iouC9V2lT3/ZIQ6/U
EK9xQ1WkgZKT+eK2VWRkVgLwgkblYfHBrvdb8WyzpqhPacqgOXCwb5f0SxUTC2RpbUYnCLSNSKju
8WzYJvfnWUx3frwDQyG82zYmB6SRYRsDjn2DMAgzMb9t2myT43B2bMPO9+/H24PyfHEmdS3v28Ya
2v78l4uzFjI5FMT8QRLDI+ihcaPyjJkC8JywM/6Iv/aHr9tecZhKOi7O2m/HTlZjMxFVWTCZ26q1
ixPpH+xIHWuH3vGjjli+Xasojw12FBidENlQFGxv/C8/L8b6xYIrHwdxHJsnJxkN9sKWZECDPISW
tNXdlFGRJGXEmUEZii/SFB6EUMprozLsL5NROLfpOBwwa7zpLDn7jdVbOwi3jT/xjnqgK90lXuZl
gMmSRehViWW6TohXOBZMN1dy1bqED0/G1tpm13doo9JjOpRio4k3nlJphZdKWR/oYYzYVbDm9ozI
hAWNNd9xDqc9iCSa+AhH8UKL9Au4HAoTleymQ0Pq0rbpga3p3EPRJicLHakXpll0U9In79dRIeag
lMRbEB7ixZryLGrAVDE1w91CoYbTUJh6dkynhuUckRlUdCCCLbB6wpzaK7NCv4CgasIDy5zUs4qm
3Je1kVwMaTviAmWUKEyVUA90u5EHh9yQk1KHEfjup7o3bqI40Txke92ltJQV+GcV3wbY90FvZ+YH
L5r+tlCHO04RpkGiZVdS6ddfP2wnalpHyTnlYVBI7Oh4x/Qc1ggWN0y2qaVSEjVv6qYpg7CeDMyw
FsPX6u0BkuPmybbH3CYdqOvt1k69JI9/5Fqq7yXUwx0nA+bWLCCiQWTqIVBnEF625Z4hguFuqMQe
TYmC3dxknJzt49Oqv+lj7cG0YZtMswWTxBx0H8EFjp9pJz8AnN4eXtD+eKF4g6lj2GjUN0udnVOY
epPJfdyueHqR+MIk9v3N4u3mef4KG4YhCnxLmOqbG0wXZgIERBLCQFrjEQv8OrYjbUa9Qgbpse3A
Of2jruhtUcCXsncaFDf0E2wbb3aoiJTg1Ipbe99UNr4gkdO6xPg0jN2ICJI6Iz1FN7tj1aohstas
+wDWEm9r+02kRIFMzAbI6iYjer2qlqbIER8T3T5YtcJcHrOVWtNXMmC3LwxN51g7vQzY7R6AHbIA
p7bx8/v3/cyA+7UwOl8DELlGLwPpd3Nn/nUb47Vpba3FaS61MsUbl6Y7IKndzKLUbt3hkuK4SaF2
32cSO665kcY19vShV/aa/ETQ4urFI0LYDitY7OFX8gM7jVuJr4xHKPm+yOL2fsJgA38Zm5/Tx/ap
aQzrZNdTQ9IArITdvHkPTk5/q9vk+sbolD4ovsytuX31GylgMXewdF0HuOZsfv0bl6S3jIYjdD/w
Vp0mvZ33ah2h+Bur8eL8I7DJQuGK6/upi/kDBo8hnliEL+XINtyVEszTwSJcPQ6jgxPFEu85FJES
PhfupdpLDRfjoIwWFDLyHrwk0u9w8tP9uk1GrF/ijrx3C79Vc5WBNdsjU21cSsw0hc1hNX6OWQsM
n2qbsZfKvqi11WtDcxfV8YyOt+muZ/7mvrZGKBZxdL8opoJAecpvl7V+XNtUZxMaLkxMFt3VUDH7
a+LxSkvs/knBFfb9JXMODHt7OwHh4VTaQMGYHLy+nbXjoPuhb9rjUwl2MpCLYqfjKYmmT0VhhK4+
GGK/9ngjJNYSuhqIF7lg5DlkMrfxfAK9ypgvu7nDa5YiMr1sskj93iwp1nOrs17yKdZpHIklnxWj
PAAkDTtuuhVk6vhjxd3yki5PdTGgQSrXd8a+0bD6KlqtdRWrehxy3OnHWXkoAKS9DHeNDzYr47fd
yhD03LyxOpFqBnDp6zuANfdiAaeYezFyeEs0Ct+0eWIIxoWHnKBS84dKYjU5zcpeVwp8OtYmxmuz
l+hukxoX75DwyLwqPifoABkl8NplK54KO2mmyn8xd2bNcSNZlv4rbfOOMsfmAMym+yECgVjIIEPc
pRcYJVLYF8cO/Pr5oKyaUVJpqa6XtnmoMlOKmcHA4n793nO+ExhjzYMpI81vEMf5ouEZmTtATyTF
pFuCnnRYpCu2NtbRElj342C+WMRtbWbPuQ/j5I2zDqHtzKeuMGk7hwjRBj77xL101JN4gl2184ac
43gJf6cgsGwv6Q3sLUZ+wZo0hjyaj5y83PxND+eXKm09S+qORdObte+XonCGDc6MkmdnyO3vuA3c
y/quND3wq1GPht+0cZ1fdi6LW2SiUKOTS2TERzFz0dOrEj1BOz1yKj9lDv2CsCy+qpdS34IsmQJT
hOkNiLX4ynAbFryG8ksfuejToFZSJW5MponPgxdej5E8kw7aBjoqn0me5iiFjzLzXg8pkld+FsaL
XHzN47lsUrYPY+Rtpmz/XrVq+WRUiPl0tQzvOhCzA6xFncnhVF6nrZA77HJRECOJfxyHvLlj4B/6
OoTOT3WyuuwMdBpgtmhxyUURBc/RBjGXd2Qi+4lczPbgZTMrB6C/cyFL57rBXXEeBctyW2dZAAM6
9JmY5mshPjyS4q757cA2o8WDW2xtwwESQk7HKyyq9MYQFc7zphRfzNABYDnojLPjuNICbyW4tkOk
BYoLSaKYLncxvSAqUF6I5Tcv2l88LTwk9GJWPfq6S/75PWulzLMiQhXrNohyUpvr19Q2m1MF/tKx
eSH+fmn79fOYKqJIp8TioG5/PKWDHEAZDFwtyAsM4UPN24BszjuiOXIP8UIC1t9/nv5rYcmxzea7
6Rx4GeatUKSft18XeRvIx8gK0DGZIPBQhuoEEF8nBYOochHx1eRZyS5qZVBXfXNoIBMCG1bmrip4
+YGIMAoYnXA7cXKGh8ZGJQZutaisBlGC3u3J5gDcJqvmrmhZru1y3dxtiNg2dK0LwYivJKyQD1ba
JM4Sg+hLPX9FvwixQKIKTYnCwXtq6g9AI9rjIt0zqbkZXEbzu6pgQsO1/J45+Sv8bwVGo5uC2Q2X
K/paxk7vJxorVfPQYifd6hor/4+ttc4otRo3il9QlJk7jxy6TzoiXzQivE2exy4Z8wheVXEursbO
6vaVXHfTIkMMXlOXZCTnbPuih/izvqs/4HlN0c9fy4X1LRt4zhfFI56Rl3hAFc/ek7HsttiZnxKo
tgHXzdzlDb9Q7TigVAkk8z0tZgowK6j9P/4253lP5l4LMGNymq9Qhvi9AbdyQlqwmdddN42N9ghk
1uFlYblI9JF6oJsWLuLUHuNOuGddMcDvc/7odZF7aB3e0DLmR0REBVGGXue3FeJvNN8Ac6O2uUl0
VERlB4wnXb+mBgLlZtCWxa8H7J/9XMk9HiXvCH2Ra5fb7j5f5KOcnW8Fet1tllvGkbdzuMZTY+5Y
wXiK7dndDyqnZEkoo3+87p7k8qE05ROAtvoQk9NtXHD9Y8/sOLRzO3487f9jOIT1g75BomwScpba
//rf//zgNZX9T3/Y/TBjfurfm/nuHb9596/41PUn/7t/+R/v/x1Lpynp5f30zv+SEP/83nb/sXkv
o9f8ZwPnP/+9f9o3BcACi2WHnUC3kBhw+PnDvuna/8CzArIMR6Ip+H/2t39RDpx/QESg302sK6ZB
x+Sv/l+ArM02a7gO8wI4aJbx79g3P6yJqw0UVyIHFIbf9Ng/SmkwyUTwJKXLwa/PAkWaH5YLmfh2
kkF2KeffFOs/aqefqsv18yxoDxaHQaxBfJE/r4ipMYWrU5PEgqyNYPVm6Ts1qPo06GUNUmzAxh4u
a5wpP0XyD60GBNOx3VMGh/l2HAyIgeSjDv5Pt+3yxy/wJ4voh4nhj9+LkxoeI2YbGDTXQ8ZP/R4P
jboFlQBIgZF/AY0y+vrIpMlZ7IPRWScWLWzgudkEYYLMNZ7PpEuJ09//Eh/KmR+/g7l6cmmo6SYH
/z//DpmrJB1dtIp1Ah8ClHZ4cvWkevj7T/mLOw791137O5RM5sc9yeEip/GScvCs7IOdjc/AL5LD
mJANoUbQm3//aX/xnWiL823YcA0irT6c/CnadUFuC95N4D0B2vScIwW+wr//FF7Kn4+A65VDP+IC
BcHXxtbz4akiFVxXox06eztGGqsyhNRl3t8NRfLt7z/oLy4eUUaSiR3fh+H4hw+yNeIqfjy+YUJq
XqGl38cE8Gpmlhczzf69WeQf34pjLdU0XUgs4H9+HqbeIie4tZw98y6xJXrX4vxMo79YZL6dUvmb
hoWx3osP7yZCFddcVRE0nD+2wRLCmGgXRAhVNeyadEC9a2oPcZfrsTxSkKwBYkoGwNSMA5lcVaAT
D/MVdSJegHJSd2nmNnuzLAbfzGSob4StyKfF2eMDh1ounVFDfHXj0lPHPi0x1hWFC2KkXuJhU42K
+rpbdL+HsDwgU5afUPI2n/7+/n0cMv+4plRk9PqoA399HqHpG6NNOss+KmPjmBL6c5zR9gL/tx81
mKE1p4gjwp3vjklKKCYL44EoAfc3l/qvnleAMoaF0Zre1EeyTJMCQbUxFe1zIoWOQPFuSspjkmti
+Zua99dP8pAe0AqjoWVzrT+8f3EdtyPBNu7eCZNiO/UMJaGAfWlj3Iq/ubTAL395gEjygOPJ6NwC
zfOjtfDTIkopamoYAJy9hayGOg3wf8OKfzGEnO6kxoNgqO6BZGYQjH03Zz7Db7UNZVmTtF1N48ED
NLOfKaR7lKS2vO+TwX4FfOEeRpmirDdVP9+TPWFdd91QXWVxkQBRiWcIG3qfTkGOpgPPHnxnUTj9
UXize6hjWkNeU857TdE3bxqFidFuPAgEvchh05GVQyx4Z6htRED4uY9T+5aoFUIr27iVu4hEC58U
juQ2FEX6OiuYPvhFx53IveUwe7ZG7YjJK1Od85KYi3U7klxCpCSSGI38hY1N6u0JtUp41tPZ97KO
0jSsi2NsJ7TWCh1J4dTXD5bR1C8GcSqvbiRcfC+qNDbxrMJtWY3tziEgLygJEj4kokvvNVGrW1cU
LoAvum2UwhPUTboUCvb9EJ5xF4dPMcmh+wH3wjc5tlO1CYX5GSHlM9kVHihQrZJXadfcmh5TWaeI
ffDuUC+14lAOOnEKzRAZd5xXOAmaDMevhGW2t8swk4PYEQ3aMl7a83VW14+HQQ/UvN8uVZ+fBngQ
zO/AUV97wN3wVRC8u1bXYe8ggFbJPlfj8E7JxDUZzfXwucYb571+o7qQ6HaO+/1RVVb7rLfl8GRb
bqoAv9etBKQqvCfKtrnjsON1JEQW1rHv0ViPSmnbRtrWtRokTi0lQmr2yK1D4mjY+jdZpBfQ9nNr
TQMbXFBF9ISDkmCCW4PU84YxS2u/hjIbQSbDzN8Isnt3Vm3bn3E+QRpnTPTZxHI4bFyRxbdDpFYu
IHYXFLO9aN0tiwck5caamdkwTveextbu8ifTJFh9ECL9pugkMiUIbZ54b0jb+xyOTUvgyFjjPSYv
nFPcNifG7vsSmVj3RM+EyV9bYdjzYYgv+Er6+drICpjTDJQqhg0jKh4ZCWAHk9wbCwXOhvWgwKNp
D94KudF8z2rUkTG4szGjrD8MoQAPs2hEX6YWJomqok+8FTDTfbcMb7J+ig42lhnIiKXO7xuPjYlm
yl3Vv8D28X5opJxfM+8P+kFXJ5Ka8Al0ZXFvlmO3ha9HFrUTP0AfmXZJUncBfjR5GLUqCjzVeZgO
kfupamLeTaoPmVbEEQCIzXsZkPqhPw1oY6/MWb1XOqfypG8S6lOlvnghNBMKVHKnoa02G6ml+I2N
oScperFHZrPS8hV8RGh/Lu6QvsRDuIJqY4TifFc72phtUryKJkpv0lIfDxhOwrfM5Mi8wfE9fhpS
AZWcW3wfAiYjKkfLd+M8xHuN2apFKUqCjF106Pna+UDCRrFvaAjuOOXrARofAKiGF0wDBeK06NZV
iNNjNzlQ55s+hSZbnyI7ca/aCs7dtlhGDgpt5G5peD5G82BdqUaPbjWmylfk5nmvCQi0R2PBAZNH
wAU3TUjjryub8IAIAgNu0cHhtRNeBVeLiLfWBx+e0+AXRDFdRfXwQtJRe3IrkW3Z9YhQ6fuejN6l
PHccLPttbY0L3p7E2kQY6/KNs57hSRiq/Kmg8Dbt5aYlnnw3pM5ybyinPdfQE79OkLg2QsO7zTaf
7JXKpkuLg/uY0mF4qWFZbcgf9B4Rbi+7qZk5CM/Oco7IyejBOKAaKqatV4bAl+QlzIs7IbL8SE6b
PI69CYocyn+0DMM+710tqHBwvZN219Eig8678K5p+gthUObZytvzCGrdd+s02k6jmLeGNevXeWdC
ySVrJQ+aHHumnVdjUFlevWn1jgOFDsR3oRl4F7YY04LGogGQd8yi0lL7zsBtU4yO/UCRtOyRmYFu
rXiVpU7sjy7t3UhSzxlAJb275tpMV/mnrqHSYgUnL7l8pf/HMZtvbmIaTFaPrrI6fN1O68cJXtnJ
wB9t9qN5o4BX3pUiLHZOGM1XqWudrWoofQSLC05BSa9i7NWX0Atd3MR6tZXzcpG2coN0LOWIG3iU
LwTmTEi1ozlwyN8xt66I8JFapTZSVs1l/UhdNn0ySrxn5BKF+waZ31ZnscHtiuZRV5p3H/N9PwP3
HeioTzmNJDiUpGS3i0oZ+hKb5+C1rEKxs1EkDDtSeMkCbMlcueQQ65hIsHg9D3HTfjU0EjZW8UoD
cCudJzeQJcC6rl2+z0aCaydhVjo6UJ6XnLzFma5s58LaT62G8DNCtf12zu9Y+33B4nPDSwjwKm0Z
NMCX/mwIIFYG8ekbvYfXqc8jCLM8wtafgFqjK8VrjKOpWcLp1smtJ8Quwo887ZFQe6ggbPIXSaJQ
0JIAl+Fk1EuHVJKRJzdr8y0qLnXPkPgeeKc6VDU57B7x2IeORIfTNLcWTsC+P/ZhGrPK96XaSyAb
dF4MYx9VudyzpGAwa1qxGWsjv567wrgQhZtgUYvLz+Sotztl2btQm9MrUnHIBWi96jsbUrJLyzE/
LFIMj5FONs82mezxvckXG2eogLKWNjTGlsUT1Iz2HGjYtQ4uI4bjmLTfAfhWp2kM9Xts7SpoxHxJ
mK+e5sW2t5VnkuCJNGGAAJABBFiyZhdzb26VO4ujY6sw0IAS3C12HqHOJYjJU/0NipsoyBOvPOGy
TjKWxz47TIOY9mNazRCLVLrrCvFJLSCTCZxENOAOU7CENsLNyIrKEx1dsXUnQwS62XebyYCLWE1J
dmXhOaJVXfTJSGezG7e9HVbfjMnIr0hly7qg7LginkSMFJaefrTiCi0dur7M6l/mZqrOUwWgJ6/a
Nxv+wrWqTfB+ej5tORve9GbFxDxs21ezlfa+EGo4FjaSpkp7IkeKZNV+qaOdwm5+qsICCVUNIzDq
ZfE4YbK4ga6GkItN8DDV0amci+bRqmMXh45rEGY5NG+qHBd2boqCjZFUiLL6iMgKg7V5zRq5ceoy
+qQPZFK3opYbF+P/yvDLK9z1/XCZ4ua5nklMr7T+OjYGMG7zuKti1m1cCfUu7ye/qSY3YVy47AcP
X1FuDNCOa+dsLECRjSRJPlHYEz4SpSHDJ8jum9J0jQ35OU9ESicBmOvdkIlvpUwOPcL0Y97D4nXi
1jiYlQM5Es0Ve99kHbrEXvb5CknwnFXo7gSznGdIq7XmnrxqSn3DTJyDmT8wcyt81Wdoc0fbx16M
bpDgCMyq8P9knIZ7bGDkzPH5m6awv3XKDl+cgqRd0lp9gcoF7v1y6Gr1OHctrsdhPnVa/+SmxnCJ
matyaT8zGGGPjrVvjN2eDDM7l4m8jwZ2qKTQb/PJeY+y92Z0h71KmNMQQffQSVIvyZQ61bZzndj6
WTMW7BNO317njcaoBHeeBV1nH46m+62amIVERrFllyK5th72YOGL58V8oxWXB66haGWPaUFYGNTf
3p41bmCbPPRV0rKKlY+47J8Q6/M/9ZrV4ZcJdFCs55/xnnRXbUFjHrFwGpRF/Bgb3sEuiofRTT+X
hmJAbuVbuy1vTAkuWxgDrq56GHf9AIGwS0n4NbQ+9S2b/gWOeQKsRhWMMr9LeauOOdwN2g5HOc6+
hlcKghUJHgRf+IqB40HqxnBbepF9C+S8fe/y3KNpRsgOtoETWdsyGMJx2Rdj+DUzoarDVbIeujXx
cT3k88pqtvwWLzpjfXQpUVjYQYMf8jRnOVx18gnXUoqxoWWC3GbGCC4Nt7bP7KMBs1meDauZtm2J
SymvQ4/D/WjttYgjQjti9u7Ri+cRXzg1UqL+jD4EqG2V/lJxvzm3VptRIw5BRrdIOZOtNJovA0Y+
WGLdBiQqHJXM6Dd2yJpPlO5Wmd5dvJA5kIbP3VzeFDK0Nrhae/RD6E9TJ2+OcbwAn7PKR9FZ07YZ
sN2iPnlJdcD/ukPEWFJ9dTTrWeai2y4Ne/Zct9y0JntCp9Ff5nwoniaaoZgg7PzQjJGO0JekXXLL
5k1N8OprMvTdPrZizJA0RGDUC6ICHaWRqzBS2zrNlxJv+R71At9UpMie0uHW1klKjQuz2i1m3n93
sFPcJtVEdSdN4mSEqAKNaACgz+JccmYJYEu7p7EMKY4kaCGjuTQdBwxm7uolrjV7XzJv3tNiuVdY
HoOwJqVgiIjIKbrbVmn9bmLt2FmEXgEnMeBopxPn5kRv1M1iiHKDTTULhORw7JbNM9Rx8l4wGgTY
2AlqDsGIOKOcHgwN5qhT1tSSyC+DqHKqbxNf6uRA8fDlxC019L4+GLHW79lvxU2tYnFEtFeeCnUg
MTndybIyzmJWOTOvPj1npms9tXoln9zJfic72/ANoxzIHTLFcz7k3aHUUwRh9dB8HXm2L13jyvOc
mPAfTFPbozgZ9lgDYhzpXntj922xs2jjIEyLURsoAoE3I9U8pBe9dR5FhdG+jzpSOhF+ZFRkNrR/
sy3Epo9rtOMFwZiTwA2mKBUjOl7fwigud4nS522MXYzXTSR7LyWVYppTaqVUoPBTpe2npZSnuunm
z/0yYxtt5C7n9Q1EC6k/tBgmjakNW7SIpksiUOlBEq9PGDcGVGbyU0wjCpo6d3yZPe9gMOkJJnop
yMpIj66MNjlbU9McU4HsGqlx4PGic5YqmqsqTYZdmjTUlbZJijF4L8pYEkDsTCdACNj+sV6GZt9P
htwXeWdf8TnzDr9jvF9sItEJ+XFPId47ei6V8vGbTxcOYPdja5hfmDvqW7ytb5Nnji9AFL+UzpKf
FYGkz2TgvnEcZ5o9qjwmS0nrMUj1TNCzZrjC3fVoGPYzH9ueysY7xuDIdwhwCM+z5nnbhLTcjKlN
Wm5UEzOV1ugNlU1r7ope0AsqNJ2uYyK3EIt4fKoKwExchVHAoc96xtEN/9upahJ82abDbI0jKAE5
KKbseJRSaL70KsrHWgMk03gxAPMsNu+SIREXQzFijWeOhhu5JM0lM7yvKi9gxnEE3daa2aH1qAGx
hwv0fs8xaTD1znXWls11WSkIOd6UHYcJDWOtQrlTWlXsmbPhFW6x9EHxTE5zPBO6R/CWA2qrgq1c
Ll/G1hIHZFHzS1zhwMnTtKHDIb86U4XIEgzx1jJ1QO2FWd/mAFi22TCjzRw4aaF7So88fp8Iuql1
BpKROkyRGV9HQ5nulqpKroxhSPKNltFRvcqnHjUO2Y/DpxnO/NuQjso4AZ3BYjhiPd0iNHAAeaG0
3jFhnuxd08dgRXjInK1Zg2W5jqNuflgKBtuY0EAh7+B3dJZvZU3+Mkq7J8pp5KS3dMuDMCJrXw85
u+OMIJKpyX0qe9ZMr8m+kWcYB6mrT747ESIoSrydGQaBxzArCQAebtxCb045qhKkouwdvKs54Kam
8HYphie+hbO0/SYuVbzpnLx64oOaR5IuK+TXrJ3Emt5UJAMGaVk7wKo9Pcj1MWaZc7vyc01a4qkD
vrQjbwd7jVUpdLp2ODyOal7us3Agphqk1pmYSQGWByeGgF4NrTCly97mdX7Qa2/C2eckvY9ybJGb
btZZEwvB/gt6HzTQ4pEcEzmjtkucCreyhWh2m5N/GCgnWtGHKsPZmrEZbJy+12rwX20eaOFYv8oM
o+J6T7IHh/Xnpi9cRp+ljdcPJmi577nULgJke53KG81diEJF6NmddL1iTwL4RFYGzQuCBqLzaPcX
K9Jtci75fdoQQSpC3hsa7ijHQ6K8hpCFlzlCoNljs2mYl+9x0vt1Amijl2R4arjctSmDqTJ4Kjvb
UUo2q2qfHJWksR9nJkLGopavkqPUwRtcEHlN2O3Q99XMyrr+jiNlyPtfpPsi1kgLUzW/VRe/kD1H
dWP30w5rPrFny/iGyck6lhOK4WoZnwg4PaiR8AE6tRBi3VBcWqNsd3NhzIc8cawDqAaShOJMnUw3
uZMdNBGUx6fQEpMGjtLUUU7ExY6GTn+GYWZ8nSonCf0iRe1B+T07ewAWg00XtO6uLAeFlePYWsW6
Jdw3mQ4QRmajfqbzUX8ii6i7i0a3e3EhY95y0TkS07VDEtY4t5RxxBGrVc/Ki4ckw3gndrg5eIs+
3dpLtIQw+PLwK+1Xinta5fVVaUYdsWQsdzh9WrQiQZ+VWoZvSSGOyiqv675nltCnnSD0U/iSQJxq
X9glNi+CVb1HttHe3sRmTiPLnntOwFkVNgu0m7muqLcF01TYnbiNnOLc2Vn6mMH02wHRU9dtJEeS
ktZhS0jGOdG22wnDP+TOiv96P7Z39lijEq9BdNMRcfhPtx6di5Zmnu04E/1zylgsKRMqoNsa2UER
GyCyGFdu0Vz6dm0Nt2Ge+x0BrxuUcjsOPyFOjfp7vzSPZTd5jyWmHHbcaJUBRmVb+I6+vBTl9Ly0
ZDmjvzWCeEiAiZPH7NZdRLILmX9RRTuIWc4xyhPtqR21xPeI31k77oDH4oVUwHCCDwiICCYHkTsI
4A+gNDnHDhZOhBYE1JHidSjBoBD+HYiODXFTtW6NWKYa4c43Lu4Bqx3JuXW1GNEEAxXtBlbiXAVC
K2jh0MyI701ccVfUe9XRSCUBxklc35NhQ8yl00msb4BoGFDT6yBZdOmN7kJehaWzdpnyQUS1Ig0n
4vzYcFAhhim0mhOsFNFtZjEjAnXbZqMiOppidOQL3wt4y1y064zCrp7MBUPreljJiUSJKno2izLf
ZkNR72q15qHuKHUDApGqH915XSezYe0eZ2ZofrdkZlAFua62TxkfsLPRKnm2p8x56WYEuwyjqnOO
OuCOmadzlIZpPgo7ikh1tzVQRZFmjUgJ89b7PMxuRQ2jFeVRsLkJnm2R0EmT9Ot6G3nKJkXhijdB
t/R3q7TMR/ii4gnaVo2IqFw483ttcVsqYTBdUCkh23ijsje4reIIiXM6CIYi96ijwsjPYo1QJ2YU
X2aMGrd2neZfcwflbgj27hari/XSayYhVm0fFa+p7S2nurD4czmiqdrkwNTEdioaIC11Zd97le3W
26qw9Ne2jozD2HQwTFo3lpdMhDQiXNVGF9jQtHVjNJoxziMBmOd7VRrVE/Oj8LmIiuozTNZxp7Vc
+ZTLmR0lReRhLpPlmXDQ+KWMDF7NOQm7z6vu+pUGsPUlh+2I3mxBPWAmgMNaqvfFJK2p5BE51Zpl
sZtU6a5w5uk7ljlyo2nZkGtkwcFoXavYzlBdnjS7iI/mJOZzM47e5xTS7lY4LXS+2U1Okg7z6hQB
G1RXTfi60F/hBahy9dlFbnQiSEZSTy9QqDNqv03XFuAwo8F+YN8q34eyry6ybEizNSiANrbdRDsq
PFSpmfYFxAm5RYzgoQCxwvuDHuV7hPTpDRKOrtyw4qNdrOriwqSs44AX0eqyk5x6pDSK+n5uR5Ka
SeImr3QmMRXFY5uejW7MQaPNLnaVuDslVlW/AdhnJljpmAK2pJwjOjTcJH9ovVEIrJtFdWbBcAlV
TrhzBnKias8JGaDCYCgO0FVhp8WuTHK0ZLCmjG962oyf6FWPFyFCdQ8Zsnq3VZ+fS1Bpp6UP5XcP
8fwZG0R9HVmORsYUut/vdt9V7xhbR2CeaJU/l6hOXlIEZ84mR0IrkVopIsYw0VlkTJamPPCoejhl
TItIDkWuFTBYjGlW2Io76F7WU+QUxVsZNU9EN5fbsqUYGWZAtDgtIx3Hia2yy9KP82tBwrJDHmiB
nc1ZJCsMXXfSlTo6erY3tCTboumljVUP1BaaxNVwSmNlFX7c6YJRwxQmN/PU2ZVvM3BljYhKNzCR
XV1By8XElNGqCMaFbI1NUQ5FvjVcNhujzZhB164mzoOyJiZWZW/ciN6hV+d03bzFQRK99uTrZn7U
tC/EndTp6rOMj0PRVHcxN8oNLLe1HoHCNzNRBsp5oyqySBpJivlbGpUjfZW8dtJD7RQmNZTRznPA
05y2+xAizKpfbSe5hZQrv/SVJ+MNKk3jKoKF+ii7dWfz5LiPllWxp5W6d4qc+WvTZMuGofFIwIpZ
8Z5QHvENmCPoAI0qxZZLC3tihON8jvIlf2uiMaRb2dl4fmdUIjo4x47uJXuB1ci9iUsm9h2a19Ad
7IZZh8lfPOjQDpBdz5Ze7urILBhy6E7V7aw4oWvW6um3kJSjo2MlNjjZqBO6j2M1IYcqVN+a2ZnZ
dS2d7Z+pzXyVZVq+FWMnXxZg6BvmF5zbiiYsskOTZ+ZbmnfiaibWmLPtMuv7ebWFmWgft3nazYEk
1Zk5nlsex6hnRuYwR7tIj04m48ee3QTi+Sqm16nuDK15Tp248MeBaqKK6+/moHtXtmZ5pxSh1WVc
TAKy+NrtaW7a5jwji/QZ03K8n7PAkkLbaAz69hxrqtjnwFx/V+5gxhsvT5MLVLVb8p+TvRGp6CEu
CpDZRqtNB2KX4iFgZB8HZWu92pWY7zSZWt80SVcHUSaxyHr11ttm+gguKxeHZSS1ikgD9ULGCFj4
qNJvsCFrd1C/fqfB+FXt4qECxpnDMNQiEGEVM/wkVogz4dR1rNz1OM/clMPyxZFVfEscesK+TZV6
OyCYfxTDwFb691oJ61cdER/uSgagEMDR3HyQ9iyGJt3Em9z9LKPu1pN1cxialgGCYGJvjri/Q45j
zMRFOryNC1tK0/dEPg4ZYZ7c2axu7a3rFvQ5ayKB85LZUjlJMxip4Bk1G/qljEaTjkxBmBK9U9LZ
GmlVJ5w8y7lrk5vWIH9htGkLmoi08m0/YvzGisjOTOtQo6edGftiymDWIgzyJUn0m77pLSoUmyRM
zgX2OOsXlchvKeE7W80ZuoPC/oGmuHSqDecwZx9O7u+sZMbqvvizSglrASEY2H0MGoPOeml/um8F
jxKXz6JaRz7JkUFcLGuaq22fzsdSR600zsgyyKlhV5r7+Spp+xlQ/Y4qYJUXjIZPdpBHAk88EAfU
F3KXeuZwFBgHttWkXU2i56ibg1FIzDQ9lGnm/EaT89HYiwiJFApmWUD+sdYBbvjzV4AAEtaD13h7
0RAtuCm9Ycm37jLFV4vW3enTIP2BzRm6dhufdCH6d4Zd/bEBoXIY6bXZekm6EAhJOh5INn7zbP7F
9YX+QnqcsXL1P+oDI9p3UpekE+FNYQ2dzMi7FmHZ/OZj9FXd//E+ehZiR14BlvaP9ryaWbHVhjVQ
hgiKONs3zLVxhLk2Tbn8CmqN5kAGyr/Uw9IHvC3vEorQCQyVylCNG94t8X8Zihleltoui1vig8S8
yUKIu1YiHmosfU9/f2k+Ep1WwoDQbYxBrEHQVswPCk1CshZ6ETx7Q2uwKCxGaW8dQV8wDbN6Q8vf
evKy20ok1ed8oXHG6Eds4yGPTzPZ2T46hvnNTr3pDwPr/5j0+mfl9X/t36ub1+K9/SHA/vYvQfYf
Euz/+8f/P/TZur16Rv42byduXv/j0ry+vbfxzwrtP/7NPwTarvUPh7w4x/bQQP9JoO1I/gZ9ntTx
FVr8EGvNv/J1vH/okpcE2oNDAAWbR1v1Xfyf/0s3/sERaX3BiZvh8fb+HXX2Rw8pgwFSeqQHMcGl
zQO87M8rhSRnfUDZ1gXEtoztfYx+72FxtLL2GcDLW8sBostxq1JBKaYqsJCG7fIusn+jr+XV/7js
8muAp+GZR67IsvvjN/1p2RX2IBNtxn4BJ7N9yggu9UPphcchKoyHPku86wmb0AopKUhuwyrVM54G
vqKnk33gHyUBZRkaalo0X+yYGU0ZJ7NCZ5AkfhGF9kV0c3gEREzaJZIxKCEQCTepAoduKc34FLfN
mkNslEfmGjgBlQbpf4rycKfBSIDb4syrx7fcxqKnUW1YjhF0EtZYCrT4SvaZTeyNMWTblJ9flTCT
fmxCOb1WxJKweVg3+C20A55hmyYKnuRXYYv8bJt5SO9P5TQGJmjOk+yw28zTV9Psljca3fYD7Qkk
VLM5nLpsbC8cPQBnoxCA2RiN1dfOcdtjL4fmNrY6UMkVQw4Zu30AXqe7RCgysIMbVMupCXa4PkyJ
htOwl9HjbHm5QrXE4dFCsvKi98zVKimMx3j0tKCnEXNMSzb5ZTCNaxVj2+JHxH5yQulXY9wcaDd7
1+TejceBrchv5jwo52j2laX6q7nTkps+saIdbt165/SK82TPQTOYnRGRQmfNu8iW3YOt0ER52CB9
YFbxfV6O9ouzuOGumduGfpsg47Q1F76aIlwVmVEhtfEcYed56MdJex5HNTDEWlVLFu3VpjKSnUJd
gY++Gd5Ukf4f6s5kR25ly7L/UuPiA41GmpGDmji9b8KjV0gTQlcN+74xkl9fyzMTqEQNCkggJ4U3
eYCupHvD6bRjZ++9tr9TkJ1f3NIHLBYpa7yZBloM2UF3C16L7LS5uUl79Cvr4reJ2sczkWaIYnct
aSXd2Khk4Yoy45R4Ji2voys4p1Ohyhw4NpXgtpgsxVERAKqiNYeHWu561T8XI0zmAnYWW1nq0k3Z
4X8EprBtBrQxgnXDV5rFJLX6oQ7XOEZWqCzrH722M+DeankquY5tA8PzlPJY7Rm8812DnvT4f+p3
jIXrYDARfGNgcR643mm5xaDA+Ttr8WLPUjyP5TTf7cZaw7aZ5q2B17KBXX5Pi6JDJBzXQxMPwwue
D4XxgyCVO0TZrl3hFZUSNXBCv3jOl7S6kyOPd9JJvV3FIuCUtA6Qh6SNtwT9uB3roTnWpmk+i0pK
Pk2wZ1WRJ6hJ5V9pKJMUVEi/Ry5MV5A+esufwUyVtOo4zcF6nZPZPdUeefWKFcdOQuHmKlFqSh4t
6ns7LKs0vUbNFuYhrt/B8ok8LphFyPER5MAZ7u1HDImaV4Tiu8Zdc2s1M7NpVS7lkVoUiWKiKcGS
s7qnvSVfp9mEdkU4ullXNt21d/NrdzlkRTVt3UmJW+wn1PkVwY4J626PXC0TM6PrV+MF/2r6a6m7
BLgNm5SgoNxYUGR/XQRdm6uW7VfMW/8ox0KdOzDFt8q4w2mtJm9vaa3uPf/aj+Vb9Bqzx/rpNI8N
SzZ4xwEP3a8O1t0rb2b/VOi6++G0JLORlEmVx4C5gNmM1PR6bqzyk+96ePU9UPMRq/8FmRZteIv9
plw2fUOlX5TkZg8Uym+eqsmGXDRiTryNpom3SUdEMYsnGWKA6SsEAWiBour0sHVaWzIzjhNSlZCG
gTGNPvHuRne3TOs1dLyAkvUmKficg9QZvO+l8McXixKFAsRg3332bbNSGRLFdzV05ZnDb6JyJFlI
pGOW6ZexOpulTL43ooLv4ccd32vi+/h4MGLt18ZUMZuSYJbXpMm9M+yWyN2xqf6z5CqPT01VQToZ
h+rs0yb/5abBcFwz9m8bdpnEMxjsD5WrqX0n29H8TeucJuZo7Ya/uoeLFU3r8FWKYDw2qr5XifWt
nU1/rB6oXGZJbLdVihWwKVimbBYVoODbq/sdsx87DIXI+OWWXXEKsuWx0DX6RLecHy4lq8uEfXCx
xaY2Y+hoo+JZJIbLLcVI7nxS2TIF16aMBE0zltePryIr3be4qeW8Hxqr+dnzVfgZRU71WReUpLex
qpJNVHNA70TH31YGq/losLNZHFIRa59p+sofveGL780RJuqlC5UyKy2NAxtKO5WGOvLH8x83nXyt
IIYCa66qPsRmqf6KxfFeOQp7/2R0VmQvQ9/Xp4Gr+NsIOuAtIYWptlLQWf00lUH7Ny57elWTVKtv
lJ/KX4vxlxPLLe+wpJO6KCJVf3ACEyaJHDs7Wr7wrlHmzgnweoP9LfEUrSn8VPO80AfsvchZNEer
1zxS7Xci8O2ry9v6bSnb9ohfkjJVevO8fZMnvtpw55lvco3k0fXSeIcOw6bJjTSoSKM/iR0U/p06
Vp2dp/zVQkG6YAh5dLXkKIMoGgj7gd3a3+qgS78bLxudTdekK45MNipEaOvR+6GoeKjuGd7Exx6+
YoPWF769g2KOcXF1AgHNHceIJaz4JTGe+Sq6RnxIy8i3ehCYYUTv7SHf1GgWVvxBBDg5MdUwwdNx
0/XMWibbyqqDgDOn5tDWznAh9O4TXfWtF2+BQyfaEUqtWes/Op0BuADowXoaoyp2s8AVk2dtNW0U
ZQxPS146w26lSAG8ezKVHjGDmuWIIG9q4vgU9fVM2QOAXcpek29Yk/qblnFJdpvgboV8FE78gMN1
4vwsszbEHOKfknJe7+NQqG3XkpoIpV1azGL+gbpttPiqzMsemTWqh/nSRJXllgA8R+eo+3k1ZyKp
yZlxpiZbK7LknbFBvbuUR80hIkNl2Ilo8Zy3bF+xbfEorDWibdbJ7pXftfcy0H8dmLUlRKHaYqDR
FxP3yy6pl7jE0MB2sInUuokybzkJTuF9lHcxx5Gk2ap9JCbY7B6ieo3v07p4+8HlGXWTzr8qC/UC
xHG6wfLVuH8wkMxd9aXs8Wfk6U0m87Ojv7rJSHZsE5gFd7Z64Ol1vR+E13A9JN/2zSI38QzqNtvJ
PKJWArSK/1RD8FgPiz2qjKhwcPCth804D4pDhmfx0b2lDh49tsSF1dQ+1eRUQ98bxYYmDLKJkS2W
536mY/Zc16t3U2i+z4mXWOQGqN64wI/O3ydKoylxt+2DN/XFKeuBRU9JIillh+34Z3LKQocxfbLf
/EfzBDDcDEUr67UMM1uqJjSCxiXS374z72b4Q1m08SZQs/Xk6eTk93MaZmlj+jCKSkz6s3FPa01d
mWphn1R6tJ8yo1uH+Tb/nOtEOucpnqxtZoSOjkEUtcUxo/ji6jv++NCRiADS/BQqVl3HibXgP2Mf
y2fXOABMOkBRb7xtEo8Hlx5bKhvQU7shgoIfTWdqY64d2CCp82LH0PMgxlbxlZ0SwLGxsH6uJhr6
w6QG6wws7GcrreBO/1hC1fDqFH/GSsf3nLcip//ANrWb3Qdpc4kW8Hh2ddMFxvbemuxPVlzBMwdc
S8+vcS9UXwx723XGvTs7PBNzHf31ClXsqJDRd/zwDgO0HvFlGg3tJW2sT0utvEMW2DYYz5vKPuTo
dbSMee3rahQb/Hlw5BNFJfBwgnX+6WVF9MJ622WpSfNBOXiMZQL9eSz6P53blCGJixZIgWg4OeOI
oZPomifMU9QxFKRGXiSf0A5Ivd5Nyq4/Gke7O8VBs6GwB6knjfRtSYrkU4zdU+soMhKorocCrw+q
DZeba+fF+UXlneZF4hTjseaOsQWU4pwodFxe3JkCYLeoYFAVH8op/1iRfx8mnHQ5dcJotRRBp0ll
TlYKybuDPlRrtuZKDOu9aCmNmYCM3Gumr83AFHBNgPMelR/j5xL/QJ3bDMPg7nOJxhTPy1FabsJd
ajVbjC3lXnAgxSQxFhRCLO5HlY7EUBwEmOREZfQ5WRTOy/hCk5e6xToWl8qnFSUHSJqHa+MRshCT
xchY/vZNGwvcoOa94cu0d4Hs4eNlW263OU015GteUI3VKQLzePGH0X1xRemfJ7uZdoOAmKZpuTlE
fNsv46LRLWTdCUbQilavsWBBs/BoWHNXbGtvPkaFgjTTpWc/Hw52Qs73Ue6mJ55pOi0qr9gydaTn
qKRPmna6+dJRFLFdFGcT2no9noQuseRZGdVErtd1YZl37nZd5yPVokc4RPNpdScfmx5b/RgL8yla
S95/08RHHbHLDpMS1CHbRuuSxG3wZaOeA15fxLcOyGQYtHFxbnAyboUl4lthee7OM8F0XKfM+UHK
T35Tem1emYDxA0Xp9JlXUX2SVWO9imn0XvO1zXlXej6qOtm4azdkyS0p23VnM7T9osSYK7RowNm4
Q/2bOBNGUne4zm2GezXytpR7/WPPnH1yCVcr98Ixtd5bOEAXZ8FQ0pgAFtJS6BMmzuBmlAne/Cgb
aJdpM3Q7BtjpQX3oJVtjT1NanwBjQTjYKjvCv+Byi7TL12yac+aEqvspVOVuSypfQ3RR69RL5zjn
K0XWMkXIE2Z4GuiTOkPDfPVqXG0+LkTH7Z5q51tLjGnMbXyU/t4Z1Pc8MffK2OKYJ/ObH+DztcpX
/NtY3MTjWFIxklA9QdfuvnVx8IWnYetM6c+OxUZYdHlLlUeVvGbzWB6DQfFif4TT3Nw4PMddfQr8
/OITMT7Hs7teVJdQVOj5xbHMgessOXatLCmOkV2lJzMU8UFO45st6QFClKcDr+CChx8H5wLlaupE
PFYd16TMf0m61K75qLM1TMl1bDOgewzp1jGpM7klQWYf4qCM9nWuo8tcUENmBXF/DAQ3/U3VZtie
kZ03/qy3a+9PJwSk4pDSOzdCJSoJ60rU2Uak3kfT6OGKLCI/6EDCNd7RxLXznIWDEc8Q9VR5tJAL
8rPR26OzNp+Y54qtL7mirAplAQJNc0lq4lEIeM+5h9V28fjnpwcnJjsPZfunmr3uhsMQA1Ps29WO
F/zZpgam7US5Z8XUnDI/fzh4Z8pk8m65reitW6Ud+5fkv4/A2pgPoa7mh77vt6cJyOHzPFbePiKP
t600wZO4aHZTO9N0Pw3hKOmXykX9JZVlv05R1nPDmYPlheI87WDqUN1+8HznYGAAb4yx+dHnOify
awIMX1Ycb5rOu5aV65KeUuaql8i/Uhl1i1EOiXH9gVCQ4L/XYADeMMxt00Q+LymJJQoCkd/+LHGn
aBoDD7SVTkvE3VO483rR1XuOTYvs1aMay7HsXW2V5mnMJ8Etm5AoJ9cxF95RIN8gk24NqbUN9/Cj
79d8oXS547T9o4zzZFVecOj1evQscfGgkG2YtfbtNH2HWRIDg5EyP7UcB28E7pcnGSXfR0lTU0fo
QaaBdy+zefhpebI58usAwBlbNBeIk2y5jTGiWG84PG+1bLdNxkYdY6W6tk5HXtJz4LjwQ1KPDkkp
YXNbyKZbfxGfpUbyzhTotLVL9szQYYc9eKmHP8Qhnc3E0UyjISZcKo1wRpcKG4hzUkl6KvM5TEz5
Tv8m46VnKEud4k3LAb4vqbVkuXEoquXLanyXbw9GqdQ8TOqFWwxvXLL7PXjwWxZNuHHF8EwzBaOe
TJPnpJcfWY2RUs9y2oqCekiH+PpeC+zjZP/2M7mBkDbsglWecJ9m0l5bvyBzlXdkKQgz7Zze3qnu
keHyxHR286sV2JfGpClfx+ptzDB7T9U5CvrgiLZEX2kwd9t+HIPtWIvyPSbX+BVUwzlb+5xUGYGN
splxCRfzAWnRqXYFctUpHfqRYj4lSDImzjHvxfQMPCr+AZ0QlJyWP7nyv0uUOYPNAam5/a3Zc70T
96lPgtH3lLAZ2uGfu1oKbC7+Y9xNs/aPrkOIrzLjPS5Zt4xj3XxKQfAizxY8Tqnly51o6PoCuN5t
22Zpro5mY8a1IdpP+A3e1gQHPl0n861eXWA1maPak6LaE+vPTJYJ/cLSZbUJTDbzQeE8a5wo3WmH
wstN28j0Y/Jm94nnbOcQVqXwu79mkYvPL7PZep3WzPGxQ8/9V9+71gl1Nt3VGPSwqK36F6W2/ZF8
9VsQZW9Q85IDML7m0AVN/mlVbL5br3seZcW/V4q6ngPN2FoRLveYc545ebJYvmKccYrmlTjVtFmZ
ExaiXfHGttrqtDaISq0x3716ot+At/hJpbF7o78XXwNNJ6yIQem3G9Y3TMtmlv4VdCGlAeyFGk0v
I/9cJFlCJVXChqr1fmtWXZue1OZzpbL5JevjVpCjYx8O38WwScXh5Tjxt3z18mvv19UZv8jc7Po0
i9INoHaccdEyZweTJ/mPLjOw5XLp7WsmTQaqfNyWLicydbNUJXQaQZ/3wlKIW+Bh37xOarlUgOU+
I4fCu6zh6rHrLSHeA88TC/6ZPMe9WJfZde4ZyXTUiONkhH2ZNdR0LCDlStJ3od0Ys1p6iWLCb/wW
ubOddLhyl3c+yWt5JzGo9m+fNIyOkdtfTceFqbKkTbbQI7WqanloccmDd6a0NhSqFbs4HTl5p6b0
rvY0bDuGPwltl3o8thTXoPOctxE47RlisPPOi7+6j0omOItaTEV217YHJytlu59tIq0bIjlzyOW/
4ejTa7i4Lb4+zDxswurFSX76ivcFlg2Tf6C538YALrNeTPWctbUKxez+iagB+seWAhsDxITod1Sk
5TtjyPcsgM7X5t2LM/bvTpBP2+mx8BpXcxzWhTpoZufLPNs8rh6LL19V03G21upn45GO8hsX1FRM
PnKqKZaJWQ8Cos7XZ4DVGHTtAmPmon3WZrlDnbvtsqBThJYfdNAa8+2Tn0vSuO2MRzUZPqYFH6vt
dN9S0bZhl+L8wLKjntYhTqFD9u0PN8aruLEjbQ7SG902HF3sGI3HxSaO3pMkCE5+8Bh3KHtQ/niZ
0yzjhTdn58XRf1PG/43MSqqNWUHxJpi9B0HaD95FUXKY9CslkuMgqqtao+dRkzmNVfCSaH8OxVSQ
qhmcX8TheBi9VN7mktm4o+3i0meL9XNScbyL6uBHMAj/qBroHkxJLs3EBUNYIBtC0hEl8/PkiCOn
Lldj55wyNX1khfCeHMHjV2nyzOPsW0cudoYMcfEyPJphZoQpYq7DVTCo9/5AemtlK7mbnLU/Yc+3
nqaFzjU+j/ekobsJDDHySpfTaGypCQJBxgq/4z8e8vog5N1aW/sKo4NQceRlZ+HDKBV5HrAZUvll
qOZX4eAApWlTb7Qx4uxEwRvWKveSVNUbdDLc4p7Zd5MOdvNQvNdF9rQQGcVYRAs0iUesJGsOeSn0
RoKk+OuGvcOEw7uQ1ai7G+gmxJyp8/pC2emQsAUgBlsvJmZfrXghk65qPpbAUr+J5rG1rIlhMVis
fLwPdi2P4XbxmzrhSp1j/OO1eBuSPnru1nU9LwM8Nz8AnEG344cXqxfVZ7TcuMFPlQkyAvHVZ9t9
cL2eUXCRLwFz0SVNxrCD5ZCW3ecyZl8eMcRN0zdJ2JJlsPIXiiWS7YrA8taROAkdPPCv9EF3Fwxl
wxZ8VPJJqbA65p1hpJn7ektsh0C30Ns2adyd9hvrUJLDjseXGa3pFpskw4m0mp8l1rWI7F7D2A3k
ErOLxzcAet1VjA66GCY3e4c9+BxPLrW9ojuR+a2rDejV9ODjSeW2wrRAAGx5NGnQmxPaQKhYOSrc
Uy1hho1GlP+0W2jeDECNdwJJVP0j2DXw/RkpPeYPzc6Vv3wMPiuqwnL2Ne+3W7AUmQ4tQpC/1pzB
jPPQvKRmnU5xU2GnDLrB/oLoYb1z75fXlUf5c64KKP/s2BMKVZL+znsBtFU8usUP7FrTr0QP3OtY
GgQTolCee+uF6sM0Z3vrjp8eNp37ZM18jZecDwGNySRP0WrA061DyphZNDJ4L4SCRTfXK68r/O3f
ja29jzGhl/SAXda7VbFXV2wyXbdmGsS/HXu+VVHjMhPcW+PS4J3zU7fBkqnTj7GgxAE5ijEO91+6
50btHvVYpsDkasC1G+0QLQhyM31luvpFjM0Kyej94lpukb1JybHYrfOrYOBDcFtZWG1obvNPPVjT
y+QMKW+Kmv9t6dHtbwuGK0ZK2/vCZsN3iV+2+5slVf+PLJxUh/Dr6n0zTh6+UFnv18lVJz+K1Q2V
dX6CqliyHkMT7pQZ9k1KOfQI4Zpvu455UFrNpzcmSh4tCvXQn5IlJIgSPDZdtLb2cgLt5o3EjfGP
apo0j/bcvarZRYYsIkLYECMsoB5ZcRssNb+xWUugSZfhuk4B0WarLQdgBeoREVwzghRazRgHReT9
UxNCmnZuYbfn3irKD2cIyM2ylT3quZD3wlh5H+rIN0jRjgwloPBxcqGWypjgWjenexTFQ2t4gOPV
/1kldrz32yh75sFvd6sVjKfaqZ27PSU/g/5RZZsy025GM313GyyfvRu3O1omnkfsJ1unKaEU2utI
v7CzhGooV9CmX026zXu73UinfkIRrPn9rfjArI4xNe8OQeqvnwB87e0c191uzEaDOUeQmC+6s6wg
dc567Y7cApN9L63odWxAo+hR/ZijIVmItAOitUn13jKf5dfMCuzVzaMci1jlue+ITVQzkht+MZVJ
99R8zt+jQfwBBuKFeRC596rryk+4trwRc5zHOgjSl9EAgZ88VZQhMXVSPqgoag1JyAbY86OJW0ee
Ze/JaA+v2kHw2QFSjKcQJ056IWH1KA71XbGNJWeyh7crWuX8Ni+5AOE/ktWcAy5ohMlQEE+LSwsG
D4vePU5qzcVjpx/m3QZDwKYRrf0JuQfsztgvbFOm4iHMCriOZtrVXvPOzYwpZXC7g08KiQ7UbNqX
CziAJXd+oL9FFwYR2teZJsOy5UKzpKW6eNgSYc5Sar2g/d2I/XrftLXuytg2+yyVC07gQR/zpukg
3YqUIunefk2MMx0QGVhzDo1p2N0spHuGykRvyTRTQMvXkj8VUVC3lXtBmhbP/FRd5gN3aW4ioqAU
da2i7HzVDjYK2mGudGXrv8tSlcUB9YU7IKrbfMbKnYawwnh62KW+x6s73uXYPFvxuq3Y5pEOHNTJ
LTQwQVt59SWuYpZxrU1EdYusMu4f5d0QuOu/LVQN6GEKSUXXcvxdYB3YD1YRHSX1yzFBjcY5CAaF
CymfY1Euw898wsazCybLECTxqvSTz/cHWYjsMLNE4OhCVye7Kbi2zeBOs/4LTG5CSjcl+WpEQmre
ZU3Hcgf9zt66rrRG3Pij2plcISl2YrosKyZkv63G78Mil+ds4XxsWk3pUMLFABjORVePSFBDRCIn
42GY/9slSV/p3mhZF2e9vMuYN/RQE2PK6f0zPL9ACD5E4eW/V6tMcbR3+jcKXHD1RqqIxkw2G+7b
tLP4gHUq3oWiCLuZwjkLQfZei7aDeFTBhs6EtbVz2fwwAVbgzRxNubOZU8UqmJnhFztQbh5OK+8x
uIwdxqCs5oMjdyHlfKrhr4FBmV37EpfAMeaMaMlkYSGuBut71M3djyBh3ghBjNoXts+cNlPmYW5m
Wck1wTUYpI3IqEnwgEjVY/uNxdB3sjj/GIjSHOOq+5BOUpzSFtLEhuM0/RLcP8lp28g6o20vhC+Y
07lrUBNPohV3AHcWMB0EWfN8rl78pVzDqPLVfShLvXOawhzXKp/WkE3fsBd9XLuUSRg8GQbrHSgl
M1jhUsjw3y44OWuJ/aq7FxQvkpJpLdhixP189C0nQMqwfFBgs/NSu/Z0BXlDPpD30SsmDytc2fRv
GdpnwCaxC/txiL+SoZIfbT7keB1wraD2ECi2LHc60KbBfpzEpXjKHMPeye5KH8Fr6MlI06iYEhzf
6JiTIK0WFu1Tmpd0aMTbwRLO1R4LwCiVg8mnWpVDMYJPe4RqVbXzdf83E+mwHeqoBYaWYWfo8mLd
UWf4rtnth6ktgoPibbpD3y2vVuE8e1NFYh42C0G7VT8tXVtz35/nf6ZCtuRkfOO/uIjfVEJ7a/Bk
p6J8RaQN3nBizs8I2A/bZVJdrEWhq1X2dM46vaxhHBdjKAFUvLkLKuMih6+ePfQDgdKtN/lIj+Ok
6Q4cpfhdYOreR6d8xYKXX2dmrmMW9HLrGv+TuHKy7TOKx8PWn7OPFr/Os5lmj1ry0c0+oQejEVj+
irkpnZqwkeut44EIK2KaclMu+tQn+SEpTXL2SoLDZeT7YEa8JzIJ5XaUpU9OeKlO7DIoIEybkm/E
bM5Ul6wvdFSx3+y0LsMI7skXllZcH7iMv1lKvvpd9EFdsXlOupj4eMQtDvx9vC2Nl2xprXhJ0AmB
KAxHGoL4/gTBciEky+a1mKunvJ46knD5CTaCeal0yt6AS9Q1WEqazbk8yVujAwz7wvzye1hv9nKJ
YwQj3/LOVVsi2th+PB5pN7O/kq4lTkAamR4ot/wQo+bFNaBJA6quzqJWI+RkOD+J683bVDjtJ3mB
9eb30bDhmkz7T4dQDaRN4RHHr9SGrTLFHnN+doRMh63j0UMNFoV+cbI7JcfXQpqvidFlE+oFXnhN
T8VDkp93nBz1Hk3SvozO9KeBTnVo+tg7EphitYf7v3nivUVNHXG5M34CfOBBPL9PQzw/gRIjxT36
6ysWy2K3phErqUBUry3DxasZFmcXg+v8DmchSzbJOE+XmS4KAMXC/6tmGX1OfT5vQFJw1vtZ1OZ8
89f2jrwUfCPhs5BbrdkaAC7f5mBjdl7lJafMePWpTLTzIlKVPsmqZ1G+JgXgaSOHZ3YDlLMY9GR6
aiqqXFhEYncQ6rKo3iXgbmbeZ2vP1nD2LmT5QVkvIJHwbaUP0LIb/ALO7J4ZVOJfLAmZIbLHKooO
6peUS3jJRWD0zgRHH6ugbzYRlJjuM3v4vkbK+WS7kX7Hn7be2W3IHe0AtF51QfYnsVzxuswK5SCq
i3eAYMkOWYDr/SOMLINGv3k2rKFkbD3iOip5nWLkcwhe8PaGJMv/1kJObxXHK8LMEt3boPVASjRF
eaRL1N1ZWRSdx1LKfdtz1nB5ruznoljMd9Ys6oZkVez82h/Bixq3v6MYuG/lyAXcqpf8DXbOP1nf
AXPqOD/HIjon8QwgXnrdPW5n8dOrJtaK+aMyoqoHGuB0amEM6kosNqtDKx8sJdYz0+u6IhdvHDN2
9AvpZr92LDKaLID+GTjirwPJ/oJDp6EY1xo77rUEIZ4Vw8EeMQ4+Xs330HRtyWPLVZ+rM9sC1Cjn
1dR99JoFQb0jAd28V1H6xunKzONxl+b4lceu1BotLckvfV7MH8okBAUG8ICuRU/bxmGs3TIj59+C
rAHI0lpR8jURFM4eORfD2oH9NqVk6EJWauV7bUv30jtq/Vk1qTr4CepdP5QypPsMHS9rOa7Q+t7Y
hg1HaPQPd99j997QavQXc80S+nXsva2tWE/TMoJ0dZZ+w6UrODe5Uew0UGL4qrabwS0N65Nes1dY
lCWAw0DiW3IU7HJ+mtLhpVxhwRMZmvYjrLA9bjJmzji1DhXSzVs/zYDnpt472m7rcKvyhfG4VC7+
39VSHifFWn3kCT8D5fZynxaqPsFDj566bOzuJNjycyL4949XjIKbXMNDZfv4hxeOdZuipR92qrB8
a+MVBe+g/4lXLMsyp1hI9BqQ5YX/iNzVEYCKqPheDMuj1grL8Icq0D883FfPUxVlP/Kgn548iejC
nhYzLADRgjdSVv07BPa/2y7//5ERHt86JSb/DyM8sKvyP/vf//03/AegXP3rAWjmSMDZTQnUw1Nv
/vTD//offvAvXPH82QpfrktJA7/yfwDlAZ1RIsAgTyGb/2C9/ocD3nH/JUBoBz6YZM+DdSH+KxZ4
9X+Vs/tUBcID9wRr4UBTDf9vaZr/5DyvE21sssDyGCUrCU/S/onYjSKS2cGuMVryNVqLZz+NkgSH
lvSrEFsCXXnRkOHTSAY9UbPp2boDNjQIeJ/26m1k6Y01G9wxSvFuuxi/g27aOfTB/VnInhrShTo9
u14xArdjlxGCtE1Pqop3mVf1z25aOS8BWyXyr4vicmlV19kJ0lMfR2jSlLb4btOH/ASXg92Ibltj
Irvh89n3ZFczFyoktN4zidBQN+O4XTuzAvdjK+E8Xkhr59d7zQIZ2sb4wNVirqjb4BbFlqAsAHK6
uyawhdL0sjgFdkGsTRgg+2Bfe/I3L1IvNFP/CxeYj9MlheTee+tmnKPlhA9peFmDwJzz1E5+B60C
L7YIEC1i+Klnyz/a2u72QLrdrQn4O/1U/YkmLZ6Gdv69jgjD9rwwHmTWk2o1ms76D/fwkxXL7VBG
3+ZWXrgdX11G2WEZz6UraBuw8Ujq1vrl1r7ZR7P8TQr00LsY5XO1HMeC/JZj5HscPFDQKQAiL3+g
G2L4BERpvxWJN+8Grb9UZl+zTvjUs26BlXdhOtLCR4Gbv/VHa7oIQ/QRhNe5LCmxXFL3gFOcS0cx
POddgxC5zg9EEJmFo2ncfxZj4ffolP2ySuXcl/GR3CQ/+aPsHfy5tZriX05Eoj9BPX3OR5BDOBLc
X103WodibP17WcaQSme1/O2CYdqMbipbbq3zesFhZK5dkt9t0aR/3c5gD1gauRExxKuyr3ldpsXw
u8lHbhA+5o02OOcYoUIRC07I1erknWE94lXrP+e1DrZGra9+Ur/k2oasZfTzWqbm5E1FeklbWLD4
4CPnGad0u0295VfhQUT2reJHKcfp1mt1suhwIX9K0PdV6xGTPE4k8m4+izuFjytrDHqiXEOgWctl
yPVdWK73OsR9L65aR1mA+FKJFpqnlSLRunk57oeS2T+0ChNjhgioMYcBwH/stoAJQb+IGjnZkTrK
YueuUYk+kVJFRidF5rx2vk/iN5Nlj9qSSmA6VEvbdjhO/5u9M9mNHMuy7a8kavBmdLC75CUKNbG+
lUytS5oQalzs28v+69+iPAIVHpEvAwnUpIA3yUTAITc3k5E8d5+916aHgMfkQAJduXIMsNeEcIBc
o6C/1U/9nmVfbHCEbzW6NhZkqtmCaXaUNbvW8MpmGZqJIjySUMb0HZdfHbFly2UzAUaR84lML+TS
7GTO4ybkCE2wACPCEU5N2m8gUUGFBkRUS9aPFdNkIlKt+CyTaPJ4XTZFG12FqbcMUKQdBhQ/twll
ejJYj16AOhh0wFm3oeWM5qIQSBzrBvEp3PiZJtVHYXZhhlFGEh0wCpgBODg88QJCZ/ye91wxXhOj
3we1HKk0MqJqQdwkLHaYq6BTmR30hSWjZYvyWaQkfRin+LDcRMPMYa8BLgQPYKm4QhpW7mbEai+J
IfMqggw/en8Ga0YhiQy8KpGRXJwizuLN1Nq5XGcNRtOrMMn57aMJhdsZfd2soeuzhdYdOVmrMeAE
vM1amoH2WA6b9L2C+hRtPDfB1mJmEhSy3RmMRB7lrXSNh7cePTdrtji8YFuC/DYwWn3PyxA+9+gP
tVhUrGHTYjo4mmm+JE4UnnOSMa99XpA2TcOhOreFwk8fyineZwPzlkSVFaEii+qo+7hx78NmeJJ5
PKxUXo3PUoDNw82W3lixwW0vCkiM5HlzB9+i2HSdks+BWTFbWo09vRj69NE7LcZGvc0ffa2eaRpw
SOIOPb1rjg5/L6Rh4tzC4hbad9mpqbvE2nqazyeKi242A8I2XqQIwtdjnRprLRwgsgV92ZirwmUP
sjbzPO2P3LUfu8Ye3I0TVs1dnLmpdQs4u/M3KY0ZK4REh5Eyp956ZJ8w3AoAnNOOeu9grtVOCN+4
RvjBwt8Qiz4iI0pJnR3d1/CPuhcOBE0N5wFVdmapAG6ugnBhgPvYcax5G5Ba5YJJrTAWkn0efuVy
2hi+wug2qO5CxD+6tjW2m501DGdptTdjAp7eD534RnJi4lDKnKhNuou2lg7PirXhTanpHqRKMlv3
akrHm9Gvs/TSeUXxlltC7AAB93s6TV0NT6rMXh0/Mm40xC82CY13PTRZx4BL7+ZbwLwLUwzrNJEV
QTKntlo/WfqNJT9lOlWncmz7T5+ZEsyYV7hAIbSKYdbVcNSblhOGa5e8dPoZSQezcayF+lXSkRst
CsP5nvVavAX+ZbobjyxmejJwx3NXGMP1DD+9LwDxBEuV9PkP05XFZ4cj+6mvTGyvMBI9YCgwDhZI
OxzGo4FjKIWr1jlIlZadsQvY9zgCq+yUl4NM8PQUNuT4SOvitaeH8gmqNcytWHnDNi79wjw4RmJ/
FFrd3YBnkfd6kaenPELzQ5n13Ye0NsTL1PIEicYv/kI2Bk9Op7FrH4yAANGY4s4gc7aSpuvsfETx
NXXxBpZCs9l39BZ02BNRMkTb6xr3iKJONhI5vcLTN9qEpLxJPQyhoV2hg6B6DoFCZ3LAI2De0rDZ
z6uhvOcuWaXjotYJ1rE/GFPa5ZrioJqhhfdqWUrc1HGXPmUq4EtXBIE1Gyk731qxKMXk70G5ZVfp
t42PDxUQAScQnecf7CQnv0HJ1cZr4bCUuNH0EREdDhpnGGphiWYrC2TCquQIFaz6Pg2SRaYlPWF2
ySl9G9SeCE5RDktg2eV9d2PgQQkOdjkJ/dTH8cQG3cMOgDRR3MIxhWo0xdrY3vpVJMpH8JbLAfM6
Xo8Y3dUjMpEnXPIeu3NM2GRhEnKf1AJU3r0/ZM5NzOSCakJpAzi8Ktpp9mTtPCEH+AqRueN5ll1b
E6dtpDvKmOyQleCIxLzSYjWdlG9DX8rZkhwjrNLVssTLABNOdfX7IJ2KnsyxYHyw9Cs19uxea/9W
54Jf1iry142DSKrSmedttNUxi6PgIVZQ7hKISGygSye4h21OiIvpJuc3XGCyGaEBnVAoZLKlriH2
dqwcJb/WshEWDB3CiBcTp/q1xHyOzTS0Huy+GaotoCVa8Qon4bacNY4D4i6m8kCTNNuPRgeZqBhp
g197Y9veDVbcU85NEPsQmlPwwWOOm6Vf90h6XR9aAeguHQoV54/X0si844jAdJns4lK5xrBV2EMW
qQdotc4nccLITuluK47VBGExN+EBOkDNF1HuH3sc1q88MOK7wDXTjxL4ybZKKgNAqqUleFNqn8C/
7VYfQZAzggFFAxoFRxCKJw+ocghd1sRRHRtrXVmUSlrurAHh16u37KgD/yxC4nqq6NGI+4F0RYIf
dVk1Y/FeqvG9qTQ0t8aI4GAVuikq1okpFn7Eqfhv8RC/ROP/euL5E+IA9k+uFyQ39jb0ngYyjKoP
earF9384A15+Zu3/kbfZpYjyRv3Xf8yYgf9O4P98GWnPWXbqf11szL+Gi7spywvf1/q9O9TsnwlA
xMtqrGz3b2gXv5I25teZf78GxAadEyH/+evrGJ5mNtgV2v3U5u1rPD/haUTlRBCMEk7loCXRj7RD
K2GHlpnyb17dnD+tX98mGW0wH7YnXU63f36bUR8kGsmqZm/XUbnBt9HcmTJzNmRq6T5Etb+RFRaj
hHDhczIWyBxME53u3U9MF/bXmAFFJZ0Hj9xh7p+Gy+AWxd6xKmQVXQ9g38VTgyqs0aJ0reqaW1UB
qQpZC8zjQnh/01f91zfESViHPsAHK01y4b9+nhNuVDCIbbmfIqXwRCQRrhUALL2+Jmfs8YwPUmnt
//WX5a8vaumOblP3wWTquPqfvpM12UO7Q6HhRYPpZLkWs3SDdkjtgDtWr//6xX4tkpm/MbwYUAje
IH8TdVW/vsPAs8wcrmKz76dIW4va/ABEssn0ofmbd/XXSwDDOWMIPWqIHJaY//wP2gJZK6MEEJTv
I2xozbVtlD4PztwQ7d/hLv7J5wfwg1MkY6KJ8fhPv7SATsNYQFjfNzZic9gyUvjtEAYn1A+LPhLT
MtUWYCDnvDLs1XXSt5Z9IZy35EEUflBVw/RXGpgM8MX40274mg/rr1nxX3/4f/lM6Gfjq0WVlsHH
Iua+uj9+JvDegqYuZLRPwlB396Vsm8tQDByW/u3Xoa1ZCEFrFy8zt9/98XWcKlRVELThPvc5DKxq
ts7RKgAj+LNW7X9a7juzQStU8dn8GXzxv5aOQUkgHId/KQyeX/OobOs/SoO0C/z2Y7/Jg+AxqDHV
IWCwWIePwe/ppzzomd/mXx2cCzGLg18UjN/lQfHNwdtK1tI2TJARgiv4d3nQ+oZaCDxB58Kbm9Gd
f0cetOf388vtnbsRjWzIhrpFwTynpF+/RgK3KWeQxNsVaaLtmsRn+4+EbjeTtYAjaRI7ZCOVYJHZ
2h1xoCCchodMNdod+tl3AAcueW0PAigs+YNpZfYz6EgSpBm+GEte+xUQMjPz2Z0Nhb4RTLrVIqz9
R5uHyLlJtP2Ek2MDlo1ZJ1G3Wo7fCwWIs7jo4pwBOr2QuJOSbRlEhIWa2VeY5xCmoDRoLue7VUn2
+t4bRyL0PpTQqceQUc+R3FVndMNuosR4G5WJu+OkYgtasrzhLm2z8Ckqyx9kZXKXZ5ZV4ceJ4hfS
b29J6E6gltNzZNv03CANjUX6Gg1Ftum5ra4YgOBF2eMng0668IPg6EssoXDuxG4QvUMAzSejE6TV
2UvEbmzRafoMz0YdiQF1sjeWtlMbS99mhR83JW4YHpbuuhcW9wunw3c6aIvSq9xV7Ho44PWW9mMb
ax+RKcalvsnK22Sw670G5Jbe9TFV9LVnz31mMpDqL5kxZHxWPixw4rb4bT07wHpfR49d66Y3Xeqg
v9H4l69K29dvRI+nEMN2H1LikRudviQGLjGrTVYGfjm1SXwl1iLB8JHvSMOSVGo4DIDyq7jDsYrT
9nXvzFofLFWzCTaUTbSnuqdXhKti0414DHzRk5wJ+6PQ8yMQ+5CEXxyvmfsHKog8tsRZwJk694Aw
ttbtlBkN+BJHnZzcF3TkmNS6dCDnDIoE2Cj7bPZy82C1bvODii3IySz01pUFBm2dqArLr0qIdm8h
anrtEsoDmXwfGYwYVYwzmZy1LJZ2acTJXTQqoz/OxWSw4VjsIJaa68Gj61WvqGwAFZ4/hpWHi9d3
AErq2VVU1PFxDAz7gvAzDZhfg/x5NGgsSyvOcYBRKWAuJuwaGVUH113Zyo+gAfkc5fFNTUbxwNWS
r4ogi40zQ0NyleEfo8OAh9IMPs6m6ESEleccEPPrXGba1u1C+136nbalKLi5+OTvGZKC4J3zGFLr
AE3xZRQzqUJ2JsDdVr+JKPpdFYbxZmPGw5qHcktBRRVwOdaXlK8TPgZzm85Kr4Hkq8/arzurwHLW
g52hBkAQMsODlIlmzZhZ/sTp5ykMpoE4FLLyrC/bs9JcBN641iTqs1ka95kH7yNph139pVAjVYM5
+Ah0oydnq71XdP6g2iFsl1ArLYTu0MDFhUmJAN13HyEcSMm8QHuLDIc8E1aLjoU65yWxIdj3kYWD
cUXJ84/CDrxzMivtxqy5y1l9h3z5KqRSh1AaMJxBGn+grfSHzpHqJivMca9mLT+eVf1s1vfRs965
FbPqR/rv7NTbAK11lhW4WaKMbAhQ6p8ZroNtNurGFWLjOa6ncWnNm4Wc7fKKFU6xsea9Q9VCmehE
zS5i3krkdJN4/LKTeV/RsLjgutsUpWrO07zTGKdx3LrzniMbzLt63nykhhHRXGzC7jPYi8ivDQlF
1TfJvDXBOb+25j2Khrd2GfQ6Fjx/3rM4niA6amqpzVIxZQ/TGhBjibNjisWAYNOusMoUxWZWZvKn
kQhWJMFJGvQDvU9pa47PA1EI9pfDaH53x5aRvIOJ/BRRjvVYNTbw0hwL/KeaLH2rWG4Dnwm78KE3
arJHpiBAIxPdoRwOvk9gc5LuaEAAdQGFparqCmWOLHyaugIPD1FFzzt5s0xMjoSzZyZvyZI9VXlC
HTULKS0K/VPe5m/B5N2V2vUQ9s7O9Lal2QXLenTCZql0u7lpM39fDcEn91m8PwRqOtD0DY3cQCBu
9NmgUcxMS56lm0SY7I/18s2abtBpWd/zM4ZRPmXUcN0oXd+XxKpWPSzMlJ8gb1x3NIZXfvnmlZpP
U5q6SFJbZkA+sBOSh5WAx4sl9l6lTrCsNC72JMHi1qec2sGW41txuDA9QOgLIyvUcpwQcsNaI9hX
udshL0KClyzkgMAcRmy3gBLIdtoxhm2IesUKA21xlnHpPUWdca01YiIP6nRbry/zu66NN4nN6ooD
QAPmxeNZ2nTiQuHRLZGN8GCy7l9YvtyXQUYYwbauhoKPWbh3asYeK62HXeFgnm8ygSUuTTds4tVO
VdZqYKUlOS7P5MqP1A3I4SbGnTDtFytkC9NNFELaSt5rU2f86Glt5Jki79op+PwacP//4Hk/lj/+
6z9ePzLu8ZFq6ui9+WWCtDm+/eEs8Jfa7B0Ve+/ha/pPyWw/f/jn7Ol633SKsS0GSXOu0P7v1bQr
vs38RHipbK2Nn0vr32ZPy/pmEmyiPhtimWmaDkex32ZPS/9mcdCjK8ExhPv1R7+3h/+mlwC2Y94P
fhS//fcf9RM05F9mT9dmwjU8AzsHy2lrHnR/nT1N8MRlz6Jlm7MEWkWugmimPFYBpTZW73Zj1etY
D73HvqLG3dF6wla236zcPvb3hOrMDx3nxS6BJrhiP3zdZjD9bew6L4SRSQZNDg1TQ5NU71VDU5un
Kh7Q/RhcERkbbuXMqS7a/Evjb+oPCvXG7RAq95ZOmKhfh3ppv/vkvmjGsZ1ww+ZoM1JPT/I3xU6L
H73tnWZfTQHhPmgbI0TWTVR6oJRIspde0D4RY/U+Ei4zaxGGI9Vxmt9urNxAy07jdPgIaLB/AZLU
HiaA+ytBUch2AhixQwVi/Uq5zFYNVbsKzJQARSSvoan165G4864I4eNW3DcWfUUpRtSq6dLztFt7
MbL0ArjVSPoip/Fy8qPyoSN7/yOCNnpudM06VLK9n5TufcfvLC+WW4FaNwVPFtMpOABQHqXKRdrU
tbumHhAqz0jzDgGRcVg2hZk8wQTVD5YcmkOemO9Qd2EfJVF0ikKipZErKebEhY2dT5H5gMcvuIW4
EZgWcGYAvuWxipR9CvDcvVG3SpB6UEL77EanOWej7J4KxsIzv3Dep2At7FfY+IVuXzGyAhpzpShI
yabp2tfl52AnMFSckDxY2nXZoUpmPTS13vusB4sxUbW0Qaf0YX07Nh+Ult/ZmRlvUizv4BFa/Ym4
HDKQk1YI0pQblW1inK0w5GFkRtWq55GLGWgmZTDDLbpOdJTbQOk/Cs1/lDVIB4EVFFMicPhOAcZv
ptB6HsYy2bUmUyYeqGwGkpF/qWVI6yD2vkVt0nDk+grXtEtrT+/U60yEP0w+Eh/BthRXhtHFe3bk
hK18ncFLz059MXkforSDhwGCeLvorewRynJ6kCEAmh5kFM9cmh1PsqNLpi9184Ybus4T1dMIZxc2
0S27bssPhUWNUlNtabRBuWnL2LyaLLAUce8MV+GQ0gjmmHxrI5jSD6nrmTzB0RwZjfjMvNjQV1qd
ty8ThTJHTcryFsSLe8QxKjdjT4mTNcQflT3TMlS9LWkkfkxKDI9JJrpFrQVHUY/xqhdU6BBYyh8M
GINXPFvIHwmtg7TgYzSniSYOrnCABxdrMuxVE1pk9EZjwjad94DWlUVDIx15lOnh6QYBL/J3OSXK
W1IqXO3g2NkbDOCS+NtMBi/elTGArfDjpab3K8oDtE1d9OesI9QtK1Zenu7ch7RPBUZuAuCaF+1m
6GirP9yr/8ltzzL+etfDycl92sD/w00YV9AfhRvgTTTkKW4H1CuZIfNigaugBPhFQ4jMyxPFfOaS
kxxQmPwpJe4SUsZb11c2YQUO5z58tmbqWOVlITNmmKdHr5uBR+yHkhOLsvypqNJ6o9w+stbEQe1s
3TQ19IiGkNut93U9J1/XtkWGhw4Rrgtnr+b7Qk81BhiPzrLzNYmk5OVfv3WgZX967wjZHLER8oTL
9ADl89f3PmrMkjIJaAIVwZ2XZgs3S6w7TQ4vLLYYlGjpWAowiSe3boHjYVvCUYD9jm9DXRIi1AJR
G2sxhThHKe7jfGfOtVBx2v1IrDa4h+s07t2q39lDuq+sqRqWZlu/SNVsCozBW8bog5macpkk0XtV
DQUQRSO7DOTr9wiq1YrNIBYCA3CwiUkSR2LSEQTi9LvPu9pyaPnVG+LQibn0e/hHnUOEXnhDRsyz
917YFuUvY6d3G6D6+ZuJdeRKBGN1lQYE/MPeyLZF07tPbC79vZNZ/mXMou6W/3Q39dRGtKtZkKU6
amU9r5HrKaOBsW/LaVs4vXUyyTvtA4qEWQYDMtwEjRncjYxq3aKfArXkn90vLc7WzIaesWWN5JC8
xfaeclppeAa10bpWfv3YmOAsA2yxj7EFAaZKc/uTX1ewipokOeKVVouhFPGxpNLSWbbKFI8MoOa1
N0ntzlK9SXzBC3i2SL34AUdseKQW1HkUbpFf4EHWF0ni7qBziN9Zhh2e/Eqvd2Zn7zOSjE0XSo7H
dYOLncJIzpwG/ap9398MfZZckeVrkYhSmnFDG7BAOlLoGI9VfdeabA91E9Y+/EfzzS4t/77w7cJb
+ulD2MSA4JpJEMijLTV7yfSyP0+WSQS7bmDUhGo45uxNOVkn1kY6aXTCXsaZt6b8ZlNTLg48I5Ph
Uq+78kQpuH/NlFzeOG7vVlvWxiNlhJyohW3l67rGRAN3Orm0fVicnWFqViFO1UUWWOWBJA1x3/ku
klY+44q7x3JAejC/JmZ9l9LYXPUpjVfBeB4UUgz5LpaZPCaW1MNe1HzPChzuXv58H7MCI8Sgqmmf
cr7DQVPHElqzRetrE7MIkKdcpWI7fd0Y26+bJHcKG5oCd856vofKOuQ+k0bmxI0g1BsM0Nxvx/nO
O8z34Nq0h0PeF9xzS5NcW+53AGH6kTs6aNzbjura46Qb7QvSlr4qsFqsEq02N9nXgyGenxEkh7Bm
pQYpULy3w1WFYK/tXHPKIxzM8yNI90rMr542NrStG5V7P+qFuKaw3vZXpC+9j6gOgTHKwkjEVumy
PmhdWW7U/JxsSUevOKPwBM3LQL71ZSx4VPCdtnhOReURm3bHPRR+yq6gj23rE66OVvXXIx1fH79Y
Yt/hCltEB3qpckluKn5F7tfUMM4DhMYkMc0jhfwaLhKnBwLRuoJaMeYOnfHR98JqCZ6SZL2fSkkL
bTscsxQ6KpzeYe8LogDEAbJtyeiz6mQW7+O2haDayhCFovPsZT4UdIp4aZKcBQUee6spcDXipvse
FlA9cRnKW+qb/GxRq1BRolJ7P6qpNC8DYt17l7bdJVJj9EDLZXNHF8qgVgEFE/smAM1KRFOjy0e3
o2vQnD1BfjgrV45mUVkNNOfMTEcvac8yc/aOmOKS4VGi/6fMrpq2w4RS9m79NtTdk+6UAGulNobL
hHApRBFpbCWt3PduwBuPOTXsa60kPBTGKK+BJ7EelIqds5XY2kVMhbV3iYHeZXHhXFibi2Xk8ugy
QGvel1iyKSDSoUtaWgT4KIOyhTupk9DkjBIivzfE6uxQArt2kAWAD0X6GwzV9t0q8pLPmAptIr1c
aJu+x63AOTtwiQVD6vk+upHYYpTiKmbhGB0gTgA7r6V28Kqu3wFxGQ6xq8FJY5XNpqhygpsIQtmz
McjLxOLyHsUiWw6FRloFC/yB9ITCJW9L5yYczeQltsBlYLIT1sKqs+YtECBHyrZRa921geQXCcKk
AwEKB8Kaf5FYN1nuHM3S48uvuU3Ko1yPbjRQ6FTO0sCLw40pcMYE2pcZKkt3d05TCIV1EGRmd+gP
3dRoYqLRF4cUA4C2KvW42MioqdbzquypUIl96EbVAluOej4Ht11TGRrzw+60d82QEEg/R0klA/ua
ZDrMXs85eLr9mfXe20gxO/pclnJA8ot8D8tEcrXDT13kcRXcElEet9x5GKz9RH+MIZgA88oeDbs0
n+zKaHddm5bfeyHi73S11D8SrveVh21j1zXTS+7pj5YDXW4Rx8LZC7s4m05/HUPKZuiHLduCkFkT
T50obEtDVaz1DpLOsvUgNR/r0i730ml47vqJOHhWau2mpozX6E7jc6TxPdXpDT8Ovday93P8d7PG
tBo4Mu5h8Mxj/ZTT3twP7bQcQvujbUN/60HE3jiQQU9RnUXHcsQ7eGxzrbglYWHeh5xfhmVUDM2P
joZapK5EyVNe5dxtusCK74jOOZAy58AaOwmoTLCgtnVhCUbjElui5gsnWlHh7fC3wsdKow5aqFvW
BzPKgdpJxXvv0rmQVFJkDaNrJi6UXxRkfJ4cR64TR4W7vGYNAUBKbUt/Gjg4WRapimTcD55nkqbi
9WnbdJ8yJsEI+OvonWEfjxtRkvW2jNZ9CavI2JpdFC98qdGZm6UjV2096tRW5Fg3F2WhSHupZ89v
z5Orf+ZN1Kw7wzdemw7pGQGMx2N5rwgtoBsTcbg1g3rMiKlRXhlb7IisUD5mTc5Q3fJsB+lv0JNS
91upVxADQ2vY6jMxkry9/kisCVwaiYcQnBW55qgAahLYJjY4189M6A0e3+8Uq+k98sR0j4pK11qi
E+TAGXHSk7DE38x7vtBeaJ4pkIIcOMfZqas3iTZHjbOygSXkW8/1tDvBo/piGXn/aSdvviI825cD
0c5gCh14K6O9q6OEsUjLzxkwDluvwIGqFNpqnsZbJ2or7iJUR4tBaatMfIDyTOMN1SoN/vaR8GHv
ucaq7PxT08fTFQPhsTHxxOrtk0xeiul2DGH82g06Z27Gn7EIrpIkyzGSlfqNK/zqme8XDy9WWtf9
5AbHNMzLJ8TuntxhigpBNFIjR84V/TwJ1T9QK2E9+3oivjuxUy0bXdl7penxgSdBeHJSX1vKMJ4r
TlLYb5piqIiDfVPHERipCJgRhtKbKC6dWyh14wsc+Ym4YJDt68nGNR9TYejm2HXhZ5Gx4nnqDk+E
naj0zIlHzb6dcAe1L4PQOFZrm1QqZimWaWbrl1u6AMGD0kO5wd4R7+y5VhGr7LQaU39cd5Ex7Jgh
dfK+hWSPUlu6fxFpXu7tqh02QUq7aQJr6qGOmPw6kMsE1Fug5Xbt7YI0pZC2iKg2BHEAuFJkdIkH
2bTuyiZ+qrpRoGQOAZXUUQZympso1V3atGElx3oGt+jWMJKHVBtL1HjVbhO/ZCBLSNCDjePMT2XR
PSVlaj21ZXGIuWcQ+BzBpImocM1lk2o9MQWVcAUmuc4NmyVeNxuz4wX/lIKS04yf6JoMxrlP1xiN
ZmqJxw0eU5BbuzDhDuHj1F6pBsMdlt9sl5tE2xoSZwtDJnBK44K7Gc7ifhkkYATbxD+ahu+fcxLe
uRe+CYSZOJkLgfmJ0D/WmZ8szGSw1i3FaU1GzD8k6rFGmB4PKHw5/GvvlnP50vToXEtYtKFJs5g8
hzNFJ+s7d4VOMK2jQQCuBRfB2Vwm6THE1sBH4Bv7vi4MMgtdzMCg8s/QR053eqwN0ho1NG/fKNGY
MTTm8Cc+zLRInvPIrlM8NaZ/C9HCO5NCTi+cVaiMhA9A752DsiQcZT3GJICXEHnK58yZMShlWhwx
ncac/0oKrmC57WAYpmyd6+qUE0TcqYiUG3FWEtkuGTjbm4gpx8aWK8x6aDiuXRqNKGTeufU6ytA+
Qo/qKj2wFk2cHAtTHAa1GyWfZ5t7z6qig64K5a2Zd9427t34EZ+gva+SND25kcLsxyUI+BpohOX0
7d/5qv7ZUZgEqqQakA4X3fvT4r2Pc9P3bYsw9ThS9mbHznsddKQtKpFLjxwk518oIwEmvhzAVZ14
bBXDsNTIZSfj20yxrNepLcL1SOIDy/2sV6LpEL5pPb0FGhlOtrZgj4LCqTsUIUI4RCAcC0ceIlHA
xlKcELWf7Tz/06r9/6J0GI4jjzqP/3c87PCaZe0//s9rVv7nP46vKsyiXx0hP3/+N0meTpQ5KcZ8
Y9i2QPX+3Q7iWt+sOdooMYfxf47kC/G7JC++GRaVRxI7CmeqryDZ75K8+Q2Hsmkg5eMygf3/b6XF
bOdX6xiV9zbCDL6SP4lSudkGRouIDMe9JkBIty4xSUBbBIuj7qq02SOuZ/5xtDA0gp+LVtnJGiBc
dRwHYHpYl6sNBQTiysnxXVDK6a5SMsm7dOYxa42PPlVqAYvSFirgikERUKNvqUVVNOM+w4ezSFU4
fgeBoLYuh9S1qvRwV2R1dQ26KPke1D7LABecXTbPS32bJkcvgNOVT3iarXmuyvKwPiCnwK4DQftK
Is05uhjWo5X/NZapeUKT86yWzFNbB1BrUXyNcv081RVfA56Lf+80tQEFxOE8AQZfwyCqpHnfzBNi
M1a0z1VVR3QM4OypNAdt48vC346Ml7SDsfuVlLljjacXtZgbEOH6gqgt5ukUekVHGoeJtYq7cgVu
YXrWElzu6AfWzphn3MQNRwphcDAeVaB84rA/p+I202EfOBlEIhJWixCk8aLAanwUsVu+2cnUIXuU
2kqScVvGXzP4PI0XcZ58R+cov+PqabGPM7W7HAncpS7C/BDN0/2EItEAZYnq95bMAKYKWkO2jMGJ
jqFbiX0PRRpjRwzJlvWlO5wn22VZMrWp94kgS8JimHiYRalWHx3aWl+1MkrAKNidt9SypllHeqqv
KAPnb4lKwIvL1qqbtUKdpVHTMtfh5BirKWXBCuFeX2EDJPcP/M68RYbOPiv8KWpl1lb5iA+Qx5j0
SBs8IA5KyDQdRa5f/hl0ET3L4JMkMriei9v2XlaFF8FCfWmU9VxcW+JP5mOri5FlfThefLbu3AaB
xdj8leal5p/42hIPQmTUGp2oFrhEWKPNwDzVFxt/clMTPHxW70NbGzdZaPifY+nwb1IZK21mZ+gf
lExAGlv75B9uXUf5r9yPE3qHfY3/GQy6tLNIYHvwRo9BvAIU50eNWoFvqu/rCPGKRuwSMk07wcsw
zSm6jew0+BQVZJvBL0pWQBGAZ1EYnJzTum54VPUTpwpPpi0YBDooP9COxteJ8+uDxcuKVaEZ1qeO
LsAlDdIKRtGUKTCqlqSe0IoUxeEUgzcdengurVXKxEIIKjUpaB46+O5UGBOzMTVX2pcwomdlxYM5
gE8bDzi8KhyZFCIzNt5ZkZv0C6vUyJg3QuXmOjYqOTNlW/1HP1YF9oXImItQpwCAZpBjLNd0XxwM
bPEKEcnzbtNheDd19MLRKMQ7Hpt0h52/uR0CgT7eEoCeKFa48KGgqhiyHB4HLQ5eeZqCRnUASZSj
36BrgbSgIomcjEtNODsplfFeJ0pG5/GH39Pgp82RMZYnqxjrqINn6bXlukeLnWtskajNsoVxTC1H
baJMrYZGax6ZpcM3ql37t8AHSeRU/ng1IYdcolxph2YU2YWUm2ioxtZY8NvGaL9o8OE4xbsW4M9s
0osTaSedypwCYqkfA/kIdVA3pPKWve29JHlSrpmNnRMoCRK6LYDRCMTACZ6OeJF2gNEgn3UUCiLY
jTU+wm7pcu+hVjnpqJw1ImIdDIF7OoGKA5WSJRhiJoZo1bimf4pjd9iNDmTzsEYnhS0l/ZOgOJ4V
laZjR6tqV9EnQonmK/sm78GxWgIhSnm3hIVvxpxoSzAMuERsmW+EBqB5MYi2vHdE5x2zMqVHxraj
98IM7UPLQMqpvtUJUqDKd8BY1oISWqT3ItmZkSZWKSn2taiqfsWlXq8pNKfYBvb7Cu+JdnDgRT+n
gSJJE8Gd2wpWcoRB0+hK4753zvBCX3uK5FlIL/0Kkp66FdznL1XQ0RGAF3f4v+yd2ZLcxpZlvwgy
h8MxPXbMETnPmXyBJZkk5sExA19fC5KqikzlZdota2vrNusXPYgSEYEA3I+fs/fa0BlTvYdYoK6d
TqX3ZmNE302Xspqs4bTfdp70z2Y4JQfhkwgILXkgXSU0TvRt7IMaZFFyFGQWu6mGPLkI7XxIt+TG
zF9DA553kubxbU7teiRY9gYwE9BnVkuVrfzEly/s2/4ZDiLO67Y9OTezYEiI4BEXofZFDu2imQo4
Ae1Ie6WMfiRJGt5y7gruZTWiR2Fc5X8NB4xmRlMDhg1l/TpAm37i+FFvRjETrRFP+UEh2nRXZFkb
u8LBC76KCQ25yUfLPc/q2QFJPg/nfW0onMcQPvAgm8EJ10K5mkU4HH0ZxzvkndaxNXrgUbbZtjvX
SLJb20U7FuMQh8ZYRfV32l9xdCndfn4Fh2sy8UxnIfHPlvY6wfx2HpH7tA6ngKgC4anz2cv7F9mE
yY4pT0ewcG7vez8vlzXeiyrOdBjV8I4XDG+t6nL2HNwAs6/ld4tA7EsGHiOivolGv/DmeaU7r/kW
zFBfzLmQu37Qxmn25u57Ts9ywSj3qKnYhlausnHv0LQ8QW9JX0FDYHotfBlehWkk6LaTcbGD82Gt
FwL1seuUYjeo3O7MHUzzrM+ZE/qG6Pbg3uM9NDNWOoP/5xibIaM2HYxoUyNnD7EyOTWOp7mbrX4I
hgKuPdsJ5MUJQvVYNrcDqrAdJiD3vkl8gi/6gU4WJPsN4dLxmWc4lwz0i2PTG5De5oZhtps47rnP
vvr1z9r0f3eB/i/13MuF/m8LMkTAQrX8ryv089e0iV7fhu/fq1+UNn/9f39X5tYfrikcG5W2VIKc
aQ5sfwm1XfMP13IsxyFp03dxjKBj+bsyJ64QtIPr0XBTizfBo5z/uzL3/pAO1IUlqtT8K+PwnTbm
d1oZ831+oMPUlEOB5EM4jI3JRfxlaBxTNo+JDkLGsrOzS1oxPKdBBKuqAJ50qpAyrnWuih0SC7Ju
qnLedNIGgxa7NmkTeCC/mwyEPhlly/dnWAbDmH5tamLFSVaI5c9/8n+QGxOhrqPqpP8W3DYB+SmD
5z4h8csuC4yb0B5yY52l5nAcuw6zJMPAszEl9rPXI/1BQAB7JYntgfdvvsX+DjgnriKfahjgncbF
54R1DOHtyhxHJkzw4/ITkSLhJ5agf0bKqmVBNKUpOGFxi995rKgeiqp0afNllY3znUlwvHKsJGRm
IyWuVKbnXST8O36l4IHps9j5hSsedNURAp74SfmVrmPFZpI9Zn7ufWL1+FWjz4GM06CvaBPgEsdr
Zi9//tNt7l0aYa49RNsW2sARhk23MaaEKw+AR7mLHQDhcuq8v5wf/1Kg9etZcLmsuzjPcPJBL/E8
8W5Yb3tOOrQcE7ZTXc0PYdqab6Yy/Fv6Kt0njiXz/Vd0HcdbDA0CcQBuOm8RTfz0FV1a5hRUyt9Y
RmK/qmmuqSyl+dbqYdoQ/wXwi8Prm91MTMpxEvj4wurhkAAcesV6zDMy2dmlOWTRhW5n/D+kgr6V
oSfeflo3PlBv/ONJ4YP6CsEa1hvEcZy9f/2gE7necTqaSIdoZr9SOEzParm0xAb8gE0yhtSxRCY2
Xto907qllVMRxIAjdBxeZmV2rxMc/fMKdsmlHBef6ycfcHlU/9uv50KboYHAU8zGSqqW9d781dfj
SKhoiU6HuPNXHIqFvRKYDDZ91NK4tqO6Pc/dJUbGVsOh7vQXWSft4ZNP8V7kwqegJY870sfDgjnp
3e8J8FZ7dZiF27qlh2hWJJai5meo5JRtfjmGbnBuWfDu06g/D+lK+GtiXtpDYA7u7vcf5f1TvHwS
bJouJhqkjvb7lbPTDC6RJhobgon6a2GV3TMHjfxSMQn/5FvLD+69B21HIiVjzZeL3vLnp9hQIMWd
JIRyj0T7bLKMBuOj1jekIYzfYCaabzqaiKgUUM9WKTb+Kzek4+cb/h0yufkkjeZVsNBhcO6Al3U0
kEhbKE2UxqTEdbAqh3nrw1z8ZCFns3z/zHg0nMw/9yphO+/W8XaMwzSrCaPgqj/yDHByUHJ0okM7
P2AtbaZ1BWZ+VevB/+xxfb+x8a4D71JoU7HoSUssH+2nF38g2sZ3IzJsUIzA39tGfWW9ttoG5Drv
JCMHLBcV28nMFPo+Guz+u0EYz8PIoSlezdBifv+0/ONOeNJeFtvlDcKS9f5pCYrCasA5RVvuQvcc
GtpfntvghL5GQW0Vctjr7F4W9M1/f2GwTu9+A89i33EEhh52IbW0HH++EbUKbCj8Lep1nwczV7q+
YbMZzmp6voR/iLiHNlKwmgSxhjmEZh1ofGHSDur/Xo3/j5WIP1eI/08FYi8uvJ9+tn8ory9e36Lp
40Tsv/7Xv0pJT/7hgeRn4RF4VcWfu9nfpaRaYGGCDdXzpGdKFqu/K0np/MGxZtlXkAayL/h8kL8r
SWn+wYIiMQvSs7I9i1HBv1NK4nZ+96jhDcbx5yDyoOoR7Lq/PmqxydBuTudmtyg91QYXcrRHqRld
wRUSj5Hdmk8eiAkmZLS7zmNrgtxPedMevSFm/K1kDH+RMTUypkm9QVzH7F20PiOuMpTOOQrFLnoM
wzKY6CSX3iOhQhJnkJSbkbwLLFTZrVbW+ODaHBjbqOuvyJR7nBP6gauqGO5juyIIZi6Kt852rata
5NgH6UediKGLjnWYd9dwJ7NmZbk2Er4GxxSZJBEpwK2c2n2ErEusi7aYzzxhDmJdd95043dBP62S
GGreSdb6thjBFd/2Pm1hInXm/K7icNlDn677u9wsc/80q4H8D5+hkLPylIz6owyzXq+sPqjeDMPr
ptWkiyDDVoOL/bwbC98/9YEEkzihs6lvpimt3hQuqJgAqjHtH4kk899K0s6+gq0vzYOEwY0604WC
GyYDocyx7xO0ZgA1ya9szy2G02zY/Q+YJm15OUa5/pJh7rkvCaxDgBJ4N5LiYw+v4wim3aJfYUSV
2JeZ53yln6X6I6GIEx6coMb3lUUOSQ3RiGHKIRRxZ1LfklRjqoW/PwkSLMv4pctU+NbhZ/k2isa9
zF0IKtvG0y1K8IF62M6r4Yy9j1jnMEBllNp1vueuAF9vbaIzQfT3xNjEFVlLPc3v0GzDcysz8vTL
zMNxCwyD7KRWFOJkMG6kGZsxX51DLJJVMMHbAeEes/3Rx0V7GEGlJbDMVgTA7JNicE8AlMJzVaTf
upynZSwwam3ivKSrEIfJHULPkMEt4GSR8b07L3Ag2cxmRD9qLF9FOQYrqBkWnqHce0IPzUNuCua6
X6LKdWhOkzjgdsSTmyW9b6IfD+Svhxt6KvFeQCmINi1WvTOnzW+XngDwLCLiaOrYNxyT/Je6zmLi
GOLG2WbTHO1163rf6lyi50mFkT1TnHWMBqSN7JHUnDFcuwr+9qoD8Jb+6QnwYISBVDk1BbA010PA
uppofZ0PZDUtsba3KFsEOa6m0nuVtGQULxkGSvUvtXIZjVY9zztdXhsGOvxXb8dowrMOIsjnVxvB
cPTUiTKK1zFAj4wQeYhwMKaNYTgKxi7oSDsY0esyx594NKWH0gpFS/TcDPGoiXAM23JXWm4/nmtY
VhTB6TKwFp60oh0zIqnXkTGYQBxi0wXvXTsvFiRp9Ete6BrBPsg79UTNqo1LWzVRvcNgFnU7WuKm
TT+5Aa6P8o7onmEaJ7FJRn5oktwKmwQeS4bFeKmwVnUXCBTR55k6Efld7PNf3UbeALNncikgn1qe
Lm8lXDIOdiD/kODHA26ONaHbeLYqur2HNorbe2BH5FeA4dZ3aVNO3jY2WliyQ0+mU482ixfbrtCK
TSB0H2s+qKQWS9Lv2dD69ZaAyrpaVammjxsSLoL8VswFsGnPgPdVQFjsN/mcAbYjdJYR90CqS1Kl
zZEnk/kQUVbuingSdVP3cXFZFLb95hhjIQ/MDklQpParv1p+VhP3EhGtF2BL7TnO+0Qb+KN8KBgF
PmhFL5m+m6l2NOxDwkgrHa4jj6G/a8c6Xs+UfHIT2Ng3KLXnqF2xQLrNmjACXa75ivnGjCv6dGnE
oG6VcTYnXKioh5eeMcBFj+/wqYRhnq8Ge5guu0GmJ5hE/riqq2rcsg6FBmMsfzgQjDlc9BAP8aZ6
GaVSEvm7hNiHGxtA8lpFhbxltBDR4G5tuoMpOZXHQEsfDHw2mkdTT/EZBxTyfoxa3yOetZ7g5ww7
s7YI7MAXfOxgkbRYW2wv346GQBUY4rC0DDkmCywqnLchXcC9wG99DqbRgN7cgNlGrca8TBUVJrqy
exU0KL/Eg6kem8hMjw7yhh2S3+CW3TL29tp0m/vSTMavuo3VGxb94X6o82HX28Wdz7KEmk67fkOh
Wt4l3RLw1cxRddL4TsTeM93wgMLUwm/Z0+REGBGvbbINrLWd+EDsyEqba2BEzkuI1EZvcIw2Z0Ac
vR8+WhVclqVC6+aLQ9K2+RfXzY2Q3E3KzoNgmrHNejx/GUqLQ573JTLkZLi08XjAeQTOmewmky/c
itD8XpUQhLsgsSJM1Qgrz6fcmjmW1nP5oLMhA/A5gmNCLVGpY6W6/ixNo7CFt4Zlm3Kzjb/YQNpv
+m4iekGT6QOgW6aMIL1vbM31OT6M5iXpbc4J2OCrE63q8Cw30XyuNAOCW9siDCTHTl+uWgaBV3yW
9guKQ/GYmo2DSAG/x60kEuQYM55sN4ED3dNNvtMCyR5QNyTbIcjj9pJfr3gRxJNvRrtFK1239r6U
CklZWb31DD2uI2Tpl1QuePH9In+eTGjV2sdFeixKkgcLImK3qV+S5ma6o7UxRezcQBUV0SrvyDk0
O/Ja7hBRGyepSuLoTRzX2xDXbEwwOXRxbKG4kZERNe1XR/fqCxDS/mZERWkdGaKmzyVB1OHVpFoI
gyJRxddyaNpvgUUu3qoZy9o4NSSUAqUjriDZkSjs3gFRwyts2Zl7qtDzE4Ful/xzihimQIwPWcwE
2UL9poZOtLal5g/ToLVvVILcyB4aVmZ+XJPBV1O06Lq9GU9UZOfo0UKtV5U90rGeh/aHXfqlXoGj
Ygezou6HPbT9ET1xdT44tXuyjbi6ScuSSMQGEk20seGJP2TIHfeRzhvijAKxF1jfTyhS+IvII8ie
EhNB1tp3GjabiZtDFgu0YbwsEX+4COT8Q53kTbKrJmt+1X4BQZsw9emVdKHgW9uM5Jk0TY/ElzAR
EqvlOEXptYll54wfHtkmLQlIXDrHhYNBtimudAoIncI02nBWJalFxWRNbUpsxTysaAD3kibcFz8l
amdtW8WwI12M8KggxazVMjh9AauNTzee6uI1nWz7TEFOeLWQPGz7ABA/BZ4RnIWlhgxYmXYK1Am0
HWMCrN4JLoenFlf8NwZ3Gpx4ic4hjmyi8vyudG6JkhzP66Yq7mEN8NnqurQvIcD0MR6suDkWeASt
rVRhec2qP23q2oVKSLFTVishgvAhMLNl3SEPXDXSR1eW+0Af6oCiaTMxwc/X1jjpL16csNV4sOeu
INHZCqfa2L22bQmKNKIdyMwhTa+sWNaKtK2FNxHBC0MClTGyb2uzw86C0PYhnFv/nnF3Ssocf9ll
PEUC8D+Ims3ojupZYIOL7tKx86+1imDPs8B4by21ZYu9TEzBrmFnvi7CiaBiGNRiBTrUO1ilZcBU
I6B6WoXcswOx0/3eJga5YZZUuzeMTA1wEsUg7xx2nU3lhN1jRBbTnTVJ7xpnJnVbBJHkJpOt3e+E
j+qRkgS2HZU9MX0gOkPnrnf8+CrpZ4ciz0sB4Fk6/ZaHo3WrKxbqg2OVKJ4YKzogRGzjjRUv2bE/
Ozs5ecl3dxqrDaWQ/eCPfmnuMD45t6IbHBSbCdRNP6LngrmU3LJhav1T5JTuS8qs6zoXtfG1RNh/
J6aojs8kuPKzop/cH8Ch4+ocC86SctzY+RuTzvZxHgh+zuasP3MrgLwb5UbgHYQL12TnRDURW3HB
KnTQOncO8CeMByeE5r/NMBHuRWu3ZzkSvrU7xVBdNarerTl1dUdLGsiPSIlxIMAaGujsBe2WJBxS
a9zJBRqCQonIRLOszlsyb9ONEcb1dijC+AxOoTiaefc8ihbBdVjGG9AYHR9E6i9BKZbDlIOBJbK8
Y4zjir0rVOR0ue3WRiaNxmMaAOWyeK0sI3qUKVwIVUsm2y38Pdn4P0pXHRrHqo9jyLRCe222U/A8
9x4+mX0QT8H3wKiaKyVL1j+S2QjBGzkdYgzblzk+nYESQW3k2MOGhoJ5PS6pBDqpmp05GcXBbFDZ
6tDtvhG+UN0Arwy8ddBTGmXITu8Ve9/O8YbmMGR++IVyhtxuP7qNC5bmpuODEmUZsIOjj3f7MsDh
hIGr8usF4dg1550M2anxIG6GmKyJAIOviakL5i1GtS2gxPYt1YUYtsmQEVSeRN6XREv4ZoV22hPW
RwM271Sf1RqJpSpTEI44yF5nT7/NlUFthd1l2U45jVVRgQdsquvTZMiZGWIY7giS5VQbT5a48GO7
2CKosta6IBoMaaDcxcHo3LS5gHSjxxGtDakq5wJBzXEyYBFvPLsWV1CyYDqA1j23yuCex/7GUeFZ
P3aPjH/RTLgoUTw7m1EJpEgATVp6/JxLKFlI4JCel7hroy2I8QSq/1haY/QkFtwpp09yTfxCPzii
HV8B6ozXziwJ3BFOm1xMs+MeHDmoY0myjbWHN4LCUCTj/OJIcZVWTX2V5osMtlkww1ZNBdghXxGZ
1aF3qANSSmz7mSlv/7Wam4s8yvRZA/Rno00BPAKlUvhV+oFgEj6OSCLGcodZ0bug0JvP+tJvLnEB
dnd5xLUtT9ubkKPyTmfQIXhEUXLmcy4vS+xc961LbT41KYL+LjPaFx0QstyasDEK2LwrRBbNV6Ka
wl3muyOpV8FwF4TExQuvFTvMIOxuKPF2lgEY1YMIkq6wJYVL5mUP44FqhGSI0dVb2KzYKkoyPLfa
0PQ3sTcW2K+ki3tpMHW0xuWFGak1SCNqc4qnTWR0/Q+XHAAXs82IcsEEfcvJpJXRumU3eaulgc8t
zfLxkMxx8WUMa9oTnSWzAJ1SUoXXeVKJxyDuS8rvFLphYskvMjKcK0lA5FuTLABb2BEAgip+h2PH
6Wbn4BIkIWwe48dUj0BwDA/z811VNUVxGEPtbavQaast2Iz5uY8qG5+IJioDayDnhdEqroFuSygd
NEheQ9swt31KUsVKkYDSry2FMYqoHqBRZjMh/Rl6tWZ/qe6izG1fJda0ldGY+UHaMfmtJWygpmlJ
+l2UPmKgz8K5LjM3TlDa99qd2gPCOUtehCPk9bVV1ElN7LCcif8UuWXsLOZ5WMmGvPAeicuRYl+x
a1oAkbKlZAzPh6EiUwqY5SptfdIk0SMS/JX0vvhR0X+/9NDDP4mRwItVNFlBx3/mJs9xEdcnOjgF
9ptEE3KHPCM7GW5i5fdD0M53RWv2+AtHfBJkzIykgM7RhHJiMMifoCuxby33BU1a7m81xzf0MMJy
WZFigW3TtOcLDp3kRxXsWHibYnuVhmj4OZoZ9wh0PJKK52ZNCQlOoCv7L7xycX3Jku+oM93lyRVQ
f/UtSzrvic4MKk72Iyrpyt4XaVZd2n4FVKEO8W3GfmidQxYwCciMsrfEgHFy0HjmFkR5nSIwn62R
3o6fA5gmh5ucOKuSODadasA5WsdYK5MUEivHwi6kH5Fpwpq9sWrVhnW9G/Azh4O9tpoSHSNCUIaq
sRp53ZskmrCAiBy9Y8NJLMFFCMZy37u92NSp3bprVVfdsxXopVRuSqDzcZNl9yntQHsd0LG8AgWd
8W9z9PrrKOfBXLFPp85J27l6DY0Gc0HHdG6dDhOyEoMtanJtA8AV7uDT4FfO1xTb3pOTm97zjLh6
RKgVGdell1nTumHQTfyU1Uw7b2opYeOsq49U4tmuJ9YxWwdTRx5TjteeKQ1zNSR9kRd+UXqq9gAu
nUtSM9HiywI1yq51O4ZBsWd/c+h/GKSYo1t1VJYymafmeU4aJD170wFLy5jBus5tglayvC2JfWyt
7LYwoBIglAVOFtWcPdDyh1B/zNopzs0EJdAK1hUvSY7zjkz3vMTjHMgc/c5qaIOcsHi/Drptl5vJ
Pu1d5C3w38eX3uGAxTfxmkcSKrsaJ8Po861dh0wcmbYz2hmAaoS8pVTJXRaZ954L3mmrWs+hTkhD
68xpeiDqod0nr7LpZvoW8WiYO7BYwkCUiQ/n5Lvd/JQUHYcuHk/H26Th6NomTpsxfI6RPO7zQjon
GiJuTLCEVezp1mZvJDpJIOaTn6wIwrSwLTVu7VzFXdg+wnpPnvQg+nTVTQHZngM6IODoBvAQHrGO
1MmBRwUVXjATAld7JHd1fejfI9rmND9Klp/JMZOvwTQQM9ZJqSXZ9V5MToUwic1pUjs3STXVdbEP
gcxbZ0Ped/MmTkb3W2139UPmSKa2aYwnbpVKWnqruHUnwHgOvUfOAqStp0Rrov7FNBO+jjhvzkZZ
0yuN/cS7xEHHzN5l/WTBTkLEdjnrP2x9BGeCBHU0XOusMGnY4E7VArR/T0pUno3ktBGl9OIQbrSZ
Xd298CbV8rwWCJTCKmy680rIHrC54Vr+xrCa8A3+fRLtRrmkrjMIJsuKbYl1ZSxGQjUTq1en2S9n
pFtdq531wDapVobjD3vloEA0ZINroK8EKeQFppXlFGkQmlSPOtzOGWm9W4kW9EZiDaz2HpVRzZHJ
bzZa8M7j+VHBxQCob1jXLaEUxBKIYTWkOe2vVPitQg/JZ1h5+bhDKCm682mwC71e3JEzqRoVfbS4
FjSTSF9gHZgj37tsSHGmy8zOxhHMmQrE3QkiS89ifrkvAbNTng4hzaKp5AOHxtgEF+DvbRDxufmj
Tw3vtvZck85jQsyfMsp23AiscCmvcQY5xMiqutg2LJvMqltt3IQcNbxHkgAmTNk9LioPdTWbi9kb
O471inAKVUxfkKwuKfCxjFGvego9ZGHrTTS48W2aedMB1k7U7xbl9WMVd9XZPPXhY5JHVNKFVyXX
mc6eK8MKtmXsuukRigsd98U+HJKEGmwIHyleGegYb2VcTfcJkm1jg0JdUJqy7E5nSwgJUZpell9y
hhy9AxZzetlp73+jmKu/isTLH2ZCIeI1oveGxHgjOqEJ9j2QLss3QkRqrRYRFIsqIDHT0MOOroW1
Q06gz2jpKLR9dnfdiEmiP8lLCzWgO8wHiweX5MahusWlyBtAFG28iWQI0wy4JAOeGT9fig9mPIt0
R2QV/ZVwNw8g7da50dCJMqvGmXeB6qz44PH4EkBb9hZ9S/xjySXNhnTazbPZz+cVSFTnADnfYjwT
tZ5axZjGju0U3UVaOYg0zelVBPHWMhQkF8GY3dNzNnxjIKM5CWj5TE022uxtSeTcYVemaUGOJxrE
Ggp4jdHinlqU3FHhR66xFoyiDMo2rZ+QXZQ/iIahFrVq+gDQ2UT+XTaJl649K8k2hTPS7NddDCRe
EqKpchZ6Ksrayfd/Dh3//3z2MzKWgK6KUOh3I9r/VXfFv6Zj/ddf8Neg1nf/QBICrZfZO6o67Dj/
qfnzzT+ALKmf1Hv/Naj1/0DlhYUe/Y9AlSV/GtQ6fzgM7hnM8U8eRPXvDWp/Va54mMpdE9QrrOpl
LIyk5NcxreFH1JcxhJYJOgwvFm7VSxWmOEanPN1XBsI/n1DUrZ8HIVmEEq0rpwCsbEVB1FLW7glp
ir42FrOZvicU8afb+oESatGE/LfO6D8/HWI0BD6cdv4cMv8k3FAQKbwwkYq2fH7eGPIrmmu9/v01
fh1U/3UNZUq0lR7KTAbmv96BwMdHhA/IPlYBsSsr/xMx10df4ee/HvHmz5KLcJjgsLT89RmnzYOR
SrXxzPz2999hGaa/v088ZLStXYxf3KhfL6JJt41pN9hHVflwkyB1bYPawTRu48R2gv6Tn+WjhwZZ
EJpUxWLkvP9ZBifvG7+K7eOUBP7FKJzqQWamuqydsrr//Tf76NdB4mpblvSQJi5ihp9vXyO6PKMD
Zx/7gIOD4bAmCp3vOH0Pq9SUd6SdepvfX/KfvxhMcyS4DnY4W9nvX4kOiksy1KSq1GULrKyyrHUc
mpj9//3LAETmRebVg3v/TotTEEPdt5zNj/Ow+OXd7iu+CrH9/UV+lRotD7cvEJwui4mDqvC91EjR
akLKo9XR9ne7NnxJO/mJmOmju2XZpmVxDYVrcPkBf3pFE9y2jiFiTOLlUFyNfVee7DD85Pn++CKe
5AWFHQIO/teLMDXOm8I1LIZIGfv5uO+86ub3d+qzSyx//tP3mOh2zxwE1dGrL8O2AVKCPPf3l/jo
x7AAlyCvQWgt3v8Y7tiYXrg8y6TkdHvOxx5nGJivnvhKxt2ORwR4p8ew8n9wWSBgy6VR4L1fHJp5
wWbHjKGJTO4OaJDbu5RqdNOEFgkuKQb7wq70Q86B9uz3V/7nOoHZFOri8vKyur5/NhRm9h4/Jfgv
Q184NqyfjHS7Unzy0/1zjeAyPNusEEscgXq3RlQ+E7jG1za0q2uj63ZIXv8H7yqfj52SZQEZ+rv1
NQ2EatuZ52+2a2dENb6AfqCgffv9/froAUHnjgeARdzFOfLrM1hV6H3QeJPnZD8xnImnz57Aj36Q
ny/wTpSV2k4O95lh7BTW0FhZSENidzjTEs/0+6/y0euEtJFKivuF6PDdVxFWN6Xa4kqdGwQvrWeO
2ziAh/HJs73c+F83PhJnKYJsyUpt8aT9escMO5rKmqr82NplBXXNDV7IjaXbhoSoeEAgVdzFykPb
WnB0eogGpS7+7e8Jo9RmvxCUamjnfv0AlHxaO8gHjtDq08VjeDP37mf5KB/cTFSreLJdF621K9+V
KL6VaJVMPXw4l8nwBCDtOFtB84kU/6OrECVqozq38J+8X2Rtp6ojUTuSgEysUZAd127E+Of39+uf
lQoVw08XebfMhkPBdDTnIr1HlHuAcuwQjoZxVndJRH8yUJ88IB888bxNyNTZNngc379S2ImZUERa
Hs3OOvWGdYjrze+/0Qcv7S9XePdOTVnLymdxBeVDjoonByCWbpk9l4UF+TsDoGPBHemSINv+/sof
/WCL6wf9p+PBRn63KhGYSp7lAAGOYTO0vpTAl8RkpPj7q3x0B30LoT0HEUexA//6hNPGnCOaGfYR
w10O8HZoL6zKai+KXnufPBwffSGU7T4GFEvSA333nMM7NZkx4SgF2Eq0qQi/TWjtPvm9PrgI4lgw
CNR3lCvvNdA6mhVeStc+tq0096VvtlsK3eDf/ypYLm1mZz6Ka1wS7+5a0DTN0AtoVIxI114s1SlM
rfaT7/LBb4OaHdsYJ7flC727YWLOuhTCl3v0Q5tRJgqG+hzZyO8fAG48H/bdKvvLZeSvX6YjJ723
orFDRWObF3ZWtq+AFvxdO7r7IscuVM593WyzNvDPo3GhiBnOMJ7oVWqxzqqRtwERallslDW3z3Xe
g1hy5iHdG7W4zUxa1mm+RvKr1pVM1DqYceVmnc8MNRtwnOf0wc5NQjFaerWg/Gx8XTs9B/XBHkf1
zWqA5/eEA9j1IuIYneQ0wTJcwT65Ljnxnrtpbq6r1OnuyNYEm9kLXTIch94VC16crCLeexfFy/AM
KUW7m+P+PGo7/L+p2e/SiFQP3+pvM7sJn63SJDakJMrtPnPT4kkr/BeyK3LysWGQkS/VdI+1Lq0b
N0aLinaTYV3dlxcKcT+9afzUrWvPTKSX5aHrNeUXVLvHeFCLY2aPc9S8iwtvltu+wco/1uG00uj2
V2iNW3Q8I4qhLrNJhiPP5BFnTPEA5pkdDwVG8EIvlRhxq7c3ThjFl6SIL6G87MB1UcR77ikQAV/K
/jgDESDbDh4szokznGkX5BiY28KzaRYrZ3AAUheKFtZyV0R0Cbyqum5lUT+GYKGOWSeCvXZ0+Kg5
uEzLCYbwE2b/jQ91N8KoVKzcrvcPLQf3EJwRLCZaBEEPZIiefLu35r44qqWVMC5NhWBpL9R1B9WN
wzFTVbXJaDVaSBduQE58k2MF12g5Xlp/HjQxZmNt5ehHUqIFx84mYNmBwaxn45L4Wm9JdaWmbZfq
NkVWv+qHNqKjWvXRzum6YO3OiD8QMrQvvTTjeyNq5CPpHESPIAOL1uWyuMlxSG7mZQWqc2WdERhF
OIqLTKEEXrgdwsi9domVeCgQ9y4uI8zNUCMCdYotQVcOZWGAXiMr6UzT+ndQZmD0YLJ2XuXlHYER
1a7PcFCrbErzTWH4oD1TzQCFCMuhsmEf6YaZmJeLH1EsSnrbzArajVKGui2iQGV7P8jDZ62YQe89
L5i+4UBqr6skCzbNmBcd+sgKppBVq/4V7c54JGMrb1Z55cQvynCaQx0oL18PpRBgUZ0aVIB0jqYJ
fZJ+KxNfAnmkw48wBPetgwnNHEIPFOgsiZCXoowP0nM72HVzndLmnhIw/1VDVKGEn0JTfjbOrDxz
93pW8XxpxXln3kkYduaqVpMOd2yYlv/Ut4U+IgprzG3mC4BJcxFKvZ9QDAPgzQi6io+6aWxiEJf7
km71bJGinWRu5N030UR3ukWjuKKWqJ4lYsxtM8F3Jlf12LUR4AJQelv+GnWGhQzWV+rl02L1JEQ1
dyNiD0LXC/sFnAjKbCDZ1AwIJ1Qd0a5tLH5AhZ3InQTGOzQSCA2z87VRBRKjkil3QYdvieyZ+dJ3
XbR+FoOPaVbtjkxEeAWhPdoMCJxBbSy/c+96fzwOlWFWayZ1/skgIWirkuCOBm94iZTvSaL4Rp5c
nNcKKh2V2puZ5wsWGNd/WOwN4CN7u/HlekT0uWU1LS5CaRUnh8fmNrcq4+iMPbIKCy5AprW3z1Vu
rnwWhc7R5xHBYaBjVAqw3bsA3N9ceDi/0Gfm+jxjjsCvqqI3RNLZnvFC/hS3dnHZW+QLdb1M1ohl
cFv4UbeyQQtc0dJ2t1bWlbcu/oPLuhibtUrteTtDlklWYyT+g7wz660bybb0X7nodyY4BQegbz+c
+RyN1iy/ELIscx6DERx+fX90ZXVZSpd98/ZTo4FKoARb5jkcgrH3Xutb0X1cjLeIaFrGp3l8JB0W
az1zqRNRGKC/wxp07egYKzTPXxDEOrctBAySgGPGCth9d15UuFu3GtCEQhte6Shcp1avLlpiqAFZ
Jma7zSah7oqkudZNt9eQCpB9iiUHKUv6qwity1rMU9+tReogyWJiRiCNZtYZT/rGNSkNTJ+cqap5
Uyq9zgcigURk5bzM+n5dEQd/hUg2fkISpxb2A5w9BD9PmDcb8jadO5cID6jmJIWX0dfCwuMC9+va
IIfjrcsQB3b1At/z1coavH5F3GkNZWv85lf9GelQSK4GgyvfACdDiMdLK7IWnDwg5TgSHTi3YgGn
9P5unmp5niVo2ypZ0gOx65FRqg+PfhLzE6Gr1i7LopnsV0T7DpGfFwEINnMdGMNtLupbr4+yUyFK
HwJ5oSHvgt0P3BEenjNWn4gwlVvLZ+LdYFi5nHtChTdTOYoD7BlwdNrQauNlFClrBlExuL0WvZAZ
2dMDeFWiq5xouAxDxnkeWrAtQAtBGmf3rWkdZ2MqoAWjFzm7BCHQtrcwhBBdWl6LcCJ7p5f2CQB5
/qUGT77DtWjw5ZnRQXQzyXTUZnBw/Vo8g5cPEHMr/1tjpLxQAEUN1/Ru01OLrfFo+6APm77/3FZo
XgRN/rMIV8bDOLQXooJ6im71oqj8LTovNNDVAIBkbB9/vVX6yUYJIxadfsdns/yXbmXszlD8yhr5
GwP+bdUGcP6mkNyScZ9mwl5lZXvXmkh1fn3YnzRAOCydMbaB9Hc+bmlZ/0WO0sI88som09jJwsth
HOzpMPR9fJd1E/VHUhnGb77tTw6LUWyZYDhYK0kifL8tBNVhgVMt56NXy7L5NBCwGawsAD+7frBd
vUpkbgKkgEps/P2aJKCcE6R70JT5S89eEpjH3IGgpTqTeJNqoZt6VxIXtNN99ptv+ZOKlXMamHYg
EJHRvXv/LYGi17JB5kGYaCdPaTKRKk5uEggya8148OrXl/In1Ql9PgvPHMNagA8fajo/4nFEpjke
zSS9YB1eN1b094uGHw8hPnAI0BuMfjKl4xF0oqHyM+qB8zT9zS25nJVflQwf+iKkY7HXyKhMUPqc
k4Z8n5gjYu6s+M2dwCTtN0dazugPjVsjy/tqmDgSDFp7wJIXh6e0ArzUKj2AKuv9vUqZU0Ujhpch
Ka8LlEIvjNJho5GXZm/iOEjJ7CjGe2S52JYKtDEYfzqY0OswaCAJ4QAbhnWq8+lVLBv6wNTBVQYS
BuZXXzsHXA6oU2ULMdfxWQGXd433ks7s+kQeBiTo2fcxsQfUtV0Mupd9Uj4jUTKysCZvIK3izxgz
EGUHY0K2d6vEhVeAHQvifIYzPvbJNpjH8jarcbNnsOleHaQut0Hi63WSkEXdNdBu7LZjB7Psl9aJ
cIwvRaNxc4wZrNksqTxCpnrn0nbi5HKCUfrMzKud1qz0doX/imjoW0/I/FnYRfMi/Nkk92HqnfGx
8FpOkqgLcdnP44B61vWQQ5Ec2Dx1Ed6lrwZJfOk2QaX1rXdU3V5PyCQyjZMhCeEXfWq0G8qrIKgs
7zo3aVNsi7kcbjStu24FRrm3tpO26y0o/odhpH30qCe7i3clGVUW8F9Rti+emH1340pDPLa9XVyH
YVRdzJ5TPAUtnkzn++YT4Jb1xa/QgK3tIGkfedUbu7HvnVtbD8Zrl0Rs01UQ39N/Vcju2jh96hl+
YpPX7gVUJl6AgTYfoQp0WygL46e29jKKDBYIAhlMnpWk7zbOVDtAs5z4aqg7uKxB19+g3Z3OjHF0
LlQR2+ukEgUSweLJdmh3E6FwgvZDRbFs0CkjplcGGeza9dh7Dv7V3E62g92JG8jzbPHj79t9X9hI
Bb8XATaWtK8+PfZrYPrdzRzPFtJBnb0VAm0Y5a04xaGNFyU2zUM8a0oUrETwq5R/HIiAGH/T3fjZ
yv/DKiU+9B1oRESu7PPxiHGRHBwTsBIAWV3/dw7D1IrZkm2xGn5YDO2GjKQg9zgM2g2QFyo7jaH2
HrkNnnuZuq/N0gT49QL8k4UrWLKqwOwE/PcRKjHMsw/GDwB2O4SxsZqXTkLOnnM/14jyf32sn3Sv
A9p3iAAWFzebhvdL18hNGoiZwsyYQrJhEC2VWxglEp4/PQNCWpbuR6OBHAPkQUjcJiSP/Poj/OR9
Q9fcB/bDyuT9pT8atrqASV+iZapd/AHJLmOr9OtD/OSMwiFdGLR09uAefbiK8xRNlmg7b/GotMis
8kdOB1og/7fbgp9+GSHMgBcnmoGPGxLkQ7lqQ4RZ8Edgu3jwqzP5O2LNTw7iu6Calo4yg4ePI4eg
EbW02ph+bxE2F8E/ujzQiP4bp40nfJGNhBho/jJzijzss1MzW8e29u9mBb3MoXbeUSWaf39M5wMg
sxzalcu8eLmAP7xBQzPOx9SorCOTVfvYWPaeJprcCBar3zzQf9lLMZ9bUsNp7nIs7vj3R7LZrmNO
8NXRJvgAF6Yw1K7WRn4RZ6qV287tgt/c33+5+ZYjBvARGKoxAf04c10IG6bjDOqIvLXoN+3StkzZ
LZvrsjVff32j/+XOoNtG55rcOhrMyKo/fDsYhHaFqEwdS8qMYOq2opx+M276ydexmDa4rBqwsGj6
vj+BJKXPMa91hfaG57R364tEFce6jx9+/VX+ssDzVRzGJWBC+Ermx058aypdWH6njgkqPwLDriLZ
rCiB4UoC4Ff5b+BTP/laSJl4qBivokj6y4CrbhtLIdw8Fn2aQ2DQLUt+R9TB/Ju16CeXiCGxRRI1
cgWEhh9u9SRpAYMl03C0CJvJUJBM2cFJ3fDvPlHLINpljmYvIydatu8vE9P2jOQToY+JVA2kgZI0
wNXgifqRwQNhM7++WJ5Y7qwfd9t8o8DjPmcQRPeWH94fD/QPQWaJmRwDWxJ3gEG99EC91tOVrErn
fqjpwDeQF/LN4LRzSVdaV3dVa0zbjhCkrypGCH8+1YNlbXNCQA+G7eG465aexbqmh0y6hTn4DfB3
Qqi3NmosE0WplRyFKoPhanQBxKJgnIcHbFn5zeSbBI8g7fe0OGvSObiYuWeuE/ZkK7dtOBdm5jg9
JA2EFoZjG9AXEu9xwS+udZVPDtJlQ4CUwhhLqrPvDRdhhKt9GPwJ6UdWnc2IbndFAid3dojfFqMf
nsJpMdDatMIZiYCGDKP+IcR2sPGGxQGmwpTPqPHt9hQZIKYFjj1Moqs+qINV7c7N2hvCeToEHkhV
kratQRf7hcCUInk19aEzoa6e+7hC6eijCucZMd5Q90w4b5GokVSMorhzTeOGRNxmO9a9uCon6VxL
J4lv22Hazk6X79K0we9QzSpb6cyqrwiUFFiNjOBK9J54rIzG2WjMRQQCkC5LFBDZqObUbxsz6XdO
HNwmIqiYGXyusulMh/0Lpuy9ShoMrSTWXjbZF627mxBLwjlpSxZOs7kDSZ3Jm4QI9oU4TSxhCqlA
mZhg68GFj2yq9MVqhQ2RCPm+8vWpN6obe1DpZULwB3wSx7vWaXLwmUQcaYbma7P3ABb4DW5E5hft
cfYV44+pkRobD2Z/bB3VUzYRH2TazRfqBrIWOhek2hzisOPevGr9llFHLF5RiIw3dUK/iIVaXcqe
QQscy0QSNTGLaD4GynLjU4XEvvpaTG7zBC0FI3uQ04UhaUWLy2ZutE0rUYjxEQaXpTYhzNmXyfby
ZzwK7nwLGJlCZ2p8ih4PHMMzuvnkMlhqIsKBvC/kffqr/HvJFC/Vk05ymcJU0JSUFnZwGJ3krSwV
l73UXg4+1FensCko7LC8tUlzSLYk8s57sVRuxVLD+Us1p74XduRgxZ9FGcQ3KEncC1Km6GO3A91p
NcQbzx3TLTKq4K7Nl4HAUj3a3wtJ/FmxdRjA5Z7S7/UmtqcElyHa9Jvhe1VKMiIVqvm9WsWxReXq
0iaXW1p0TbvjVGbDKptr2jGNI+QJtXV8WS41ckVHl2Y15vZt7gbRp6rp5icaou4bfmN1YGAA+WNy
YAU4+P4IVszgwYyBqg4NjAt6dkFK1s+AG+LBE1l+Mce5y93iqRs8fuETBhbrLi1dYwdiMb6ZjZxG
vWN21e2s2vwOojdXt01pqM5uYZ7wU2qk2y6pm0Rr++dJjrGddI5WbIOeVneCGI9wp6E9GgQHdqtI
u/0tbwv/ieD3b+4y4gcrQHuB13z1krjBsB1ERlBTPo2foTt0uN9HhQ1cYrx/kWaiby1ywZ6i0fca
Lim4nVUsgZGAv9DzQQel83nOsUbQSzWevT7NblIrCl8a2Y53Fjaj8wwFRY4C38aVRKA9CN/M1DC+
zQKK2RIySCLo7L0qzyVpwsD7sHVGNNtboXL4LETMx8MaB+/0mRwy43IwmxIeMXb7cMXmKD8zSGm+
cJU/kD5k669m2c0pD50MHq3K7MitD23DOQP+Dq4C91n8ZKuBdDmmremCwe86jx22aT8HXVfeCsqo
4xBBeneh1KIqJ3hxI92oCtegSWxnNehQnlj1pNqYkx7JdI9akqUFXcTPvd9M+WF0h+TLlNWEnIJ0
0BcNpJpVa0cLQyf3JRgkRkO4WwA0TMwom51DbPPXOOktwOOeOiUZbue979jzQ09WXLO1ekseBOKP
+0qK5Lr3quBLPVr9rbZo0I7gzUnc9kEwcRfEPIVlnaU88y03yRoo+IKtbqxj6iAPWuVjSZ4Nzc6y
wGTvxte9COe73kyNK9jhrPa+mZBFP86F8a1XLoZ/WZJYspLSFJdzmHpMuQpHX5DkRAxO4jgwl+Uk
d9zz7dvUx/nRAtCWr+u0jZ8q6AAhY2E/PirGZN/sVGvs0HhAGfnhtt60qT8S3abhK3RZ3j7Aq5iH
tVFR3RVkwNU4Dbk9wzwARdQbcsw3IAD6MxDx4VUWROEN56e6HHqLYYknu+eyHaxtEDlVtSFi027W
YwpsAAMXjooy6LFWRUYqtham1WPnGsPewYo1bDKG9dka/R33Y0Y06pXrNumVSm2yw3HuBESOxc6h
qwh5Whd+ocnyppdG7yKl376puj58KKoUHZqo/XssbtMXxm9QQDAXuS5xQxMpM2WEO7ADpGOt0z4c
6fwMT7Zp3mqjb++wprbpFmRVfaUK06yvdT4mBz3b4sWbDZ8/QjxzCWphPLYC2HUz2vJJtY78NsZm
UG6A4Qe3NRbJWyQb8cNEniGeKO0nx7IrE72esYudxWTX5DvmN8ZFXKM92ik80MckziDkpw5RP9qz
T1PlYBXL08LM9pha4GvFXTBcwuburnxS58BWtfONl9LGgyMoj76ng2dq9vGW3EJ/3FgYjI5M+Lx4
ZxE4f4SaXna7vp1KNsPcndht6UBetRZBkhsTg8B6DvS0N9vBedFT1R0xWdWXprXEpIU+pBuAXXii
GfKxBUtkJ0ktbI3x2ujIn0aqObz6Ttx/jRvShFYKV023SZVeBi2sEy9MYTGcQcAgdkd4UPYrw55g
ow8ILONseogHTLgILIwQ7GPYZIyAm2SQmxJnkka8WE44yfTsbADtt8dsVv2dK4rM2rgRGOnFLV3F
+9gYphW87PYiMNxxX+AcBHWlxqemdqL8qjRKj3sYpg18otScHCInWI/afuzL6ybv2AZoBrjpfmzd
iQ2GX89LJByxAk1Cq8/B3cnNXIQkQLV9/Dp3s3MmA9IgtkE7zgQY4jiMN0R5dmcyK1pz5QzRNJ3w
GxnxkQZOR/SBW0+fm5B9m4n37H5sw/ZN5ENwNBmlPwpSJx8YqWPs1bY57AfTsI4grfq9R3TGcaqS
gGCpSn0DHDwxyHXcLFunZQVWvpUB1m0rkghchLHnndRuwpxcKG0yQyxtojqneMpzgjh9kgNIFFAr
L2zE3RxamHFsZp8x6Xc+MSG7qSicbSXD+VZDm7oswJttyNCtCcKT4wQiK6tvpBdGr/Xc2KtUdO1t
YY5Ts4mlVDuF8ZwxZ++kNzOJSTs5JsWjGxr6EiHMeFc3fnVk4ilJtTVq8yr1hwCOWIMbrTDFSfPA
3039or4xCnR2/piu6ftX32qob1eCfuMdtz1b4cw9Wal0jqMV9U9xr92z0rNmMCnkadFKVkcVJ0QK
9Jgn7Zz4dF/csinvPg3+iKc0jt3zRDn1IfdS79nkyn2JwBqvaVSIHf68jlQOKz9vVJVeS0yMQAhd
ZkMlwdmDzXhcRnb8LXCT+2g0ioMrmm3ZFc6ezd1AAKkRbydHdOd90z8Thlrt21wO+zCBjpXUbb5B
Ac/+dA4eQxasiypphiPg/1fL9xF5GFG+dboMPIuDZ1HY6mQnUXrw8LeeRQFx6H1Fwz+2xoLUxYGG
sov6JcTmx4cs5KHO3f7QE2SwAbWKU9gUcuenrrOpwz0EmnD9vY77W5arf4tEf8e7vKtL/vc/32HS
/9f7HyF//3nghTD57oftkrA3fVJv3XTzJlXR/5P0uPzN/+of/sfb93/lN26qpaCnxv731PS7lzIt
/uPy5av6EZr+56/9Sbo0/3DQ9i7zMLSpAV2cfxqofO8PzA3oYj3kadTzPof6JzTd+cOlqQkFE5Wf
TyuXsdGfqMsA0iW+KlTDC1d8EQL+HdTl0nH5V+nNmC5k/sjI1UYfCYnzY6nftU6gvJFo9TRurolV
RcNjtJ/RC8WQLXuYI/nJleN8UBIC4g9n6vofB/mPSoFPSKte/uf/eN/M8F2+VLhU/TQasHjQcnpf
9eeRtMt8MPptF8l2BWCqOi90Wvyml/EPFeGPXxHouu/RxeDM0/XkdL4/Do5rM6P6L7ZWYcAUWhhH
Rp9M624kt7RXfo9iISPoUupkrxozhQhjma+Q8OJtCK0a3m7vEgMTwqS81Ozu2YeN4gwCAYQ3JmWn
tguxqncyvCAjJtiobtL1IcImPqHGajYg8PxPYBNEftGUQbpuPe/OSYjnQCHCP+jPII4YTFlXSFkI
9lGevIjTMmcnn9O9EETKF57TIOsopHPp4ym7s8x2SZMFVvapm2KbzGtp3PmzOyKOqcOrwQFfsEix
L+LcrPYptJX7LG3BS/nAzMC2AbgsPLXH5y3OwpxkN5EyTp0xDjjrsTMMqA0QinJ0Cxi/fdHSTO0w
ZQ1HAB01L8nIaJu96zvRnsCkdNUZETHwdTIFn4PIzSBvwDG9cUIrbtYk/pB33BucNelMh0ln8ryP
O+Mw5G1SfgJYot/KaDKfK1fyGkDPWE1rGIH8akje9RPUsARdOpyKW6jDj0A3BTAqoppDuz/DanAW
snU6xFlHlGoXpPusNT57ygwvTOWOxHkokIyFkspe5WTeQqXMnLFHejeOl6ppSQDoCPPWwQifM/Hy
vY3BZYm8C+rzCiH7MSnG8uDoZLiLnZq9V0S1m3ZqxtUcGAQhcrmllZsvReWZW69qZLQO/XLc50ZI
76QdzkOCeHd50zUXjpHDZPNFtYJSD63DkAF9BJltF1+IYJarrPMJCGOzxjRPxkw2RM2uMQouP9j0
HZk77hGpFzhNww532rXnjdcr+ejFVvDo57lJSdNwT8fiLLBaQB7LfU52YLFuUUZfUEKGd9qr01VS
qn4zyFpuHQA0aIp49eOgTkY4HoG8I5C6oM0huvw2iGVobbTAPwA4LVzioXPoX/AbZTp8zgLlWLsG
U5/JKTardpNLnfK0WIPId+5MMDu7HoQUu5Ik1Mug8p0vFQkuN6ZTYVT0s77YT1Uw3Q5O5L8hNu1u
/UGG9z2KGvRWiTI+YxUfz1NVundO7pnWZqzH1odKDnRjW4265tXMdAn+oWG0e2ZibIEGzELxasxb
0IlItoYvzTRSd+nMts+zzuqsz0EgyeUi72vNuhS0PNde9kWOXXFNbk1O2pIq7mRqC3Bf7VFSXhyC
Yvg299AxIBsOu7xyYKPWfvM1HWV2mGKRXrS5So5z1+eo7xqgCnHr6Eve7M2ZKdKGh5rC8N4b7PA1
i5zoSBD8vDFEAX5RDngUYlmKQ04/q92klpQXs8X+cALa8khKRAvjZbAuUVCKlwjZ6Q4qYPrNxnUI
r2qo4F9oyowhtF7KePauLQXfMSJhfjWNgbyPMphShZbmOdmf5VOSifYB3I1z70NZpr/LNr5pph5V
cr6gaJUiGryRsoC9zl5SrtMotbpX6DNVfJY4HelTZVYE7r2NTJo8In7zqZuhlmZT8o0CHcCRO5lq
3lqJqOeDPRgzHco0mxCdgoSZEkCVoZgBBmaqY4oRmy22XTGipJKA1ojqyUgD5k4bJ7oJgGWgMYTp
4gllNWbvzZgxyeuI1mczADZwHBSICp5XyAZrKk+zg8V/17o5MrTAsBfBVWB9FoYIr1U362Nr+tGj
dOwu2mQGM3VwsUNqbKNI89jo1IheEo98Vras4XAGu214UBl1yjEiMznatFk+f4KounBMEetsozgd
X6psbC5pCSADS8og3Gpjep4Go7I3sNqifaUL5HnKad6IwNJHORN6Nvi2VltTKRCsk576duNNZfXE
zT/H23LWMG/BsgCIgmYII0OJFiJHO2iPLgKSX5AcfQuMwR0a63lsNP3WPsmtHXq8yl3BSemfjWqQ
7tbPG/cRnpT51OKgw3g626+pokR23Jnsg37udibg3Kth9MKvkqipS7Mdw2zvCOiwUCznCMTEHNWU
C+SbrflrKRUSPsN13PjOXTQtsWaDy0NP/7lvD1PW8QHQAeYxQNZ5QABvQX9ZxXmGwjCXJPmyZrqs
FyADiS2t86nqIazRhV8zmJrHXZAjL92XXh0YK3t572BFrB949USI9tjIqnU96uY+T/v5LKffsOOS
QTPJgh60bjGe05znhUefNaT57vcnXWsQagV0INJc67K6biOpALbxODQGQhcL68k1PUWC2cISjHam
YapZjAPWcWtX5yX9AFbTOTkrw3bYJ7miB4+Ogfxx8nlpwKAATm4MK7Q87B6zRAiqB3N50MEuz31n
b2NCTb/ChuW+VRNQWqYMofzWEfl0Nc+5U9MSIxxREsAar8O6T55KF+sIMMX+E1XW3um98ToZrPBm
zof4gUYuLW978tdRZ0KWoRZltl7RgE8oKc9lEidX0pc8tig13PuibvWrJr2LZybtFnVsPI0E44K4
BtPvUJS6orsI5uR8ciFJdZoXMnPMvWvWpB4Ti36nR+CpmhRV1CZum1/aRORdF2nhXLqj5cEd9I30
BoUKwBjkjmcJKcZzSaidrosbZSTIkuvZohiB2m3G1YZt8qurCTNDrX2VT7G5KicKcDdrOB6/6O10
VPqnvh7q/Zx79rpsGqDJjTPIRcwN/zCpId540nLKDVZ0u16hZa9pIwbBE285ZP81NxX7IDZC30qd
zJeTBBBwDFKD/ohNzxMMWOpmNAz5QEc7Kd2OgGAXPKNU3ZvCm9bvXYLjX1UAfXBX9lpDvwDke/Ap
w8/zgrbziqg+BhAZVCbB0iqYcKD6j4ZjlXqMMYZ4ZreWg2S9ddGJn8mpn9UaqbwM2PIJ3oeNStUj
rW37cYACQ9s9YKa1bFXoeRJCW8JsDNx0m7Wm9wpPyf/kdtHwYM0LeYhUzfwUB0huGT+x+9p20oRW
G5dy3DLx4XkqpxAopWzmy9zsGPtUvnuXIdc+IA7MrpzYC55GmXfmmjFDUW/ywBubI+oyZNV56fFJ
NAt4w/ypwA/Qotd5C3MbLC+NL1q8DvFDt8IRIllRF2B5qabMFAcThOu5QltN5z6u6/MkK5tvvR9z
mDiz6FBxXVzWVYDW0MQ9l0Us1YOQ5x0MluGqKl2mL11sqGpdlBr9O8lyU3QVm2NQbbLY4qo308wJ
yvIwLTZEoPViJ6bEvtWknhonFfkwtjKNN+QUAoEKdoRZs+moi/CktF8EbHvMkR3wMhi0Jjc/kVoP
zgk7V3AH7tp+xN7gPfJQZ/pkuZ1zVlrJeD6z6MA0ZKm4n5pIV2ejlzMENBlm4N8fmaBugjTs2LI2
I7yaqjBeAtJvxk1kzGQ2IgHtcpRRFaMYbNVS73rTo9/JNQm7UzJF0WMBSvahA2mZnqPG9IKj6If4
WNSd2iVda7wx5o1OeWR9Z/bQGZzGgaW4JsP8yRlc+LxpbvSPXO0GQfycFWTEOP1RsJgfIlnYZ7Mb
d2x0IgJt6gxMkIhqUEB89e3Eh1DrkeHNJRqdImE6FDPazNgeqQ3yOEED2iZD9DdVn/UxAGYp+zDW
+g58AlS/Hy2NxOj2qkhd0D1AC5fZ/5cqrW5bq3lylkmUqHix+km4YZP5WQIW+o0d7HtF+64c5PgE
qVALmtSd4qOre5KztofZhb0U91RrWpG16huOgU47oe25zjVBLis7rJKvFS8Oe2MPbUGurC6GJ2uc
oEbQdjv3mrK/yWGNI5hLcSW4pn1pDM30ZNts4dPciysI4pnfX+Ozq6Pd32+1/LyJ8q7P8l/rxvw/
lDPNLmAJhfn3/Zhr9VW9Jm9dN/3Yj/nz1/5P8ogdumivXcz9VME/9GMEQBuH7grQDNQ93//kn/0Y
Mqldm6gmKPseBk/3X/0Yy/wjQMJN/8axqd+oa/9v+jH0gsCSQLRZZFP83w8iHNGQMqEa1W4JpH1m
5LeWwUA9ESuIZyzvq7xV4y4O/fOmcl5/OFM/6ce8Vzf5CP7fH/pDP8bOrKWMlO02RIe2ipG/A6qa
D00efRlaCIG/Ppr9XvRB58kG2uME7OBMWlmwHd63ZbJIZ14PFmynsxx3aRv16zDzUTUHdr7jtf1k
xlm250pTABUK0YKv/XXemGKjPfVE6CVijHnhg+XXU+9fiGxcOzgLV70ZPbYtDqccOv0qrbMzy6nk
9tef3vrJx0eIE9C1XuhI3FAfpExYBCVjFroqIu/rA6tdJle0uwkS0e60NfqZDXMzoTbCoXIdqiy9
RXtwZY8Lro6GDfKL9imfqdHBQD8bbnWeOO7ervMvsQ+gDjzxkU0+LqSBv2uXA2G2S65nPAR7r04g
wAVTe2STat4ZlckmJiq6AzkhG5BpMEo/TbW5zpJ0q0Vy44rsEE/DF0nedE5CnlblZox0v47T/JOf
5DdNMd267depIzSbHIrPYzrOe5/52KZ3Sv+i7kKqEEajxzBAumUnXrWX0is2IuDLjJXz4HaWs7cZ
HN95ufkJICO+npAjO60uzm0QpC9ZiY6dvdu4B9rWnYFZHZHSMFdZQZHqNq6l0qup80kCLob2YPp5
vBN+NBIShs+MmWB0znBlXvF6lteDjlxaOBKCoayDz5AHfFJEUWQERCkjPW1iDDKe93nMo3BLs8X+
0ohZvzWqN0/aOhvsZGBePYPIM9H57zInr3d4J+ZTpTiE6c1rV1fWzqiWEj/NvqZx7R0H8FOMyQC+
uZ71yZANYpwpOUV58Uw+66klADhmVIfKt10LOXVQmPmFJqNdP5RRtilK2V5Ygb0dVX2HirD6TTyj
zQL0rpGLSBBPo+fQVgX+gyr3/eMUxrXVNv1kbVVRYHFKxVxXa4ZThKbAkmv2ZCY6d+nSUJmX1koS
CUSszcJ+hLBTn2O5uB9thpI6qs6QsQRv49KbcZA97KWIJKITad6QgJE/ylYpxCGR+e37M/W35gf/
P77UWEG4RxcADApCNuHfhdT//hV3/vL1JU9+fL399B/41/ABeA2iTiIZCY8MWdT/jNmy/xBsgaiE
eBnSF//X7MHxmTD43E9kAS7pr8tY4s/Zg2P/sUwysFaye2OT7/p/512HIP3dTUsapctrhxfqh7ec
WwBdt/I+ORSDX+4UH56dfTPE4TpoSm5JJySYyjeqYK8W15LZC/9UIzenkQdI+3JoZlx23J9kOfhj
0T2wTCC8CoPpoclK8s6rlCyuXZeXYMnZq4c3ZZPJT35u0iP3M4hFK4e+e8oDEMdGt260FW2lY0Y1
8N2WOGEdaKM56rp2L6QtnBPMxOFFR1P1pUlysSh9swYWe9URQy9oTTEslJ55GNBsf+6mPK5XTh2O
034ye8IFYNGjCJU1dNt1OyXkcqjGytpTFnjpp7HB+bfO5q69E74qb1XAwN7LlY7WI0aUZxt39fU4
QnZfj9omubzL5gL4DWJ3+qsiMZ/bbMrJtXcMnDMhFOabsYJsvRJwQ18zYYynMCuZkCqwVnTCKoDz
qc0+O1OPZtSJa0K5yxvQ7d4ewHx4cItm3mtzrJCAeERQ0v51SFgQ6H9ib9zY3mAEO606AmNiWyWv
IXneycEoZBJuwVtrNLb5MJ81hud8I5FpvDXbeH5LCeNmpYmb9nmm3r4K1ZRZSAeyiBho1BH3Pph+
pHuq7K+TJjQvKbwWmuvYzIJgx0nv84IwqFWGlObetzwDym2a4EoffPMefR0ddcq+KSefqDCvA49F
H6NRu+/Ayq8tm07wajRjeV1WHhZWrJqlvy2bKDxj9e/Ps4paa9U6XXXwgWHLo1u2YYe8tuoZheXE
pgtXybcYE9ad0PUwrKTbI/0ilYSaPlIQ1pvOk+u4ropi04euvc/bjOhKESr6t/2UVajFQ03SymQU
dXoxzAyzqdTb2qVorQxnh8bPf6sINHc3UN1FxKujauat10KmWxvhEhnTi675jNoseUKSWK88Egyq
q1KMAjxsg1KTk1GQ7YBbVPVrTiybx9QtcXRT4/A5HQ408l6YkhthoVbk7HvxUymd6FuaNchAu8KO
3nJ4/gcohcp6JejLLEEqepZGkhPN3FKjINzK75wEMUxhW+cqhNDP3gPQfzIMErVYMm6Njln5xkxL
fv7f1J3JcuRMdqXfpdeNMnfMWPQGAcTMIBlkcsgNjFNinuGYnl5fZEndkhZtJrPuhXZlVn9OwQD8
+rnnfKfXe+0stbTmFq2U99uk2S17oEULTr45Y8bMpqX8hYXC/CYInL7PcR65fudFDIJVSlJYitra
ZkLLTYyB1XRoEiepmUttB81Gs23sCFVbUAlW0727Gb1YbRdPLM1NYnR/vLGzdfYSHgYkp0A8I7Hk
PAoV9YfRHinOKEo1P2mF1396ndW/ZriQkbbWdWupfqiDMpmBLzSdNz5S9NO/Th223s6a6hOs1Rb+
gSPscIZTQC/aGI0hrixmTq1OzFBv0M9D0rQgM9ZsbF4XcGKnSuaUBduZTTImwwFyIO83Y2GIDJhP
fCsnvxBTnZD2ZQgcM8cO7b4evyjlYpElM+V4m2FZh7siL5ar7YG22dZR3URhYS3zro01a4cvUBwc
Ip8VEqqS752Xr9/4tGI71Aex3MEV1+4Ul/07r8dk4uu16VynskmfxlFDVCxGWx7EZK97s4+6a4qz
8b6PdeLf+lRpQVyr6q2uEycc1ykBfxtBV8AklW4M9g/bLJ8KjHfgFZmBBXLOarrZ7yqd6vusgP7b
t/GNIjHPBxV167fCoelSypPUEq9jDerdpiykCVTeELA3p7h5b+omx8wU69ORPB2SKW7pDuOYGH7x
00FaEvC0741y6hHZ8DQdNWx/2NXd3vCgHWc1jFxyohvRG1PDdzWrPwsIUs+DqfgSEhXwdMbqNvst
a6y5FlFJKh7aDniDrkxUJpMGB4gaeQaQfHCwMe70RjQvfSaz/Kq7NHLwIzF46cTCbOlmroR+SrJF
TMHIx7+GTjowVEOKwuitFxOs0k5gq75v2qa7i1cWLP4EyTsP2Ad7l651is8ZIfdPonXgeXuRPrMa
o2jNKwyOGxrbXLacrHU2OLadkHASpIW4ctK9iQ+aeGbdzkdzbOfEN5aoIDM6MtFaIwPoBvINGn+m
j30gKcsNRjeaHyZS7myjYHLvRlYIBwnlOBgdVZibmWTevCUEn52NTmrWRq9h0gtEb6J/952aV5Cr
dc8CG8PUel7QcUNVlrc25dYU1K3bZfbpkFkIMWWdpjmdlJ8Vil+Fobd9vNWJvxqFO2HXZuIAaTAg
K/a5GG/GbvzK8eDURx6bW/AgJ1bsoxvuyZDvhr5YQdrL4r1wO+802OwasSrejDmVVxwTY2IBJLMO
g03aR5bwee1Ag9ewQ3Xyarjzoy5rz8cWv34XnAYc1OnwXFSFe4rXet4sNOluzKofrlVE2QS7hXSH
o8044tb4cLrJvvnmiv3Kqn1PCKD/ZcyWsYeNCEQjKWBmDShfP23qReOmLka2T1Ia27yY1Hyz/TVH
nEplaC+p2keeBAVhpGkHwASC+pnC3uFM85sIvDHK7wqLFzldKlXb+HKOawqQXEmSZbAljs5k1OSu
J6Sf+SsI1cOa9vUVCFEBk2AyuDQN2QmDqHlSiWLXSfC8f8Mxi7pmVe6XvUSYyu3KbO/NsnCvwJCc
Pa1qldyYTRT5+qzp3x5fmCDqZfXYZtR4tLjvzbDMY3MvrKH5RUtlupsUP37Q0ewvwA1ReaBTneqn
Ngq/dDLnUpGl+JLgOETYeVNNp8dAm0fnWZuVW+5zq/f9F07x5sFm4XFHWQX1LVOexZfe6mF01A6x
XUuk/Q09buDXQNj5Xa5GtmzqW/DZNrFpsVcv4x+c1Ml9GWnGOVONU97U5Jb4RzNIDtBaqXdu507o
wMd50kxjZK9Gu9S7I26ybpyO82/NTrTf8CO61M+GbH5pvMze3eoC728Eq6M3T/kf/r7dA7655dNb
FbiotVkw+89pR5UJNoTh2VumsvWzHg93QFcnPB/bWpZHF9vmlq3B9LJylds6bVV+eGAROr/p2e+Q
wY4mFmLdUOHgao14x49qOss4ZrHspFH3mHaG3TK+2HTzDDC7MVvX81CEjYJ8fHQyTdU7BU4mOjTd
DT/herNdbOF6yEvfsAzUnQl9QO8FtPB0LEcJoMmNIZnonXtKY2ctN4QZ+iEYJyyKxBfEamwUmziP
JoSpe5+GtMsCeh5pQUrXIrpLbd2oA2uwkwPfEG/d1Ho6fIAW4lCbkH+v+F35/HtXmZMfl5na63NZ
vNAe3V6btkBi6rgPXbOFWvtRjjhzUI1OaW+5MG6U+EklyxYSGn2lh5y7FS9AXRVo725nPS2FSpOQ
ai6euqnrk4qKw7VJA4kx1HwgwD9G0LIsc+8Ues2mg/4Hl+ONFoWAIM0w3ukpvdlYgcs43lB05exs
ObjXotCbNlhpCF392ivMP2wvcWiQyZe/PEujoc3VxLfrFkrt62nlJM+7bqD3Z6Z81G9VOzf0lGYN
JVVDsknMIv6j0yJ1pTIiw0bRyHTLjMmihUVTuDp196jcCouN0/GKqnrX3i5MbVnAik2HReLSRSQU
jUS23Ucf3tTqV1ExYoRMvWACutKzinBubNBYUYxBHCjPyoxGI4dHNTEJoxFcGGvSOexQQzt4/oMI
+GYrCUtE1B8GSXj9IRvjIozGGx200eeHWhRUZQFbnSg+IFCMh6fr9E1UtslDhHnzYOQuBB1R4p9f
7N6R3ID0dvU7Y0JCd/gtYzxHJn8n4JLNSzM5LpUHXlT8qfESXDsDaBSjTo5FByZKoIE6CRw180Pu
Zm0/GN0QQlxBmY9wI+MbZpEUxNUwhGoVfBebFC3LEnHzkRRad8pJJjDgE8rYa4P0/iymEy07uuGc
+U7CUHwGAMPvQiTHunlocq5k3Dn1HXH/6Fjznf5aKAsYmFVkfOXkZulhsFw7uVFdHZpB5I0/zzWl
SRrbYzDh2A84Q8K409uQpgts0VXmrAczSzIYmo4KvRqnslp6dcdf2jxCGBVvzAFIq7lXUTuWGhoP
TYGVforWyPcA7uN0j1PsD7m61qbS8FkQA+v9iKIHnyKV9NEBlxdKUAf4JXAMnUSpM05ZeRSSdvtk
TvV2gmcyrNXQh1BW4t9olMPnIoRFRp/0RxAvev6bwhvnMV4l3jduB9lxQjXcrVpZbpZ4mJ/nOXpY
SD28s5xJHq2047nUZ3ZZkW3NR+SiaW82RXyy7Sbnc7fTo5sUXoJNIwVkkgv9te1Wsp3YQ+zbhF6C
zRF4cnwHN2/pD1RFfGGKEp8Wr5h9ylga5jw4/d1UFYovkcHlmEU0s6sGmieIjZUdUa0YokWZ1s/U
1rlbRjj7ARu0+WSuNFM7dk8zDSmucILkcivWs8fnVqNdx+fNqx/s2HVDZx6TZx696D1B6uPVFqmG
1yP+KL9XIy62ohLlpcJicjSihLQYuBq0XNddYJjZIr+zNINUUZqQt9JXin+iKsvuu6KNl8ASJUUT
AlgBQLOlDyKVDU8LlU2/VKHGB08jJMazKx8kXXU/wHf7LY23UekDJUs0mHumfNWJQ9wVMs8O+O2y
O0dgDPAF7JkNvYEG9vlbz4WiWO9QVIrK56osd4QZqVfxtPmgNzZGQ8JvJ63gH5vfTHt+pNFQySde
U/JHg9hrx1GX8Ke1xRaPP7+nGIqnSC/cZ/rFob8uqtFpmk0mewuMnbSkoc93NRt/SZfWpCzgcUn1
LAlnbG24UQ+1qf9xuAxyKmNq7oNZaQNOAto7bscn7Va5W10LgjcvNocyP8u1rd2tGmsK4kzM4/+T
y3mBYcMo9gYQLH8oupmiETsjG7fS03m/cqSooPAy0W/+v0iN/602Y4QY/34IbADjn/rmhf5Xj/Pl
o/z5X//jQVXZx+e/lw0ZLG6/5J9CIV5kj5UT+qNhuyzgcRX/m1Bo/IM1ByUnWFpQ67BR/G+XMnKg
JbGie6iF7MVuGuK/CoW6xyoNczO/0ALMYAv9vyIUgjX9D0KhAyjJotzAuCGFIMVafxGf/y7jf2t7
tSlgrHZKjYD/ZK4+bm4LHydE9ABlrD9hpViCgkoT6ibdBJ5ZFR86ruYnTzDOKstyX9xqsb69TtCa
ajraloAM6sGU8dDkVRKuMAW521vREdEk9uN5/bCVSTdcGhiwmnx7Lk+aVgB2hYbvOzWVZ52XXoyl
7zbjmr5wj/6mn2UDvbI85n3T7vQS+KxvCDq224YFHm1WaZhmjvxVWClwzDZPiqOxmtVdky/rfSWd
8kvlbG4ImVNOn+o3Xc2c7tkJalvd1GL0SooKX3SBBaDTxmZjLgp6DuFiwpmq4AnjT40w1fJaSG89
bsIYD2Zbx6+wzLHvVrUROMg5ASPPI2doTc9rMhwzuZSHqXPne3Qid1cn1ox/tK/lTDH0rB5wwc5U
P9jVqY4ndUXIsLDYVLhwkyHTfy1krGIe3ac0M5jYEyY9PRrrHcfvg25W468BRMNPW6TdW2pP5mMp
qDiqoWA8pG57cxzXRCbsCP0hK/WDB5QtYz5/SKxUsn+Ai674rE8DWa3zmLjVyxTNYpfinPfnniOT
r8ama9vsY2ob8r6ktCe/TaX0uEM64xMro/LiNMlPZHKnW9Oclaqy2zebns2NZi7NFz63Pws3DiYQ
b35N9GafJ9aRFy5qYiPl43iL9aRulj9kzuS9mfhlznJpADKWgLOVWotvkzsrF9eO3DXtbdaFwJZ2
qdbmtufD/v7VWKqlYC8uD0RgFlib3XQshRldJlqEGU9Nqv+kS8M35t67dnF+ou4k9TcCbSIU1C88
9QhJ8O94y65R5Vi+zu0mxGHO4FpqTbVyFy7Lh9iu84uXrD1x33X5hZNX0gSH4SQ26/ZV9utyKRaP
QUCM4rzo7RjEbdltDAfSlJL8gDD96d5dOdHNxcW+6fciiSgmq0bQtZr9R1HseLk55sNWb72tPbQz
gWzybwOrKvyuzq/YTG9hIwuCZOq4WxZhzrNHbGvbFGXxwdWqxb2V0h4LnQPhMI9lmKGc0qm50F8E
4w3RW9UbbRGYIlUtQnPFvRunS3uHK3DZo2g5uyITJVWVzn01d7vSqGhic/G/RLjPAytzN1xHfGeZ
m90KGJN9AjHGaIPREqegXn/CT9hh8UtPscUx3iiRPzbMMXit+26X97pvytzc2hIIlE7u+YS/2X3P
03kZCbJX46NM2+mK1/vdtMvPCsemtfZn6h2+0FfthzXKXfKynbnt8ITx8rn9juTAjM0kJ3Bo6xVn
5tWV6eKXRQfRA1voU+ylA84qBKYoLSkgS2nHtSBSpusc2lBrN1LZ2hWrm3pN/k7keJt2QEvFvUMv
1aZeKnkSoLOOdW+A6h4a52dwc/CTtW3cdcrgYWIXH0bYVZ4M9vIh5ESdl4c3b/pxpPQJr+6W73EV
unJBN8zWZn5F7XYPhpMlYcHpvuVeVh9n/H63wqx+N9bZcshrizYrHMs2xtYY1peKVnSw1drGDmNB
ZMRUN2ITDXD8R/6C9AnMEm+mpCZ5l3ttEWqRU+PsUqy+lcVaxrSNzyZDnua/rpfz0Am5KRmFjgLX
7ysNa+tmrPPmjD93PIp2ro40Hbr7pPSqT6CLw4l1L9RILxdXHvIGexTMB5+dsp1uZn0yftlp7egI
dkUT5oTe2UmYCY1pMS8+kFmusc1GUtgztXnfs1f+Mqa2DZsl3WmFXEgK9/vCrMlTgeF4Q7d/VP10
WVL+5VGGFkMNeTcuMKVWPKJvXVyuIbIKIdZlGLZ1DYor6gpv8TPdskIDz7Dfe4rnf1isTZ/KdDdU
liBkVoS5UIWfsA/TqmhEL3XOKrPURoFi2OSGeSIS37MNd58q7MInq+bs9q3KHJ4oMU2DUk3fuWvk
+6mOZYC7+S6p0sfMQC3PM8gT2Jy6TQpuYYvVct1xC2ow/fIGJ3G7bma6FJHxWJlTpPiYjM6vzG4G
DznasHHM4nFqMl4bID7LzNqPdkRnNmWgWFlF0BdRtxtEj51TRMvvFBvAVdjUO/O7byAL7HFavw85
b/0ifWbVeNHLOKw1KjzLIi5DWggEQRf2ZMncJ+dOEyCzcA4eHKjNm4h/+St5BeO9hxAapC2pcE6J
fTVEzRNX3263tCqyNnIcEVPKpGre5tWJT629DPcAzppTDSb3hwUhfWXWfDsGme6LvKy2PUvKwFl7
jzQj2FPq90JbqDelj5coK09qytaLLGO8EAnEPZ6UDVfDgQVVmyLUYSWMglmKo3ZrLZ6M/mww35bs
032duxQGV2NHEyDao6TZtc2Mxqecj7DAOhyo4/bn2W3OEHPQRYvsR/aLZ23tKudTLHq9ezKQp8+N
+wNqdvqTOkt0AeJK/jmy9JNFf2O1G6d0sAOcfcPHyjH0k63CDRqa7+icTZqRK/pM2MXBTfdMkSNV
c/C0tADRuYQLXKTt4zKKIVga7MDaQszDGm6tpqm+iBdePVmAr3re9S1O10lfpp3QiYkzvGOfoyF2
s2ApftLyZD6U7rKWOzteoiQwkv654Xoz961772qWIj/hai9LSq1mUzOixKL5Ie8/PzelU2w07DRb
xXZr8g2j9B4h+77MzvhQQ/cNqyq5cE3f2hTnEIZUb3LofnV4QCA958Yj5qx6W3l4iTj2SFHC/EhD
yMrOW2ahnNeMFbGVf2WJuaP4fL/26Qn0AnjRSQXTdCPCrmYZlzxZdRnGIy8Mcjl1ZtVbKdp9TaPf
oolrLpIvDrSXqRu/e8uEMjVB7ojjdhtD993YWcN3d1kl5y5TWJSEVmU7cL3X5a7pTbGJ+hKO8mK2
l8hKtoUVxUkwzU4feImpLmwP8Fw3ZOXp+c0a4u/CeOb1656XtaemcRg1M2SErw5SMnWaCYmQPIXZ
12sBVlpj3669eGSKW54weq5bnOjWA9R5JuHs24wZYMvZVCfFD3rTFurOzvr6qCW1hrpmAXpkUxeg
7HvHCAUvkAbZWQPVZFN32ke22A10taI4T+5tDx21dog0z/24ZyVcr4l17ifut4zf7dF1Rn2PcBQD
ts1OMLnad5VxKRwj3n9ALtnr5Is2+c6A1ta1bnPvRVLupqz+cAsEPsvrbnTyMvJnxz60WkrhbDu8
tXb30Y61FaT6YPpLSeAHPPoRfUh7tdLSfWN5poVpmwBkILNb2jcbkLWkiAp8dD8k4IHTpdJ+nJYF
tS+rhHWDvPRHGsKL/dC2e64W9h7sg82HWsbnKNYaYIccUnFdBMZQqdcmGdqzlbrdO/KGDHKrJcFB
56zGi8dINvqUU8EesVrl0hBt6DWONngatK3tQK5ZqYDZNaOKflVL0j6KWHcDaBDR1egaOjfIXx6Y
waZrrRfVKwRHWpvLiapRy1quulYKf0yH4rsuJUTy1K7+eE0DfX5qTDgkTNCNk5lnDBdr4ZMLLz+W
0smzHZKquJYgjLeC5vWLZrfpSy8KDosCIr2uovhC6FDsYqMUF0nNMIZY9GA76ftDtJYSKxbkl8pc
pR/pjh5Q01x+m63yLrRfWy+LlJqvBnz3tqH6d4/t3pXNd0EeadaPk+u2HHYyHfnQdXuD4JuGPCvZ
pu9vx2qVPPaZuV07K2FU6/sXBRZ+D1FiujgG/gd7aqsLoMb+VArLCdco+iHx1IFcaRJ7WxULQ9ts
RFtsdO67nDFtx+CirtNq9+E8yPYU95nN5GlbezZL1m8uqy35hNj7aYZIDzyufgcyb/W9HafphUaB
dG+ZA6O4WbXHmuQt54XpbcGnuoQY0odcm6qQvm1C/qknj6kmgVTqXnbR1+6+FInuE7jv/dEZyqO7
5myCG907DLggz9bU5X/4h7Zh5DXOKXcSlFhcMLeOiOUPkKCvgQ0XQi9BkWZy40B2swQwLlMiJTFv
zqKKTlESX1BVmBmld6dDNQls1xo37MfS11TLlmBai/faHVcK3zLnrgHRVNLVsEXZYlGi99Ppdr1H
yq1+2qnZWW7pneqB5omow2/dsGB7SRKwLL4zyzhIeNrgV7P3tdukCpTq5Nlk+Nq0ul79Am8gI25x
40ssLBsFSDxlSxxtzWjrTtFO5m1+JE38mLErc+KJ18rCMC7EVovlcoE4D9wn1mF2LPN9ZvafscQR
mM1ldqG2ew2spUMvHlqH27ZtYuPAw0khbtVsLIMvaoF4NnSZDZgjAXgiLjFvzrAg4HybCtJt3Wpa
ODaaHnLDi/AzlGQGzLR7HJsipcu2b/dUAK4hEK1yzxmRHeVIsXE7lu69Whdz16Nh0isW3420mrGY
6UR8TJHM2c9jvgsSyCp6IOuoj/zV0191nbHJZGXYFngMaP2NaZDV8g0j7z6pz8RToLpjXTljBXRp
Adfm8am3suq9jHQeHiOR0VcX0akHEx5Dkw/blnAce9DHkr3rdTatcigPnTm6ZGGHDu9EVWWXusyr
C0sq+Zuzr7sQFuWCi5MF7nveuiwE2RduSNW9KWONXnQJRrsdubEQyCPp6ZcVOM6qy+XOJqW7c5rY
vgLBz4/LYKuDhefnasymuYOd333ZXUY1I3XL6Xtde8PXTBOXz06Jh3HktclH452iVhK65C+5J7sL
t8I2801a37ZJeme+cYueXkbYa09DO5mX3NHrXSIrwBq26O4NfqaPeqnzlyGD88Le66chlR1yB0qP
iaDnYJH8LzWD0MfohtXCvlV99JUm7zlnZUhwCgkzSkp/WbSzlgniLIUZbzEWkRaWLUUpxS1GoqcW
6s5KkcVFNJ7z5BSzFnol6GXkkRJ3hAj1bsVQElu8scYY3MIy5kevM8hRDPUzCZCPrpnuSLBpfjal
36yVsoPTAj4eO2MjlplFLdzhnmuPyzMMh3a5U97yu24r7UjXdPLPQMP/a9vkfyctEzrk/1XLvH5k
H+zOPqr/IGf+81f9q5zp/gPCGPy0v6bHv2SFf9oebappXe64tgUKzDahKf0fNVP8A7IiXZaerRPX
MG7/17/JmcY/cNdaVN0ahoCQb1n/FTnTtf+zWVfS+oY1CNCL5xgEBv8Tw7wmLqRV2tBvRWmXxU6L
bhXcemEx5/UebmMcuwR++hlX4c77W97dsrWogvLW6d13bBT8Uo/dkz7mxnYyZuNst2xVNtxxyFc5
U9esm5X7MABZVerq7FEfrv4WieetMw27pTPQ4MYRh1kcWxq531sPueomTAhAZCDQejicQ+x4Jc7h
Jcvf13SeJ8bCeY5Dl1kNd1xNjepGVFF8nt3R/jTaVoUx1JPdPHruw5rL9a7ViMmXzZpvPITNsGlV
fh3Zrn6NutA+lr8V66KI7M8SCjoIsJiw0vK3ir20oiTZxiYN7aNwsteC/iQsekLHF8U2EROMM5bz
Uy9odk+XW8m7YNH8vhDTCpp1md8N6iFoUq9Ec0mRaEVQ/rMw/m95fE5KRwTFcCuVt/8WzI9l2kUs
7yXF83FlNPe8eFteKFJ5OJCA7X2IysUGD5SS8nroBSr2W7PrLjb5gHd3kNRoD1OC7cT0eM773igG
nw27wlrjeKNxAqjU45uvaLw/1JIFv3mbKJUakBv0gcz7WfC+anzqx8ttm1XZpzGo/LxmZkPisjO/
qSsA8a4s0bBZjAiZT3NbHZt8xRpoNBPIrmJqXrDFF7txdWt7U1rKiX1w/FiZxKqsl0TFw0vbwjgL
Wkwh2JxWs75KO87wKA79/DJOQ/FQNW3ymMs+67bRMnjsvIZ+Byogfsvi2bGkD/TGcYO0UjPpN0et
rwhOY3e05SS1jZHC29iS/Vz0vcaW6MPqyRtQ4ZLHxkk6Dew7CwWenxnl8D5SsHju2zHrwsi1ce0x
HLYj18N+iPxhcZAuPY6qF0U97Lph8T+/Expxz1lKWwfjURcR4wKQ2PCFXUC79bmNJ0J2KeVUUwlW
dBdN3LbDoYXHFAi2sjsz89SZm5h+027cX3nWcw/A/UEtDtUk5cYby/UhygajuM5xW5Mn6GndAx/F
9g7K2TyKpNsVfUVMU0q3eifPlp8cUD0a80Bnf7EudgJZcdXdorwNxzRabHMjZgNQhlXBnKpq+90j
FOn6pcTegINFi5uAiwG8IKPRiy2ez+7gGvOQbZEb1FbUgt30BJ+KKW4a4qu56h7OtSTz3sSUtq+Z
KNxPe3TNE/YO2o9ARbkcTUu+MWv3VY2pW2xq0oKU2Ejzw7FShMPYvO0Fy2KCGe/Nhbpvq3VaAth+
5rEbze5W48KNbcvlRL1ZddJ/JlnMbbLgjlDsOt4D2RaTjzL2+aLTBRDbgj85EqOhWBUz356wAEwk
FVNHTX5Camoka+g1bIoB7aOn50ZfotNzki7rbMoAZkhHAsiV7CjryOUxT8SwQIcXXo4/hi/sR21q
6UeuNVq0172k+EbtoTbGi41zxRPO7Vn0yVdn2/XFcRprNwuxviSeAoCqw8f66lSZ3buLY5unebUB
v8WMmr+1tcKKCX7kZjX1zpQ0xb/4RmUbhiK+lWBeKFuzxPKeg3u70GElpk2Hvc1hfRPrO4u6KVIm
DlbrDs4YpqAWO+OCZJHM+RyoTCquL4Mc7XNM6c8TLxurfKZVIfpwM8296ITV+QOYH4593ORvKV00
YAIHwKy+KErttRWzugBpEajvKPvkoBsQsYzGYAp4vs9C6PX3YLQe1+oWkuLOJcblvpizlrEwFqWh
sXLtF2cHdpLHbDIttqlDtRr6Xecsw96JauvZjWQhAzkpVAIuOBQV9EMV9lmdnAwr/R0PEgwKxg1/
0BtF+YRqntQ0mhu9h0yAK1gj6jxUdHGZLYTRKV+d3L8FiEMS1eOH5c2GvU9no3pgF6B3/riCQsBc
bR2col3fhsJhmyHrycXfYNQVxV6DmT4JkwYf/tsofUFnWIWvErfYegTxDvkMxdTPgd7yOpqE/EbB
dO7xghm/NY1qHn2R9dZoZ/VSxLObPpQJ6yP+8sx0eOan6ndWlPO+KuwZe9PUpN82zmXIgV3thtra
oouPxD2dZwLJ4x+sDXoZWGXZ/rY6E+8phj/MUVEWq43JXmYAgxZhwsaOCSERK0fjW+MCaNhaowfM
DKvAAxrFY+AODm8tU5P2a49zmYM7j/b0tYmtXnrFxgQv85R7znzSNV3fxwrHQl2qxG+kC5U2ci3i
RoN6h+wIWiEua40Mtlly4b89h5rvFk51thhC74fWvqqCHAFusdc6JjYYxQg9STZACk6t6JQanapQ
5szvOcnEIU48yh2sBmjv2CyBuaS/c/BZmE+cH2tOP7FnazuZkhYforhEhkasznzgl+brkHPhCrG/
861NqPYirFabk3Eg9oHKi9iVNYcJvunkWxpxio2h2RZrp2Ix2k3s4AXd4kDrZtq23O+6brE+63KQ
L0njarD1xAB+ZcoLd76sfH2+I9uGPjGNjDpmAi32dpWrz+aQsTzCp7jP4SaG+kj1tUoQndVMwpfq
ITS2wkgzwsYFFdWkcq+5JYutNUYFBBkv/4LLpP9x02jAT2rgZFgXwM4tXmOkBTOF7XDzJJhWZF8c
dip+5U0VqOmqoAgRJGxuY32tNe2XmaS4dSLgAvXGheVfBXqbjuuldasUODFfGJiATZYsYRwNhgzH
Lp4PDR2vl1ayQt4UsxHXYS2V8QaBCS+Itxr9j3sLM5Z2QYuY6TbFoSx7z9jwRhgdOjr+kiQKsCpr
1XkECxrvLAYdROIgVfJZNr1xtLoOe0c0JsNnowMq9QeK0H4TmxuyAG4DKCr2vsC+VBytNGLaskRu
FGB0D7FdrLtysUji5XzKd7Jzoa2q3HBszKH2MS87kgp6zfW2tvX+hSGKfscczvxX3y7dGwDA5FiU
lkvftO7CE+BQmi8xgUJOEjbx2oZmVoIUwHaze+XIBNOybQ1BY2vJGpAQ6uwzV7DyYHXShYTCy247
Td3t9OOCXnCsCv48vSjXO6vgMcXF57pBaRXIfN5avxC4cqizcdP64GoOcvDUqmxfsV96HLMmrgM3
1rslVNic1JnN0JLedzKK7zAkdWzy9Z75xfbaR70p7WvUdw4Gcpzw7D7gT6LKKJ3vyWhhH6LHVInt
2OOORP8IILKkk68xmD5asTWdVMTHs6FyasWqmKzWC6CTlXck1KyGXXaVt6GbmG75GltZ/YNxS0+v
+bDwuoin23SUJc3asF8big8GheiKmXyJz27T9HibWyIBPDYeC5S8TPFqoeQgrfCCXoCpZ8nwkkem
ZNXFGX2v6iU6VWocQx6B7qdUlrxO+ZhgCW/+hb0zWXIbabPsq9QLIA1wwOHAphecyWAEGYxBUmxg
ERowz4MDePo6UGZZ6s9/6C6z7rIqs96lTBkSRYLu33DvuX72GM0QbQXIqFcxjHIvBt//3qOTfZmA
cN15RB58mUwAYOuA6M9HXSb9F85fygWn7qBB5F6b7PPCmaaVXpJVzSKcPpXxlM2rnjsGwIJZkQGZ
OlnOIWAmMLGYxAMxgVqIf8buqoxK2WTjY7JxI989LohIYdOQn1w14Fgsh8g+xq1A1lqbDL4YSXC7
rRzQ+Cj+WI/Fp7lz0zvZw9449o5FDGcMgdPYINj2fwxsE762DYNJ7NQ9otKWXuqVdOooWruRHhtr
b0ZlvPi0msghCRMqCmdWUiU7OWs92KDPS994L5tWwbtBPFVuMGfI5BgVEIVRdw+0OxvkNaX3mQWB
5d3Az5os5HnSKpJ6RkuSZxT077IYV+0UuslOL2ipbszUNhROaexHUtCONt8nHszZ8PJz5HbVyO7P
GeyHuQopWFFEe7hX5TNhePUMH2IKHlOfmoB0KAt6GjcC0uEznHEj2Efs84nz9MJ+K0xoBPbaBrFB
p5IVsmEBVkR1Xd9HS0DMpSpjovOEVeXOQ5fYRXCSFly8i6dV717cOAj0IWlZEAAEKh47ldbGGdtf
Uj1PTN/mvV9P0obzOUfxkWVinHxmrt3kB9mAP91VMINbhNuT+e7HCaGb1dTL4G2BJQQMHUNLUSR1
dhDyuWuQS6sBKNxONGMdY+KaYrZKaBjNNxvvTrduukb36zqokKfHcvLPXN+1PqSe1Z+cKbearZCt
dShNAlo7tI2oJgJ3fIqKjkzKKXYTE8RGZXurwunD5B4bjFbgM6yy23apACMFwMbYdKF291Nu+8GJ
AJOx31WJx93lF4EKTkXdTzXc006YCIRKN0+3huFm7Zcxpdyu6nEitG/BBqyNOpJIfl3dof4vTOiC
h8Dz0YJ00N6iVy4pF9vZ2JEM2Jtan9noeKaziqES5i9AqZzkw+I7XD6GfTdtCrcCocbyAPmi2brD
Nal9/0tCceesmon9/6bln+Nsyiae5oMVspO5iwx2A3CYJZkB4Iu7nRINKsHZa4w7eINfyBpgqgqH
I7xGacWd6ATVm2GPDIwzc74mbXhLBuwyyL9TgL+Zr3+PL0j2yECraBMHfX0nupxrqoiM4AdSG0Mc
kf/TGTFigKPTZdH0FSmvTdw8Bg0KVnNoT3U99E+9Vbvr3g1t7n+JGmmwa8OBLQVGKEQvifga81Q4
8o2lasGwvAkwf7rr0AiHj1Z5/WIU80zwP26TL5oD+ppD3Dahi8BhCl9b+Ep8Ht4MMh4fIcNEorcE
kVlA+Tf8tMmYvRhMA8RXCcyxxPdlrRn6YlfHWvMNalRDjBqy/5cW6Qhfr6Rq3nPDLY4GLPt1thgl
IUyiDu7y2XKJfZVNtplzaV9kFto3tsTOPsabekzYqc4ftsXb4UJBuuO57H7H8zh+aPLzpbLKLary
Y2UW43vYmuHrNMXdJxJnO/Y5iSVOg20p2N0+1OrewwMTIrKv1mmDJ2qtSsvMN6jeoc4VdWJkD36P
In09E8Tr7wz+Ya91mCJtZi0JDz9daDCFF+ia+X+HLaQJIDJ3Mo4a5seJOWx07wWc2LXvbv+faDD/
KcNkGZB+LaupiaGw//fAxS5pM0LZSCf/uX374T18z96Lb7+OLv/8ud+nl778TQgJqRTdo2BUucwP
fx9f+jYGbJKb8IqbviTnDRrKH4gSgYJzyeL6R+NL+ZuFO8VnEEn5xB/5n7Jt4/b+GzWm5wCMZUJL
QhVCRAA6FsPaXxOXUkzGpY3i5+iFYfZQOU05HJN2aB/qBfLeB+a4qSxcshM7B7rKdOaB9Fi/jtCQ
na5/4fg2dtSssL8VtwkNlYWJhNg4Ys2BMsG6RySCmAiJehnKq1uYyV2HPFsFyFzi2p+vlUtiG4K+
7H4K+T42dfRCkUo4LWq7A3PTfD1Y3JPRJJ+bhqqy73V+cfvQSzZ66oPnSsNo2/tyIvOkVTOVOgqZ
GjuNjnyCVFQ17Ys5CtAKxniY92YeRgngUaf8QoBFHW/qgUJdzqSX2yryvrQk5LUZqFaYg7deGfsi
7or1ZLubCs3puu5Ugdw6c/cMV88GZ9GB+4mCu7dv1dido6p5ChrlMfgymRqOkmhl8qVmUqa2mAXS
lW30M2Nd/E5WlN+hthnugqY8q7jiLWL8SeEZ7jRNBvNe6lkIouWq1m74NRqkJipDO+zdEjLlAeU+
lMxzVzWs750bm/6XoBmgYGfAAw+jV04PONHyh4i12TnOesCkE5R+Mz/jwnSBRPbGnolE9s5KSt3D
isJB1GJIlHQVpA8syb7kzhvJU+jk/iZr6GZXfawAd6cRcwFneBwaJmda2Ljdqj57ormB6W6nn/o0
OlEc5biTkuogbDpB6eQf3RA89ot/ks3uNumCHznTburm3L+GA7nMSaTKLyq2GHqm/rYtBQy1ORnv
3TKPtyJzBxSZ3uyvMfJYF6wxWH/EcKj6IEFDMMactM1OL6xbxgzLnXYs4IzKoECXgw6xZz+IrrO7
JkWwTmP5ofVLh2Rub0QB4U56Li18hwANayt8DpDAXco4L3elLcJl0axWxBldvUiQ59JVWNImJuax
nT44RbdfCBwbg/08i/AaGlvCWq8S0/wQvDqkx9xHdX8CGuswl6CU/sas8Qe7tXlDCukOeQacHBrR
KXlOsyRErerXq6FifIyFZWPMycGY+kdDyGHLYn186eNZkjCqdiVlJCBNVsOjqsMD9uToqcgbyB7D
RyAnRYqIk+3GEQNep/l6+Xh8A2t4yyRzBmB9FTYRI9l7HYKvjED2oyBz6NnOyxtSXfztlu30mySP
pifm+jQ7DJKqfWck4WV07wM9vdYeOq05cYurBjXMwGG4T9n1e63mfUBoScQ304GHLMF/hK/Y2Se6
ORuzeZvG6FmHurnjU0vMKF2Mz69pAV8gqzhHfPsguYKxbk7JlkhOD6H1ise/eUDbdE6lHthUTvdl
PR3HlnZmcVSVCNwA4otb2CTH2jTIgqzMFxEDUvAmJpAj1Ui7K6KipbHR1r4GHldI690hsOLOzNoZ
7uI5jy5Vmp1mZ0aTarH6XMQ6TGC+DKRdYIEp463To9Tz3WIXZj2LyDjGvb6e+gl7NAgGmL7t7Eu+
6r7ltDvEi8QfCKkSDa09GBf11ejmawqmZjrkTpQPDwW6oLUpa4Q7s/LbeSP8UfoHS/vEZBczk8RP
wlfYhYVMK2AABZSDQxk2Q3gWmQlHoWxjBAh95wEitbNi0hyhMZWPGRqWg1EqmkLkYWO98EiREKxG
KWeTdCgqXI60pNx7dWdfEAiJey8c5eNoKGuX+TZojMSxbi1SBwL/5iA397WLIxYogOVpZma4btFv
Bh/24NZ64/nEs64aNUcGikPsfOuBPAc2WMNgfgZzEdsstAuLewIehI9U3Kqtc2N3gua45n0p6kec
Xuy6kkRvzXaqgCIWB9yD5g702ks3nF3stExbzHt4tyDycC6ybTGQAxOugW8PmQ5+LUb5AdG0lR+O
m7ysUKDRC+C+Sd6q1Ne7KdFfrYKi32PB67FouAZmrR/oXMXabZuPWH3QYPonNhBEg6tJ0P77+myX
tbNKlLmHWPBI/PuNPGF/M2YenHUdoFlVFLA5ebw902Q8zKN7yMogX8cwxQMPvW+Kax01on02eCK3
5lx9zYCILJ8RiShTZa+aSF95yF5mq4p/SEdHx7afoXJm5XxHFgrCQqLTXi0PZ0Ri1dMPv7SoiPuw
rOx1i0E0WWd+zI7ov7aw+7Wu+1//g9bWVHGUawtP8J9Xf88NFuvm/S/F3x8/9kfxtzB2hIsU1MN0
Q5mFq+aP4s/6zQLTLxyY2q6loI/9Wfw5v0npUoxR5Dnwfhaa2n/srgV1IXF+qJsWqbppev+Z3bXj
UmH+Cpqii0InjPjJcTH8YCFafv8XK05VpADlHas/OIEzrXsid/CUeYd8ILzI8sfPnuuH1DBRtiaP
GdJ22X0fhfiUgGhF52negnoZjdf6W4cUdJV2eb/tRhcPqIGWbOzq4gnIW3unhhAKgAfkeaaUW811
8ugiqdloMUSHosU+E4bVA5wLwbBgApddys+lT2aY2084KM3veYX6dSrSDc1Yuy78hLY3NZBC2g9M
dQSxQAQdkMGBndIFzdBNMKh5DykMmJi/xW12MOby3GTJ0rlqusrcDa8hPDIUiNLYmvWE9N1OCpS5
yr7rEmc+VUblniGiUPRUykHYa2bTa+CHz2acvuuo+ZxiuctWA/O6e0M5cptgt9xgS2/WEbcBunCn
v3F/7dMmdc7UuDj7Utnv5mAqsWr4THFrXPT+SvVwQFeJtPofLKgfljnSFqOtekTyQOp3FW2juk33
UyvzNUFUxb3i4F2jFeXgBRJycJ1GnUBWVxvUi4Ktoq+OKbvvEzxo96Nzp7eGvp850VwjR6NoIU+E
/2Iv/tG7vnEfuIN59PWCPel0smEA5tzPKcxSCs/vidXpveHX6tKYIJp1aDO5pW9dsWDz1qlSzjaN
Ckz5PkuvGpX0zWvnb6gZYygbY33RWZ9+tsvpM9PupWhkRNXiAVzlUJuBEPfbqnSizcweHlZn9iMu
vPSgSv/N7zIUcfCOV3OXTdFOWxhVhtw8lThEgaAh88TKHN3FKnsmMutZQd8/gRGJCMIZ42dgJ+0G
VVIKoyQN75M6zG66I2bHInhoPcPj3uo4YndWOS/KTgK4vYa875P6E8+r/300i25rorx8mAVg+rwj
OGKo2ufACJ6jCR9HOQL2ndvXZHbSzYC1EzEA2d2j4XzJitGEu9DeLFmNRFgyZnYTu91Rgnav5rK/
ka53Gyb/eR6TK94inlm+7+shcuCmDwynsBCb/n7EEBXcJzZR6vt87pwjDcRin5ma6rrYlraWNHCq
Nml28VuBVdgJ9TGPrQqnSN9cQkrbU4CF5xCmTKayKOI489v93FX3vZkEuGYzRJayKJMbwk0PEAqy
YkO2r9BExieSIMOTdj3zYHXQTzvHfSF5AxQSpIHXLGFnw0c1bLWcsBOlCf5WsqyCL9i/IL6moj4j
NAhP86QpCYJBOcxa0XXQTjbf2S8VkGcKhibj7D+4uTM+IkZAtDg66XbUPTTk1mVE7NkXkziRDWMu
dGW+jh+1hf5rqrz+YiYz0CrDRWvJ9A2EOF4krcqDZybQ1IkqfmS9xsrWQB82RWMJrJde0GwDtR5c
tNpcqHjb3cqLDyKSBSPVDJ8yynAXKanRf5pa333pIXUeam+C7Atrfo0bnMnxQG5XjHv2mKh6uqvZ
wL/4cVWfidyESM1gUNyy2TIe0COzbvGz5BPuuk8IDXCNuBia25DUwna8Vt0gvhMbN9xi7eqNEbdY
BKik1CoeyxkntrGiGqw+Ytnr7wML9ouqbLA5k6sPqK1ZMQaVXBswZHbWHH7yYH09GJAfcMqTPknn
FGKu96GAICRi+QXKGL1DIPjmxviyc4CK6BQidcf0PrnqOajOgdUll8j0rTUihTOr9mGfO139CRRN
zyYwbx4g8vRIoRHg9DE8g5xV9FLkJS+Dz8vI9DTfgmh+HGWRb4SHr6CcdHwk9euRe8hYvH/1Tpoy
/MBcxygzM57DsTa3s838vBRFdwH+LTeeN2PTLLyePVOMHilKbzWmt0eZkGaVxw5eTUsZa6mUWNmj
F2zQ6dPsEAxgHQ1inDcEVUnGyF6+N5u0OY8GaWVGXoOszgllQQXKKRzL75aFFNZ3YXLhsEec6X6N
hTdR12poRT74ydGs7G06JGg5+nYGeoWcIQ9SRrFF8Go6Jbfi8hrQetnQKjSNaYd+1Bv4NmdSuJSq
s3+fppFI1kidnJbFUqg/jBDtAioF3TyLyvuBYHUx6XH6WgcP0dEWQO1lsD1/NSIII9UAD+SNUUa/
w7tosHlNbkh6K1zlbgLQxHPx70mkKHP0ithrz3Q227CQboq1a/hfZkDju9qvvpUjD5TbZs9DDSs/
GSe9KTLzYR7me3j405rbLnlpwdwfe8Pw183ySXvpFOzsIRQrL+fo6Yg8LcT80avybVACwJ4x2zjK
WG9uVYueSqZFfBqD8BpHSCg9MwQTYotHhPpsj4PBW+P/EIxoWwbbM3gNJ1H2oR3S5pmRbreh1akx
AnTIE8by3TQ4hZYWJRABxjn5MRXiwFD8GzB2uQ46q6D7lozmKOD+b+sv/+kc8390uWurfynU3Lx/
a97/jWknEVnhe/Nvh/fhexb/XfX780/5Q7hp/8aM0jOJ5vtpNv+FzkwdCy58EUxyuS3I5T+rX5OS
GXUm5dlffejmbybFtGki6PSgbDAv/Y+0sOvvUHAmx7875v/49a+JVX8lJEuGqKQkEo7NK0HA+RfZ
ZpJ0Ar9BFmw1nH8AhXvXiXZWC2GOOcUvbcE/+Kusv40wX/7tFNcoyPgLLYz5f5WIhth6y0q2AS6i
cjeoAdt1fWhTtSsA4s1+/QVPBCOaT769M9R8wWtoQmz4nPHNE/F4N2Zc6jz9/5tXRe/xa/H/+6uy
saIB/wTK6S5Az1+Kf8Arpe/mdbCtEDF0aX3M2Ghhq1U7K2y2M1m0ysjXbuMS5VGsfEQvU+DkC/hx
L7u1I6rHf/2CCN/8+1eE5gD+tu3ymUi6m795RXmkKgN/OfzOuY/2oK+OYSGdG/12cBkj2v1KGtkF
lmHfrEZ3PsUlOiXozFTb6eAcGS+8GU0hHzkdsjubZced43D/qAJvSd9wp+g3NX7N6EOGDitEWdyT
exGn9NYevjpQZ6hWYU8aW7s11yLyGTeS8VXOeHvkuhDy3mT3TIrlrnJIMsice59o3T6KT65xw458
Y0ayEaQqOigQpQc5mg2b7v0VGLlT6Ab7Hjhv64oDk2PCgT9PuXE0opo984dR3Llg2qDk2aeKck04
h9RHYT98GsDnrRqMfOtqVEenew10f2SiBV+FTBFcx3mL26ILH2dW3Cp5yLh9QD2tPcnsmLWmhNaR
OnBpguwMreopH4oTZs3diBTSTTHKgelEo+rht9PMmITawJpYG4h8eqe5HzDntDayKeY7Dn9nxmSv
HJBjoWiWn+DUnBISS1SRHi1w3SBSKC+GHZmGaxx3hwYvaJhhy+I56n1ngyPuVjbykc9zlRj2oQf2
tpr1sFFyxAbfbKz6I1IXKJDnAg1LHEMOAw5rmv6pcvhmDt7WTPK1ET+lujwYjAMrtSOa6X2ghHec
j3os36CPESkPTKJepaF/aQN6qOkagwP1kC3mntrF+bgmHaF/YCtTPcVd8Baq3LhnKefALUovRpVw
484jYjDibBgxBf6V3O7ya2izpCViiTctH5D+kLicfW+J73wUc1i++3ZM3WXL5UsTLPd5EB2Vdp6U
1YsXNxUkBukQicVQoES1/XCvtSJ3xmWI95pXKWkZ6AWZXhUUsyK1HDRbEogst3C/Y6OsNl2DbnRV
aFiyvAp3fGflnx1Qr/a0Hmwx7qOhis92z6Kyad3HZh7UrRN5vfv/l+T/SYCkxaHk4SbgVPrnQ6GX
rntvYDr/dSv458/+fjd6Fi4EwnJwKZhcD44LJeX3yZBSv0mMJIJrk7HQMjH6YyloW785Lgu/ZZDE
NYLh4c+5kPcbv8E0hvEEw5zlp/5yFf6rq1H8BN7/mqthYY2wUK9wRbIghIn0twfxks5i47eMDoi3
98UiQSgqjrPBVydUWfEO4nC55G0ZL7UvxmcPQsfnyRuqi4jm8M4DR/EliHWyxWPm0aZJEe4ZilTP
o+3PO1MSp52qFG877odrMTQwOXF6CTRx6dKw4Omms8G7+pm3jSY3JqlnHYiuwHLJwMEp0juPFKCv
+CrCjW0QJ22Q43Wggn/t65YmoKvkNmArhguhZxprcV0hqig3bEHjdZFK+eBkKQ2LtBu5yWtvPjaR
Um+dN4V7KSBWkln9Xg7ySrzJk2OToDClDJ/YpAKImqPpcegLosTT+RwPVNMy9ehLUU4Bj0Z9xZGZ
jQ2KMDNs5DfREdi1MhzEAewzci/agnksP80iz8Smij1CbJvIHc6BUtMxqovB5jAX7mNZtrBaUSUa
u7GzgvspSsV32Zvxt4rkuE3lGGrLSEPcyjll3s09spoD1za35TS4d2xmjYMUNHkteIF6LTy2RszV
zPH70I6f2wjPXtHLeOc0OeLJEY7UgBly5VYAxmyEf+x3JNHDsAE6tMmSuAIE1rDIMG5dZogJyyZF
nPDTu9eYLh3z3zjENxWE/nGEq3hEOTocZxOsM3iM9gduWx+9pNbjMxImaazR/3Yat2sBSwcGZnkW
bZFcBkuX4OcCLBlrQZN3F43KbFZJpVuAt7UAdpUsMhkdRRcbh9pXdiFtt/LY3Z0sJacnhKM+W0pG
nVfY1t3Zh7F8BQHjIxUR8UMP2Y7mA0LEpU00iYel35INbpd3TSjQ0rhQhiIiirtgbZckYPMnuflr
Ll19zWcD7X/QpeNeN+RYkjkt1l40+cC0WQRtwwjOm69zANMe7g+yuWAAVpiR1ciuwbVOYyP97eTA
W1g1KQ+un4IQDKWl3ivqg5VPKNZKQGe5OmOT7CfUVfPKQzXwPNfzU8W6BiJSdTNEHMMk4Q2zKSpv
eW856PIjHG9TO4JCyOP5pHC53g3RIilGfe0ysCMDKvJCZGIen8M6Ck3rk6ilRHJi21cfQdhrzWcw
rUyVW+c0FeOaKpgOOE2a9D5KuwcnReFPWD2hjCxFGWmB5ibRO8R6UVl2uq9r2zj0kMYXAHx4rtvx
XFkuQqJskcnGtTrzIs0z7GCioZDtv8IdHK5uXqQ3D7QhbWvokRtafyGGMf1AcId0ihb6MpeyeCtk
VOy9qEQNOUO7PESubgg2yeNvkztT5mRhZLOsxpswZK646wqtPo1oNFddKgWmbpuPsxC18RVcq3HE
2o91s+N3kXfn3MQkyFAq9MNL39bqIPNRHZDjMlboyqdfroJ/0Ag4f+cVcwTMLct1Od2ZuXt/CRpp
Ce9Nh3rxmHeecyrS+NiJwNvKyfC3YgnrFr4tr6YDQ5f5OyspGfdyPwhlfWlZ5IEkKVX4bRp6kEOZ
M90ZntVePS6Lz6JwkciCnuhjAlJ6058rlLj61uQdrTsNSMrnmtiUuWpKDwxK25FkRGJiNm5oqFPr
hUW5xaPhnGxfkCfi4Up6b9jfoRjoXDiF83KYpT/PNabonHHzz/PO+Xn2Rcsx6C8H4r9+w9ylBf2b
JuWvN9FfNhSk0FUN7YLYh4nEXafoUWa2pUgr4YrL9xbq7aM1AYTECkU+WTpDZ+cZccXOdtpup6Ui
uLUFUpQOuOSCpK/XUfXS478riCZbK5XKTeTW2VF11fARxX135IixQRB3IXwcH0cJLmBPzkdjyr10
7amYtUcGAbjo6vkibDxmWU02d1L0vAqgFtEqcftxa6b6YBRV851NLdtvlfbU4HmMkIIomgez6+Nz
6AlrOwmgZIbq610umKbgWY+3bZd40OwtBnjR3KxrKzH2UWL73zhuAXTJejJpVQNnX069+aTmOL6k
lVvvqRHUBlFFqqAr6/lkWLHYmP5C/CHCjKxIMNOExormPfMsXqgOAZnkXk1XFw4TkaGRMzAglL33
qFEibKDuAIf3nOrDzLOaQ4Ch/ey+wQC7J3FhMW3ATZ6y8zCoO76Ij5HRJyQy9lcaAuAjFRGgDuJE
u4n3pOM0R+0lI2NQVJUZcr+8uq+8UXc4sAP3uZMKYCmA5cDcUPs+CsJ+mnShOnmgNoJCYhn0qCZ2
EaF4OMZRnA+rohflO3lf0/0EKPeNTBoo9LNXXcENIvmYheE+Z9jQTk0ytYfRNcx7+kjWH2Znhxuz
pQFZdUGwnfmqe0lkbNzl2z8s50C2nAjDz8OhAjiCvm4eQJQYFuZETpFyOU/a5WTpfx4yPHHtql9O
Hr2cQTjJNKsIziUGcBxRNM7xt3g5t8zlBPN/Hmblcq7BxC/ehuWsU8uplzFm/2iq8gvFiPriL2ej
Wk7JfDkvmbe6r+VyhiIZXU5TzlUY3FgAl7O24dANyjE8D8s53Cwnsm/qdM8WQDyqnwf2+PPwJgUB
aNdyoltEbXhFBJn653GfLSc/5DoLTknDdYDqV712hEeKdYt45FjW8fQ0kt1whNBuXYWVYUMPZTW8
2xLyd5ByQ9ozqvEhnbs3TY7iOUDteWD8Yj+3pseN5OlSozVImrfMha6xTpMZl9UwGrJ+ALDFvRn8
vEOJM2lXZFgZ2xQMLagF7VUAYbl9cdbz1xTLnTwstzMyay7qdrmz63RkFgngnqucQgqyfwiCy2ar
Ak+ZMaIR47Dg2EAWkS7lAHg3wOFLiaC7uTsPS9kwWkRIrwgHo5hYygrnZ4XhLMUG69zwgpGNokZY
idgNTd1u458VCipO447ZMHWL/lnD2Es5I5hs3wfDnF5b5M3bLiCJo8usbGNhaD0oNMo1ehpdPXqV
Di6ecqozubPReqi6MVihhbV3tPGo3plSx2eRBGKnysk9W5zed2bTRXsGZgDGTZx3ERuMN1lleuaJ
Lgd7LaaXCpGbv5aVHTxb2BA+LDGXuChrZF1T3TzJoho3MQFJXNMAq1Be8R2Ddp0+AB/Wj15vjY+T
lGCsvRI/Hw57teFo3bKLOwCJaNjUDRFynMA8+KkcTp0y6qvl+vk1lkq+1oarX1lil9819F8oUmMp
DsHsGU9q6sVlII3lFcIKtb5VaUSBOgEz3qnkjr05j3RBNHNBgsSmtHT1Kku0XEY1Nq8x3AIeirSH
Y6eyeYsn390lzIgYGKXRDt+ghuEYtoAhm4TUUvR8T47Kgx04wc5Y2Z6ejiXBz+eQWgk1uCv3nt9h
V0uaeRMiyj2i3vI/F0ajdnUr+hvxIcGVXwLi7rT6HGsr3+dhE+3Qp9QPwmWSMLhZ8TGpbtg5lsjf
kA2xwvSg+PXuQMbAaEADnlPB0+5224Ut4LKQIZO8oRrYWnWeO2uZIZpLp6w/VQPZA0h1myOolvyK
8rxcs3H7KihOQTW2pwouxF5xu+VB+VbZM5LgqVe3EGV9mMOB8CIVPkNuGb4XLdEFbmOPe/T1Rcau
WdQWrPqZFThMYJhqjaP1zkDdSMB4Y1fnShGvOzuUIk1fkoWz+LkCGFEHmcS4XEkgcezPzdScZB8b
91Y5HPLQIx0zDu9Ho2kOHNlbEJTFOk+YcfpV3my7xmrW1pgV1bZpwFWwO5Z2dkrtDsMLnwm5JAnx
yQzciMNL8VAfIzax/FussNg2I6v3qGneTOz3h6EvYXl4uOQrSkGmWQ0cxA0xxPNW1JqmxM+Hm20g
S4TtUvoHFiVMwaChsgUc/ZVmd7KkDZEU0l7Nlnut6iGrBb6oPtjz5aex4u1B5SmfkUnaPLGVcx+1
1RKaE1Qbqy2mO0svrGno1AgN5n2hRUaSZPAt5fLKcjKnR9UedA5oyCuAX5eUmQ5Jr7IMjsyhS8gi
hn1r0V6enKQ0nxxUhFSoRjJeIlVM5HJ4srdXRAE5G7cYCYLuQYeS9mv8GIPGPVnso1/5ftRn5VX9
wZ7ZduZ4X7/BFBkOnqhI3BXV/N5Ekv4zKq5BagGnySbgAEMePPEB5LynAvdvnTbeuyembuu0dfRg
hajT+B/tDftfa1+Zc3nN7MI8t3Gcf9YsubdDFFaQTIxhqHZaJO0B+9RocjiZ/o/csO11wOpop4Fo
0OLYDSOw0NPxFrUj2BeXoPhj4RTGTcGbibfR6AyHYgQMDy6scAEnYJ69UWfExX0WGka0MXK21iuO
gXV0NFtrhjgFGlRfCBxpTjDtM+a8dvw958SZiDQmUZtgFWxGthu/2HmebBNHeCyxLOu5VQNCSMFQ
kV+zdMqDKN7ZiWBrWMbmFoUMc148bQfA1Bhdla5urdYXA2tbUcEmHZv2iGGk3PQs5SD7wELvKDHW
i7pgzZRz/KZhKvzQlfjWxrJ5U9nw7lZ4n9jth+UFX5J76Oe+O8wqZgKBgfus7CajaDUHYl1FsykD
dqmqjfDdZlxPrdkTUFF7z2LWiIShUW0Fxj6Yg9Dlo1ZZK5hP4UZmsthFIMXuwNXrC3MCYx+U2njq
0rzba2m5zOkLF0DYFHzD6sJ+oWnCfRHNNh9Dnz/HsnTvY9sLryZ2AlA5Q7czktzCQJW5TyGhv2e7
4OpcJ2JONtLpMMTiIwtPk6GGXau6Bcyr6g8rGcatZ1TBFdsgeei6VOuGIwpxYiLBAJFbbWQBa9La
CIFb26gDtQc9MorjUW7nDGEfofVGCZpJq20UmNEu6ZgmUF1p45j7JX54rxkQxozOIR9d64lYdzr1
ykS2YYjgIMkB3qeTtl67hsiuSjDeTt1BH+MsKK9KZ5NFMz9jWA5NI/4MDL071DqtbqZt44AScXhx
4kLRcc/OKxcdbGAXGh/BRa7YOtpLT7GVezisu56jpSp+eEXq3butzF4GhlbsLQtzSyS9OMypI4+s
VJ0ddhnzWLDjxyQX+Fw1E0tPqoEF112M59bsHqXZ7qhXEbWqOdkiyfhkBOUGpk70MEzGF9TeuCjD
Ur7YGJxXrrcwPUqal8pVLWZNczxVDPi38IaAOI5OrLd9y9za7XOisXgwSGLOO0Bk2OvcZ6h08t/J
O7PdxrEsi/5Koh76qWlwHtCoApqaJUuWZzteCHniPM/8+l70kGlHREZVpQONaLQeEplpm6Koy8t7
z9l77WnvVg6foDNstBXO+sf7tWe3wLeFQ2Yyedxr6KOq7X1PySpKF2p4by4IdzgfbpSb/CDc5Gft
rjxF+ZOc4GH58Tt+r1QJ2xnjAu1EylsGoJf370iavBrrle8sGt107sDs+7jJMAHuws4f5AnTWLYh
d7QCd4kS5k7ShmqWqQ4EL0lDfY4fx5knQduz9zaYziCTKVxAOc0Qew6aI1wjetYvwNNQntSTtAWg
rhI7QMOMYMguT/NjJS7CtZ4M3YphRE2JtaytG3gHusFcNNz7rPTiYB6ppEz1ZZtvzFQbvuht4Kww
f0erJtfMBRRT4TL20UfXVRKeIgx2N/JoANw0zEbnnqUPB5VMGSRwLfCWgICSK+RvY80plqPr54v6
v9YG/2XtPD9GEU3Gqr1Pb9v7qqvNUB7/8rWrrcNQF0mJBfiDbe95jL9W7gkWltBlAgOig/0s9nwr
3YtHhiWxRKHbrYxK0D9wRIp4RL1eQqiBpkPSRUn/d0r30niDvb8B2XzS0jbobtNWUFX5q3pJ7ekG
S5egX7DXzC/jPDVuckNyt6bseBXw2aK7hct6Ny4LHpFAJ1/auuwnOhWdmnVAm86MJi1mhgZprMCi
uG7iDICd6UcPmN/q/+Vx9n9WbqFLCBjgT72b676B/F88Yi1zD8nhw2D84y9/7yPhOdVHVQHHexZF
/NFHkhUMoKbMyJPwnf3RSZIs5BdMWQxHCqCmaCKOeFUYS9rROHgtC1mGqaBb+LeGI0f8ajzqmqZI
uswIx82m0PH6OD37oemXStC6c552Zzou4mVcdahU6azOLSFuH+k8Jwj5LGtZp6ANIeaVc7rONKcH
8kZIK+a5Cn2ODUkktdppiUYBwRumngoRGQFdMAhYJ+hb1jDGCkUvUj8Egw8F+qQ5SXsBq6ouq+7w
fonlNsBSI9pF5+s3OsGJV1WWlNs8LRB5ksnhO2x6RHNjMHGv/LZF1di5GtlgQSCO3eS2mNS1ShoM
7J97xx+KWZ+YGzNsmxtdjmn5p5mMhk/S/cFuekNdFjq9slwYsnASFyr1L1RSl8RVqtkkySlkIh3r
rILmkCkkqJrd+ISyO5sEbBcZLjaSira1Y/oJ+BtDu0yoeN1aojn0NhiTakWalXMBVQPGoCyGECch
G3m7Pixa+stCx56n8hT/BJVyc4Uqwg9neCTEDZgFViFtv5N6qVn6Utnep2IcfxFw7ed2GZXlCWUW
1t9sGJtJH0nalSOSP1YpinDhhYZ4I6QJWYPgGJpVnzftaeOMGzXFdR/MPuKCu3o3nnikYBLn3GsP
zWtqkmlNte5YjHxUunzNyZ1eZ9qqZKsDRcYXZU7StNiXkki5CMVAOoGk4iSIjPt+6qSBG8FaVMae
vM6WWjdT9JoSe2SPEkFTtiiDS3B/tSwEcBY8nr4w/VoyRnG14WY7juFDOhO/HloirXKycnqj3TKg
6sBhXZUJgBMbilkRNQ6SXaZNV5IyJZKvYA2FvkQJ419lLK2mMBXyDc2S6EwQDIQAJipn+oruIo3J
cxOqVjnxQJbPYIW7S9ZhIhoUNn+yUFLhHULxSz4Mw9pTXWefsrTe9gEDtSDe4K4CYj4Xla6ExU5c
BHDnizxvJ+x0UkSJtbcPw65FvV1kl5B1nLlbm+rBl+p+QwcOp5VSAB9iwacYRXktitkt5GQ22wax
inxNV6XVoG5JWF6oMwOL0nnctcsCDXIm4z0mJUHPQL0P5HGBYbfrbtwi1uwxIbHjFCPrmKoyew4i
DNvC2JYSFA2qPnpCM6EL1hE28ZvSEM0L2CJpOE1pYZsLfslHMdERJ2mTqNafQ6PIl3iitJ3I5Svx
CAAHk03LZ42vZEDEUl29SgJT3WmxqSylYkQj9TFsVcdo/SexQQpVtHFSsZ93yjuoSlDm6tq0LoxE
yiZB5TNRuEAokR5qer/3cAmdIjQHXMpiHCvWwFYnwwsl095x/bOOUKBs0vYIvOm4N7eZH8CY89V2
3YuJtgN05hdAwJuBI0U5CNVaOrNkysPmkKPURoLbXBDMJl/WsdEudaQZd1bkxxd9xUad/XGg3jG+
/Sc6vIqCJUFig5r0sneQSPiJJjnCI4A+NJ8Bp+YJnOtYhggRxEo+D9MgX7RuDoprBOgtsjpMTgDJ
KBcNvMC1U2jyeUjkK2R1IGM2F0Xf07+QkCDpVDEoD7rwPomRPBnaQDqFT6Pjv/Or48rL4vuAIcy3
6ijyVUmT/xgcvjJziC9cmuyfN1IQmbskiXH9RUU/RrUpjrjRnQxTXN66G01qgmPJDEMgVpoGTr8g
WuhCoChbzgw9wlJBa2lnhFV8ahZgi1W5kzOblqDirbOhNS7dKBbhNWEJv8d5SUsnBmVliHRHJ5B1
2cCY6wD+BPd8ABMFrFkDwEtIQ1y3LVXX0CeoXaGEtWythBjMgsqehPh3mildYHtWJWGAleJTPaDL
rHHjzkq29ouCf9hSOyTnZQNmpyp9UGG+ddIE1K/CLjbvQ8Xyt63roKqWkWHnRdVsXD2WAftr4l04
5OG2aYhMwUSK7TPWjE3p9HyHsqsfOxYZlRHd1glzUbJJ+h4Cf4p+e2bE8Z1URukskoRiqaiJfk3D
fq6b9XWgR5gqCa1ZSaGO1UOm8IGa7UFN/cegzIyZXgr9xKNAS1qCgK9VyaEVq/lCqzVMAZJ/Iguq
gc1VF04lcu6X/eAmK7wt61F+MFIUOpGis9Df9BklGNtB3HcqO6pCoQcq9qxAWIXZ94KSYDePtYYQ
Wi+7icReXkVZJbEL9u8CoWmjtcymT7Ez6I/T1lVh84n10M0rR23OpEYNtl0jZEgFs2pXyDLbde1L
3WUkmcaZnZTIIcoOpkLcd9LOTOVjSa0GXJueKSLuLyw66i27/Glq1MFGVhKS8krYj2isNCda0O3g
X+tUjRe5EqyLkFiuCRbXvJ9CDKZWJpkVCAQ/bbNlU0SHuI+AzER6fatQJyFkzuv9LckNDaUPCYMu
tov8LK8i3Ks5zliqoCbrhKarN7HnhvFcjgt3WvYDJcBaUB7jym1wIMeNFs7UrCIpVxRcAkDa2gc1
mJU8B3y5TDtM8iX+0iEK9PskLesTdpTtiR8SDkGCMPgqGm62RV72BJAIcVzmCR9Lhwuk4f1Fc0iC
jmNVZGpiKuyuwM4/WAz320HTpyx7tppH+yssicdhQszPqEz4dlppsTIpurLjQ6W5TXSIfBo0/nBL
xJAIwzPq1oFCUCf1XgxAYlv1E8UqWjyUoXZXohAhRY7VjSux9x2lQHYcC8acUnBxmRpNsgQbRfih
gYgPF/U+Cxz3KtQgicZDqz2xH4+oDarZXDYGLQFblsT+MqrcYtkmqOuwMRcZLTx4HFTC1GTPM6Bd
1FHY7CDNDGuZBdmVD2FuDfq+W+cytGzYo+Iqi7WKB5KhHQ/I5RBayD6x1AXXSrOq4R7xgrg08bhM
FcBs85KceWQGkrZA6oHFJbzs9ZA+CEghQ2sxO+FQl0ttaogt7mTUEVD5sKoRePCoqJiJiUwBTtgR
qgzrx2YixvLTxlOIO1PIPacChbN1mrbqisAMDfWmkx405rNJqbKk0MoYR6eZiPOsIj9UHgh3C6AS
neoDzULXyds55C5nm7Rw1ggqkqGYJ7icSUvXfEXeuU29keX+SZJKD0oOjynyxVntP9QRehuah6Et
s9TaWWGqzhOX+kE1uN4CQxu4mJanisVG7aIiafSyV/Hbdn7X4JfqdqIL+AMPCVkAHrkPsA8SGwUi
lgbS4G2UKBbifq3DGqZ0t/xRc+zHxnBXmCTVOHgt5qrnJsdiFiqjWISwBlWvk3CSZb4xz7xQnWmU
0paJr3prA/XSaQa90yaKT9wAswlPcD1HIxzcOUVqZh7HgLHIfBLw+HlZqO25Q1HqZPQyjtmHxKeJ
K2uPA2hSYKpOcqJ0srTTallf10WkPVqeY211rNe233r+uVLkOW0iXcU4lyc+IIe42jJtRqt8CNsp
/dt72rfW0kgCkrTUoN5VqmTeqiqpkwml0gRVUpCxLlICmtB9DlCwIMlolcY47DHxZD2zB9A8d6CT
ilG3XloFAQaCZvRnThBg0sYgt4aH6UwT6tZrWu79FVkhyUkXezcpCJm96BB13YpmvlQMckz7UEGt
yxq8h9CKF3ykXBedO+09iXAgI+BJlzku4lpQcgk1yWlt6XTY41C7FtnKcJnN+CSvmfBYP6Y3EC60
L1YShWuaJAzgolTBXQILQqdRk85RAlo5dWV4NnGtw4rKhu7e6aPRg8xzzzFl3rkvxwouz/HOIFiF
xsqlXjU4iQSHVWasY/JhQUS5eDW4IU6mKltJ5D51TdrseaJS+CdhI52KWo2xBdyOSFL7lG0W3cKs
vff9tgaNmcXroBj54UHTrBD8S4iTAFjJBENPuxhkYospzxIRURAoAHo7eqDTYD24ZqasgpRDsYQV
bbGNiPWEQ7uBYe8SluNjN5JJuyQgrYXgn46RIUPL5VNb9URAer0YvLDYQwVLJp6eZnciA2ZXhxJs
ExkvtS8DFGDrw3ICJ+ayAp6JDUYEaOrS4XYcv2S9EESHULIGPkqGPwyEyD2bMXkFhkCaAkJS7QZK
16UgDC3JuAM+P1qW0m1ipMKX2LBqgmHFbKl1I/jNt6KM1IguZtNDnPS+gIA8cYjuLk3Qy/D/rHBu
Zj0tABKV9YGdXONPspLvSwMzeQNcuWVkAa9KhQTGj1NvFQHIWc4jJdUIJK71dAIa9sliwd9U1nGX
WBwfWkAHI346ColYnorrUMehHhvxY952S9IsLkzkKhNdavw9lF0ByHrSL0vTcOe9WuSAm9JqBa60
us3FtDng3UV2BbflCkGndZzSE7snXYPHJ/ADslTRt1GEdUk2iRtjS9hndqxXanxrkM/J2kjTVqnI
kha8pcBTsAfVLkWyT+940LrCTiShO86ThCk+92NrgRgG5kuL5IClPlmTThGYdOB7qDFOqfV2HznG
F0sXMMwJohleZSyRZpnVWzuUL9FNjhxx0XuOv4Sj0x30xIt5doSJBFWtB7usJsMpXaZmHWpDdyqU
ZVvaGuy8CW1GGQsjEbADlYozC3LsgQwcf6EXbXaT8Xxjii9JKu1VUr/DFqNTJYtADCkTz+pKEqey
k6enlVbpxGmkTfEoEl12IST4E+2yUcutTs9l1ta48mx4u+ZtVCpjO1d+8sPEWkO/g5lGWVrZo9gT
aQcp/hUTB1Vt9CreNCN9Z9sZg7wucPPRuu3jmxoF6j2gVoDP3O4k+UXpDhSMtouKYswQGZukqZeg
71djudyHaJ1OWFwHwO3dtF8WgcxUk/MQPcPFWFgEbWnRKtNjcwH4uzgPMtawNku4eAkSRp1C4DeP
ZdqzhM8k5aUu0mtIRzhjX4YuAD7TXziFA4zNGppg1SY6Bu0SOVLM8gxE2NDeQFxsLixWoae13PI0
GQLlKpY7f201UnDnGjXPIqcddtqAeMHGk+seU9OXtknZ5DZBA7qtBZG2ErOmQ/aa49KdpIGuHRpV
8DIQ0Ip4QCkV5hQPhu5aDRuDWktglRQeKlUEImGl9UaggzdTUpPdbu4Iw7w3wmzLczy79Tonu2qM
nM5UprIxMFEL9qacngAiNy9JgDHWZoFlQaobjRgVOd4hyWKJFVQlcl4j8JsbNBIgdsTAO3HUTl4U
9C8NmzaefjvQpGPRIJIelZkReZUaq04/IDtNqNV8ZpC0A6BNd/lqzQO6EGYw5F8DRau52LMH53OQ
YALtrZEVjAbIGWx6ZCGu6LH2IMV8S1JlSdNCiMg8i0TiT0JicWc0P/U7QWV/0Q0kRKM/1aEpI9mI
yauTMnwSPk5fPjXLWwG2nu8E0dZX0epqcpdMtE4Fe/3/vs+A0x9jmQk7DFY89VfSAX5U5P2+qe63
/8ZlNz3Eh+TZbzf16/c14O++xWtvAscdnTfELqqm0QqQfoeNGeIRNVjMtVjuni0CNA7eYGM0J3AU
QLsgMRYghUiN9rUaLGO5U1UQZRIfZzzkv8WbkJSvq8EaNWUV7Ss1UJX1n/VVe5ChTUVOH1TkXJd1
n26tC2nuzlHJwYcE30K8nq/NxfJMucQRbNWwYC7L3Mexc+10FVRCYWJCqhbD+IvlNNPQA7yC6o74
V7NYNGw0iOVaeeZd36lTL4M5UfvXdftF9quZ0KNHEIfzscjUyv2J4hVzRVhjwC0Is1siQGxYij94
iGQS7bhHVpG0JMTVE0d/orICkY91K7gfSV9pAZIVWBq7Jk6mfQsykBTKWA8DDO01Ag9M4sJC1GHu
Q08gPKaOdp1HrAv73KS9E60En614GucD8mgSzG1N6bNZaQQTNbmvohPdxFJfN2GFCwHBISbaCG1/
AYTVkPdSAI4rGlaKUjAbjFh+8mkJ5YNwfqx0EmlMWXZS1gUPUZeaNsk5oDH3SM7sLgsINFfSR61W
KTbn6q3ItMLXNGtSYvvgfAROO1fLkGd/D4+zI+2smFIW2ip+ta90ZSc5yn1o6Psu5VxJ3iK8QZKv
Or+/TJk9KdbOXFXFS2mqkj22oWwdoYDtev7ejTMekOxEbNX0dzmuMKhe726b70irpW9az+N9Jxoi
4ZeSoRrf2BnR95adnyKk7ob4knpQOlHVcg/bdOm1+kyTSSGNDH1NqWURZSfIvBfoADdVjM+8FxFG
x+VYinOsle5Hy1AQ537dzosgdKDdKnulSSFpaeeKquFHCAg0UvxNnmzEmkSjLNlI/VwSTLRDVLn8
4VSjMmUa7ayQWI/wFRI7+aQW2pkW3rK8njskcINmm7tBSOCcN0GWQ9MfnllQHlMDn8pITcjZXGaD
uC+0Yt4o6r4XrWMSg7eEqlIOQ4LmAZvMKGlL+mJg3SB90TXiJYd6nesDgXJkfwopMcOGAfrKYlSG
PT7Ixj82ky285YXgEN8Qm3dx1S+jSFy6LSRQwurFSVgPx0NXzUzA9n2mzVMAHzEHhGbqExAu9ciQ
1GtZdndBciEXxbYg6quU2ouk+wKVs9tkck8TI5GM29whQ0DwohshUGZeRiJQwBBpAaaj2lnmSvHA
jg/aWdyfuLD8bBOCPXw1pd7k7ZiQPHz58TCRRznA+/7oOEoUAGIirmMRLf5o1X1neh1S1opI4bCU
p+GjK9TXDpfPKaQvORj4gegLbBtnbF93Q92cuGWxCtpuLAjbEoWXOW4O9I5WMKUytyoG68STY+au
6qw0LRo2FbHCXvOUack/Gd1U3746bzxiuLFEJnAeMCP/9ON5l2yPMtZGziw3CgO4DFgpKHyDhqKM
sFdgZ5rtRB46AubFDLWRgCDMzqX6gJ23y5JF7kU9D/tBAw6Ggj4zDMasK89SRE+U3DAa6+zW/eac
iXWhRN3eD+rzTJAuB4TScSE/kLB7HqtjEKxZsZgsKvJtQ95Yr9IZVXSmxkZ+EmsPRElVCYgikI0G
Q4bYLmvPvKbZt2a9yXTWtgTe4VQkj0LXrS+5MUg2pogLXYpOmojcxFrLnhKBqFpNyS7aSniyPCWa
mL7+hOnkvCSMNR6o5DYlviXpiQywhUfRwEo4AzdfsREGg2tNKk+7amNpgdwTxE5x13rCqkfBmMbt
DNChS/KD2HgTn/11ksk2NBgYSB20xWqLPmhfVjw9MlEGv2AtBSkJba+mVkuNJceroyfqzRDml65P
zDaqsmlDqAfCwqVC+Tp3xSVhguea1y5FZK9JFdw7YnYekc5dywoVJe73QCOrxty7ibiCUbZvVcRt
kXkeS8SM1rE+xcAxs9D/+y75ux4wcik4FqVo1jYtTxn/GqXbsjGQFAOL1fqtmB5XzjAroUdWpA+A
T7el8iYYznGEwTo0p169sbJwRdX6Gmso9iLD9SeBI81JD1+Y4TDzWor8OGWeQujZXaXva6qqeRHc
5sBnbKsMkqUMbg72LOK+QDeq6yA2TlOaTuTF5dOkaAlQzRqUv8F9HqnobtnPmPHKEaxrldxOavcP
pivMCbyAyZs6xwm3IaSbdF/l4VIetHmQZudscc/g/m9UkklJx9bhUGo01WDoOUI1ZdE+LwmLddwy
4cl0E8gtqIhuSa6CRdfKx5teseT1khu42sddoVxFlZnamn6jDflFF9cVie31KneMp0FWNg5iiVmL
RorOsrvpO3aSNeSoaeGa0UxTh2NMQXaupyc4BIuFUYgHtYS6LLfFWar0h5AkPRsV8o0YgZ9jT5JO
fJzGhVpdktmzbsgptxXRnwnhKkTprBsQKyqpm8hecCGVOnm09Ubsuru4G7DvJYjCI2UptN20E8U9
fCoiKZ0r6pC2WRCKrlpnei1sXdKb8gGWVj2xHG9XNv4pYKdZz2hXgwxOs2z3XLGus867fqzb+UDZ
sTdK+Zkj3DUhJYJB/NJBDXTlbi7V1n1A/Z+6X0NfVTtzrMfY4JFhzVRhV5i7jBqccpLUZ1SU94UQ
T2sF75dy1vTEhwTmZdyVk5BVR4qwMtEVyr3dVA4eQx/kKgkgYXljWBetRnRzp9pKRH3Cm0rybe2e
Gy6aObOwTfVUGPOHS5zhtcxwEWjSnyGkymxvOBYdNMu9CoOxX/q6ukKSDUiU7k9oWwHIcf1Eau+p
M1PeUG6q2rT1nvs6lG9Ma097c2JEZHPCcGSuvCZ5ISQbS5u6/l2LJSaun7ogncSZddcpCmEkDfz/
TF/6hbsMfemhaYnjri0vJh3LmvYoPak9t1MZhiqZC+YqoBduY4kFUOTGV34PD7eTe/VBKGSJTjW6
dYXU9BZ8n1YkF55L/uEQSBdWKNymfX+dhsMzAWpwKiA6GZhKBYTUyq3CaEavIKGNltTTpk3u03pY
mIOxrBB76cgrJyLSX9ZV3TltIHi5IhGr4MVjPKsV8es1TXGdBNcJnV570I27uGnWuDcezb6+sBJ6
uSQKIGmACpmWLE0sB9K5Y4zmM8GZBk11ESnEdUhUNwYVVKzyFIrY+aWFW+lretljNNKWyANmX8TR
ubbr+2qBtlSeqoSEzwuVTo3a0orDZ+CDny4E6uRWNYtCobf/0xscmYgYlmmZZu1DGgAkCdcXvhjf
FDSuaADTCXJLklQ9ac218QnZJK1dzpzeTg2jgjUAjUgUcC+h+zv/WfvRTyjaXlV3o75n9mwzP60f
i/7ssayjEXX9AiwZf7pP/aS6SP/aL/34QL89vjO4M2CSajwDFz7G+43l85r6g7X9+ZSez/dHR4gO
lV/VD49//5sM71CTKbwjyHl+sfmN0sR9/bFhHZHSAQUF4dzz64Wu/e4K/dk1+PHHe7mYP/6dDx/g
8BD7uFrgGfn31ftLoLDZZVP6r1yEr47x7iKM8G4F16j08iHFjxfBFI9QVXGZQEI+v15UYL/QRXgD
HVAH+NyFUI50LgPAgtdPypV9NxpMjQuhSiB9kCyOL9bqvN8vdCGwulJA+dw10I4Q2iHs0JSX0fDV
YODHIuwdIPC/2oeXngH4KhuNz10A8wjEKA4KHXLT+Pp4AaBdAJpAMa1JL4Pgl5sSDAsTnfLpcSAf
6RbkHAnV5cvrw71gSEfA90Worigdn1+/2nAYLwO29U+OBuSlPAFkbqzXe5455t2UYKhHIlZXS4dy
8vyigPhrTQloWSVqBp+6JSQVnTj0F+TZ370l9KNRnMuM8cs+IBRtlAx/6iLIFjkWpmSpfMXvR4B+
pMB3U2Ecv1ybX24+oHT9+qT6aun27TrpT5cIkniEXQUkHGCcl9fXF0EVmQogRbxchF/u4YBaQv7s
CECFjvxcHOXmf3YbiCiO6Ga8vH69ueAlIubTyyTWQYrGQsh4vd8/zomWRPw1VirKf7+PlV9rToTW
J718OX/9jpCVI5NrQNOK2fXdfGAaRzTcdQtK+b89Cv6FleTvGzACQaOH562X/1h+b4f2Z7/wtuv4
9uevO47Vw9//Nu6sPvziRZ89vrz3Hzuzf3yYLp7Xwe9++LYufn6f1z9//YDfvvWH93r7VG//c+k/
FofiHqjj86bw9TR3h5gNHI1HD8rnvjg8PJbe+50RDhLG5R8n9Pe/fTjdd0+DHx6/LA/x22HGKyPD
Bn377/FT/bXDokg4FG+HGQ/7snL/7NkuD0X/tQHn5dH36SP78eHeO0TfvdKqqLDO+uxbrA9xXP/2
H4c4+6/fNgecw/6HK8TywmLn+dl32RyKhNpFeHg71PNwf1kkffrYjNPoqwM/P3s/e+DjQ1h6h4f2
8TH7cNqGNUJQP3v07eHB679/D3H8nzDaTx58Tv/tRJ/vIppCP+HL3NcP9b33WBT9h4PrisSm7bOX
ZV8nweHu7TjPZw1P5Sec9dkhOJQV3s0Px0YF8ROOfe6Hof9hwqJzqP2E7/DiEPsRJOWH+v1ZUwvR
eZJ+9lI/Qyi/N7W8lrc+e/zrx7L6zX7EnRi9nezzpPuyDvjs0bcHJnMmrOpjtsrrkvOzR1/UAUf/
UPT7fYf/6WOnH+7K37fMnz0uT+XfxUA7/z69A7+9KsfkwfL99WfPCGr7J4z6/yYx/M8fT0TjQLD7
GROlP6REa77/CBwaRoLF1uKz1+zH6TzvyuF/ZRnzfdnW20k/PwLHD8KK/u3//fW1zT8JmfzkJ9ke
kjHF6O00X08dEZnyEya57aPLGufQf7grXuqKyk9YTE4fI8//9szHkuVnR8+fiu9eq6I/4Xn4T2kD
n/xmJ553qCq//IZn8Ioi/gnf778AO/7kh1jzKPhTmPJPGEL/1GT/yfM/PjwAg34bj+PdZbDRF0kx
oEUErkSWYa2//fivzxHfn4/+ioz0h5/3e/vN3xs23+5C39py3/uzj1vs8Tfuo8dD8Y//AQAA//8=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DE714AEA-6370-42F0-A33D-CF5344BB3FF7}">
          <cx:dataId val="0"/>
          <cx:layoutPr>
            <cx:geography cultureLanguage="en-US" cultureRegion="IN" attribution="Powered by Bing">
              <cx:geoCache provider="{E9337A44-BEBE-4D9F-B70C-5C5E7DAFC167}">
                <cx:binary>7Jtrb91G8ua/SuDXS4V9YV8GkwG2eW66WbIuluU3hCwp3SSbbJLdvH76f50jO4k0ziSDzQIbYJUY
hkTxsMliVT3Pr9r/fJz+8WifH7ofpsrW/h+P00/vTAjNP3780T+a5+rBH1X5Y+e8+zkcPbrqR/fz
z/nj849P3cOY1/pHHCP646N56MLz9O5f/4RP08/uzD0+hNzVH/rnbr569r0N/j8c++6hHx6eqrxe
5T50+WNAP707fe4e7MO7H57rkIf5Zm6ef3r36nfe/fDj20/6t6v+YGFhoX+Cc1F8RKmUCL7ky9e7
H6yr9dfDnB3RWGBGEYsPX/jbpd8/VHD6Hy/nsJiHp6fu2Xu4m8Pfv573aunw47N3Pzy6vg77B6bh
2f307rh+yuF+c+/SlwOp26/7+P3hRn98/aj/9c83P4Bbf/OT30Tj7XP6o0P/FgyVQ8i/PZD/81jg
5IhxKRKUkJeHjV7FQsDhWDJG5Zsg/OEyvh+Dr6e9CYG6+luFYPVsTf4XhkAcMUqIjNnX9/11CDg/
QiihHGL0kizs26Vf0uEPV/P9SHw97U0kVn+vZNg9dPND/ReWJiyPkBRI0uRVGkBJIjTGNKbiJUve
xOBPrOP7UfjlxDdx2P29MuIEalJpHuqnb6/mX1CYyBFLGMJSkJfXXryKCBSmBDoEwUy8HKbfLv2S
FX9qRd+PyW9OfROVk93fqk5t3V+YGSg5IoxgIvHXBy5fxYPTozjBTDKMX+IBCfSiF17i8Qdr+X4k
Die9icH2f/+9YtAXD91D+PYw/oK8wEdMwoNG/OU5yzdxQEeJ5DEB/fT1+LdLf43DH6/nd2Lx7cS3
8Tj5W8Xj9KGrH8JD+VdmBj3iKKaYUvw9CQW9A4HEAoH1tZCR1xH5Uyv6fkx+c+qbqJz+vbLk/AEa
yIM3ofsr4yKPaIJjQRL5e3GJhSQYrMjh603F+pNr+n5kXp38Jjbnf68ucv6sDdi/+S+MDJiOhCTQ
vfnXlHhdwyQ6wpwzwePv17A/taLficuvN/M2Kn8v5XsbApCDy+7h6dmbbwXlL+gu7EhiAroLvaRM
jF51eRGD6mIkwd9E2Zta9qdX9f3ovDn9TYRuL/9Wnebu2Ycf1HOtH+xfGB9yJCBxkpjz14HhR5JD
y6ffEupNMfuTi/l+WF6d/CYod+r/6aB8H+z8FmS9+o3/EmRhfAS5kIBxp9/tMHIvmRkHvvJy+I1r
/IqZfn813w/H19NeLfz/MrP6fZ71C+dbgapaHwDhb5DWfz56uD2Alm9O/U+c8eVZHT/99A7TREL1
+QU87j/kleO4eMq9+aVp/eaU5wcffnon+BEF3kKpYCARpKBgIEdIWTiCgD/CfwmIOogcZdCdatcF
AxfFRwlPEikZjymKUQIR9a7fH0L8SCAMyJJKwAcERMcvUPbS2Vm7+peH8fX7H+q+unR5HfxP7ziD
Qtu8/N5+qZwykQgkCAMpD+gBjDAcf3y4AvILv47+Vz6wVlAXlk1jXRulrkpsrbopis8N78y6415u
+gZla1klplpjW2VniNV2k9mpPS2LAq2zKa6y1UBy2ais0b3COPBeiWzk3RbXSXc+odxwJV2Y1joE
gdI6H7uTWs7tpyVP7KrHzh7nxJpdVRbdrq+GsB58b3Ztq+uLnHIaVKvDIFcJoX2XViUejHIz7UeF
adfVx1hYeppPeSZV31C/znoSnY9FV7YqLrtcq0pO0XPm+65SYkTySy47kcbxKM5dUuQnrpexUVW5
uDOREHbngRxPaxQbX6uy4bFTXd4NfoVJr1dDURcfi2DvxyXOz/Muv8m6ZUkTXQ3HScG6B8YWc0px
a66yLrBrtlB7HucF3k5D5Ncxz43K59ocD3MUKTrExyHq7AZiu6wlPLo10oVJo7bLVFyb8aqrcUhL
Kc6Fm+wp1iFPtS+fsG4S1TOXX2UiKY5r1Nh1wof587Q4dmaSJV7UEke1TXNWDlYVgpCT0uXFkvqY
LLnyfWMm5WwiTqOg80bBQ6O5shahVjXTWFSqMlzcIr3El2z205UcrJXHos6xV3Gh24uSTHOnRIX9
g+NmbI/HwfWnTGvcqdiN2YUTlUOqasUwqKoreHM6NsiStJwbQ1XEaW/V0mh56QeNScoCp2JTz7Q+
8ZMv0qyxFVZxJtp8pfsqzzeMerLCY1m819Lj9/kQFZ+jocebzI/1ti4it7+lwV61WorbJvhknQQx
nZW+Gi4C4hZCKQc/KzqJJCg8dsO1QM4UqsoJvuuTkX10DerGtBk79EEmkl0wTIdqlXSZ2/UJt7tK
0rFJx36Y70KM9Zc2yYsPPjdkTSKj23WRz7M+G+GWhk1vkVsns+2ytGYsvzK8F7vAy3jHSj1tqqSq
bJqVg9u1DXfnFtuw0cM17vI+TcZhwyPz0Y3tlLpyHt73AZ4x8ry4n3jbXyauG9KEmlaJrr4IE3pP
5hmtyn5aPpStJedFG8EjizqXdqhqz6VNSLW1SRIgq+fJbMeuy0c111EoVNPhbln3suiWNGqmZEWj
eHzmRXYfiO3OipbU52Mrp2PdjEWhioW3u95X9MzNkzupFy+8EhhlF4X3UafqIatP+zzqsg0eUc7T
Ls75hzq3/iMqOxPSyVh+7iXqPk2Y1tUKdU0oFReOnSZN1k/Ho8C+P65bzfJ1PBAxf6YxBOnai3Zc
+aR2T1aOjukUtYw1ZwLefdkp1PY5uou0maZjU/AEqUIPol07Qsv4kbAsk2e1a8tilcwkh1C4Uqqx
56I6ySP4+DRGw3xrRIxWSR+qO4QnWp0Yl7fbPC7LIl1C0hebvIcyraBEx+WaJ729y/Np3Payi5IU
iv3HvpXjGSLBv4/GuL61XZKIVGPGSyXsFD9xXvCtnzJ73mFXbgYTZZshFBlT9byQC4em+UvtM3Rv
u8mmvAvJboIsggrb6I0oQnMz5hj51MZLMk+ppa170kNwHxbKsuci8vOu5P3y1I3TsK5xDB+Mshzp
tSULnbaTJom/ySNERUq5FzoNxonpavYtH9bc+4lteAu/eqwLglah7rJxnRe1ZbsMT2W2qvqxsud1
xRt8XPWkr9YJzsdeoVIvN0VPcaWIoYEoShk1Ky9ox7Y4qfWQCi/L8ylxEbQXTTYNMkOtlh5RhZvM
bWfpljSWDkJp9YX1lT3rRKfTiE7TpCKqF0Wg8ahq9M1Jz4rFq16ycTtPU3Wuy268TfJWnwUnmVEL
xc3nvoPbSbsSUkL5cWqSFe9bcqqjSCyblldEppVteLErdT1WaZZX82NM22JWQznLL6aNUKWaIh9r
1XCzEDW3cS23jC8Er+NqnueU5gmdVWmcvfKce7yubMHNacaIyVes77WEDubq/IK7uDsdKzO642Jp
6PHYYDqeW+rGHRgmyAIfVadutvluzKSQKiqmKS0clMl4NOGKT33YeNvFD21YrujABVFZmfXX8VTS
WunIR/EqFB0f0qoeuFd4KdlDp+fYrspmYnddn/Qypawp9K4My2DWfcsWpryJ7QI1uwhpPI/zs0Yy
vk1QGK+D1KFcuWEO14zE8rSFHFZThOkV8i29i7ysTqFg0xOfRE4lRadX4zifL9LSKe2ZGZVIyrNF
Lic4QMIqj+zyVFlHC2g4dJ5hiZ4l73NT+SitIJRatW3VzRvfjVG9pZaSn0E4zf2miUQ1fyA6NreJ
IcP+02NxWqKK6W1OHLktpgLqHRj+0Jy0ToZu3VVtuIh4bzMVDVjeNVZWO1QX1KmSxi3ZJREasjSL
smxaMQN6TVVVVyYrX3oIdE6Lorrw02DCWgze3rdZGV90RRRmVZGeDWk3zDVoCDk1q5jb/r6t6uqi
x0u0cjpbSKp14q/9QqMHAQgJp0nveb7utYZCE1eGpsbitk2xpdUF3HV7kpko9jvWxOOUlqb3z96a
mKwqPWqhMiEp37k51EJ1PeEmFVGb+9TEBgo2W1Dk0yJU4zmf4mZJXR3YqHSCmickcFKmvB7ciTct
aVI6to9gKOyuaRf+2NNhyVMxZSJKA44Sn0JnWtaNawtQDkWs75NMd2dJXAx3UW6XWsWzL84H5G7F
2CZYWZ9rtOacJ6dV54t1UQ1FvzJV/QRMM4NWlnWfltq5464tIeZDz/r3U9nIXJm4Cipz5QQ1pXCF
skyU86Yu+/ayyJcFUj4LEVKWFKZTRdv293lfdr3SMcz+NzrB46fZVNiqskSFXkeC6tOICn3bT8w8
w9YFAik9jNatXe8WlOZLDa/epKt2tYSuaaEq9x6r1lOWckSYXGW4qNKh77OPQ9vVqiWm23YsYNW0
tkmjal7Wy2y2IEh3ZVwyr7qiqDd0Zk0q4oUFVU7BnRAxOjVWNV3HnkMJzKvS3425LNdUhymFvg/1
pIS38kQLku2Cts2ZG/R402ZiTG3IqhVBdLqXLbM29V3cftFdJfJ0MYY8TpVLx2xYZ6Vb7k3Gnoc8
61TEYr3zGR6QEjNbtKKzSJTsHXPbLKvmWJW5WbbzbPC8jkIXf0IUutGdaV1UqWUiySUZmDhecl90
a9JZ2+50aCxSo+xxC4W2Lr80OpnadIECsRqp6yvFhImGlDnZ7DpoF2mAHnA85ba5cjIfP2ZhalUy
WjxufQEqMzL16YC5iVQbCjPvIl+JSXV1TSpVYzneiNLWnUpaWDThZfWFIxAJOC9psqqGMnruaFSB
6sQMPnsS3QeoQDFO+5g0LbwEzl/GzSjPaIx0tMIABy/Lou6uY8SScpux0jZqnOv2M8t5XirfFDVa
gUCb74WYmsdec8gOHupWnkLigTDMa+MeJOv9TYIGctZTgi+rCflbQUTZrEnTO2h2ms3QZ/WcpEMe
yS3FbtrB2zOaTWXi/omGWeY7t+TylBFeaSi1vKlV0Y1CQsUl9bAqfIgUjrHZWVtRrSLP9ScMPCad
4VVple0tBDA4EkIKkg09SOH7E8RGfT7iylk1i70EG4IGPVAtuANxQDKiQBN6tcjZn80Z6xbVDnMT
qQVnsdyamlbPUCSKh2Ic+bkVcUFW89TWa3hmsUsHkU/pEJApV1NeZ9kKZe6jZ8VwCslK0zwfo3Ro
CDpBJJ+UICVVJunHNVTVemV4hNEq5zKjCrGCmFQvs74ttJVPWjaQ2p1h5ZepT4qzrkkkVjwXU6UG
36EvpM+b1RQbneZRiTfNDL5xpHWzdng67bK5VO1SFmtJjL0gxVJfOs4KnA6RZqn0FgpL44rjsfNd
mkCRfJA25sqJPvmcl2b5Mtm2sqoRsz6fZV18abCrV8tk9XVfofITzqr4Oh81+D8OPeT90DTZuMWo
9iFlHIcyhcSK8SbESZ2GvOtOMaTFeqrGIFQc7UYBoqCur2eyWKwM3PcHyZFIHW3IsOq55Kezrm2V
9lOwH70hZjctIC5WHbOLSbvamydGGhCLLhPrNuHVtu7IojdJVZtTHWR/yVBmji0E4EYmg72GetGe
aQK3AcoIlSBdzKzCCA13XubhBo/RCYOAZmC/7nkB1XaSVF+3brn9Df74DlMANvGaKMBcEDgCigmn
MDyk8Wui0CTJyG3ll20rGgK9n9NBTY5Fp91MykVZme3n+78Al+9cEZjkmysySWTCGQxgJGd7kPJb
hiEIhJI0YdmWHSo+NOMS3lPD0GqpET/JF8u3qJ7M6j9fFPYFvLkojD8J4UIKiDciAIl+e1GcI7dk
vJy2o9H2DHRNuNTZ6FYkLsxNs3T9BkwgO/bj2D4frvwVfn293xeK8+iaGeiE+bq77pdv/3XjKvj/
sAHs1x/uN+f9+t35t119//G3ts9uP7H1b39pv5pfPgsW83V1e/z16pt/Y3G/Q9teNgn+zsE/h+IA
hGHM9+/TLy/Hv9G4V7uU9oTr15NeeBxsc4IBKexDYwDkyP7vbzwOBqgC7cE2RzCbEFgAKvvG48SR
EBxYG0MSASXDgL2/8jgsgOLBdgXYVkVgmgEK7r/hcRI+6NVbBViJY0lhTyKhyR4Lvn6r8jppKlge
WM3OLLNqxzbc9KAJPpkhDBdkGm/6qIuuavCVpTLWNKC8pVZJg3S5SsbC3ldlNzx0rcuPs1L2azBs
SbosEowZDWGT2zz5MLF4uoKPN8oXY3Op88o+F4x9GXvPVuMio3VbgOJnjrrLRo7ZTYu1A1GO/B1x
tHpwgpWrCM+D8llZXs4uuSoBuZxaREBXEejKpGDxOi6WTGkj+5Usg7t2Tn6aIugZaNRO1WU7rVkU
jdu4njo1YZyvvG861c/tdVwRszZ+cgrSWl41U1Su+j6017Si0drrolrrESSb2LviPCvbbYjleIfn
Kdl5nNmfZdbUZwPR5otgFcCR2YcvfS08GFNcbYssY4OijMgVHQjPV0U1gcBsWYY+lyBIUkaTfh23
Qp6NaBrnFC/Q4VPfhukzqQoAZVYmAMpaQHf3DnZQAKACJKKERh3QpSE5T8JQJGrmpfgoIutPTYuq
OiViaQZoxA6w5f8vCb+/C/hXOo8Y8AnYLwcd4fdrQmrMQwi51w/dLyPMQ2n49eSvrJ5CLgOST8CJ
QV2HPP9WG2AgiV/xeDjyrTbQIxRDt4MKIGPoQQjW8iurB1opoUFQBCifc/Lf1AbYy/GmOACr5xRD
+gsM/U7G+5b0G1YfZ8VQwp9pw6kzeAMKtEtHXwA2BQWzYEiWBYxXVyIwh4PO5kJx3vTLik54ilRg
gaYj7Kw6q/fyALwQyM9+LxoSzu11uRcSyV5S6MkNl2wvM7qKx3rT7cWHn0q5BmEMenkvTYDGgUqR
sxVmFfbiJZuY/bgcFE1ma3GqUU2HlYF9dZDv2fyBTQ5Abrdc657M6RLtbFX1QuGhStb9Xj4ZIesU
kCxoqtn1fZlmE8wKUm5nqBE1Htv3uZtBjfV2ia+zJLefyDTpa7eXbSzGxZf2IOUOqm6OhuWLdjL5
PBnKVQg9bHYH0ptKVAKhx6ANO2JZ6gpU4rSwWX05eW8vmr2gBGFdgg2ZTnUcmjWqDE5z0uENiq1O
6V6UAl5HX8RBqdauz7AKIi/P2r2UHZkEVVseBK6L9C0+qN7ioIDzgxrWGIRxSOIRlCuI5Xgvm4tC
4xPAS1Hal46mYS+vJ9d9nA+Km+MpL1eLr0HVHzT5spfnhi4lAbXB+Hm/l+/5XsjHB00PSAL0fVsP
HoDOXvYvEnnVJD4iADf2vkAePAKrdQBiRMA5gJXS50GM8mSSdXNvfAY6tzr4DTblrlVkb0O6yJlP
1cGbkL1NIR6ugw7eBbAb+JhSh7ZWc9LVWrmsk6fOyCzfAcDon5qDFwJ9Ou2ACsst7zl4Jby3Tfjg
oPjBTdm9sQp7i1XmBT3L9rbL7A2YPngxdvBl4cWj7e1aWyXzvZfGAa49+Dng181n1Ie6UcvB8YE3
767R3gZC342y1bI3h8XeJlambaE71AbhVO6NpGD19NEf3CXo/+i5b4okWYm9/aR7I8r2llRMM7hP
tzeq/uBZdTj414OXHQ++dthb3ABelx1cb7Q3wNqM40fglM1VEtxyTFC9z9uy3fGDe6YNAycd7011
e/DXWYzLLxqSa39qBg6cHtx4fHDmdG/ShyRnlzZKwLnjg4vX7Rx/YvDKzdC93LKVB8cvDu6f7EGA
IG2slY+7ESneCr1bvPFKAz3ILF7uRw0zr8ylpBrJoxsksIYYBnJfEg7/tiSlexgxwfBr1fZmSgE1
jjfT2DdnZo8vyoTik/rANJI93tA8t+t2nvzdcqAf2ge6xnskUuzhCD9wErJHJvXc1JtyJsBRJpHt
gE1sYd3L2u1hyzBOgF32AKbfo5gF8+yj3OOZOhAuV6yULI3Qnt/MB5Yz7rGOORAeuuQxSqsRSMka
ZyWtUmza/LmAqdftwo05jUuA1es2EGBHEQWMFEGioE2LCdClcg+aqgNz0tGeP5UHFrVUSXvZzECI
N/WBVlVLM61Q1AQVeAKFpd+DrfbAuOY97gqV9598zLM0BxZWHqhYvQdkMEpjp0aWBq1FHwFBW2R7
GwdcnC8CA1+TZhru6B66kcyYezRwIHH1Hsr1Bz4nD6yu4lWcp+0e4fla2J2uwmPc5hRI1B71QSsB
6qcL2z7RSPNRRV3fLvDwxvE8ByodUpkAslh5VBQ+jXwvDIDBwgkF98n4rpfWCJCJGpFVGUv/PFPv
QjpOYKWXBroMDMZ23QFbsry+qOBJxSpvkiVfVaMtwxZ74s3OVQFvaM5CvKuWWgKj1ETnwPdZAsSm
J7aHu4+pX8Gr2f4MkkucxMFhgOHewyR5maA4SVtf1xEgIr/AqGVlx7a9z7kHYNtIIT4EGF99nLnL
IOnaEp/FxuFb2Q3tJ+4KcSIKq4kyPERMiUaTiyaI+oJhyW9b0GnwuAsGKJD7wZLN3KCyWvl8OJ95
YEtKJ6o/StTH1WpyHP0ctzESp7BCQ1ZsSPYGX8ziPkwCBsW9xf4c8japdhnFCTCOMWE3UJu6s6GS
xfsxc3hDBOKrKcMmSacIhsfKRnlkUrtYtIlAvJ8Vc8bv5iIelXVTdVEWMk4BFDcKJl75JRa0Ts2C
0GUBFSmF8WX7sddxedtI0qzQ3N83MSc3oRnoZWlnvOrLguzapIpv2thFz7hwU6YwgM9VA9z8uIgL
HqUmp9lNFWt+yV1+41wcXWZuzlblXPNWDaYoL6MCo1TTxvUpIDSYn0K/W8w6j+saYAM8NpPOvKCV
yqyY9m+CJc1DLupsM7leJ5uBl33qFxh2GCT5cdAgHQY7Lo/WoHwVLW3RpXXvzIVj1p9VzcDXzcjy
z3no7qtGL9upl9M2y/s65azKH7J+pisnxvJKcBj/Rm2y7JLB1Js2GgVLhcDRuh5bsZp7Q+oUe4+7
cw4z18/WDItVsNdiEuvYlshu6i6mx1Y3UFw8EfS4N3m4aZfR7eqoM+eyjLt18DNPK66LXJWujNLY
U7KlUIBSh6vhJoHW8oFGlugUjH+ZKVMKtnbx6B8WVIznwpOsWENFgNm/y8x7HQ/4OqZ9c4lg7jqo
oBN+FuuBXZPEzC1M9Uq0HT3B20JM4v28xDqcwlQwzhXsV7DnrOD2oZlldt/PZXkVwNr+3MHcl0NX
BimROtMkZI3aMozwky5qYJNCX9vLfKJ1qRICIVaoGrNd50NOVaBuvsNLIlUD8/nLsoG5sKKet7ki
HpEHNoBohumSNh9hDG+6zSiFi95PSQfbHXSxwFB2zLItMRzcTpH383gsM+7dLswFuxsiyMi6yocr
rluwbGWFLkZscJuGxIcMuDCUB1ZzvWWVDfd6Lt2HbtaRXGHd5yd9G7enzJSQq4uuijM+k/msY+04
pBGJ+g8gYMdWtXIwnwwKnVZ2HMKkaGnITVxM7R3BRXMpfVGuJ6Cg70XP9KCgbdFplbQdRBRm4Uul
5oo/OUqbSgWA5O8jGGOfyKaOt90iJ5j3jCGC+Shnj8siAlqJjs4PwYRmTn1VR2s6N8OXAttCbCTx
/WYsjdwV/TJ+GMqA+pe7bCmv04a2w70c+A0pYLQwLmNyB8lJqGrzurkUY8WVaavbpLRX1lT5Ctik
P5MwMoKczcB+lnSItnWVSBiNzk1Y1fDPKrgCbwtTLtRBBwFTqksws7jKFYe9lh8LlrVnEjl3JZ1j
V0PFmnMwL/bM69l+ikSWFCmrvHgs58VslzJKunRiPHk/CQb7N7wFAyzyOZ5P3EQGGDBLNJQnpsbI
KtjzMe8CSZLHzOpum9Uxg3YVjSAudcMbp3An5HsY5i87BJ3rOUKePWuddf16KMoFZoFLLLoVqyDW
KoHdRHiLYXpwO8Auj03kbPFpiaLlKpZVRjbD7CT0NjPAVgJprviM7ft66JfLJSfhmewHTHOXFV7B
gweGPersajaz/zI54c95XTc33TicolZrpkw1sIf9eH9aj1TAHo44k1ymmM29GhZMLkTJx1U8am2U
yecW4mwT4ClxTcty1/cFjDqG1u/5gKtgetXj5FOsUTupvg0etsHk3ajaOG4eadSG3ei6/Nz1nfuQ
V2N718nFPPk2kTtbl+jjgOJ5Sad50sdy6H3YoHFyOYxygz6OJF2i47Ju4x3m+XRaduR/2Pu25bhx
Zdlf2T+ACRAgAfCV3Wy27pIlX18YtsfmnQRBgrevP9m2Z0biWNIePp2IcyJWzMOyjQYBVKFQlZk1
O4E3p/2nFI9k1GRNby+BQql0VAiFPHThdPklngTZUZiRHfVE2yLo49wPHS9FHDoPgFGlttZ6z3W1
tLs89lAgo5Jg60TTnVfVCZAwTIjl9ix2mtuuJMvRlqgoBDO3eeTRLj8qryZ5MBKHvUlwMo8jAGJf
VLNUn06v7B6/wCuAvFxO7qk19rYqHfO+mNr5rHB4hVAVF/7O4/Gy007n4U8GihCDsOaiozNqYn5S
AjDF0ybeNWWTf0apw6RH1mfJDWsqfEIBiJYLe8jzO+tX300PvCTMpQK8pcxvickAAJtLCxDM4nkX
QIY4Q4B3JX3Ivdh/M7F8CV21MHdXzlYUF3k7ICBpBt6dd5mnGOqqLor7SSf0setbuhu8OiN4mqb5
6VLOKu9o+g5bgyIYrfz5YvAAb+txI33OCgHkQZ3FXXzKcaEej5x06e7B0I6HgHn9dFjGPkcdsBPp
gDqiHPBmK0Q4ETe96BgSaqYYUC5XjjgsADj0pzCy0qG0KQBspSiyM79AXDYlRXOVmAKehCSxf9c6
kr6tvNOboleA2OWoqdY7qhxz41qHX1aij4+MDvVxKGR3Vts5bQ9JXU3vXCYYjapcNGekHeJPvVEZ
qn1iAdrDd1t2xo1ZkvcShQsEgHIElOr/J7P+V8msn/ltZH2ez2XtP1ef6/8BA/J/9pn9C+/9KM+N
f/wrz83+8E9FGEe6nqCeeyqK/MSdSvoHctkC+CUHwEnQroFI/SuXRf/An+AqEAJALTDwMNxfeW56
Ahkj6+RRwPY9xt3/kss60bqf5LlPKTYcJAf/cx0kdU6prkepLG1Ii1qe44ZOnn23UlxL40Va+A95
jBQTBaq0nOUUDCR+yBJ2pxfxUZoE8KpP6QgojEOSizhd3hVWRDrzDg4hYX655LC6ERG1LMMkHq7S
kb7DYy4q+uSgFy/KF3OkGkFRHLqlvnDMTlh1ECP+bVtflrk5um15Vgh+J4x37Qkeja1758bONdAi
TCRfpiTF28APVdneK6LvlykOgfDZuWmzKyoalP2XpbyfTwjAaom8E4QK2B6p1ZlNqktHu9e1O73T
3N3pvr4VHg31PEdlJVAG7vczix8WZNT2KnYfOpEczZjfVDFQPTL18ezxzHGJxwFwtvIOCZAj1wBI
Zt4AC/UfcHd+yF0sWULdiMfirCVFqPAYJD3ft7q6dPMyfHTyfpWhHoOHndMmPcYO/9hESaXPcZhw
anCQHm8isiAMqCHihmXb7pNaBHiMXiZje+PN8400pAvStNgViwyJRVUcO/PyBNx14Q+MK0GloGDw
oi4EeNTTCWQtwk+fZXFIEBNqnV0qaw4TRa5kmD0vLFJ248aFiGy84KG0vBvqjF+iJkTOKsEREwXf
Zt6bwyKM2A0FB3LIiaswbpbLqQQMuS0QPamEnFHgEqulozvXK6t9VI+zH6DWiFr7WIYj9+dgKkXQ
NLF3jH1+0U4mx1MzpiHyEl9npD+DEYBMS7No6TJnB9t7z1t2EcvpSuX2om7T9rxpdXLx3x3p/64K
+Ozf+r+wDMgp0uCPDsq/aoD3WVFk1WPn+Ouf/MryK3CPlA9g/w+/qCRqcL8Q+eoP6iDrD8+IUvzp
///LL6o/4A2RvsGzz/E8QEb+8YvyDxjAif6HEwivyNV/8YvOqVT9j0kJlI0AxfeQ40fYTRW4AU9P
dMxTWo81Y0cXgNDzxYxI3jTZlRszfS6n8fQiWPTeTbsmHHUyvc3GIjmvnRroQtqne8fvkOJlg/qa
p52zj3st39QVoLQNElRXlZzSn3c1ir8gTPzGBzytgv97vqsquEdm0Wdqdo5+Vo7H2T3hJBnlgajj
PdVUB6z16RXgOXH0aEt/88PcfW2pVt5HC7fSRvP5mCVdBuhSn18D4KkOSzs1YW5JswcCkQTWMVVQ
MO9mGsyE1JBf7RHeJ7tcw5/OS+0FDRmroPFbCaRHesN8Zs+YxuoJPt2UPE6u4t7Ou0w2gAyamh6R
f3qjBxRayuxtkVMPEVZLULnUpRo+FBmZl/2Mwu1tk1ZNlPaVvR84TQBAl4jIyykLS82q88qnzRWg
mNmVqZfxY2rH/pRGbC4zp2ThjGj8ADx0SOuv85DSs7JOIoC0SVD76bBPRoe+dcdmOpNDPUYlLwEN
nJLskEv7NTd+14NtwewH3I0UEB+SH5amlrg52iw0qddEDcvfeiK+wRP9rs21AU5hP5bkg9vV/kVf
5tX5nPvvu4WRyPM1oBsu3c8pakf5klxVFR6UGin4vZpz4LRsFvFRl8Gg5Oe+GpY9XH0dMD8/50MM
RNMw3wDH4x065CFCS2O+Iynvz/UwTYcY9ZN9XGbXDcCSh8lQIMiaByBHz+MFqafE6P2gacBIgmpN
ew7MixcknLaHvMC7XSdVd8gWNkTI8SG9PAIAVk9zsQfSrUEVW6PEnen+zDOCfhoTk4QiGfs0AK51
PuJNfTdan5/DaoKM2It49tsA9cbhAF7EA7gaw91UTf1+qlwaID1/SAD7P9KUPABPAjS0AajX+NiT
tEHGyrcJDwfOy0s/dUOvQAzTKRGDLSFo1GdpfIakgoLzb9KwbZD3zjOU5n2rs/0w8eWBTO15i3w0
aYZhN6TV2cIN30MipgyzHqd58jg5jBoQW6sA6uGFnS/GJKW7KeuziA7VFyQVHvqi3xmfeVHbKqSQ
1QMgM/tO2CRgJdbSG10vABvkKHg/7oqWy10tUUAsmUI21ur96CMRM/gesmhKBpUbR8J7V9ddscNr
UwHbpcs90rX5nsRE7eIy3091a4JWqjxqy/GNU1N6QRIXpjZOIx5hgIQ3ugfaqdHFPaDkZD9LGU2j
e1803rQv1ATQ75wCmGjza6GQ7Z9TyfY96FC7PqfTfiYsIqOJPIYgzxXJG4uUXeBV/kXiFWdtpd5k
CikDlBoe+ikDdSDb9X16PbSOPjbesh+BZ5+6d0vZ3khAGHaS2jdpqtVb1hbZAdX7sKb2c5EBpCoS
c2UKtp+r+gEUhpBN/qFNq6/UqcN+QRGulM6waxH1IEPoXvuzSCNnGYIsb+8y1M6IcW4mmZzncc2u
KtESFsTzLA8osNRN0PCm+4KY3cO61/R+6oBwZiV7QzoUWeNspLDtYfo6sGRCcsEIVHUm7n9OS1QI
KT7rbFo6D1vluzO4Jxa471aXBzH3ya5MbbmbQNA4Gp2BDVUwEmjbJXtTFd6dilkclEOxXOW0tccS
3IhzDr+4BwL6LTg1bAfvN17MdLQPxldwFr1LAGgkFOAmpwMaUWYIYWpJLx3gis/81po3bVzZ29Fy
fcwahrTTmOMv5k26Gxbg/Hog1C9FG98gwD03DAUpTxQPc53350Xc434o3HcWSabQaFng2Z04gWF1
FxKmzTVrlcVTNUZp2S0LJI6ArUCKaAn8rsvOEjkBkUwMjUiSZaGkQwxn13kfkH07l/ECfweQSbWo
/FiPKgcAVCwIpeUSEKf5LpP6SKEgFiG8ZzsyIIXT+dlHTowbull8JzOkiZ00Joepm8agGNIhHEnu
nFWAiV4vxnvz8j2GoGJ94SsFcifqjw6w+nIF+HHwzHdI0TnHxm/umqwSxypfApul3s9g8Nmb2jmN
tAotnvzSKrQo+qlOQVbixyGx3tGN/W/O0iEPQlmzqwvxRTDABiawggP/5Hm1BJjt5W/lT199P6IF
hcejC9wVA1NArgAMqqnHvO4W5whvJfUOwHCy47ZDCbaUck+MJPusdYr7ftH9sahJex2fPEmKtPMF
zeP2Aig7VF675oPIcnNXjKm/L1IDLw+4QX3tyQV1SIcC0DOUCYBBfX1k09SFZpnhBGt6blqqjlIn
32shSUB6KLNVprrDPAiYiSdxur+f5r+JUX63t48/d4VLzN2yBLXHc46A08dvOjOh4Durbl8psrzy
FHoKuvy1svJEFsV/wDVdvYSckcRVX0zOMbPyey/LFkV49xMQ6PXeePrDy9/Fnz78/v1rp3fZo9c7
yeJqmJqcHb1suF2sx9/zKrVn+Zj86WSm3bWi6G8t4GnnqmfLsScTKHsF2IpKJP2Vn9tjjp1Ega2P
StFOh7yz/bmN4dySyVb7LMMWFt5IkSbLvT2bm/oWqEqQbwoDDMSEWiRrkK/vOLmcTkFJewpPXMQp
L3/n0+flj89ExA+MAN62UIlwT8f50WcW1SgowT1yFK2X7AoR013FWYHQTZBbEA9RNrZtWbyylb8z
1Cc/u4qpWd/AuTUjPxIX1VFlvD9l4eBmNnERZIaS83qermPSmVvAwZtQjsDqvfzhv50CnJIvwA0G
Z9lfGWpJnanTVeYceVaaXYcrMfO6K+ULMGV6jwSlFjeeoog3ufgEr98eXp7Ab46z//j3V5ZjR79r
nDpxj31pP/Eum677OubnVStwsEkCjY2X7PT0Ulh5RnwpYF8SGTjkt1Zfm44gKfaNokePI1/ujMUY
ZF3chy//ym+8wZNfWX1TxykfSq9xjxV4msGIDwSUyg17FGFe2b7ffc/pUyhTHl6r/3IG2rf1sgh6
SheNeJwUiNsc8srn/PaMPP6VlRPA48P2cWlcXCVafsvG/iYHejfyrYrBbrb8HmAgkQXJKTZuT1Ey
072+enlNf/NeBmJPMtgnhSAYHu5PTTROp7GVWcyPVub6uIDM+wA+nXMGhAA/aj69bbRf7JMhkUE2
zIjdkhRF/rakgazIZwL+ByhOBO4SoUV9USTVewFk2K2TsXe5Ec0rr2UkSdcnDaQTUIYVMhKYMcj7
TzwKSBFFXC0GU0uQ9pm9JnBSZIWapaQ7QZaryRdTqC0FrxbM7GQ8QU05YpEMTKm959VlOFTwpWao
zxCjxmEO1FOl8aDpiDMHeEF816j5ndG2QvzG3QtHDm2QVRJvsxnlcE2yPtRLg8BKx6jol98YIDLB
PLbVjorBvQTc4md88wsO/usS/H8XrP71saLr45ST48Bt/+2E/pWjeqLJ8SN/f/r7PxNUvvwDWSYG
fCdHXOh7p+v3Z4JKIA8F7Dpg4ch8KuRR8Ce/UlT8lIeSAi4bakYcUHUcvV+pe/EHUqQAtisJ+3Og
dfSfIOpPjzD4OqeigXJ/CEk8ugyRZh1EV04y7D1c7MGyzPN7wDunn2K2z4apzw2/ioMBPynmcapl
mJrWmDejANThIYGSwfdHy/ybmOzpzfL39NeW51dLoWwRixBv42650w7yL0HKc9DDgQgGNNXlbR+/
co098zHrC6XDHiEWqlHFA5CEB4ryBGHrLNSnlz/maYDyz8esXK/0W6pzvD5Di5rCleOMbnU/0pyK
y1n19RQRiZR2UM2t/mnN/3V31ol2rSiQOKcfHEpfTudNamO7c6HQkb1yq5wc4D9X8T9fdLo8H50u
lS0j7S33whFpsvFczDxmO110LL30ijRnV44tgAluu7aeZUBL12kP0MYYzPHlFX1mx9hqRUvDhTNP
YOQDIzNGSQ9WJNJMKvnz5eFXl+Y/33f63Uffp2XVFV43A+ucJEOLJJCK8CD8rgvejiCyJeNQgfkg
yWUzJk4BhF/TqBqVXMWq/xTs/DODVVRZJnOF8GPECgMSuOMGT2FvzLYtH0gwTz4PaHQBwlvvhWAa
yg+0mZsgHmx+8/LqPbM566R4qZAp67hBQYdn2TeK999lTTIAybYNv3I9SP96uk1RLyp7CUAJan7B
FC9ym2P7kcZ+tPOmHHOtWeuFCOuXJaQTGYBy0U0jt03fXUWvbEocNZc5nE3j2nw3CzEBQgQIg79/
eX2ecZ18ZZuVj3RuDlZsVJVdG7+RVdXad7wFYPO8J6kv76BKxMXZyz/2zF7/KPk9Wi6Wz6RuACuP
6maW4raD+FL/rup78so98Nz4p498NH6nqAWx3lPR0jhVOCculEoArweT4uX5nxblN47sJPD8eHy/
KVwggOY4aqAtUR1G4+ghLMcZ6MY2S11/48+cPu/RZ3AXrFDkgmUEbgPrjwDr1DRcaqdE+Jj147TN
rl3+9GfaZmhjPlUq0qxYHgozpzc1aJgP29Zq5TXGYlLOiFAnYuRUFemM5JeJOzft+8JTxfTKUj23
46snQqoSXSjU4CNTuvMZqRZ64yeOKYOXP+K54dfeIwYeDouDIrNsGRK1+eR+FEujw03D89WLwQ6y
kQrKcNFQYgf6MqlC1xKpt80e1csn58gi2zmXc64itxsK7MGMdDz4AXO2bPyB1cVa+MSDZBBW34f+
UH2mHa8eQ8CclvF22wKtDFqyGdBUMonI79LsnVRddztlIEJsnP/K0ORsoKgP3lcE1EYPtaCFTz5Q
vdVIt5nYmkc8AVEIZQkjo6JLIAfTnaq3gC265rW7+bSVv/FIP5Kyj1zFnOQJrUZscRvP2uyBvJfy
tiLLIM4TcMaBhk3YXH8oK8U/2ToZ61c8+XMxz48s4qMfLqckls0ywhWWqtTnKeliiYcDAJtZqPox
h6hb3efLsMtSoatDMS2J3At35M09AIDCblzglYFC8oBIVZA4qiSxe56NMlKy5K+cjxUY5u+4iq0M
1APGOGtR5Y44XUwTLk4M8TovXhYIq/hczjdJVzXfNXHH6uguqgaYlnNWXzGpVP5BoTLtvTKVZzwR
W9myqnNPN2PmRlrGHaTUFv+bnpAf2eZH2crQUC8SCkQ1N0r0pD56uH6uO0qqbX7uxLB+fKG1PIF0
G5F+5JV4yeyso6pTGcTM3SvH4BkzYCtD7rJ29thkVNQDkMPOFGQD6ZdJOzCJlKXgbdSZBeabLUIn
XwGG7djGdVvdoXysS+yyEZFQKJlBQoZ1AJlbl2x0sYw9XboFRMDWCiMh5OQ5oZiHZL+Ihuw3+Ve2
uj5F7NM6b6cl6sAWipZa5oEwOn/FSTx3ZlfGKaCwiOJAu0Q5YLQ71jv5Pp4btu1Q/cgePvJAeJY0
yslAhGN4NwY0dd4jp/xapPfM1J2VuTlCA8xXgpKSyLm/snNNcX+2qZNvOzcnXvFji0hz22tu5iVC
acc/Y8NU7GPgk6JN2+qsrJnrwYPaHkbvY+CeRw5kclc52ca5r6xZ1WxRg8S2kp6lu4LbARVfQLS3
zX1lyjlFfWSMTwojTlYeOr9OgMh2l8PLo5/m+Jv78pSXe7zudeylC3S0xmgk3je8C4vh4PagwkT9
KMXGL1iZLB8A28kLCMpAQsy88fsmDx23Kba9l9dJcTBfuTsuUMRrgIE7U75n9/lcb3Q3P677R0bl
9FUZqyW3UdKdNFfLSl7pqdw2dbq6TXGTQlECqolR2+SxszMeA2AjnYrX1FueMdo1hR4aZl1BFuRh
dJ1N5wAG95c2jsttRnWSJXh8dJAfJYNj8/5gbDJ293ykqrzxjIIO4ctn87npr6y2cLKhTQYo006J
XXaoqH6c/bl+5eA/N/jKaL2cFK5SkBRrQcYD4ctCE80H0WXb1FdGy3UOGbhcDVh58tEwBGA1GKz7
bYOvbLaA3g4hnfg1dZe1DBQisXXqa2v1VAxerDOE/oikMTuN3m1fmNUFW9BBx2WH0afcT3dWFTYQ
guUbl311waaupxoKnkc4uewbeMGQGc6SbaknkAOenvcCrHCVgcMY+ouFrKyE+moKwsum2AD1i6ej
TyB4x+VcDNDvjccAnB0WODruN11R3F/ZapVqVjecQiFnAFVuTLNvYHI5m1ad+ys77RbT6wZMhbAq
oHIMOZmPZOjYxsFXdkpjD1C8lPShhArpvpuyz51duo2Dr8y07fwpRyRsw1z4aSBySH1aA3zXFjvl
/spOJc+B2SI+pu5b5woKz/w2lkmJ3j9/l9Juf97Rj4kJv3dgaCG1OjDWZTUkyWy0QIcHine1Et4e
jHTVbTwzK1Nl7eRXVidDNLsVBAoJ1yCtjKz/um3+K1t1spgZkL1xs8Zdee7nwCB3RT6Hm0ZXK2O1
JtYcVH8b9T7/5OTsDtTlu21Dry21m3OI4JI+ylIC9B77ODOUnLeNvbJTP0P52qllH+VjqvY29R6a
AhIV2wZf2WldAOXpK2sjFMYzqKvIS8launHmKztF+XbU3aRAQC+nP7PZec+86hWE0jMnfc28URAm
JLiv5wjDAuu9AJEqgrnjyTbXq1Z2OiSeTQvX9BE6GtEPLgRpgLbKFmdTpAGttaeGCtAUo2Xc2Khq
zLJvJvklzXS8cdlXRhqDrSiHzNjIm80MlVWNqRevVV6fW/iVifq1cDNNqj5CIwcfdP7EuSpJrN9v
Oo5yZaKsZ71Bt1wcxzROA6iwfJAq27ala+zl4jZ+HqeFjQzI1YGjpo9lq263zXtlo+7oTmMGQHpE
8u7BtfOV53avIH2eWXC5slC0EIiTnicgQsSE7EgeX2YL3ZYf4CfGz+N43XG0lguBRARYkjfVLD8q
M5fbXIs8fdCjZxL6AAzw5liTMq3vmqQ5xFW6zZOf2EiPh3b1OPMJSe+wWQYgm9mF6227QeXKMPXs
9aLReNuBhn+JbhPQHI031UG5XJllBu2A1FpMWldvl8Hucvlu2+FbmWR50ntaAHgP3bT4Yib/Ti1i
m59aC4vadiimeRR9BKlrB9zMHjoclnf7TRMXq1uT1/FU55nfRx1BrZ/VxdGP/Q/bxl5ZZFFmnScd
SkIPatcBoeKz6/ONF9saX4iD3QJBhys5zcQUeNDL2kNVc9hmOGJllKobZO96A0Qoxb1p9gpIjG1r
srLIFNA/t03nPrIKaIsR4mXoFSEetg2+sskRBfJ5ruMudFJ9HNElZd/yvN94UlZmaaylBSkxuCq9
W27118xF15VtE1/ZJVoUzyelS4DkK37rYezJDlvHXpmmM2aS88lB2hh0gEurkvy8dSexbVXWkK60
c4cS8SwOiof+BQvN35Yi3RZgrRFck2/dEdJifTTxuc/BVIhFs2eIgLJtruXEaH3sw/UIahXwRn2U
uPozGYf3KD683bSja7AWKGjUCI51gb6XB622Auo9kJ3dFkd4K/M06SCRj54w8Wm6tQ09h/jJRgv1
VhaaQ27SlSnvIlXwqxKAw1BJyTau+MpCbWKAjbRDH1FdnjSadjlEnbat+No+PVLPCa+6iDF0eBgr
KAs4bv592+ArA51RUehA5O+AABAfk246z6R3v23olX1CLyYuoJBlotkpT0Jjsj3UVb4NuvCTwPso
Amq8EXw24GsilJCWfb0015L/JRbyHxGJfI16spp1UM4DLbABPgVdXawhF2Sg85tNK7OGIY2Ewyu6
Fjs6zH92iOCmTn3ZNrR4avk9Lp5UQ1wHGj3Jm0nrM1pV287hGnw0xKoQeemaaBnaNITsEduTsv66
bd4r48wWNwaFqegiP9W7wp2vK/Va2HnyHf8uuYBE/3RJRoJ88KDRLQ5aTJ4NDIT8r1qhp2DMGajX
2+a/MlKvqKcalFMTlRmH+hsa1+jiYdvQKxOdAEkshYwN7H/ojqfuBYEzuNtKdejS93R1EpZ6meEM
E3ed99UArQuX6HebZr6GF6VTC04VutyBXZu5Y7hw6OkF0JFEu4dtP7AKct00SZRVJY7kRKB4xR6y
duNbnK+uUCiZt3gwY2jwtu96mt3EXGwqQ3G+stFSzdBFHmYDJZUK7GPF+jsHbIxNUFyA9Z9uKJMD
9YYMJzGm0HifTRtxdyOiCySPp4NXUwy1WWjzRfWJN08HeWjRxSLYtpsrQ+2Na63rY8nhHi+GmV2U
3rTNhtYwJX9MwCpvoRwn4wSKN8t84Rv0Sdw275WB+ic68sQKEzmQtuZOe2lov3HeK+s0GaoTkBBq
o06o95lj7sqi3faIW0OLYvSdKyBHaSKBlQl8oMTBcq/UNn+4hgv1HL0BcxC/UbcBJ8qw4s4Sf1sI
uobTU4p3Vu3RNkoyCOYHIxIVEH4gYuPCrMwzz33AxvIZduPP1Q5CjuJNmdFl246uoUhQ7hcxwHBt
tPiG7ZzOvcZNuq16jq7wT83TklpB9qDBcWnQOgVC42ouujRQPoQUN511trJR4Gepn0CUIYJg4Qh5
ByTP0PrJbTfWEdZwo7mwVpkq1pEiXdFC1klX360vx42PxjXgyKkYdUef6MhAsRFtz0QOcTyoh2xb
nZW5SjlBpHegOrKlYCC9AfjN8frd5mfWgKO+BIuk47WOOldCW91ZWPG5mCeooW+a/RpzNGUGQo4T
1gb9Spsg66u3U+lsu/PWeCNQ1ccKjfKw7rXSx7mj3QE909LjtpmvTHbgA591OWo03/CW97SJk6Mr
FbTetg2/ulI5/KTHZmyrX8dtd0CPVeioenEDvvC2H1jZLYpxRVPrASvPu/HMGPU2bcuNufk15AjK
8gwgYKMjNDq+h5zR3Vj099vmzZ76G3SBGHlZJm0ka/9T3YxOkLrua+DX08f/Jm5fA41apMwVsZAb
5SZXn6CpBWl/KJxvPDIrU+0pmdAJFWJFsFQ/EIC+BGQmMty0MGukkZnB+dbgY0feAKFXdEg8L+rX
UEw/1Dt+szBrmFGbTYDXQeknGtDkNw5QLUZnMvR9niDnVflJcaz0PKLRWFeecagYiKhP09Z7AMVN
treu73Xm3pfQAilQl2yOeVG7IpBlhmR8MrWKjmhrmrfm7dgyAqWUua2Lz02aknYnEFhCNt1Drj2U
2k52XzrIku0EqtTTmW0JZHoYZMDcs7jJoboKsQzpfSBA9s4HdO/p5J7LCWOOZYae4Enroz0ARWsA
e6gYmyDwPFS8/jRJ141ve1eQ/EvneBBzhnqqP0Rmwvfu0YnLC3M6oN8ttIUcaOjNMrHHxGkS/1Io
NHbc0XZh9xBpG4OBCXOms84sEW18NR/QVXZw94Nx0U0N6qLo9+NBqtvdoTti1SCe9f15p0wGpeOq
yYxz0bVJ1x1Kp5f0YsFqj1CSLYazZSHVdVHibR0BAZpD+yo28XJfOnkjN0UhoJ8/NS20QUXvYHTz
iXwk2wKP5Zfpgs57W44nW4NfIBoMHRWl0Q230WgECQnxPJpamm2M/tZQtWpyoXRreQN5J4hXwvND
DZ7725wlXTl77sYzouBSR6movsVucR/LbNOic7py9APKSFPJMG/PxlHnl+ex52zLbNKVi/cGwGoc
pL8ibPUUxMQvAh/NuzeuySosMzThokDFMUoYehdPRftd5OZhy2FB65WnJzEHN3eAOlMT2dnqa9C/
0GiS99U2P7zWak1FRm3NRBdBXtiFjqifg1dg+4/b5r7y8qZKhmHQQxMVKrHvjGoXVCJq1W9adrRz
eLo0Tp05C+HYVJFU3hSyrrZLIIlXtPst82drqFdftWNM0h5tYdzy+6jdc4902ygX7Ee3uEcZVG2h
Z4HuFFARpNCUC/oO0lc77ufs+7a5r0784LULHyzTUdn6iwpk03LU2BWDXNi2H1gd+lHXpUOnBAEC
ddzAyjEPsyzbFiBAmPHp3kKhKoYcIa5w1GjQ08g6J4WLkUbb5r7KGYwUXGYvqxswUcvyXPDh1O2i
NWIbvh9yD09n3+V1AiBTA09WWwkRfU4/4U07b0oF4yp9Ojoa9rRL1SFeRSprOovd2EaS9nLboVfq
6egMCoB+dnLweVadWl20SWD7qtp2atTaZo0z2Qnv5IjMNf+WAm3+bakspM83baxa3U7Qtq5z9DLR
kICTA1Tb/RqS91DK+Y+Ka39RwiDC83R1wAdFE4ZS1RG6uXDzoItsQN9VWTOIOHUNeQAj7JoQH9qJ
iOIKf5f4eIweUuJ5zcbdXxk2iLSC2hzx5zi3qULH6hwCFFVaQy9w2xquDFtQvuDNcvJMce/EF1WW
QDsBvRF6unGTVra9oFEAKKmsjjh3siKYxnx0IQLoDttilB/dPh8XYEW3VAZCu3U0WwbY8mLfA73/
ddvqrEy77KsZDXqXOkLPs243Jfz70qOpyqbB1yCxpF3QFalAS76BuocScmSMdZtSAGAgPj24FSE0
GaEgEvXu0O0KAulxEEnebJv3yqr7tDSJMw51FFujQpuyBD2m0Flg2+grox5l1tQ1dhSNUyfypcrR
wMwQXDfbRl9ZdJe7dQO5+ipCuHKNFg0XZZu8ouVyMsl/PxWh0PN0zRP05HCFaeqom1h67pRGBUnW
jNsusTVUbCxEpqBsXkW8UGjhmivVnqfS1unGZV+ZqetPDRc1rSLp1fkOeuzHwoUS1bZVX93ARtfo
D+NndeS76XjZmcpFW/Z8uHt59NPe/W7hV0b6fzg7syZJcSUL/yLMQAIBr0BEZOReW9bygnVtCCRA
CCEh/fo5cZ+mYm5PmcVrWTdJgOS4u46fr3TCW5fg+y5DuiBrjteuPMD5bp4PDIXRdFuOdWGK/u84
A3uOtlVGy1PQ+XcU6nDh5p///1/wL0vn2pIJ9FkcDWIcCxOCcztUEd/7jxmEJbe9W3b1gHrkyhNv
J3kqVdGiu7MWsM0HGPemm79W78CAetuDxs23HUeNnxBVwfPhxnBwrd8pWQBcckWzI3Em8c3U4/C3
HqZpsDcVi+Rav1NYB8TwwOUp4cw3RRfHrzOGp26LldcSHs96VORuiZouAY31foBt/TMhKttuu/tr
YWPhWVsw2s2neKOguGAVgf4norj8m+Xrvy3N//Ml6dfFlj0CZkY+bCZ+3yXtbQuHXX1HYEliihgm
4ZhDB5uz1zhfClsy3RZzrrWNEyJkJCBVPSS5bt9bD8rHxLPbRuzItbZR9hMggmSVl8SgeKdGmsEZ
PCuam7YUu/qUKLS84na8bFg4z1fzUryLUlAWb7s4/TOObd5MfvO9hGwFvmI1JmKXr0GWs/3L9f9z
+v1f4vG1sIyllOyMbYhmbMvGlyVJpu2uF3bRRxRiGznC846tzZLJfX6MPKqCR5UPy/iVJDQ9boyE
c55GPoN9cbvB/sBHQryMU7aTelwW39cBGNXwfW59vx0nhW9uvWXD/oOOafpgFZypfc/tkbabwyVg
UsGreOzT8BEW2H54Jy5GEh+nvlBrg4ItBaZp1K7mMZSfzzCaj0KD/3rtnyhpZ/vjpod+LYiDrnEh
l4Fk4GyS4dmC9PRIetLd+IHNrt7pHAn4kcZWnMge/2JkeVcm3ettd07+XC6oNf0YMSdONEBnK0l6
JvDo/stauSR1/22pXCUG2xaNXQCR+rQomGmc9RqkawA65rpxqBC6MyuZ5Dc1qOAP++cvSZYyY6nN
xClSETukwsljULL7dNNzurYH477dUCNScbJzymGqHz6bgfztOf1LinMtkkvirt+E3sSJya3/AFV1
+lLwbv9nH5LoL83Bf/sTV9H4wsrriFrEYd2pYDBsXjRokVaj2X7uHSba/iLI/ZdXnl7l95AndJtl
sjt0vRHiuGUXD90hAhsBTu+khqL7xq7StYiu4+idtFrioU2wJxcp+4xAdJvfEkmvQnQEwxE0AiZx
ArLlm6HuaGjy/v9fSf/2Jq42c06h5QyYwW1Et+TmXMo1O85FiXN/cC5lfJO6gKRX+zrDtVkPkjls
OuD0h1n37gvIKbeNtsKo98+9tgLA0fdeD6c8z8wRmmtgTXhyY7FyLaSzPVqR4B7wU58W6VFZPzZF
2d9Wx10r6WKmEnASZNsktr8H46RKZ3bbM7826fI0loAu49IhpIe2XI4j4Jj//6L5lzztWkPn4VTW
r6UA47cnD3kWPSzsxi7etYYOssKLYW0PksDglvthXc0pyuiH2+77sgn+V2e8zXJuPQUaViTdelBK
p5UvZXq87epXuzQuhW6zOOpPeb+qB6hePy+dv80cllwbfnUs7yJLwMwBl1ketxKQghgu8h9vu/Wr
/Rn5HeeGo+5P/TAsjeLFY5Tr9XDbxa+2537Bh6x0Lhszpv1+JMR9UlqIG5uK9OpLy+fSLDKdymay
C85u59Og59s+4tdSOs/3vRs7JFLSgBUzbVNcB/k3lse/bKJrJZ2FOj9gwg+baLUzQOa6VgyOwjc9
82spXYBJz2qN6jG1NPp66tS8VK2eytsEaeTa1qsEKSnNRVZi0GoOBCSOVj/Mu+hvm4PEAMSfO3UD
CQz0cFqCBx9w7PkOKoC/PJnk35771TZNWUhgTtWBweMjah9igFgxYNTBbPMjnJLmU5+VgVb5Ysfs
wNBdc/ViRGZhYamYPy5bGS+HoJKO/DPmGRhSbUH7/LYOfHK1D2VpaKBFth76fNfHrDUw/Y0ABL9p
UVwLb6gjNEhh1gN1I4fKwnzESOV+48WvtuHmFtjk5H49+DwJlYiFrnNxY3y6lt1kIHZGdLHrIYyw
aHDG/441v21+CFC+P9daFNS4tJJuhw6K+aZ0nNcxwfjWTQ/9WjIRIH1ue4tgmivyfR3ph5GT20Yq
ybVigo+o2GeVboc+1nG1KwKwaAvpzE13fi0J3aMlgQmMubSTNEDSPegE24GvYp2a2/7A1Wqf+t4A
JcLzZtec4Wvph22qOUCy9Mdtf+Dqy6ON2IJt1XbYgLQ/jEXqGlWmtx17kKsFj/oho4qO2yG5mNC5
DIjvMc1vEvuTa0moym0Klggubjc4fcs1XapZktsEp+RaEJryDdYM27QdyJComopkqNCx/X7TQ79W
hM4CDIuYAoRiCR+rIoowTbin8W1J1rUDXQfhc5xG1BxmyLyqWejuWebUvN1271efHYD6FE3YYg5R
iSO4VITu0Pvsxgdz9eEB0D2ZoQowBziakldAs8V3Fof8tpz8Wg0aMu4WsyFEThOTNXzOYU+Utn+z
4Lk8gP/SO7kWUMlELETMFNzjVmb2lW9jPx49Ax3wmGqFr+BNz/9aTNVagOCTAQEtI0XUWAKA0rRv
t4mp4KTyZ6BXvM2NYbh61019U0BJVZez/3nbrV8FMzHgDUDPqA9qV+B+jsvQrGN7W6y5FlOVKo3N
mGX6YMVmjyMvSAWH4XBbsImvIpkfKWOAxuqD4UEek1V8CsmQ3fRKk2u9Y+BjGmb0eg6q4Hk9yn2o
IUm9TfYPxsmfr3TKfW7yolWHaIx0PQQ1VVT525ybkmsZWJumUicDU0BpLrwO2SjrAtbyN33+kmsN
2JZ4tJx1VxyHYQofQ6z2tyGe/ub1fokq/3fHAgDz55NpqXPJBrHyIdMJ5lEuMV6BIlndstqTCzfm
f1fSaZKgXe3L8phGaJ3b6Mcsp4+3XfpqlwqwLlsALnKgFGkLBFGAwM/wff1y2+Wv9mkiAdQMsS6P
mRonaFiHnfFHlsipuGmvJuVV0qHWYkPipMpjuSbVUJJ7Gd/28UOZ8udThxHXYjzBpccUqfBFDzHd
JkgEv+3PSwOg0Lc8X8pjuFgfCZek4NMX7rblcq38GmLJTfBz2sCF627S6jVmt7kJAsD9543HGURF
dBzThkH+MEzRYzr1725aKv9H8gUbIa7plDaEbWNySpXE3DV34/bptutfbdFJJcsgtzk/pnMCxnZI
1/T+Mqr3Nz/ByyP4LyHg2u+rj4RKC9ey46ii9c601o7Pax533QFzqnl77sbg+JMJ7d+La/afuua/
/dGr7Zt70k52WCQqhd1Ne53IXhJ1EAK7Th55uwtZLfMInkw10QXf9n3wesrPM+iAfDyisB7EWMkg
rD/z1kftP5Q6yO6mGJJWUdHBBwfSXqzV8ihYUqgnu7YuYec9SvNFVDrILuqrmJY97SptcoWiaGZ4
dVVWLnP3j9J83JIqFXk/nmkQsHtuPAr6vAOA2zpdC0+H/QMs5Jztq0yAwQObb9/v61Ql5RaxtCo9
vNvFXaIEgzf9iJ6lAQu813LDDa75PH0Cqxu545APxe9RjfhnvS2pbYDIgoXphickamsd6U/Bbzuo
SyKm6/TPjKZtvlW7TuLEVRm4l/zr1Kei/DF2G0g8GOQMM8DkcPsa/JeLSO9OhdHv1QTTqLV2rl8T
0QDBGtpDwJENARm33de6LbDSytoy57OxITZk8UNSWFYe+2wLI+bCltnfwcZ/qnOmLAPxd+uLJu6p
ozXP2YIsrBiLphhhgFvtS8eWCfpNcHu7xpQosfIaHZK9m3Fny6TzqiAsx9yI7U9tmiNtRCxh43aP
tzXzvtIFMruqTCI5Nts4kW8LcIaN82HPf2x98PSo9JwJcHNJwd74QvL8mZqW0sfQ8mLrGhkwo5Ie
S7clcEQILN/kEyY0Crwv1fcKN9fFoey2YwxXY2RjYzwHceeBZnffl2LsZ2DBLZrB5xwTSOXHZM+B
Va7llIIk1hXRxQZSbnJyEaZYQIDu4KCTb3YDXx3TJPOZZGikkTMTU8ErwUR5ZIJP9cx2N2oUsD5a
7SWztOtDvK3i4DRi1DObu234uO+kAzF36KaZnG0WaFrPHU8JXGK5lw16HLz4Whg6zQ/lHtAE4lm8
7bpyyqCZX5UFsKPIoIyhlNagwNHhXSIKzY4wWBH7w0Rcgq52bOCtFnDMbCwYyTz2KzNQcjKYrMVy
+05khJkZbfNUfcizMSka3q7Z8B19kEJi04zpbJt1yOb1WWxxxz5CnrWMx8HnGBMq53jO7kMWEfGY
cCfCz36S85Y2qY7m9HnBpuWHSXFPzmpMhuUzj0ZQDRHeRMcyEBSBXH2OjRHJ93Ro28JXbVeO3ck5
a7P7WPfp/GVwzGcXZHaMafTO0aSEtXPG5I/WuE50lQCd8ntG2aI+Y7o88BqnS/h2YVRi9k9Q9a0F
/uc5Sn/Mg7bhPBIApT+KABJkrTh20o8hxTK/6wQJz6YESDsGPXp4KfSWs0Nc9Iq/XwTfw6vDjASo
2JLAN6BoLk7EDNB7M02/BU5u+MPAFupP8zzI9rSQMtEP21LmpB5SmpKvBSNp+RNo0PYZI+TRBZ8d
fmA6ZKwGl3VNB4OgqNn7ULh7QB5suIN5EP0iyz4tGyUx6fgu91xOz0nX9snZzf3mD9HCh/2u9Dpm
p5ztIv4cs1a07/lSdqpW3kTwRBzicsUcyshWe2/B/9ZPaxxMfKaKKfkJZI12ftmyMufHmIs5b8w+
WMROlxWaH6GfTvTTUlr2Q8ITYKpbdGncC99jjVDCZ0DsWTYb3TUxTqvsgxhgcHxsu01hQiXKbfeR
F2uZgn2tFKtMG2n2nfNyUHUHIrwZqmJK2hhwoJTu51WOq2mMI3HUmHUiSTXJ4NRXakrcQZPFXQI7
wx130Ufdqqthj9bpMF0seSoY2gXxvDgMph0ypd03EnvHwD/rJvhyAgXBnpAudb9abOG8HiQnY81G
l82f/UKzDAZH4wjLs4qCEt6fncGU7EcPPp1uK76YfEe8D8rNczUAKDu7Ch1vu/4QiTHde8tD+QBQ
hsZXQcCypnwvcanL21Rm0wcQF3HceZgcGbMKA6BTdpJlUoqDtR2VHuRpU4QHt68d2pg7+E/lXdx6
JIoYZ+P8vIKFFlVB9330gWVCk4anbIuaNbZJ2eQ+hOFNx4EOd9YEV562cY7aZnGk9Y8UiK3XOFmH
/gNaycQD/yulKY+wju/MfSlQxjx7tCKKYyp6fPRM22YLxN4p3x/HLh5EPQedmDpVIGtjeEGvoMxj
hC6syXsTixETGVNqzGu/A7F6N+PceHieYXfXAw3qU2BuYC5eLU6XyTmh5WpesnWJpn9IvxfykUm6
YqFNfJT8J5VFwHIY4du2Huau6O0Rv2wfDtko0vUTA0a9vV+7fqBnTNIy+bRpAjLWATFJsgZAI9r+
CvBLhrH5yofsbp37roPAGZNMWCgFzJTu+WC8ulMDCMxdRSAkjg+rAvqwssZP5MMUlcW9HWX5VhCB
Hhts0rP2Y5pwGf2G1P7DRfR6BysV4o/G6/wD5J/773ldYtckET6AtR0m8VthuOZtxBhGdnehQieV
LRfh7xI3fRY6HRrYIffvUdXAIynEEYCEUocxr8udYOmPMYANz1bttlYrkrVXQXBseOxMRBo39A2B
q+c7lk/WPclAfArO9bBmH8ZyKaIjnyNV830mFWgSMZbB6GQdb1lYv+mBoCwrBhip1Aa14NNgMPf5
ylO4KTaQObUPDv/wFDrZNT1yJ/QWiKB7M6TafxFad6YeMR3mH2EJSP/hWu9VOrAnPor4bNc1oifM
2Sp6XqDAugO0Pf0QkhFmMLzErv8YgzPsq5JEFutBZjUh+O7H5dBPDaLOujyHaCsOtiineovbRzVE
4yd49tqXfEOIbzI50qZf5h8h5mA3j23/DWyV4TF1Hm7nbkUX+k4w7VNkHGaffRPrjJrPS9JhfBSJ
VshgX2jgOAivPoF1UM0uSj8SsGLApHYqmX4UliLeRxh/e1DDCsn6ANFw91BSs9vf0NeYvipxyhqa
OCI2eyhyE/af+TS6Y2cNpMsVh0H/S7EYxutlj7h6xyWC4Tc6j22l10hRXo/Cb3BUAY1ezpXQIMjf
B5IY3UBzZLaTW9n45EYkg78nk79SE8akmYakG/GoOEbqZRkt7StRqt2P0OpO03to1szwAeYJ7BEE
4NaexsV7/5zDvUE1esfB/DmFVY6txo04UtF9WfiXbdJd/K3n1L4MlCyvSuvAKwcL9tWi7xt29mNO
+iX5YEBMjL5QHIVFn1OGSArbJmMyTNGmkmW+znttSd0pEGjveR90vSxbjhYj27a2zkNmj4XZhuGE
4iSoJwdNzGuJj22uK+tGSK267JmU41T7HEhD3UKWh/i9VdGwtVB68q0mOuSHnZU9OMV93brp6wjk
V5XvvTs76OiGefoMNZ6vPZ3TmvBUMJibOOAS9FxKfL4w0FUMAK4PevNNJ1OFzH5VYPXZMnnsJxP5
hmsOZLeD1NG3OBRNJ2YOCeZ+ayk1qMc0g3GEZtMnZL3fmMhetgRghsRgi6b+InodyY78k33p+vLJ
0rKelwQ7I0niExfSTnUYBjTsozj9kIxuOQMCJnSVDJKeRKrKesOU6Osay+I+GvJJ13E3P6POMPZE
ZJ4xi3cWj8uz4gvH+HoCK9ijKgc5P9FRuQjfCjgsPJSsow346WY/Zkmf2pdkijUMnXFwX35Mi8nx
o5VAL70uhNMvxQpsULOmLXpLRR8Z9uwn1ebHWA+OvOBAk07vV8PCS5ZKmZyUnOdor9ZL+2JKEXEx
cQENZHGyiUJtEqaufGgRMtVeF2navXooq6J6Z9i979fgFgzcS5oQV8MmsxV1Xia9ehEreph4eJ1c
DtRjblseMQKZHIqWTlOj45aoOum5TJ7STV1IwWy9JNcF1OS8q8vCZqQZtyVONlwEM+PTaPLDUEhY
c1VhxHTpR4UJSvrWrWx+1NOGtL7m3RDVyQDrQSzdYrdV7hiCBNngrXHXMaeQVOZ7jFqwMzjJhU+A
dmAs0TQy5x43E7/bZmzMmmRsaYTn23QSO74nX7NYO3skuZAJGDga5npJ2tOi8bnkP0qbddVKk3Dc
im3/Mk0tJyh5snZYnzeo9RDxNFL6/p72yuHsv/Uvhb+Ad4MO9GEtChEfCpCTdqRvSHUbHVKavTlp
o+4s2JSZj5tsE/t+0ltS4zhkId+8bJ2ts72PGiX4p3Lftsqq6JcXmOKacepb6X3gd9woGLukmOtH
skfrEEypqhwF+QIluvhgdEzuiCDutM9beXBjTh8E6A2fJRKqevfD9w5G1i8JWlqvPCGsA6bAfMic
vZ9nfBnuC9f5n4kakrdlygp+R3oOJXcY1lA+LRHRr7GD/zDs77MnOIduVcE8XFS2OJyQtixvHVpO
+tVGCjMPZs/rLYLkoo2yt6KY1srPxRNOfuAxACgu1dUadw8IcfbsdUE+Ibp3B0EGJqpx3A20N4Cd
kMxFdedAgGgEtg6ez+YQM9r+rt/y7oCFAWAY6/x9YMXPoujMuxTKu3sWCyw4KnXdx+ydzPT4KQly
fymYGt51sVohpNqkEEu1x33pVqDqO+6PHsBCf8cs6d5Ysqt7M/iibIZpYfUYtrAfJz1k9x6C3PST
i4r8QycdBWiAmCmP7toxt05WLfZKAeMHz+OfvWm9+ZRljPnK9uNeQJycWOeb/uJwcZZ+DzACKnTi
FVjRy7Jile09nYemYzaJ7m2SYkQfhgAuvtc8acvnNdpXc7RwrojfApOE1aVPrXnYUpV131CLjQug
GSQid6pXffo47FaCL9xNFqE1Ubp4o5tU8ctCN6oOMB7xE0w2VsbPc2RL+TXCzgSELfN91jeucPNW
eTTO20NptryvtUTW7aqWRpTKymd+63/sRUaXR7vPNnwHZs0hweemALIeR55szlQ1YARuOMAXqiUn
Xch+eLcn6GYd5iml49HkCHwNavQuPy8XQelhyUdCXzAmNmQPUITTpEnKPSvPCQYB9989vqLjy7aa
QsW1LzvL79dlpTGrYJFTIP8LA5H+HZo9OUFfByLk8LCuckUk4lOOHEqN2PofBNov7qvIRHlOQXpH
y2d0+ddkpSL6NuKUFo2ffc7A3cSxCq+xOpD5V+1mBQgwetsbO3a6+MzgUmHeCsfj4su6LiUZmixf
IiQr7ZRF9gNzYdi7KiIkp8hyWj3WZUsleV5DsfvfaTuU8qfuMZ95KAbAK997yfcSFhrZrF9BLc/E
fpgs/IpPZR+R+ZVhfyIGx1RfEgTgkXK0v/kEQ4q7gcbc3VHBRTw2adC7nivJGOsANphRUaN8GZba
I0lFYo28x7h3g0GK6E6l6IR+k2s02+M8RKY8r2u5ZXhjoXS6WYjc7TdRZpiuY1yU6zfjxGKPqovH
qC7Fljz0S9eyesFpunn0w5B2eCV5j/HWFedGtVZ2QYW1MBgkvW0hLQtYWyzt49yR5eTavXi/UOLN
WpksBPXipZSVBiG2wphjt1EQ84phPnpXIH0pULG4uyHe2YGwkEYVL7e8Wo1DEl2Zzbj1XZ64nP+2
IPYUhyDimDfMwdNrrroV6JS7FtXjYw/HOSw9moz0vh2A6n1QnZ8/l4ihuqHGpIms4h7iibdVhiFC
3eXj6LQHLO5TTrIkvzf46Az/OEf7EyrbpPw6I8fPeZ2VXdy/VzbjyIWGZGT9VmGlZbQuEKw9mhQR
5kFDzpP+uRhcHGqNXf9JJNl4kG3PpmrL2u1+jtGYe0IbjmavxbQzce+sLr+jwfgF6BdDGEhBDJMN
M9BH5P1EuvYbbFpQanQjYmU/aPFkTFxi9AG+Oe4s84LXKnhwdDAYEt/1uabyaTF0lU+63daHTal5
+AdgcvMrWsS6NvsW4V2me/4mtktdIUQxvZd76t4Y0hrTdGFB9Qm5ntkr6fLxiBn8klWDch0yFKhx
LBiOxY5jCITDFW1LMzw7zKmA/FlcGpjwM9BvwoW8IhkGK844ISrXR7oUS/RKc2hToXXLp86eLes6
I/FSNh+vMCpoh/6wx7QYLrkD6991S1+yQ4L5l+X3jvLH1hFHQ/YbXDwARtZZsaaHCcUfwfrsyQfd
o8I++WlYKzIgiqrKbhpwxo5s/EeRjSt5o27jtvbjmqB+z1Np92qwhYy+9n3Sfi8uGdFdscM84ZNn
6pcR0qTnGK2OpKuXMRXbXQnUTVGXTI+/5gz7tipAoqlBu4nTgyzT4j89bUEDHoIvDrBtbVMU50VM
jzvJXf5FdVGJsfq+bNHwjsoRhl+rgsNMgzRodPcZm+cfUu5wM0RDjg/TGwwIywGZN3f0bjCp/4mO
UBcetCTtr5HLUGbgzntLHkfu0uVT1MYs+5WABJP9RMeEo+E3dNljOWuBABJzX5MuWdyrLttcYYIO
R6Zpx7r4tY8YwyENMpv4IXPwyT2WVjPS7CbE9GCZRTEix23/AKvvJP2sdGnfRVG6fi7aPPkEFYkJ
p7nFGNFdNKPfs8txtweWFvCpDoNVn/HMxcOUCKg12QDwO6x70vk887Jc6kyhcKtU1IovGEDfqyXD
+JdSqWMPelfRa87c/sTKwIvj3MI55yAzv58W0FJOiZLxOQWeG4FvousbRxXjX1Q3YyjeWthYVdmC
kvWD2+Bc/A3WMmg3rN6l/AtOPGA3xKzHcyBuGBAWSprQGYkIKiK0RM0nvjOkpRQdMmRYfTxkEVyP
wZZoNKY7skNWdGgHuo3MwO/kOvQnomL1BqrAIN6TYoa3wQ6wyPseN1LR/pKf14jd3rhKo+VLX5AN
5mlNFW7n0zy3bj4OSzvwmqS5ct8vEu7zPMlxfNjzPEj8DRGt71EvO/lCu9w9IL3s6bEoVDTfQRmc
u3c4YZkOCBPTdNRZNqwN4VYmUIECSHyYXYwgAnuje7wLdNlalc0KDSQHLb713rxfIz7Yesq2RN5H
kR3DCa564WeUgQZWSRBPH7ow79g+bYHHIVx8EGW6ocw07p7OCfJY3k8PXvHsPUT5CwZfYFuK9h38
R2iat1+igCmJY4HBL/8J7dPd4mu0xslPU+iO5EA7iYCG1yo3NZ0nHLz133hY1rHGm4KPQyE4agFE
TGnHmi+tgi0/PLnKJzj/FWjXOKa28z6nS3HKgYMHkre1rOirKIOb59GV9LIJo8F2Hcr3BcUbgo9o
hrCW7mwwa1RWZN6NxDbGMe6vDR/Q9qy0ibvGwig+hsB4xGzD25wiTWusKzWv89QyjLAZ5sVbz2Bg
1MRoavRfJFp0aTVOG+ef4j0genRRxJJ7lidjVo8lkaSZ0eS19TxZdGwrzvzeNQPGE+OXVC26eAfO
TW8rD3Nzddh8m6EeJiFFGlOqxPyINGAhVYYJpvIdEE02P3GvXP6D4Ue5zyuyVPaYrYnM61TmgrzK
zsFfTCrUGrxfx/G9hy+FOJJhjUdfZfCQsOjL8yl0VSoNXGOwqPfuiEOSvF3AWC/X9onPcR/OSRrv
01OpcPxQMUUdMACK619xRnv+TEI7QeHUxmK6A48hIq+YvMwZ9pSmweFYc/LqCCyp00do5tRY47Aw
275PblwjcD+DKc6RRIPwSyzHyxtiqKuaRJdqQGWPam983tAWFzXGhsy6VbDSSshDzEiGmjYz0XQX
Rcrx75MS5d60jLXm5BCvXaMzpcRBUlosDQFoyYhq0aPnR5QZEvVyCldBaIrlhXoHCODcDLwv9/vW
xHlRY/ypK7MGBiMxNlTfjpBp4IR/7u6Z3Wmo0SxW6Z2f0hkilAUJXoXjhURUGDkNQ7NgGchjum/J
8ivvMyEjFBBJamjVUXjz/FZilBhTFDj4NfiYjkgW0zqSujwxoojfzyIpaPG2aQCKHh26DLvCD+/T
IUUOstP5Jct7uX+O8GtK5Exohczb8WLSjurXFsGmz9ulcH9oo1nsyMAgAw/V4Nuue/FjsqJi0Rtl
2OCpQBc2r3GEmDlTxetYTj96j6IeKkGfj/EvbWy0IBnIM1RNs8EUuQWEadb3azlvxUuG4NEhXyyG
8FNwHLJ9G4b/oe7MliM30iz9Km26bqgdjt2sqy4ARARj4xJkMpl5AyOTTOyrY3/6/kKlmpFySqox
2dyMVZlMKSa3CADufs53zj/V+daMzUpDJWobo2IGuN2lDyZ7fu5lip1Ma9uwNWo/ksa0JtfvYVmW
28kxB/dJR3FOmWqErdW/eZ055M+NNtTafR3jYz6MXtYqijgWt5CBM7bUdZMGbbpin5TYuVwkZmNs
O4fTj71hPOjQHslax9YUrFijdUn5YOekTigsu3ePU4NBemKL7dontkWmeqyKLO8OTmxM9V4birj8
agiBeGVf92zboS61wS8cOWmnWtBb9qANakh5xjFuM/DYHlebZSjd7jZVPfmt0hLO+LQWwJGBKxTe
ZWoUFc1JXaz131xbNdGTgXIayIqxHdm4HrSVsfFsWanrLPZTExsL+ylGqwe6M/fDzVJXnnHTYR5N
uyK3V/GsJ71lHdIcgztoRAnXsiGRLDqUjwr/CldLzZa2bTsph8Cwy0zzuefOdqOuQm1l0fqyFTqJ
gXabajo2pl3hXC5+weRA11/aubHCLnEs86afB2+9acxZExVNhXIaPD83YkYAIk3o2cnSO6WeLcWw
gA8nNofyxMY2dbaFlQze4zThOIZFjPhN6Bbm+j6tqsI+RnFR5Y+TywtzXKSbq4MYmBSFjEfwYper
ZbXus8Ep48OcdV7+idMeGit6OrvlFr3NLTFiTKoHUxEM3MyNFlBpYy9NiL3tuN42h3i/NnM7Xyjm
FEoPPI9e13JT4nCqYc8GrOOF7Z2s6e5ZpyusFBgzHGL2bt7yaPCykxn0rCRfP2EKIvuO3Mlbb12d
k4UcoR2lFqGv+7aglFFe3WlX7kRm280uz5zWOq1FTXZbl0vdf5nSwUPYzgcacbZ93MxL4usTDgXW
vYQlFK1yR7ofu1J9LUfTlfc1bSJKbq8NxjrCxmyNLgrD6o1Z4JXTlIdL2V0HJfbKvrW6yKz2Jp0J
001bNYMRxuPSVCepqF/y5ygX+t5cG8s4aUrXtS2me5+GhRt7nDqbVjXsjYwyNV5nJxvMY7TG2XzB
bjF7fKQk6tZ3o7KM+K3Ja1HshUF2dy/SaWnPNA50/VNBxzq7msoy55Nuamr5vrRW1pyWJdYUiuIs
3WD12Ij4ONgDZmFK4aMdtb15HkSppqBfmIS77/gRsnBYpcwDwh42EIhpXhHd0d160NG3xcio609i
ymN17vpVrw4OcxzX6/vsRIR3vH4Zg1Q5ZvaGpKihy1qu1ii0c04ygaq4zssNe+qcpZFH6PWUP3XN
dOdp3WgEi6bpHbeJ23bkfxrr+tp5DSIWe4jO8u6UMxYaVQWpk74P15Xx3RlQoSejteJ9W3uLjqvC
durR6DrZD+y18bU6fyhMGkomg8FnDkaBCA1paeBiRtxGtzJx+mnL85Nuz7Go0vGjz+ZmPtWrU1qf
u3mwTU4tbTYcFpT6+bPrlM14d+0kNW5UOUR+SXlT67MNjeewMnCuWGwx5O/dZfGcg0pIztzi+ZVt
47MpXhG22hzNymIQq2n1r8Ogta5PUE5OiP1NjpxH3OLSisJIwnFkyPglg9RlQWRmDF2k3uhG3rPT
CA9YvRL4s+i/UdfWvZ+SXzX92oWLMQJYjm74QEaKEYuRa0T/ilaxpppv9+xbM9/i8dqvflzUpJd8
hi5w4NzOxJ0ZdlXNpp18oTEAy8YfJoYytbty7K00C4jIRjMOfULvlx52RgKaFP6n6nrqpjXL3WG6
Gn0gINxQN10Er4Dib+OTwWdrx3FK4mbvJb/IzJy7ZyyJih7Uu1qqboNMsA5w2lqk7f8zGmYxL8os
biien+dQ2BkS2rok1h3eazWEdkSZwV8k8n7AIO3FrMq6UsVGeC+Z+WSPf4nP190f6EerMMaZTXex
MdKLi1qRWn8tEqa7P8CPNQWeXpQ6zpb1USAheaM4Kx7T6t9k0n8ZRf4vyLUfK7IQwmQPYYkxonH7
tUmd9sdy0mpqMRW0GTL1mDHmwvFaeT8rhFtOVpkmAtwS3qc/RwLtf43s/dilFc9o36nWOdua6bxF
mJKLOQPDtgEbNZx0XHD335S5/AEc6PzATXat4lJjhsWWgovWeeyXOhrCJk45pE8sSbTt0rBTsB2d
l+rfvMJ/gCT/OJUxg3dkGZHW1naZMdNTo7RpUZr/zS/0R1/9B5qyYUKlchLPgoQq3/JOf57cJgr+
/G35o699/e+/CQ6zP2/LJo6sLfYzJ4Vu2adDYfzFL/4DMdnrel/Vg21tUaA3gMjYHjqS41/7yX+4
z6MZb9HyUnsbC02xmI+Rrycs+3/tq/9wt8u8MaDdeF3kWtI13XtMTV3rxz//4n90hf5ww9sdBmoz
Z1wuiePJd4WYNNG9v0jmZLmybPxmIF1wQ07Kav7SuElUx9+/z4kbTw61WNaW8b7WZ7Pt1G2mo6v+
+S+kXy/Ff/GE+XF2o5MtBnpQbG5L10uQnr1qmbBW+N/Hovf2s8mWm/9SmXpl79Ime8rW9EnnSrNu
IpUOCYeUONkwbfR9Ho2kkX7vsBf7x0/3X78bjqX+/t/8+VvdcMqPk/6HP/79qS75/39fP+d//Z3f
f8bfdx/17Wv5oX78S7/7HL7ur983fO1ff/eHDRvyfnkYPrrl8qGGov/l68cf9fVv/t9+8D8+fvkq
T0vz8befXt9L8BFOO136rf/p1w/t3//2k2GiA/7mLbp+h18/fP0V/vbTp56twH/cd6/vHyr5F5/5
8ar6v/3kmj+7Am5FuKzTnvdLKG/6uH7EcX4WnkF6wjMlQ/Hca263YpZvwvcWP5u6ZUuXZylOjXVt
eFD1cP2QNH7GIBd8pueZyBq2/Omfr8H9P66Wf7wtvCa//vm348t/f5c4pu7hHZiOsG0hYYx+nITT
Vz2i8WCNOzqJOAIN3XJX1WRXaP5NuzfNW/PjJDw6mH7zQv2Lb6szdv53V/P1O5umreuQp/ziNkjZ
72+aQQFqcVQYd0Sroi1Dp6zmtZRIvD6SpImD2Oh5ghM5DS8FQsu6mc26yQPXIXMbRKh89k4UCC2B
wlj4ErVR2vuLXl2pigUKye2MNhAcX5MgLyM13ExSB5xo4ZiYlTH1BtBv7S5vxtT6BpRWtaM9wflS
muX8utTSey5FxhBdIcfxYVFXNTbv7fSIZoF0zBLRQHHpcnhhCHwKTmGNYM7l0UzrFG0H62i1A7VW
b8y9QagxxnCt9TpUUf1tJBxEv+CUPXg08H/2qF3aoeVmp66EMIIDNhGmtNiOPmkjzuVmjbV6v7hy
Dqpo+XAgnHeiNLbRmMl9L+csnKbk3k0GZzvO5cpGo84DTa+er1xUwJMQjGSSjyPQkp968rKUcM5W
VlRBUdbEuD3DvKtAClwkykAayIrxNPCJXWtdi6uKQOtFhaTWZYjE8rVhxpsfe+ZRWCpUCb5ZbFxh
pWLL8QTSPFpTnwD+zgYADJTFZkQlNQZ6pKa7CfnjJIam368RUa6oUMO2rwcK5xFR4D44tA8xx9+e
UZ6b3DWMUM1IZb0VD3vJuXgLLmHtTeEAa6JnbvRuGA6RUOnOmBIJQjOvtGxV8iaPsmEbNXF5gDuz
d55FnUm3LmDzU6dtRmmSXFB6XOyrSjPfG32MbzglaaGj2dottkC11+s2vSxrofIQ9MEMYzQUCNQ5
Sno/y4SBX+2CpYSm6wDdIs4k42YyTPW6OHZe43sZvO9psjpf4sF0z86S6m/VKMv33lkyJ3A5Qxo+
JQHDJa7zk5i1ugjhvdPbTHrtvl/aI5SvdiiNpjkkpNc/l67NbNqY8cPQ5SuJO3ymKV0D5SWa7QtR
23aQxnZ9z0SDgiM+TfVopnVehbKU1i1bs1UEs24Up0KV+m7GoCh3uZa4j6WldWjipSnC1q5WubE0
vRf4hbZ7FhxbJl+1y/ggNaxEE1c6PsRxs3I4EwgWeOKQopHM19vWMRAaWxbCC8apwJ9KqUG027g8
keGR6IW0GAKVuwxjoT3lqe6YCAnO4aYLLybmqG8s5oSuBmt8Z5T1+OzFrXWdVuTgnVOpYBxjeMNp
41pT3B4WuhY/6pYNNnqA/pwbSYvdUerm98qeIhJmGLwdHntrXCHyxdIuVwN6a3vteuSQDW3F+MzO
CKpWEC0xiix5GmRaYZ222rFrhL6FQ26MwIpT5zJABk78fCXDH1btLsLvsuOcXH5y0kfINaFRCrdc
j+qjLG7GxDPubBNrlKmOp2uFFEqlnZ+8nnLhVSdmIgXFbiXW5E3WtLeVvap7BNr3JNdtvyOqEUR9
Ed+IzGnOleMgiEMZbh1yBNu4dNL7BP9iB9HsHkFE5IYO/voNFggOlhq0W7FkcRqWSzSdIgV4WqIj
mX5KbOToEQFNuIBdGQVrtVAg0i2W/uZkU3oo5FAcPce5m50ShhmZvjdCevGU/UHMgzwOTuhiBm6l
ldyX2ktfxqzHKJ2VrVufUFadrarG4QG3SrTI+ZEbcg4eD2AsH43R8vxQtWluk66JQk8uDvqZGViE
pZEuZkCcqYzTPfJtea8JhAIma1CsJwhTXZzCzI2nUVuB1cSS93vg4fFbr5XDrZquSYmkZuM7s28A
xR+TYOlraNrMmCG4rAidRBvjN3fEdtJAjG4Md+YXsxxBonTi1Zil/OSiZh4t3ke/nCe+AnOb9vGU
346RSUAmjm6GAgq8Lq1DXyTOuZF2cmDv/Z3VKb2tag/qsmvjDKZxtdQ+M/I5aKI2jzfdukK0pirW
q1Bb2u491RbMVUx/cXLsSkW+jDK6NZJOy2bftcb4PCfjJV3i/HOfdpgDjuF+iEQfdphqVJZ63DA7
qx3d8QZiNjM3TDRwb+kaKZ8d3qdgnPXuBrSreqfCzLxXcxu9wTfo5qPCKgbqXSu89Lo3xHzFV7os
bNgd1L6mx90mb7r1jLBhBNkg3jDM6i3+9LorpD4ewSuoXKhetHlAoiJaCdKYq9xwwmm0DX2XloOC
jGxckmi4Tf3TlEsz4VSSmbeOcqZ5s9id9Itxau8Xt3qIDASUZKA8QzWldo+nHd3OFJFe6bYgpTRL
qC4Ndba14ZVtJn69L3Un20yu2R2JigWa1WGD5mnMr5CcOdi/A+Z9w3Q295Ny2CoIyYmLdsVAm1uJ
CRNB7MRkJ6QsTo1bzJt16KydOxJgimJJ5VUS8yYns3nMrPiZESXxBg+RCyCaeDzHBnJgT1F4UGpr
cikJbG/qLN1qU0QxnK3Deg/yRC9uFRZaryNVob7NsewDIJ7+DA9k+FcB269nRvMsqpXwIczxbByk
YN6hacNe0AjQbEQ4zuunqBh5IcuaCgqbF7Zoq+hcuwyviFTzabIS7cmrq+6m96zhutVg6ozd9bua
1MWOJxCmqNUQQYJK3YhB5qHFXJ8bO2NUVZJ590pbuH1xDu9m3ncxFarHzR9nc6dR47zJZyfedW6+
+AaFgdzwqWkd2S6oL6l7fVM5MFvbQaXq3k4b6CG9Vy50VTR98RxRXMCexVF4Rf4dad/eayw5ex0+
5nPWgOAPEnJrO1mi7gIMqCqMHRF9F9SiA8IvbkBugvZ6ltlop40ugYs61ZN7CAVWzjwexcGOzXk3
y8x4JToDCCbkfFd6fT75WlNBoESDtA+kg4CixjErD5AW6WPs6dZRuKP+tLRZ9FGoaB39pnLLHTZv
mvNg0qN91gvrAG16rWyaM28TGxrIpZgVbHW8jPGuFm6+K4XUnxkT7Pm0HJIoIUsHNyqL+H3IKzEG
he3RVj8mVXlPrYX2JJkxe5Mmajlmc7ZeM4njC5JmSepnqQhssH0Arq3UVqrBqw69ELm3sRJjfcoZ
0vAxZJgiYePm+aUjWHTxkrrBR0rtJGRry/wktvbbLMrVswvRfRslVXVIItDiRV7HZa+LM5F96uz4
JTVbMyxLURxBq+Yn+GrzZkTKfdA8o2c3aUf3hoKZLFDojn3lOi9aMeUBOkb9wqAdAiZ4jHYf33Zu
Zp+kG2vrptWs6+zs3CzZuSdCQYgK3achNT2ZBNh8sAUGJ2vUnvhTlM4BaWFwsEHNovALzg1k4ayo
vIVgSHZeUbUorBUbRlrtL3av0bPa8BNUhH8+cQoec58DlPEURRMk6arRRHLPEsH6NsTOuPAA0+2w
VG4Klw1S5K0V8S6jWreebba3Q25mgVN4r1na6IQc6bxJ3WrZodDZ27Ztknc2LcVGsxuCQPFaEP4Y
0LF2Jdr7vmlH9YWbdr1onmK3ac2AvfhJoasJSWbTzQmgEBG0SyO+r+dO3k7kbubXmqrZ9mGZGWHx
SElpTGyqWbOIkwgHvCAiuDr5fdXNUWDKETsfpV5zfRubemdBSF1IR8RPVDmm31ctlztvseN6s05m
vBs6oR6aRepfBuY7Pg3zJCEkO+m9DGvsrZssTavHuNSS93myswMRVOO1NVErMT1THEzyAPMFl8P8
6Ai3H+KJyKVfpnN7WRhffmOv9MGyYVM6TzULMWvX4tFWxBSM4bPN2/2aR475ybLxTp/c0rT7W9B4
09isAOLVhgpv7p8yg+QylkwPXCteUOXLGIwlHfQl3Tc6F2E4xFoEUssYsg2jDGzdL3LuXnMhiRPW
rIfHGnaYUIFBb3rcOUkSMjBbwgY3js797sjFr8fmamsMxhdCYMmuAkZ4bjw5vEqORAQ7mvbSWeZD
qo1hPBcqJGzvHnumqIcx16FfeLZ4zZxk+hpXXra3AVGfmfmpvehNbbkbG971i50u82Hsp2U7em59
J1fDfoixVGN4jTm6MbNi0y5NvmdHnZxmaeJuIcXeDLyEr6MTj6e+1ux7M2m6LYMPd3pfO3cpys6h
t6UekhLNLpWpmWeqvIj9Wl4v9KBt0sWf3RZizCmW6Fh3a8cTx4nOceJ+HeLkHRhmfhgaEVXEawEH
fAMjzlf26H0fXLDta+HKFusRVmSSyXMHQP15yrhzCq3qP2dFHIfRbBvnasjrQ1qY5UNem99jMxGB
bHrv0rKdvS9K2PyZgOwH6cSVFXSSNyTybGrAvP6wxvi5IBLTc85MN19peXKrIiu7hzUxNria5O5K
velPM8hZ2GnYGkxHSh5GBIDQaFJQHwIFzT31yMVbu0jzISmrnkQXrLdy6+5utCZ4I6f9PIg5rcMZ
rIztQUnx1swMt6CbFrnNh359TWwSckxzEUFeGOyB6LZ9gWKR53FExSgI3L6kTht9jVKe+VbMPo1l
dbwscb18TdmL3VZ9vG5WhMHzgCP72LPLI9wIQrddsWwOhmk25wjL7tOoeN47TT18TdOu2kRrn74u
NiwqxQ0cqfVqdM6uw2GNaBt3V8qqAkiXutT1saa4kzUGGcErEK6cet8kO1fGGD0XNLgdrCbKnrWa
60qRfeYkOFah2yx5WCaGfu94Qh4iZ5xCbRyKp3lp5JmcbPXdJM1IDEVU8sllP3krStY8HzvKeAcw
5YQFcdgdRaw8XMEoi280LjR9Y5AP0KGE8+Hz0OZ9HBJ+JRs7N1Aurjfrj7m1NE9OJ9VrpiVoK04+
tFU4e20FfFxEr1MvCqYFxzxfjqru7PuVp9/z2lW5fcqIZBLTs0uz22a5G73G/cT5yhpS4220K/u5
Ju0e5I5Tv86A4qGMhPO5thFprLKvT4xj4KQ08ezgB8rKkNh0sU1Hx7xgoOkb3e6sG15JddfpajwT
/MciLIfxqI90AivpRhuCfcXNMhjLdk1UfVIuDwx87ualc0S6jfNSu1hFbgUZJKevO0HPI74Oqrqu
3msI/PkWqjKxbjS8ap/s9rLg8MX6c8VpI/GbfE6/gwvj93Zi2SzZMtt+tBJf8utqWT7nnCFDArjk
C51USwiLTNTIg2xxoJaJMsstu4DutIgx+SK9VH9ysooLiAli/Ayaqi9kF9SMEBRXz2bZflc5CAug
+lK9rl20fK/Zg+4TS+MxFFEHnpRtHVqjpu3sOX3LY4QtUkBMwVpei9lawp6lOZjIfwdTkonrZuyZ
h0x9WDr1yDwiuYuHVDvGWe/ybgKhDl5hhRqpmHwgGJwM7qVPlcnU8whoIjYl5CB2NsGiKN9bBJuP
E5GoPa4Pl4OG6Hdg4g28UpEY12Wq3OZ135LhK3yWKsWdpq3HeVjccxovSYjowbRsLxJvCZfPW6ND
KPh5VZd8ftEe7URYZxLp1ZYcaH8hT36/rIm+Y22eLnmkVRV8jtGR/bBgTjTMTjzn7s6S4u6qCX0h
6Ww2PoiSboS5VmV37OxKnHKeV+fEcW3ULmUlsc/YszgYMg6eZMdWE/1t7UNjTopnQdmu7YOm2w9s
DQozAMiJ7oCfhd9PDiUZkBwkhY00NJQQvhst3JdF5Pk9qe1o21OsWbHo1d3R7NASA3OQ0WdSo3KL
Rai+IPALmgiGXPl2AqChAOgejHRo4aXpxqxb8nyJLoyzaDRs+sirnSOJMOfGqPPsINNFHZteNMfU
TN0LpTTNtppslDwJpv9ybfS8Q1xT/cYyFFsajPl8044alsFqNtkmNpdv3tquYc9URlAlKd61Nc73
Y7RGj4wii3yaEqTJckRlp726+Tamhh6QU6x3nkJ9SyTAGGG10j3Ped88rNpMxgRCiw9pRnVDxcr6
SirEOTRWk32yLVoleHgzuU4aJJgaxCvd56ZWd5wJJLQ33E8oxMieyzFvDMVi1lP9T03kzHFPd/1O
ap/cflTwYlMNiFVe2ckmmQlQFPODE8kiaBdX2zMiuTloFA8ATFTtVwE2FmpxnYaqzOB/PXXDcX2X
62V7N4qawF7uoiquMwspf7T2vemWp2J2pi2Z48YJqySjFmJxaakzjYR7vB6RG2ymnu2GvO10Fh45
3upgic9kOHRSGhWtE8OSJT7K1RrDpIOSO+BEnJOntHnKYR7FNrXUvISrQyp4q4FH1ccxSSSSbEMD
FkhfzgUJXa19rjJTHVyRZGjPbKLzIIFtu2D1d+mxpv6Y4PF65Sk9DbF3tWxrCrM2Hb5nDszsOkz2
V5oL7ItLclzfOlWhtZsMCqjYWgZpJOCNxOv8ggm4QzB4rnFRrskWefJSOfq56zWfB9PI3kZNLCvh
ukmY+1kRyDysSP1PTC8gKWBE004jv3Q3D0Ya+7HVqge8K8AXeHj3vpkQ4ozRZORC3n+xyPiFkQts
o9MA9lWrjWTbLHMCg+YYB4Vb95ypDHClcmcIPzuRG0oGCoSUfs+rsG4oephvbTAa17dqr37s+xEA
IlroxXJs6+DSAXJvMOCkCzNs3VM8rLiZfWu476gGtkWzgPRykBmsA20mzRySXOhu0JBbQhJxPb+k
LmFODiNyOVND7GyG5CFtnGEI48r2nvI+qk4xuX8SpV0eEsWcz5FkJbghft6Ufrom/ZubZAp2aZkH
5c91OY4+qrP14DYGqGwzLYUXps7CON3eQKkNx5qhtaFBImvLMgIia3r9gwFk+xnhfHognVSRkNaL
XVqZ5GxVAzKSQ1AaTW9uUpeRhNs6lQu4spXdYaCB+9eTa3/tobq/pLNdHHtNH+87ejhaJEg9MY8t
wSDBW1Dwz8TVrVtaa6i57x1tfFnWHiPTZnNNpcic7USSzncz1GNHToFpdkHOC/FAXwZR2LiR8XtE
M+cQpKauP8YRQq+flqJ8zIhGbWYt4gAN+mWxnCorsL2Eg9RcGtZtV+vq0sa1uMjJqO7AgKuMpG3a
fllnN721V8Aif2xd+yyUdg1eVYw0vCEmpn+yE0+CdxJuDco2FYmvBvRP381K50A/VfQtzcv1tfG4
eTZTwoaNkA9jNMNxTarQhldmdF43Fp+52kYo8yJlJUD1nO8UdZTfJq2/PuC4iSxmG392HEPuiays
ZyErBikmNFJg8pNmQc4OBuWJd2UOXULdCSsfYJf2ydbS5oGyHucwx1lLFr1nYLCRDN/J16Y7m8u2
9Seq8x2/7ef5wyZQF1IJFHKGKLKgt6nsBpN0DhbP7XB06uLRnGk80STM10pU/L3KWqMJVtgcQrii
uslA2NmjxWX7qjdCMc9jcOoLRyTU76ZSn/LRcB9cdmff1sZxHikf5B8dzyEVj+1LzAgjjnjRgt2R
Oko79LmYNgOv4WM1qf4bK1Dp+kD93pO26kYUMAhNpptaJfdD6ahLXecW7gHPFua5AawePUpb7kvD
KY6NzifRAJf68Wo79/ZcoSaIpRy+rshq1wV5lGd3ALiLHE4lflxNxSVPYLACekBk8xhF9fow51hs
CZubkxCp/YC5Ve2ZpJVclLSaQOazRUdSy1HDrLtN1+k0ZCVTdFeOi33g0+I77m7tbWb4WcAfX5Jo
zDdMbZ5fOTK7twMh8/tlLt9b3QrLfCBgk9RuIDNvOduMGXlMJ2PadbVTB1niPS6pkpvcLixWRqTL
fa8ESXCDKolNJoV9RWfZV9gON8/S9CE1TnXmd3RAbEeOrzg0AwqHlpbRvmfb/tVJavs+EoKqF9OY
u4vJhp6TQGFRiECDUeyPMyHRdLQMEsfAvF/ifO5OuKvfCNLI3G96Zd0lhBbOk12bDzNyxteKkgWL
TFQUE6EasG+SgatpEvENT9Xovk4rl94jNIW8G+T3popIhSi616tAr5WWBsjunR7mhG/KgJxnfBw0
p/psxCxZJDfZsiQonLkup9Q3cVtqf9CbZ/zUfl/y+m6SlqHiM7UHoXBI7LiLoCxbGJbJahrPmFZ9
X361jUid8Q6HTWEv7vdRVeo4aXmBFqy7XwQwYkcmr3AZkSFG7zBEFhtZJ8O3MtaBE4ykUeioYEh3
smyN0MXNuTL31mtjmZUZJEWv7SMaYHwTjYR2LnSMcz9bPOQ8p21mht0mj1aF52N4+vREi7b5Xk/L
/JaybX1q5wG4z87n6/M/qoaT7WUu1evGPH9tc/xLn6dC/IxEytZkLTnj+WPGw3gcXAcfJu8NFpq8
T86TJsQbVIZbbqYm6lFSGGnPIc2zGZDORHF+KY32Ja+bQV0NQspWH7NyVXG9h6duTDgrWRFujYrl
c+vmEt8m8baSdA/wBwm5DXGQOgrqCNw37J10PQ9pxNObmpz84Hi2OsQzWDPlZIvzjcxtipYncPz8
fK5ZrWTaRJqve4t125RpQnKpN/Key5xVjNCInY0kAAejPXnzzLfJczOGL6lrLyhtU/9UjB0+iqzy
4zw6Mw0bkabtEdlLJ7QIu/MfCFUTVh5S+QnPljDvhCFKt2dlWe90flW3DQ7qA4sXexdyyoMfWSzt
+16U13Yyuc4v6M1y0+UZU02vp6vSZWz8EHszrTP4g5uJ8E84p4U4u9QvvedmfV3ECm9LgotUjKkP
Y7S1oAjg4L3yuJZCP8xVO98uAseb8gFE8jIh0QKKvnFdW+fOGilDy6YHUMt7I1ETp2v1MrAJJ5Nd
FXtXq7RNn+sqhDAeP/TGysCEu5T5aTyd43VxQ8cR1UkbGxlEI/+2ZlYPTz0o8SK0Nr2lySc/590k
N3UvyN2386jSwLD6F6o81oduHKtTnbcuNrqubUwZlftCd8S3ohkpHWvc7lTSUn0XEfCABGYITjgU
0/pNxUZyE+ues+/WmvTqECMT16QM/sFr/r+mfs7pN9rP6u/9j9jP70ih/4/YIJ27FPjyv/5J3vwf
bNDNa7e8Vq+/pYJ+/Zx/UEGwPxRlXaeSgN/AGV2H8/xKBZk/mzbJFqHzLbwr4PNbKsj1JBSR7fBI
MQ0HpuafVJDzs214wvPoOQUN4iP//NF+pXH+DAqyfoFW/zdqBpyjS3xaz+K7CAz2H7EgHueJzGmn
22Wj5t45gozotlyrcvs/7J3Jct1KlmW/CGHugMMdmN6+Yd+KnMAkUUTf9/j6WlBGpUWFWVpWznP2
zJ4oUpf3Ovzss/faBaCSH6Hu+g8ytBgoNPuBjV8HNocq0q8gpn0C9+KfCSt0z77i7+DSkvhvRHGc
H/ZYmDv2A+o1djnxR1s4MFuYKcrYcu6g2k4E7JrwpPN1PeuRJp63tezUVzot6Flt3Xd3OhP2izIJ
cd14lb7mVQTDsZ292OzQKNlBIitWsYyHUbrrVwGtW6U0PiwhPhbktXwV2hrLC94YGpPbhFx2vMpx
nuVzASThtSfgwx1nle0gNYYcmDwpnMSR4Ca9AEuAi0e9gMx358cOLbAtuqSCULlz6j7ds1/mmtA1
hqc1UlwvITr4bMO9CDLBHGtxo1Yl0Yki6zKt6iKHznCH+K/woKI7Dp3obstVi0xWVbK2VXsOs1bu
zSpXZqxvzwP0ORJxoiem4d6BA87uiMgOCPS9/wHJjzHeKoZLaGzFmqNO77NVEXVXD8gKYABTiF7K
fgzjQ5xUhxIQH5HMZt50i8n2QdO5l0YJ+zVIq++i6AjYFESbYu7q6fghuil8gxA4/pjh/734QR/8
kQtXVPJfCx6guJYrrYelVHwmcYJnInYi8ZH7ruKKwORN+eZips9krkd1SAMVPxTeENwgy05Xn2LR
fVON3gxRYPHiHckdfzdDgVCg3BxCzZbK2PZj4ixuvKHPv+U84XPEiyUY2qVL9KgsbpxcWftgcuvn
bOb3oupcbNvYfM9TUjzyPCsv1qp7p6sCnq9a+LSq4mws+nfG8PitFBaJz9p6snVSXRPU829r4nmJ
KYwgcNKvBNIknKdHEvBfEWq8u8rybM+ZLiYTXG0e87t+LIC6dEkJPzD4q+sbU6FkrWI/l0q5i5d2
vkz1Yu5zqDI05L1CrOPCOq4Lg2FdHTTrEmFmFDiRF4xumnXFgFC+t9elQ2m1hLbh2OpHyAPl/biu
J2atJ3pJIvcjchrt7dN1kUHAL34Lqyw9F+k4fubrwmMMSJlHCG67cl2HkA1pd5BJdql2H+NJ1ozp
LE9oCx9+JljJ39zJibj4smSp1nXL0rPW2cwOMWv2s7Fzq3Kiljv+KGuaFpAdN1gVXp2INOlimuoe
0Ez7QKNh9R5Qcse1MRf9yQYulmxFXqUsMLkcDJhXtkGu5FNo5eRTU06He9txJ7JdfwOpZHDszWBL
oAB5bC49nIkd0efyluhHzWoyse8BI7awJ3q576KOFOBgGvK5JnHjrcYycZtGYTzsgwz/EPcC+cfT
M7laVKlbW9Kfshtps5dbOlqyPYHlqt4VLa1MWxS18TVuQF8cpfZEtgaSU0MTIGi9fIboCKMEfEjt
+HW064vBvWVC7Pdl5ohDH9Scg6Vhu7yrVEESjzpXYCiOGeLDYizvrvNkvWwajuIPo9idbtjLzAXX
7gZP34wHkIE1g1S1aWK8lJeGPdcNBqt1LbuaFrD89I+TNRRfLfzCaRsUof2pGndyN0XVRh9T6bH4
50C05o0pEsMeFb+P+SBUQuwblc57lQKfWFrLEdyDvRQXgqaO3hBkmM+ICi493bnnSISh2PqFNGJz
oXMrWtkiN/f2fuY1D6LqvVunnNdDewzYm2IAyxggumI69DarkKNni0mAnfWtDx2RzNikJStAbJvt
RJJek+Y8xbFdAfjhcnTH/FtH+2nqnGkf2nDPty0t2w0oBVbhGxIB5XOshwJXhrcgWc9B0/4S5M6S
Td9rHV2Zk+zuuYqEdSUGDy8ir7pmb/qITku6POdnEabYOJWd9h/kHdGD8nhEdxj7UWGBaGeso70F
AlW0boDLLQOGHjqOO2zsLJWXOcn0GRc+qa3WiafvxtLFe8896IhyP2fE5TGqcbeusyfCj8F7P/rt
LTCG73q2mp9u7D+paRIMEm6ozGaCA3cgYsZ04/bT5+wNcFsVHp5P1QvApCFYuLPQoQmIL2X6GMrB
PK0tfN5DuGrgG+Jl0BlS04wk0Hz+AexKu2NKOZDaaDPrcct+L3m18EVdGe/DN6Fitu19pliISsEM
Mepm/EOCpt84/silWrMz2EfR6N5aECzNBkYJpB3qRdyzZWV87tkSez8qN9Mvc6cxCueGvUCOC33C
RaPK+bgEwOZYcctXQqjRbZrjSkSCZ/TYF7pIfrhm4Gc2mZdftCKaSulcHLC9ifz2UmZZ/U7bQq7O
66K02gYEIV18yU7Wbtl8OzdpwS/OcjL6eC3R8gOyLc6+amyzEevQZLkrrIFPTBfI7B25o79yhsqf
Qnbz+yg87wy5l51OYJaEs7fAjTbyV6NZllP/4fP1jy3FEpApU388Gte1PmroEVd79sQrK0oeeviX
j0Fc+G/hMlmvovKzR8b2kGkAY/MO229+S5g2aDZlwCvLodvdg5eQw8ZPou5tGEDD7RbgS59WWpL2
slfkIFqO8+zGhC3YWKTWr6Lu5gWbpGio6vHxq+Kl9bgq+H2X/YyjaqkwyQxs2ZNuRstM4rKpj4md
Cwx6Tf9cFoKsa4SQ/S7HgPxaM4/mKXGSKDyYkcqDZkjIknVpmT74kYTw1wXapsSEQPI16JgWvSSJ
HscugubZEi7dNcwYMlmyX/yuaGVAn6veEIZ4CgzQD5WSyxPTFmycFKhhswlrucYaq6J8tIj8g9Os
LfFWJYja26Wn+QYkKjWAU2BMeMLx5vc3lHw2WDmgbHW7AOfBvahTvvtobEYjO42CH4GesnPuTwNS
ccarGrJWfmOVrx/xDvu7rIr5vSdN0T7ILF9ul0lwogpPtU+EHqunkWQg/2Yh7ANxEY9PfAjUO45m
lpa+wDeueMLxznBncwIzKA+ylD2W+CFF1lkEmAUjI4TGpEnuMT8GoOC8wv65SFO+WbVPhlvqVtzp
Zlp5kFmK61lMvEKVquKTnELvJ5Vnzm+M//xYoZ90b76cwJO3Ecswo0z4m+kzO1Gk6r/FIi6P8CYs
Dr/OvsMumdxmsxtMO8vNlmMyQjDlSVvhStISBGSeQDw/lknr3wT+5F0n1YEbXGzK7GGARu3nmKXM
uFnROt9Z5ed/gj5xLm5ghb+Wzp5nCEqLf2NPzl3kOeKMB5rH/N9J6H+Hxv8mUCKxcpC/+K+HxuvP
piBkkv6/Y+N/fNU/x0bvH65rc73wtf8fmZF/GRuFr1zhYq8VLhlJBsp/hkmk9w/lUvsgCGPLv5Pj
f46NUv7DJfbh+/wfxX+QLfofzI1rzulfp0btgs2Aa+gwt2roD/+Wg9Ktix+nI25PxB7wxHwPt+hb
esVhgGhiBd3jUKbfter+uxoXTPX//p1xNRKk4eGkXWS7f2/A47rrLHrJ+r0O/OYP9HixQXtmSYFD
QIakBxaO1tgweG/Yxi9PU1txgmScPXexbKtv5frzxG2zZ4lf4Nn7QTSkvCa24ppTxzxad2HocrEQ
7ew9MIBAJOzZ3B8cN7C3Efap46IHc7HCjsgc0EpyGDNu92wOObV1cz+G+B614/xORFjs+pT2Fubv
bWdFMNXqglRGDp8/FHtt2eJKbwnj3dQkT84kgXtO5LZAgVsSYIpMMdMS9cSZlox3QKleQt/j+wXz
1B65seWPs4uWWyU3HPLtbYq7l+fGIpdtMAkWqHEKXmIzznG6zUts1I621GtnWnj/bS9DTEl+c+MW
8GBkPONOhiaWUwHD0tqGqbca5cO3eJT+k3aHCetLVEFMLY/I8P0jjDW1C/Bw/+hE6HB7b5SFk4cH
AWcnOsJIePw7mGyf6oGSUNoWv4H/1VUjsh4IbmsTNr545bBu+U+w6HoXVA7CPui2jHjbnBJasUNs
NdyFRiBAXnQlsTJeWSpCEAC2tHUsV99Nca7ugcLE0d5OZ/ehtlKz5X4hbuJ2YrVZTcXDFI5IYoRY
kWGX2nQwcPLCh+4UFMdS9dPNkHjdIbKCAips4h+SuFuuxTRUrzW2SOBCVcuEaBy3fLNx4gNktDzQ
XSkrn2PvDX75ENqr1g9sNse7O/cdF/iizreqrfxuM0C+P6EBxRU3JbG8wf+j+pC7SNjhwyXVx2ow
8+Z7/hz5JGQT+ce1jCvY5QzFnluN/xDpkayMAPDp4u7RJFJINp2hNigNjahMhiNWWSwgrbCdIyl0
IuRlWLlv7jwYbE7JrIMdt+eASaPzMBw2bQLw2FTzOchbA8ehdKvbvo+6z7qweSOltfgRijL6E3Sm
+s0rEz+1aeHf0+dZgK2Zs7nYx6qPfhARp84+7uMQkA/XKkRmFo4slfkuix3JE7Ynv9vOmVGfY8VG
m+3eOrKoIeNuOyRMSsg3854MsX1I2mx+tsvFeSqkx8ZylDZ05SRf8S8QJqbfdW50yCw+Vo9DIP1P
PGPRexPz6u2V15S3fsZdHVUo1G/DutpieSsnkAbx9DMvu/YVeBxziF00+mcdJyytKmOlOykbxgGd
JY1AgKrlH6uN5TMo1PxtcJPgUU+O+QFAh8V45GSrpXx0xEsIXBH8jxxS4EiFmz+Xulb7du7hDYd1
iMYeABslN+X0JLi443UkBpoMPICeqLUOI1wD+0jY3lFGQ89+KlyggneeOEFUICkXpVHz1IxDTWwr
xMS7sPjl3jUHnCIpAJJxk2ejdT9TZZXT3eSlbyxACddiKUhWQIwpfwsBemWnWSCduFNwM5MAheGC
DrY590TZ0fj7nAtMlXjJgwVu/cGGcgsgDK0wJTMix8eYWfKNX6m7KStNfld7ld4HSjfPoBOjnQKQ
htPEzR8zucbXqlbrTaWn+gdQyRLHEMfQB94B/clhvkJkqwJ7VGtk4W65plr+th4oc9mEU8Xm3/Ly
adnwIWfhA9+VWbTqLn3IbAyqPfEh9Q4Fx8IAjb5ksliGO/By41smGog0i8qA7gWDb1cnYfv2R9y1
A8uY3nWrvZAWHT3kDVEA8Yo+wGSoXj3EJPAbwWC8PSBp9WPMl+qrDpcmw4HXc6THwl939fCNl22V
ReyyQ6+Zw7MMLNtsjOOkd3mRi+ihFOEY7ZX2nUsJUTA6tpiX/MsMjydkmSX5dDVlHkOkrxMLNWZ1
AM8hM+y+sIuALE1LoxI5BnVQDoU/O1CGNKUAPmYE4I3TDLsactIa8rJy4PukNHd1UILLoAOj5Y9I
l/DU1Hj9TUO+gi/xloufDJQ94I1DBGmaT4P7j9muMW990uSXIR/S65IIDmIBN/+0GnHomCn6mfiZ
5NCDtT/eqQ4u4z5POakho+HfgRdck6F0lcE2p/XztDJLYnTtHIexSDGv9qb5nvshemy0U5HpLBJq
HoU/3nn5KA/8Q9m+hGX+XpRhcwlTr4y3ieGxE+osTDeE0q65jSPfMmAjDR+9PbqJ9XOB79iPUYDJ
TbgzwSpt/yJsn90p8JKsrMeAPFpKyy5DQ4WefArCmSk37bEiYuY3zL6awuObUs8ZApEeonfh4Epn
r0TucutNEwx84AOYX4No/rHqbC8cv9UD3m7mb6AbHyXP5xuNGBdvoT1lH4AIfRJsLe6TTSj06vhJ
DNgfu4dhsGnnVYDVcGg+x97tHhQGi7tgCuwHYVr3jzODG/aCeHl1+SD99rUVqG0ndHyYyuxow8qr
tl7ZMR83Wdd8LfFAcwf+GuMCDAKGt/7S7Ecs/kx9zCvnXthpdlMPg/lwIb59L2lAf6+MaqYmmWHI
3PTs9pp4g+2AyMwyqaGmVSbwfsyy0j95usSPWspo4tiikmXa2D0AbqJDFZHQTd2m5h6rTblOS4ua
AH6Ce91aTqN24Grd3cQwzYeAeODUWsnPGgzHXTmU70OOPaJoGGCiRIIaztFZDlwMsNzgfDfDdY6U
ftZYJKhQnhEXtnmgkgP2Lqva5bwSOOrmZt8DzcFdanu/a7tzrkWELEbWgBTTNsBieKoh2930SsJU
CurXdHLUL1amfnZiH1eGe59ZEs8aSluEymK6b09bCU0OvaGwR8Wu9yQcHQaHVeWcN14aBu0umvqE
T6fTM8WOo7OqikOOzChIE5JT7ElxXvtBqfeRanG5CiEFFyFUl60iwHVqMsEGGsGGxyUPePndpBga
OKczghlNMSxbq1fTPZ00rb3DFjHsI2JgbJcjIxE7cKVd4hrxLYgbuFcxanpKqsMT28pNu8+153gV
9mPrM8S3qbdOOycYax1OAZ8U0UgriSWfC69S6hQOJAt4UC3j60iSmocxFPT2PAeO42ORDUbWu0ky
h7cYE50ngZHXO2Qj2DssTVmN0cUp8Dpo23zlAVyFSQVbz0dnb2pY9U4n9cEdVPQ+QlPauNbCja0J
IrlJ87bEfQPAm34paBJ+EeAQ7qT1e5Zh9SHcbdG5xRawjY2TGtxf2Hk5qV9ES9pEaMBakAYntuD3
kNoRarQb7XJnELAU5x3BBUo3YAZjHEo89ZhgviFUWHikappsb/xA8cgdggeohWALTe8tB6/JsT7a
8p13ovMN6ynZN7Dd+ISVxn8wfdPcJNEEFA2tzzwthBbKPdzV6NmaZX5r9yOvHx+KNyC1HFdw/Jbi
6LXJ/B4or32B9RMJRH4XqwRiRiuxKlb9t89t8LeKhkKDIGojEmcOIeYt2pj37Xjt0LC8iaIXVc1Q
6svWVrdjywweU+mRbEObd+EGOaSIdrKfx+/YMtOuWur8eVw4VEg0BRUuxxw6HUTokDV+0HWTTcDZ
mSCupdN8YXHUcunF188cwJNWpBGKgKtmJ+IxVtTZHbgVYtkpUWhxdpus2YcSd2GVshApEaP3C4YH
rA5m8baibsx+tL1xW/qJY23cuh8F8oK2LmkWwACf5hiKqonwy5XBQNrTCWZugjwosXeEOK+o95Mg
DldTUAR+rgIGvLPUzEtrVPkqu5x6Nzb7GhNSJa4g7sla0/njt9vQbbN3WM2ohVDvoj+pCZtoQ0cd
tyJiqlwRJTbYjioou3wTvZO9jK3wvuw8LE/jPE/VuQfxtkb4GfOwDCc/E6Lh4sAY696Pcwomy7GK
DAJnKOQV8DfXQx8jOJ5VNHyHUAVJ4A0mSXZCqizrx8YbIZWSjPVdhPqFC3YPpHXbqkY8sA6r5RWd
vCOny3bthR4HMjhW9qcAFG8Qij1WjY00pBSH3MKj7+oQNmcDMrTsBq6QUcea5xLDgL0ElBWsx7Kb
nrvEbR5aJ6xSbIhQfV0FhZYtVJUcY1uJ8+iF+KKsMvnSpsVH45gY6qLfuI86Ka7SW8RmrEvKrii1
mqL0dZXjqGeTeg/e9FgAljrGpdXtbLrrEd31fcsH4D62Ao88Z1eRp1KCuYHrR1NSQ7aZTZeCBl0Y
LJY42UV9Rv3DgC0xdZr4WNSyeBxVlz/kc1PuOsmtcTUzNQHfZlbZTVnIeE9GNqGbZuJywWLu3vHd
9kAH8ol1j9wm3C/DNh0fCt2IN0GIEblSJGxhmvYd+xIZ19jWT4P22EtUyXxwi+neRNY07my316dS
Tf45MIEKuJ/Y4cAJ5Qs2tHV8lZIMYdnE3rIXDQ1akVf6l2VoRurWAp/MNIf3H681x9oT7Xc1R+lD
OBAA7IbCB8c9eBcT2ay5ax1+eTxAt4YXiO0szLEOGb/eVNRlunv+xtR6WLRjzHaChMaNN2qrlxyq
KxuxwIPUxlrpxckj60qSl1oG3NEnA2TgtQJJ9hn0YiEiJ2bre+hN0X46KWMQF4AYR3kReJQjNEk6
epykZHS7GP425KEq+yLZT+RARtwsiYjyAEsmiWNSEjAZD1CnWVdQgfGIK8FLDtKr+0PvjjhWI1Eh
IvaxxPfjYpBWu3R9ZlYeQuvGqTwOKg9fXLrjjtReqr/HTseP9tFptQyQveNA7DDY8qYgrLm4Jzdn
TAD97lD1aJetSre4arE5O4XEqgoz/0/lxiRyFf7ceeexmD37gz/5J+o/2nDrFBGXaOR6/cejGGsX
o+Rc27Ed72YM/2YLgp2LaU8J7+8mV125UWEdPyILlKeud5wn1Ykhp7NPcCQGnh4JaizhvK2qlg6/
ODeze4xZRFR4+osBa99gi5u+qapT1uH43nQeu/IDAK/uN+K81x3/Vx/9/wLu+DYQmP9aHiU++rP5
V0eN8/cL/onZ8f7BXcQFV2oLtMx/MdR4zj8cCjDxzbAodlywOv+pjNq4cGx4IT7+clvbeq07/r+G
GvUPvgKKuYOc6hhMNf8TZdTTK47rX7VRm42SI6VUrquQYt1/w93Ug854ZuXOsQqkeklCteBNiYoL
DO12NyRTfxzq/CNK82nDrcn7iE2eo2m5fc2eta/VseBIBnas0vckioAODIu+lX5BISv0t4jpAhg7
9IpG63d7GTHcj8BLbwLEfqqJuro4p0RHjyF9ge++o8vvhXX0ewTZGlekY3f32ljTA3QOeOOtsLaK
6fLAmsy+TPh5npio6qtqCxJDsjXQRvF3hkDKp520LeedjJStrthPk2uS+Q4fIk8VL2kcLOKcxsq6
wrIgZe8q4CrbSA8azk0evE5lAi/Rtdyr9svhs44rlp6JBZ0dkMgcv3FLFK+sYUb/AISSv9spJ7FF
g8TGH9Jr9uWHAQgaGmDLCx7DkGunpgDUTsBcJyBbbkSegDJvGAg2eWlyUtraaR6tiua8Td7H8yOl
iclhyE1xW3gqHbgL9RFZhcHN+/uQQP834AvriQKNgJxoHIw/K0nzJRtzbMOEHef6LpoIyUFDoeUU
37KyNNUdQ/rYLvN81rQGAgbBGIFBE25QOqa0lGLHvnGQyM+JlOGyg7ziHHI8Uie7dxvGJec76jLG
Ux25sHCLTDWnxErrflP6ove2Uyf47Ua9j+EXfG78SYtdeobMaPa4mKoDUop5dksBEMhxmq+5y+KY
VyPojz3L399VKscPyYXiYlVJeHWJxj0SYbFfSXA1t/R/JC5pBWGsg1uJxNpPKI75huR02GK5JVWx
qi+nLJ38e1pbq33tpkW4dUuVX/BaGYqUEwoDuk48LvgDrk5ijYT1evcTl1P2gtuze1ZCReOptBPx
GNPohh/IdqG0JO7k3wlSAfeVJmeAmup1t27jOTdubewzgg1ZX0YmRtt2sfNNMa4opkan+UkCB3iM
wx5+TIoqeBOM7XMuluDTJ4p4sVKlPkyT66ux5uzEetHmZSqlf8egWoqNawqv3VRD7RL/A8DKvtIn
77jRZWuWgwzGgbmtXZxzO7TsBXnG2fuY9N6TVWqGiDkBoECLklvVn1WVByC+ia7V3WC91QrnSOOX
FzH11oGWOkJ6s7rvUsWs6tLI7eMGDRr1HkTxnva19lCWptFrWwfpeW/8Ajj+WwLoucvR1+qm+vZj
6BiBAxiEDTB6dQvRQ433eY0ajUeY5ioWBo6tSYGg5N0Hbs67Hj/hpA8jtNpiR1qB6VFNmL1K0B6o
caajo6/HVEJj7yickQOBtCnh+S6/YRWDuMew9lr4qri1BMWT1AyAiVVQhx87HQQMYvQeoe0Ki2xj
aE1kkxOPwFvnddbA2zWMfiMUCyp3PJuGpRJ+kX/xuMdHR6fnxdkYN7OoOvJGfki+iPxA6YTAgSZn
7K2b0e1w746eSb9w23ElkdSjYAxweVt0E3KAq45iUGLPQx7MRGOWLddNccxDxT40xIPwanhpURfg
Eo9cmQ/QhPNml0arF1xkYb1HkOoP3DlxhbuxePaIs3xiyGFbZFNeh/pkl2eHptyHAO3sQFFK/I3X
NiA1lLpk7pdOzAfmhWkfO9Y4oXLT70ymt/+omLVONX1zWPeXND6tkRYY3SmoGER2fIuE58m0+fHJ
r8Pmh7Ibl7fDTAVOAEUsr8pun6lieBaZbGAx9Pi46e4DFp8Yc2z7uuPzELYPsDJWB3Ol+l8hnpu9
Y/unJXSvMkXfon0z+9HYYXsNw4nEW2o999WQnhNsNE8gqsN7ltXLvW2loDCKwnmoi5sqxr4/DPMD
CQLKJI0zvPq+Mxxg3xbU1E6mPi9pZd2haJA7dHg33Y8gzpmWOeFxzfjyQnzlI/D97gM9PX0jhlbe
8jKnj3m6qE/GfJ3uanjL1baGlXwf0q97E9EEmjBsLe0u6TsH0kvnb1v2ffRHLsWyGzGP75XfX7N5
wdW/DC5h04HWEW7e66KdX90yphmMJtIqpLKRJgLa0N49rEz7uQKFmkfKuRg8ARrjy1JtW50kX3T2
9iRie35JOa0Mz5miA7pfv7fB2PbQIYvDXaKa00YX+y3HaD7qIOTo88iFcRfNuKFncmJno1Bnb0wb
EulRYXYcRh73VVOD80cSYRE2PuFsWT2BpBCPHqVtZ3+Zw2MAF2AbB0H2bhX98tqxx71ZHOS7jTS1
falUUPfb1dN6DoXz1c7Y3AX1wL/cyKvT/VIm1St9ZVQwK64eVGUykt9MlZfc2hiRvHUDRJdC/pMq
n5i3cZrc0dYZkhhjamRIC0K4VaOffo6cpwnRVuFY+5mm6UejPNmdxzpeXiDi2faaX+svYHn0G+Tm
4XVK5Bcp33I5xgErO+pmnHvjt+EfGBbhodDrcm3GSrCZW5axGzX6054Ir/2WNGZ8MRw1P4PJxBy6
EDio/04FbHOMetUrlLTsT+ZkKVITaLQ8imleyTv5ESW2rU8Nkaf7rq4gQXOITiGQamaQ5AI4fPjh
B+EvsjGs17RHts1P9rk9LBsWZSemz2dGJ/T3pBwvM1Rr9MV6I0iXbb1+XM5FAk+Dpi4+JCecbu51
KhL9zIoh2Fhtbx+Twu/OJPq4dLhL2v6iIvaO+nV+UfBFzzZg52Od8DDd1PCcdsjI2a5w7ZGMNu9p
6oR4tOaOf6h4prxS1psd5NKUMLVk88A6bHpN6SvaQSogsIOEsq3aTO1B/lkv3kTFpZpRplgPPY4t
bbwNG0ySknHyLgkKngc6hVCviuqLzrj0OKaAF0KuWycau/wf2snn+0Dq8muA23QY22XE9kKh03ND
9eepTzouJnZ7YlSMbqKynw/pENWffkGX2SRL/Y3JkhbswL2vbNKmucXjvrBr+Ys1Pxix+C9SjOyC
gwAwWPE1+wsdo056+g4CMYKAW6Fk08ongwLFQbIyy3IiI3uWwrCKVqLZmI/xg14pZzRXwzvrJHiE
lYHWB751LOKCpRZ7JqTn6StfmWloRXfYyruTFPDU5pWs5q2MNdxu6U3dobPO/XjDpTPeJX6h7tly
Zaeg4ljH36sOlQNK0cQ3cwciFaRbJdlmhmF7YDG49jav5LeyqoDA1RXZoAgwHGcizU32SotjBQk4
rpynIt6KsU+4RqxsOaOhzDn0aT95AvX0g7WNZy5D0E5Hoyuf332ZqW8uWbTzsIWTbzyk6uM04kY1
+AVrgvM1dz/YS/4XCSIpD+Svls9WDeMzmXyDLbonfdhat6lM3Ccuk/MlwU+2cUSbwpWMfW5zK03P
w2k9o+dLGGNj4zov7EHDU952LVdKP9iNXXKFuanvOBFwbKycPh3aA8v10Il/wEV2buzcwiHGPXO5
a/6C/ioB84+dGhuGxm5u+Ly6PXcvyIDNyghMSbSMCECQA9VfiGD1FyiIn1fsqJaTzW6SRfa8sKmp
9xXdER9FGuU3zl84oST9ekegHdNrWqOwc1nN7U20Mg1TrAfgNPMWaYzyBrCHac3+bR8uAt9nGlRs
btJIXpnQ2ahGAnJiaLhiqL49l2mW3w2CFvhd16LZDto8eqFQlA0YdkPAH4r8i8Ii+Stc7avaT81H
D27t7Hk+TRpakwHb0mQKizQoYK3TXOM5PgURZCytkvUQHojRe2nnhpRUk2JcmzzDIrBbm7Jrl6o7
P9vpsiIfbEW+xKkbNEdOrZ8QljuUeSAJkaeiIwHzfAvD7hjZ4YNdu9/1iqUMitI6T0nQAjG1zsQV
TsqN74j0+JtBV/ARkrB7FivVkkKN+Mj2i24BETh4PdOjtY4YxuQnXoiF+A8SGndDfpKLdotvMfOS
xKF1svXqyU25cDMir7XfvrXGV9/9hlZoOPQv0CYBq2ThK7gljKrNMB6apEOVswv2jlh+7ZYosbBO
Tky1LMPILytgYeEmFHlRrLzgGN5QI/PZlTZYS0Yzl6bNXdcbvaP4dcYETKTBkDDdsw5EjtPBsgti
jOlOMRAtVD0/51C05IXHcjtmEHToKRIZC/yh3uErPdGEFu1KVdwvvUkfRuCRe5gRyy2fPTKxeDh3
PHokO5sZxZW5ybkkRRs+BSC1jgoRdRvWbH1q0YPeUTHKERgx57DQAsGl1JoHcJlu8MjeQLLnyNLZ
2Vp+763GVeQ0PfdJvCV1VbJOyMwxndbwvaOGk7JM8NavkFjCyhiNo7/s2GTFyE5/ibLLCpfN/nJm
dVj5b6yKpp+dEwbXFuYIUQb2zVxo3B+4G/pw31lYkLZytT1chCPjJ12FU77HVkTpyQTPjweHeA/B
8z/jv6mgoTVKiyM5yvaCLQzu0+C1DUfeUL0r1T07OKaPovNeAMC4Vw4YelDjyjtNWf1zqdi31LQ5
74GvbNFf/T0m4eGPPdOSye1UeHcsKb0TMxYGbPTB7ANVX1OGAV0NCTUYPvlkxdvYrdiz5XmEPXHS
x2nmUe3GjHA2lWiXZLFx9nuoBP+HvTPbbtzItu0XwQMIINC8kgQbUSJF9coXjFRKib4JdAHg6+9k
1bl101l17XPez4vttC2RBIGI2HuvNdfKJ9EwTEXbHCFi0WAgU16/xOQSvddFkO5SLEdMnb3Oe/Y5
uDgMf8piQk9h54f/7b79d7pvsINsV0BL//834Hb1n5SJ//qJ/9Im0jELXGlaFu4OFz8p8r//srTZ
f7jSdoRnMXAQtmOD1f6/2kT5h48BDt+aR6ySzb36rw6c5fzho2NEzmg7Fr/O/x9pE2ny/an/dn1j
5hWojbmEean5O3Peo4iXhdZhFiOjmHSybHFcizUDbuCXZTbd/HJl7v/Z2fsVrP073vqfr8cL0u9D
rfk7E76I2dWwqulwcTqYS078c1waRpMav8Nfv5Kwr0j7X3uLvJb0TWj2gWNLVGBc3l9zBvCuCBs7
mQ7xBuY4BZC3wOxLrAOH5eYuj+LxbkA3DMazB7ao2uDTLerxvqumHBW1wyQJiZx1Y86o19BH0I6n
ARK3r06Bz59WnitP7nUWhaKg+wBtLSMoldc5VfaPmRUcIOZX2q6/jIjwVNfPrScSpphzMWti5tVf
x1/pNeEWDxZDsZ6e3FfvJjWGq+u8zCda7yfT8+QrdlP2r8rDkxQVy32gBGe1XlEisUBTmlDCXzJ3
MY7KDMxxD16XNkOeBLwVIuWjV5/RB9tYojCjpXHBSCQmI8xZGTHMNaDMBNSSaoZ+Zwh0PMHZaRn8
ISZpf5I6RahW5x68mPuBYhDfr1fdVrP7VMk0h/6d2RGwM7hFqZDoB6fidsL5HjoRwMcrVMooGc/6
prhkgFB2lfRu8TCDugsg7iqKQJwLBsMXUsqJhqJaJxGzo2wMigTOkg8eiNZbaBkT7aq5e0uDgRbB
5BCepNIaAwdMwGn0Tn2VZeTm0MhMchTpVJ0h46twjMAY5rG4WOg5OmE8YEfeEBoLUMiakp1POtam
KIMDJ3bKc8zl66htkbNa8c8qS4OVHDL+IUEeZ+p63xXUvvB6qlWddKjFHF5cuCVYUt+86IGQJ3AX
PDpV/D0W+V1ZxcBP3PhDR9zqVlf4G6LVdqk2LzXhtv71isJnDjbUuY+9lcVrYpY+ySa7tXIPbl9W
rMEk7WC50JjSiFpEZ0OHhaFbl9Zn5pZbOzfVuhz6nW1mP03h5mEetW+SP4yRf7Lt7CctlNuyh01N
e3Odj9E1DUo9xq27MyQBFvN4TKJ8h8H+NinaNGwC4pd8KCfLSkVKxYhlHW1uMifqzqqXp9So36ox
a7CEkGpk6wKaKWyOock2EBfcbQ6SlXh0/yrECyo0ejq4agqvDVmM3ynuEfTH/knMSXyyo+kDo+Tr
FAs3pBikuwi0du1GxlNkx6QXY3XlvBCt8PNFa1hKTOmvQD83pizK653birfcDPgAEflHES9X6PQj
ouuVVbDsC8aI2NyZcTVY7UqTl3a1MGB19uOm5bh89ZpdknIGNlnreWVAxlxFJQ8qx2zSpg0SVKHa
PSHJQ5brlbdjxffgmA1FdF2H/7u5/nc3V2H/5XRrR3hz+/1PCRTXDfYfP/WvDdbxcHk7bKY21uir
yv2fG6zr/4FZ26Ql9F877P8T/wvnD7ZdaeMZZy+6Zkr8a4MV5h+WBT7atBwhmIBZzv9kxPW7BJ9N
zsNcjc8ADzojht9yVwKRjm7HRhD2kjVutTD/eE2oLf4mY+X3fdwMIN0TVQFC1xV8rt9epqOrk2no
S6HLuObbaBr+lhjjGN9tnyN5JnPsn9NYyAP/OSHDuu6ev+6u11d0Jb0u08RZb119/7/urgGpbRSv
kRt61hSgjAWfm8CaS1C1sFNVGwiH6aM/eNm+j/wH1C/kXZJYtHyrZqjYpgqyG9Lu7RtLAZMQy5Dd
BHOh70imW26tKW/u/vo48FtMjMdpw+eEw2hQygCmyj+8Er+kDmX0W2c9MQ3Ko7r81OOcrxkJ8Vdw
TcEmQ7iB38lDT5L69WdLN/5zmHz9MsdZs5PDlf9JHfRc1VMPL2Spf/712xP/fp/w9q4DWYtsE+5J
7sdfLyc5WGYDTQc5D7lud+lisc6nsrY3XqeTI/N7lrIK8uqxuPo+TQNQTR8zNuA9+3vY3N6rQBV3
BhOGXKOBA2ZcppihHDrfwWdmo8b83XZcfwe7na5aLeqPAdfErpxV8/DXn8X53fByvdRU84S32Lbj
8/c/fxY/XRDPDbYMm6FIbmdmVWuNmDLe0H1NbnSbDrgsbFOGRt3pT4IJ6oi06irICe3t5X5yA+My
YHB9d50R7RS0/dsyN+TbROer6+Sd16bXTLp0RGVjxGekh+OhrxPCfOLsvZEKmX0k3wLAMafeoEWM
5YZWBmT4GeBB3hbuCSs+zCkjWppr3ISsGGhY0RbEKoc3akKEOj6ZdmT+3UFUST59l77Kyhrs5ihd
xTgkA8iIxB1TSlua7B6ZgBy6qYFjv/31tfy3QyzXko6vdJi125bN6P3P17LxKLdlN8vQiuzyXJPV
iz5Em7e+IDjZtn6CYZnOA2gypHIcO8s9uhr901VF++E0qr9TsR6B2IB8O2i8oxvPUBozT+VZa9oR
zX2d1N1+ZIA3HVHiz5/BoC0GIVF9DAriDCw7j2+bhej3NfZBc4VzZ7r18yHb9oNr/s2Nw8r6b2sK
T+Z1cfevR/Z//PdfntHGN5uR7E437ABmnOJSkI/IpXUO+CTbe2N2g62C0QE8vwACo3yM9I1EvAxx
uNlbi+M/Mz+ev2gBmz/++nv4D+urf11CruIHl8yia13zyzsrYoSnhdSS4YvAbdvWP5nKHBB9Txtv
Gv+mSPoPl4GCTAiGf7ZPbtY1neiXF6vZHyA99DKc5857M+mIX5/i7PzXH+n3UoxP86dX+e0pLfws
dbtrMjpi8PTLBFRzOw8VDlWnr+btX7/Wf1gRfCZhwXVHxVIvfrt83JJZ09C+C0khFUfbKJdPAn7c
W6e1zQcxdSy7Fd07qg7TrO4RwLabv34D/+GSBg6hMx6FJ0oT5/dLamjG0ImUYdF744ulFZPmaPH+
ZhcW11/z66YofYuDA147lnCkLd7v5TRLrj8XmYsXqX1owIpy8px3WTpeJjLCgvQ8VfbanvTnpIEP
J4VxXizsPewnPowI0p2DYWB0jUv8QsYw/mqMTyBkHjrRgLafMZ43FHArc0gOjUNTCUv60m5Krb6Y
I/xNGNXv9weuRXmdjF0zqa7nqqt055e7EHQJ4goAfaFi2yE8APaLC+t/s7i18Tffzr9dtsBkbyZm
+yo2AvDz2+2RLLBJvYGCDQt/fBPNjJk8cxmPcVsVWxuNxp5LHfzNi3IU/P0juiYGB6yZ15XVkxzP
/vwRNQ10UWIAD8dCP1HP1qGNbWUXkFD6ZqsaF481dQ8GCSxtrN89YIlbD7D29ywW8KHN5MjZh8a+
76Hede+7BvoWi5vapS3JJz1QMvTZ75Ho3uuRIBBqyBXDTbgIyMNXqkCA5+npIPMR/zki1PvA1XQo
SqRGKRUS8m3Sx1NzNrdkMMg7v8YcEBOQ0gij2Hr0alYBTDOEhuVlgFGKliZueIAeZixJLPqH3PEf
CQgezov73WmWzwoH4blaSrA1UsZvXW0MZ0NlYquzDuL5kiHOVwRPt51HUyR1K5M/F9n7zIzrKlas
knUwdeOnKOASO4mD8bPsbed9SgW4Z7N8ahoImv5u4HOmWWz9APPchqQYUMUbBHIDC0gX2L+y3UqV
52GVBg1dVZxFYm7LE4af/N6a3IhJUqb6kIAU9lzoe1+dnft3JV3ObQo0gSZ4jhI/sMYoXDQGxU3E
LvWNwZ4OU5o3WKDQLBbuIz1WpLSKsONVNQwOeeMqmY9kNzkXrGGKMTZTCdsMg3ra10m17MDT7CP3
aUDDNCPm7GcR/Jw1PXs9PNFp+cL4Kl9SgQIMRXsZBv74WibqpiunbtvRhIFyqqwXlWX2Zcxb6a/m
pi75XQW6rGAJCBVTlzJAFx8zUhlzKL5907ZolmKjgCQ7uWuGRuO5Rcy9s5ZC3iPNKD+ZNXbnAUeD
s4qS+CcEjGCHfKPbm8pvLrQVrLdKNcWrTu0dUgKAvSkNqHsy05sLTW6aLRPTSygeQsE/zcb5uYiX
/oLefHhuIDiuldHOT0YSNbsG2M7JaFS8X6bWeICakZ4GaCPrzBTmxkJNyyu7zSlCnhTmejJDynnr
uxFZ7aF2a3miUa0wsKh+v2Rlf0Hl/NGO3vyRXT+hNqWxowV+Dyl7t9RPtEzJP2AAq6L5LjK8bpeZ
mT7UVl7/iACmPtUmt6SyB5J9GPltmOpbN4ZXgGTuFYiIANB2PcXy4imdwGipl43ZzNa6BrP4EyXy
tDVgSdyUTVueSTj6SpR8r0gtRhRo1eC7W6yUr7TOa8a7GjPDDJY1sZnLD12yHOjBVSuoW69t0702
AaNMFIdW+1HUVv8S+7m7LwNV7gJ7rkPssfidS92RVtcSux607p5MsmILTivG9cebogsLsbytjDvy
FmAWWhH/c149sMJOe4V+92D1Npk0bhXvhHfNqBq/bBkfixrvdUfUA6nK+LDWWZrwP0BgfxynwA/H
aTSQkPv+mfgbGmW14T/aw/zR+bJ+KFrtnuXAqsAzuGwcOx0PRSnvl8a0L0NS8p0waMNX2unhBoqJ
5qHqk20SaE0r0GZqUTe3Xoa0N7ddNEMzrTyJt/m5h1/Ev2uWo2kqPmCtuvUMmxaMYAey2VXlSlpJ
9r0b4EKOsdQnGpzFRc61RkpklKEBBm2TFNkOu867SoBhxcjuN44BJ703ESGNAfpo+s8nJp8IJYxJ
/LB1Rrqzr7KNCq4GEuKu7oVRwnqKKO3cLXCrFztSkjUQMzSElmpjefkZV9bwEEfz0SL4b8DOs+TZ
U5TnFZ+4yS+2OVnrYk7Fp7lMxUMzZpz0fc2ELOsEHMp2qTLyndxzKwjzrZpk2avJfrSiaU10kICp
E+FV94ZdtTRDSNb7RzWqYwImlVnjR5UymE+r0QF664pda5iPNV3TLpnGu0pC99IDWs+VZFD/1i+l
tWmUrqJvMeUZ8vKo9JBfzT3V9dIee6uPYS7b4dTl8WlYoN/0QlvrRNuLWHv1lK8M1WLkTuGhMEys
nK0L8IZZZATPEW1anWX5sbaN8d6w0FsRi1ChaaibG+kC1ndcdUlyrMAMlozvqdPWEPXNfGdFHopT
ZKCMvJz0No1a+413TZd6yCV627TYAdRYdonbJN8DfLM3uABAxbvsnC1jL56LJtiP6YBrsM8oB2Ev
b9AClYfGhj0lZgnOtM3Nu4Jp3rZXLN5Z2l5a62ee0EdYufR9n/zeq2iuJ8290MX8QMqcf0RYNR+9
xcuOjK3n0Cn66LVagvltKOgBB6KwHqZYKXrODnthIrKd0wJ+RRGDRRUm63ZUJPk0sYkLIEGLmNkx
222CuMvNk82Uk1dDZ6dHxDjUtzqe5bEfO3kb2YMMweOaTwI15qVIexsOqfZvnSAeQjPI4rux9Pmn
LhhJ/8s+m1JlT+h6TfDPsYnNW4Vq6D78UibbikghusvtdXUJksSCP9Vw7scoOR86wIE27fdmOEsT
GWTnVmddMDaM6Qj3a0RXUWgAU72zlVs/9EsqP2WqyjdPYBk2DOdljhy5wUfP9ofqcodloQW9jz90
Zzq0Sw3HLW/6XJEEaZNFge3S3qRmhpwVYeWjgVUNRMJSBOPWa2RyULbXbM0ZwVJhEaqwOCU3ftS3
2A+nynUOWTwiFPLNV9/pvXufn4fFYBgXsmOKuyVVn8hDMQXmrc0JuGirx6odTvjr9l5HOKF/dbgu
8b3MA3czzWNO3maSHUZsbE8xnLa1wge6oh1118VNOMYRrts22rZRqRsaBHMSYtoNzhAYhnPfd/Ez
JSb4fEBb1haFppusPCxkJ8cOohev9ayHsuzNO9Hr5sZG/3c3TVP32aFyLOFpYzPTFW/GMB38p5MZ
/PBTNOl5inFbJPycFfnGpiWTw8KY1Zhbgl1sUj4ne/4ugs67LTEdwmqw6yqEXVY9NJVXHRKVjV8F
Ys6BED6jOZJWM+66urGxAlup9Yx2WoGVzQOfgB/265H2D4MZF5a2AxCArXJQEf43a+DLB6a/6sgG
3M3KlgXnTOU2pKzTuMcmWbzUMpjI81iKmF434/hVA5M7CjOc6AiF6iw4EdUwbkVu6I1NMQTyLjLk
e6zYgrwmKt5dMXi7QBp4DHNNMp/WZQA0QDW8eRPVFOeZzA7HxlBMa5SxnCfSPjkytV1zxgDU3WVj
9oAa6QMk5etAwt42SWZx08YRoaLD8jYsqCQ6RD1r3EKw5e2lDiGNIyi+bjem8JCKBu2iri2iaVOV
rtrALhhuBf7SbRINydazswh/m1fhDiuj6TAmehuhjshK0LbsrunKQvFQYi+usiOUwualmpbjEH0u
jvfga/HU+uN3SyUHf46/ybx7SwQW0BLA3kWNpr/vzIpECrP0bovRz/tNUadEspoWrK96WYJTaTYt
2uJg2ZeFMeBpKgTnJF9Wd4Fs+0ejy+ElwATomECI4ZRXaeysOjgtuE8rkrh4C8O9imR8KYLpMYL3
vpfWXG/Q85EpaxMVwfDjNC3mQhwl+uM9jSb9NWZR/4jFUO3mqUbe0jTeviK07moozefPAcgGrVgr
WsWOi9Wsspsdz7WPNb+tEfhkej8y3XqvarhLrTX4IbhOzEZxcGNXeXNxc9ovwI5TtQG42xw8Aj5f
kNCwBfn+aMMWvbrm3HqhgjVJllwNkZv+5GeqsADJ12yAuBEcwqEmcbCFwUnHb5WFVAPdGeQw6BGH
xmvYioCBipMYJLu4tbdFOObtYEz1LMBOba8tXJ0Y4AP/0ZgAkKCEbn0ceHP9TvluHmlY1MTwiYBH
fQh2jDHReEbLxco0CRBl9dnTgtxOdm9+54kGomLraJ/jbL03RpOAJC8oOBTDpDvYCFnuzMSOGPpN
bX5XJCo6Qw2pyJmDn1BbMFyGCN5myjD+WMb+czGaNwLD7scyxCncf5U8OqNRPy7SNtZDQ0h3WrK4
dsAkL8Rem98SWQQPQy7EnfAI1OFXxj+uC+M37JbJ4wBWETurlSPTysClN5kRPHtL3z95ORqpzdCn
P1hmilMy6ulZmzPewdTL661FgtQ3PWM4xvWV75PYX26LPo1P1hKry9hO9Q0CWPvQxMBhU6usmaOJ
+DVthgitIrSdBsXpURObeQR4072WQUoqXUvAzY4TUIOBYYQVCmYi2KvRw8xHzyE90yccX3KHPuFk
zOVNHYxdgB9AdxeI+h7NlaWd9xWnt6Nb9O6XtpRQqyWr0ovNrXpRfjZXpH5oIQ7So1pOyI219nlL
i3ZVpbrYIhOt9kmls9euK9t3lTkmeUwmY4RVrRbclBzVs+cBrcVG+LMVOqXRditMQZQ5flyatyoZ
k5MBwDu0ZN3sx6gdV4ZtwQcnD+SeTTPbtjb0Lp4SFePo8OcXYqGrZyM1ClRMvtwQ6IKlUVX9Kfeu
sSkEDOBoz4d9w0cwVrj7qp/80XHXGiUA6aCzjxwA/AWTDyBm8sGApLnx2owzCRHAJMQgu8Wwa9E+
NdHUIt5LFaTqaArHZRRnC+s/xT7Hn1OEZPu7TKLsvZLQtMPIkv24ritSUR5QMvS7QsGM3RjLPKhj
7WAbb+P5gQ9KQ71pJ4MSCysVW/y8mzy33Oe2YdovZRR1P0eRFRTa9BGrG+GUrrOmTABmF4DeJQk4
srx5AxS2hXQaAwk4Iw3s/aOFGu6qJpZvQzmVe0Sb9kOx2ME+NVIkauVYk4zEeT+redplQ6hGXWok
yFqxFCzLgBQpT4NkW1Zwdkir4aiLO7oJ566dxS3NvgjyQyoZW/l1tqykVuj68Jvc5XbQPUOqzNbg
4eFtKo+qzfCnn0sTLCVNYUffwDctP6TVXPX3BRvmzH6L21OP9m1JtMurIArkJ5GcpGMs0vjko6v3
IUIkTBIRuBQ2RpYBvhunCucBZcZJ+vF86mrILWALlmI7ytG8pTcWs7qPMGQ2o12QXhzVzTkdA/NU
k2oArqWjePS08j+yrM3ptSO5e1XgjfPQt/Ux67HLrrUmaoeoJLd570DhweJzojcGTDxXY5FS9qX1
Y8XU/jZqZZxvDd/+KATtKN1BaO8dRil0N3fZuNzkuQYdi3qW081ixA/p7BVP0zD1W9ts4mNDVMkZ
zQToy6wdWoBYaAS3c7X0IKWVCBsjbXuk33X7auOJ2WdsZi8xIIeeFT5x8RdrCwz0kuXfaw5PodZ1
v+dRjdGMD9Z902UGIKWcFEwMeUZkgJ8h7mU9TTMoCAmUYe1M43KHh4sygdr4Q0jlH+i1xkcxTl+d
NX61HVRICoJVkaXWwYYuu/FrG6CLZgmtZTW8tE0c35CsE9xmyI2/RiA+BBPV6Xyiz8XOUHLMhkst
vGGlHIumaJsSsDk1xlcXXOO0mbT9JPdCdz+uL4Fxx9XE9k2Jg8vYFSN76zKmFPouw01CjUjYXjXW
aK+diA8HOIiCfHmRbTsyHVz0R4rwMV+PPk4JgIz3Y9LLO9CQW8nHijaoOzv6O5AbjyO4jgO26B7a
8/xu8lvclTAQmVCm5DuCMiaM/7E/bdoZJ81AVy7ewZvGhOVrcI6e/dbx0W9I10Eqe/USMvEi1bIq
7Rd2p7VjIOEh6GCWJ8Oa9JqTDWp1mCUbZS135KqqY4CKHKqyaj7nYqL5Vg7GDkzJSNYvsg1b6R6b
VAW2rPYHngPDkoeOA268QoMtSNyc2JL7XEzIKxZjV5sdLoMWw9cqHkRzQkJTbU2n9Q61h/l/xUpn
PTZ+i5+4MrCa68zHiEhk82GxuocyapN7S9AlDIyuoCIc7LuIYNY+4z6c3ZlUUN+v5z3feK9hMTqM
YH3NHZsEx3oM3rRhey/47t2bfG6bNVBXi0ZtOW0ke+/NkEGqBnXtQrFK1dtokbVXYutaczhoQoG3
fp2OILGdINB3k/bxlvWmMYeBnTC7q6i2LqTGcdeNejwSIJv+iFtCH5oigpcmGaqRhVQ9l67Mn2IS
kh4MI/ZemN7XFEhpVJJuNCg79GF/rQs3I0PNqXr/xTdS6OFNIR77uQqoblO0sU7fHKyFAJfGtq/R
jNfQb4wi1ZoUDsTOzlSmO83JEtMWRCqAfKZeY6GKyMtJyF5z63n8xjKKrck1JNS1oNYc9OEIADYD
mrdcU5Obctul3vDQW3CxCg77oCtolmiKMEHiVCC1cUmLOTupuo6IgCqRVNfgm7SW7u3kVGqvc6Lk
fLVkBOZ1VEQdbL42ypr7dKrvCciwn60pWlWt+JbW7vegwI0ha3dKV5z4FMpihMEAbNx1Pxd3Llkk
+zhOzAeyQjEKVLZ/U866uEu7/Kkimgjh9Jgg5hbWo9cSk0XSZnTAVrSEhhofI4Ho1o9c/YD5wdwP
hcxPEzspdIcq7MhZeyDcL4aGU5a7rkd4JEp6zrR37TvoVDgIiKrdDl1drRiNvA9+axLyWBi7iZyI
sWi93YCkeANt9mdP7fI5wx+yG2NaDzN4sUkikxuvpFbCqg6mqMkwxS658xLIBUWEhJ073Ib2YS/J
E26/7cJ01sbzebCYfIXm3P1wwE0fY2A4Z3/o8a61OcKhlcFKWtGNQlxtDts6Nw3IB73wQyHPSioK
sz6H+dTKbtiS5tfgqGfQDJJLFUcfgsfSGGGQVacxNYYrN/5z8I14NxiTdZgrDJO9X7gXcjbWdefe
iqXfGw3VHsh859iq5EwnuGaSUO7qJLvUhiRWsFk0SxPFsdDlRHN/nI+0w55zsgLjxvTWjCHWIsUn
G49DcwBUcYzJi6KWmIpPG+QSHKn227LEt5ZFVbGK07omJUpA52HSL9gODLltJAXRItODJ+auwayr
ymbVV8y1OHp4R4m0b90ulMtuMXs4HGUV+laZ0bKknIDfOX2r/MDFYpI7G7t2KeGHaRuz5m5ML85H
3ETyoy4r59FVcTWEcQKxH34IVk/Ccvt9QRACjHynTm6kkebuDnOJfG9Hy4i/k6SZ83i2DagDIm6e
bAc6TKtHem/5PIY5zy18ZeWGi+/PwZZxBY2NFnt0ZDjRo2ogM6RDUAc7zxeHQJKb6+NLU1Jg96hG
dPV7mILpd6Aa7Ipexi3VworInoyU4C6H+jQJvsdpxEJs4bWHGYN/+uim1Cck47j4kYMgyy9B7En7
wHAbQeA8MC1hXJvdFhIy0pJPENiVoEPqwtQdcD4pl7Sy63oa4ODK2/Qh02P+OPQQXNasG9XOzhY6
nDqqICC5qeu9NzCgv8+1kJ85OQur1gkGEGUB5+aOug4OxVRsF1yDa1/NVr/PJNt9AX6XIU88Ui3i
MzEuvtG+0TaGtyw0yW9T7914rqSjj+ofUT32zYUwBrPGDNios52JQ1c23xMTOCVTr7Nkf4/r6mwb
8ZFoO+PRsUDQ4TWq4ovkQHLHHZe8RypT79NCMFgXm7fejM1OToTOzYDsilGlzJpmVPVZsBvL4NsY
jw9STW+IFyf0gIRnbbLFVocJe3Tsx/0OY3d9CmA7rd2WG71MaT3GaIaR3FjDA3t3xQ6Z0zPLiqYM
KQOoVHvDAQdSLGP5tYyyWLeO3a059hwqjIir3ouomZzRRHPiMqNqgk4/EkffP8fE1pAWbNOyLqQ6
ZcgZzCK/62wjCq3JszaWn9Cy6OooeqNeKAkPtjy18XJ7OYy13X9LrQx6YevO03HpOxOEGpZ0Dr4p
Q2LVs+mWhE8yuFgDfcfHFwf72bSGjUmpI1h/yvpkFpV8VDg+OGjRTU1NnGu4A9+72LB289XmQKd1
uktr2W4AUS1vs0fVVq4ZbNHnAGiYnt22fNPasi8QGKN42/X2/K0x03w/cDq+c4LefZtJCaAVxpCP
I9Ei13U2B+bdVBgmxhCPy4A6zMh2ZRdHZ5tG0Q9qU6oQor9PkNsqGhVcP66kkXhWiLWkeKaEI5qS
tPR8FmtdWubRCQDvJN2YP5e92rdDo7ey1C99B1O0q+Nnxsm7xvK9fcFkKRyWtlubM06kjWwlHe/M
ONsxA0bWlfSZxGmA8n5DZTJyo6EbNduf1ZKeGuVdbS/zbqhHyYTtpieaAIzNuOnQ2cCzFE28DeZS
UNOjhQFYKNMPMZC2hqSx0fuSevPNrAI6q66jiKcQ6hM7Efmjk+CG0GkLsq5UwfhYSEsAu7H6fJ9H
ZGAGy+LdeolfPovJxZkCemEM1qYDFKHSmOBAZMWXROWn3kP93Y1NesPchIGDKIv91AYFSXnmcDXb
lnp5WKa02iM709BYE1/ssZNi06xIPeJ0QmpNxir4Y7Faa10hrXkkCmakSzw16VEuDkuW9Mb7Pmdo
NoqIwq0WwHdS0VAiqdo5tOSzVGuXMOqT5txyM84EqjFAw+FNisY0Q9QqCBfm6CWgSvZc4rUhhpe8
A6nuA30LiSpod9q3Mo5x4uB6DdueTuROdpyYMD31As4XYLKkZaYI3FEtF7ycXZYaX3AejXXr4YXP
rydcvYj0AbVefbIDaEc1kvb7bFncPY+OfY8zaXlxyGQNMbDJDbwP+MsSMphYSFuUJC6snSxjnapE
fovKyeEYNnJWjhQgXcX3AzXC3w6syjsXDfZqrtvrXExF1mtBe4H4aW/YNHkAxC+13YcBexdWxFr+
IG2KcAK6eGwWeTbZm8GRxirRBHwUyaA39IzsDSC8gexko39r00Q+WtyPl6SxuJViu6fPsNQPEqEW
DiLhYjuycYKzqNKQGp2DieOS7kk+pxs/h66aAsjfDZ3bv6qIta02bcb5BDhgv4PqySe+QsHGdVFZ
zJVir++w0iY/HFS07xLD+HkW+NYYJhprgUxxBY1Irn2PDCBhxi5XqiDjr7LnY2L4bDExTwft4Vr5
3w1tvFf+/BWPnn0nA/ueG4pePd2jdVn02X1iWOWwgal5rRScpJxO5Os2BVY03Q27msUyARrdjXtu
a8Vx0aZhqksf+lqWxs+egjJ93XhGc1MHJKHhNvM8BANw2avRivbSK9sfAtqrTcc98uz+rOC9HSpz
8khlMwDI9TpDPJP0aXSJaQ49cnelr3nVWG9agEtysaiHMcjIbVRHy9kFrQVv5Uo3jeaRoXNhmW9o
LvvnfBE0ovwS9ki2WP4haYVaIxqLv4J48TdNZOYheZ7zowpUc1thpdyyOxSh67XdTTWZMMkWcxQM
X6x/VMUDuKtKHY2MakvERXEj59g6GCDDyUZNmZcsQI+3HUDJE42V/rAkufE9j2P3xczLds92EJxT
ie6Er2Jj9W5YiGn4NPCJHFIt4PB7QrsFuY7pLa7M6Z57seDw7LTvOB+zH3aAR76FqvvoeWLEqUpl
02xmxsYoF6Ajg4KeMv6a0w95gsUaDOQDkpK4Nse+e7Smsjs5ea3kyfRJV+pnC+ubNPQQErCV7lWa
MDlfcvMekJ5PzeiW1j6wkiJs3B5titXQvwsy7ykabXFKmpojh+XRnimE5knmoWvijuGlvxTPSVsi
HTGQTi1dfWfUxrNXGV//h70zWY4cybLsDxVcoAqFAtjaPHAwGmffQOhOd8zzjK+vA0ZUZka2dEml
SNWiW2oXiyCdNJpBn75777kWls6nrDSqK/hof2cUY7TMr9j+VRS9mEbd309d4DxZY9JfyS0Wmzh+
GFiq7iSAj7ek0M3FFtb4Zvi0BcYYUM5WEblrsjPdGw+UN52k1i3tJEwCQ5bcWYmS5zxtzH0ahNkl
IFu99u0++ezJM+8q6rvWdUaDjUQiOPkYqw7cAiMqM0vZgl51lA0VtOGvVbvze0bwCObINMufmWUw
eTWlaaxSJuIzTYTBJiclRqInzzaNBuERlCA7CPhgiciB3vRWUB6zUrPh0e2+tpzuVAJ4hecjxJvt
pTSyu/xUJJmiTDywVo3O/Uymne1szHd1xl0Bi/YYdKl1KZ2q2WZE0kjk5u65Eywv4vw3UY+dHjkt
UmK+ewZmypAnS9HrE4fmmmhLfqg0+2HtBu9uGH7iTvrlslclcOXsIl/sRgdrWgVSYl9Wxa9EJ8UK
iCvB9TpdZRPtnMmk6MzsqQwObga6IsaOBw68ss2YIggZYjLRi8MtH9Z1J9SmjxwBmbl8nBpxwCm0
dsw+PExUmawJQeM8QA2i/GZEwHI7FjtZA0RRGofZrE6ppQj1TzeqYs89CY0SxLc8NO4Y71Qb4EMu
54hrY9fF32F+1zvDCeJbCiuTR7A8+snOuRsWM9EgnRVi/29zYTIhItlvSYsHHwAq1S2XXXM3u0Gy
z5uoef7yMf53l0T8v9QZqLFj/oOZ8//oDDz/qj/SvyQsxR9f8mf8w/nG3Qx3qQAltlj8/56vXJKS
WF9MykaWeKWD/e8/8pXym2MCZ8YIarmAzuy/5yvdb7i4TLoflriGR6JC/yvxD6n/OYXoeJ4mYIJB
Cni3ZenFmfoPNkoCa8aQJIICPPrRtV+AUOgKTQEUhKnuJo+5AbEOkGeNBHpgfd8e6YdJ0CIyr7zl
Qd++qgFQLmXfYfymS7iXazyyxTFdsBUrz01wH1YgRXYBp/e9GbbaPfZaD9FNbVfFTzXb3bnJqS8g
p6hZb3RF1PW7gFtRtFZzSGisBfSIYhWVMTckANV8GNPgMy9tO2NOcjXNsVZcsxxMrbCCYzGO+VJD
6zzTShZj44OFfGPPpn+eG/wnJzc09Ws1D/LVdyQIgNAY7ou5Za7rEQThVpvBqSdPssxDIdAllz6X
kxTQFHDw5fDEDJTFFWOl6k8SQK655UZZGyc9hfLRzGFE7xJybSla48zSJAkEy+ABAh7+oSQc/fvQ
oR4OAW+mrLfIlEYer4Z0uNcAzRrKS1XbIISoOl0DPFPOKozFiFkBSioWDRYuvysoHDeyM6Jma0ZT
fVNMsWljEWwoQ9LA9sKVGuIJsixuHAQOGYW7th3Tdp1H7TLbeAaedLycyc/EKObyOIkuJb7WJPwD
KqAcygSpe58YvnfgL6OeICX3MJD86Q5SuYfFpecEjby4HrdNYxbPxCw69t9xNvp7HQAqQOvhBqhQ
+V4YJpwHSgj0T3N0rWjbwRTLgLiNvDQuoiBX+Vin285u5GvVRd2rG9iq3w30W7nkMjOzYzXhVOc4
6/JHhjKWjLFbkZYrARAPRzW24bTgguBSu/wLG/uLEdktuEg6qIqDvSAkm2yhSfZAtn4CzoQUgBOB
HXPCSvkuXiCU3oKjDDqhf6kvRqU/2wBguWkgLzb+7B3RUONpU33RLTskCP4/kJdMX+xYMm1aOFpn
jx2VzhZC5vBFy5y+yJnTF0Wz+yJqdn3nvFdfnE1S3c2pcecx2agvEidmSaiciPbdb/3F6gS4mftc
gxeGJyPzQH/ZgvaEQwjl07Ry/yHruevLLwoojQJ8BocvOihsF0ihDIL1TZXq5LP7IonC6Ofa79td
vdFpDPJ9xYzrwg6w2uzR8yJMT8CVE1qQ00xCciZlG7+UGAlwPo9b+j0HgGNg3sqzKaGig4Fgd+UM
8cFszPgllwM2kHyat06k5pvAa1KI4HBNq1H61RpHrDPcTkgGYsm6Fi/1AKmsx10juNYyr1ltGZ8U
2vhjEMbbNm3AN8S+aOZjVi+bR8grt1D0qIFv3RwwTcCaXBGrpKX9h8U280b2gktoUvI+oWTdT6YX
W7nUL1XT1OMwsqZRJ7u+Y6ED1bqPvaVyKSGPaVThdehy/SNJF1EQ7jCWi2FK8/k+SlIxrQUfmW7n
gVwxN0B50ZVX4LEs96g9kC7c1IHm3hqGEb+0U8uVvLJaGw4V1B9QPXYoO8qo2onHPHHN0MV1kzgg
J4yq+ijG8gy3DvvBUoAMkh1fCcN0aXdqjReZ33b1bzaRV7Mru2oLYrK8NLJv96Kkd/F/5Nj+/68Q
WPNpgW7Amfx/5yec4Jcm4Uf++Y8QU/H3r/zjnHedb54NNNrjQMXrvHAP/ox5/kEyBZVFyaD3j6e8
tL9JF/e9BwDAJSNqk+r5D46p+MbZLj36OWAE2Jpj+V9oeHLEP+eD6KtwsZSBG+BntKl6+uspz3M0
BtY0zftMqLlep53JFEm21ArxSdod6xvb169gEilSaGodtduySWC9B1ONo70BZ56zSEX6GMyBrgTH
bu1dmxrZrTt27Q64WnslpYwHWBTDOrapU1+VUxodQvy7Z36gDF4mjdaDR6nK7WTDDLzRhVmfS7aq
ER5g+sCZuq0w2qTQC0IELwdaYxwW6RXdClLnnE20nKHOW3I7Vuyt9oUTgiUvYqDqbJZtTiA670Cb
eBhXD2TJ42vf2dUBx4+D02nM32zCkd6680X3yS9H3txtKCjSgdU9gRAgcY1eTNiFFZ6/J47jUIsw
kP2DyErti610H2DNqPj0kh9UBWs2P7qLWsFZSpXG0jXllDPmm4QM/MqniZFaPzfxnUPsCMs8KGwm
OSW9CnoRK2Wqc/DsGd8LKFnA+3H43hR+QeECfNObRpqYG2ugkjBnsOXMGzed2pxQIpRJ3KgkIFYF
ajyEmaJ7T2UyUNfTtcUvORtgSLFKGvR3liXX6WhCXMQWgznca+jOYGc+rexyTABAyeFizAZsBgug
/oKthtVAw2C6narBeGsqNRkb5AVut4r70cWQtl9uJIg8btxNT02GX8AGLay0R6Sm/rhmYNNkcRbP
/29dml66Znebvs9Oa9HJYFRIcl+9jVFUR9Y6LGtW8bGTzEw3vuGdBWbFnSjzfiPrprqUk1Fewr6u
D1ZbVNcwds27ijpfg61GnA2blJzTlo1S+WE27Xhn9jHlhFPFFrYoHXgMdSu3xI3x2o5wxprI7eHy
cDjuWyi5uwI32y4MEiz2E/5+Cr446vHZvYxlEb0SHuHeb83uwBBCsVjmt/OjKMbxkgcwBFQ7AmQQ
3nAfCxeoZ4JTGOEguaWoEOgt32vvpEhAvkDRaJrWZatGgU/Q8CMNM/i0CY3l1ugCbE9+7Z+EaIuD
zEJvl1s639tmmL3UQlEz5VrP2lIZJy+0eirKVlV/pvWHd76XRRNq0JBcvR4BJlrIEkNnupvIjZpz
5dfmxm+j6bmEebjWXTeerBaveujM/Zp5jNoJPdXeWmSwvleJ9IOLABL+YMmewoE8Hu95r1t7EhhO
uQmxPfx2MQ48sG6SYB5t8TgHw/xioL4fUmeRn4a4cmCYjmX+koa5fFX4u14Sds+/u5BRwkHKJzbY
HRRbxvvY9KNh3SStvkwyq94rPGsPeabEx+DRCbSupOM9yqhjZAnTyIT31dnRyuOZAmk3tuIt3o15
E1hafgxzjNGvNBr1LCVYTAqpEuou++zHCJLo3q0t/T0OjWYbZrYfbIi791cuXf6BKUkcI7pJPp3G
RygqaNBF+jPs6T52oPuvPDMuf8uIzMzyRniyZmf+HTrDUG7cwUyf58p0HqZsvDj0oFP3FrZZzcEt
Bn5PVGL23a54t6wgpFtMjbm9odTKB3vBEoTKjuTqj1HwKwuTEVBIP06vBL3TdtXwaD5YeunchF1i
/U7qYo75y1vEhptEEv/xcgEWtYOnRgYnuNZZkH/oWvHpxzyFgknD+8Vkby3Rd3KmHeFy/5FBK9bB
vPgOy5btICZy1AM8XtKlXWDWvAfqeqq4eEkTsCzXj9Ns2kxEdVprsckFjdY4422oq1PYXVxhpTD3
Ez4kpSYksXZb2VwDmRIuK+h8XuGfaR7jGNFLa0QtQP/6bOnUvwYpVF+KEJITeS//uzE0j2aZjTdU
IYMBLrmzPRBPAQ5cLJzg/gsZ7DNlHSF4ECgUBtBEDNXWjV44wykUUJy0C304WTjE3h9IYvI/vBCp
mh8G3QTDQUJte/TNKH0KiXt8l9x5WfwGDkUKoYmKFA+nSHn6hmaw7BQlXRasWUKXW5q6vPssn1BK
i9E+JXFt1HzIFrQykKDIoNGi1WBtaXixqZr2qls+CvJZL3TmoILTLNtenybPzz5GfFUfRmp1+8pb
MMmDBeVZtK1DT1Akn3oRuUCHyP+7Veiya6rLn5iRhw+vjOFGB5bduuvkiyc990N90DgtcaN+EadF
/ttvChjUy7Rx6AwWaH1lGdNGEjc+tj63xXhBWBcLzLqfFq61syCu2wV2HS7Ya8NZCNj1Fw07+iJj
u6VX3Xkhj5dV9Qc7e+iHD2p7IWqHiErXcMFsW1/EbfFF3y5cBYmbNuH81l/w3HmHEl3Tsc3JXjf1
Q/5F8m4KnOHo5/C9k4ajLsf1xuG1AMCbBQXuLFDw0Mb7BpY1lp9OBp5mhSYzsMyzrOjsfXHFJS6p
Z+2k0QtnNliW+otB7iw4cqyJ9jkFzLdn8eE9eyGeD+HUXLbx8EEzT7g5IxEtjPOob/InVtuYoKsW
CPpcYak/hxAgXtk76nEz2vUxajTedfIqxalvhuqMIiev44JYV16Y7PwFuy4WAPuM7fgy5013Lzwe
uivDadtX6JJksZFzXuH9aVKXIN2b2U3Ret38Sn2FunFqC4DfpBv92n7R4NvBYhyiX9r2j8S09G20
oONTv0peiwUnz8AGWd6vcijzVeOlN97Uue8exb6s4/WbqdJyD0tz3BBN5+28QOu9ulRP2EKSY/hF
YPOsEhpbTrrsOWbNnW/LBdcWLuC2PDCHF/lFc4vJy53pF/a2YTub5gphYTxIpO4TfsDuOC1YONmS
0PB9Yxdh3gfsG4PVK6Kh/z4RrqG9M8GImgKrfHeJvcGcW/Bz9QKis/5g0gnwdP4Cqusg1tUMRltz
gdgJq/nIF6zdsEDxuwV1J2DeqQV+NyBKigWHV1Meue+JzQQrpyeiQfONbe5Ho2GJVaRB+kgznvla
LZC9iBKbQzQYFEgAMoiu8ovH132x+Qo0roCGKKnevKadfpT4JSIUtAhOz5ACneb48ZvuMDelH8KJ
Z9DBruPA2CyxKowYJAg7UNTxHoHe40X0+h6ALsfn3o+lWM9hl1wwFiONepj3NsVkGBddRE+pGTiX
IFL+UwRoH2+hVVjHjlKijYgLvEwlnEwaNTLzqYVjdYjTiaOXsrUdeUm1TqPeehrU0ecl382AiNgk
27dNZpo3WPEVJUo1tEyPxIiTh9kRYTpfU84SXBq3LYFXiTsni8SdZlSGe2sOD35VRDfJnIpdgts4
XLeCMxYnhsS76lSDs+n9Qu66zIvvxDjWNwGO4mRrNGSHDlkStLfkIRa+EteZFxvzAbZdqBfWRk65
oc+YANqXDrSTu7FGFcBYz9EL8CZdS2eQ8cbqmBKxjecpsR0DEXRlg557hunt3dH6E14Cp8X9aAfT
ZPEQG+eTW/fVW6OFfsZYNN3o1EEKA7utXxqyng887IRCwTbDdz7A5o6ATs4IbRAO4TOTPzrzGNyW
iV13y88pAaeX7knyi//22MQh4IMuIfrFvHnMSbJEuCqW9iKFImkeSEFIkt9WExKvKK18F42AbDdd
Y/ts81NZVevZBFu9boMA32bXONHWcS1b4iVSxgfxp+YxBy9MPSIzO6GKPLufnbR7L4hW4U3up/yW
7BRSiqvbNaZWRpwJ48a9S8XfO3xebmhAu+PsvslDk0hohaVhY4cw+rF6+ySxRT/i8DBZZ1mHsRSK
SZO38sHvpcfis+Oi0zs+YJzE4a0KpatqCmR6RYtmmU+4wfQsXpvGUMG+1aaLD3sYSHfKIHomw5lN
D1lRT91OxZBnmloBxi6rjHoV32zht5kOBpZNGvDmuG+tpa89TQsg4eAiZw691Bs4q6YrnxlCU1bW
jDAFsFPVPP2p0e3xTGT5mX2heuWxZF81ZBAi2753zvupfRynpEmYpubXYQ4cg2QaeBEev3G7rrHs
kOGuNOLQ/65I/isMLCWAivxn65HbD/YjHw1Pvb+IIH9+3Z/LEfObZy68EKQMPMuOC8ngDwaWI4FM
Yr8zwSrAVmDu/JsIIuU3XBcmmxSgBJ6jNF/053pE2N8QTWykC0sCExTuv7QeEaa94Iv+EYyhl+oZ
7uGYJDRgLeef9iMSoM7YSmOki6OU/QHPP9jrHpPCag5BKyUtonKbOZ61Gb1+XrIcS6uY+CoYMxwj
wn4Vu5RuYgV5yyY8vXfsGpf/I29IBldaLI1y1tEZSWwBU1iqzuAcYprk6Z2WD3YdRa8GDp3gkQjj
UDxUEgF3E8VRS0moyln+1rn25UalQ13jDC09F9Fa44fTPRAHLoNYTOESL42BE029GKjtPLjkbSB+
c5iobTxqSZQexv+xWgrhZBIa8q7j7p1tRDgoYsmRqJL7oS6HGxydGUTfpXBO5PVwaltIlpvaZudw
53911JEQM5Mr1YxveP4nsScFQcEdfR+g6AdfTwwiIctaYvoqvsEwJZp1/tWaJyk/rTdF36gY2CVA
buUamd7VX6V7k1xqIIY+juL7hvTFNqBM+FlXjXVDUGQKdoSK+/RAaH1ITvVYdlgEAx72GOoXA+vE
cx1HwlIjKKGQQ1kwVQemgr7BdmkeBF0tiXkBkhG1Gz6MS3thQ42hXbfLFWtMim6TeBkefG9o2lXR
aRf3cxq98t0oCO+D+uLbhlsc7bQcmPe+ChapqlNX8t1zcMsDnUeuTjvlrRhCyHKzEKciYyg0bT4+
tI/5VrUOWlHgkPSBP85ZcKjBA78itQ80vZSBD6WhHqH+2dFSKOkO0r7k4yhwi7t+k9+4Zks7dO+B
72AFVIqD3XpUVTY0g3tHE4GpPNM5CdIQXazrt+TjciY2t2031H+Q2AhmyX+3/dKPCfY98ndTkvTp
0cQ4PnFF9gjBhk5J5kYF5Yg6FhrpIR4t9YM8b/WchQWJGG4nn0Xji5Go2cBj3fzq9uxrVCYssYWH
G8rsjkHaMJgB9WThCPANzJOBZ/pE64X1o/RENx5wFbnZNhyDBucUwPJpzbqxOFlDW/YkV+vkpsVv
9FBHzsWhtPa5aeB3r1ufFA5iTXhyh8ExoSVk5aubx+LKna35TsRac0tIuLIxm66wMbvykZgVshiJ
kVY+RTUctZUw8YSsO4gMj1FuzZ8ZZRW3jI/1wHa0CMV9jSeDEtkikRBaSc/3KPRBduvFHlavURWU
IJtxn723xlzdYxAxK8AKJYe3b3rAxw3bUk/VFJbIFJJ8KGEG12q5Ueb2DQSj0N6UAQZjcl9GIM4d
PSXsd4JMQfQSHV60sJhw6scUBbVeAUjNmRTvdgHKlGj1JAnhYsfFGWj6L8ac+vvZIQ2SjUX+mZYQ
0NM6jHaBr8ZXr6essmpi19mLqs7epzTgc4Obqb0P8FKulcqKc26m/VMD5CBcpVPKs4DQJ1diZV2o
kKbQT3lWfOj6IoOKIlICTviDskNlVupZZElzbqZhSanK0NsSDkz9ByYUUmeOFfb+3mOfuKN+NfxB
BIZYVozPr8diJDreHmn1FCGgHcfZUdFKpaDTV6FmFaB8R6efRLvrk8UQaK3ps5lfKLvPf1ZYoL1d
n1pjsCdA5dIwmzgBEdeh36o+GO7CCgC7ryRds31QpMNjOQAGoL1q4aaEad431PtkFT2NmAZPvS7T
Dsi1BbqrmeHcbRJQdPRm+7xX17ZJ/LDH8H5PqVyBtYiuVpoOnPzZjRsDUWjkg4KZ1GPfZhS2vXE4
Bt2fQPgtuqdma2/XA2/P8HWODPNH26Vi68oi3qooqXdeFwIkaaix5RFOOrigfHsRYSl30ApW2LL4
8XjsM16fkLK8/KkYO2RedoPztleVf80mgwj6lPCKajk4PQgrEQ30z2AiMjuqrVadKbECLjBZ46xm
GX9oBvn+EERml9wqy5/XbsAjZ01IJNuWMjIpMurq7gLHJniiaTJPN30wClZTVkQ0TNgV70TPJlED
kdAbnj107pnnlYj8VcMrH9EervRDOlaGBF1B7GcdsZgqN+CZ+EGkHZbXqJJsm3k2UPZMr6EGw4DK
jx8MtYbFGwXboPFVwnrSicZz0kbmgTfzbNB2LoLjOBZlhMPYozFYEhjzd21le4ecNNWnHr3qFbmy
eDD6FrvNSA/KzwRyB7loGEu0DcedW2z4J9psDbVsPopcJQm7X6qZVlHEAnlNMFwq/J/Li5DLjsxe
ksUX+g4mBgQAAR/EUJau6TwvnybaYG8LsxwUDSBjwm444dGKndPCkuoE2d3IVY+FY9i/DBO9lMmE
drkzDWNGoKYrCq931/S3CZUyT/1suvVmiKlwRSesK/BDunN/OYOaDhD9xJ2P9XRJyoLKw+aTDBVt
WsFcYIMABSKiMfTvSRWM00Hh8fUuE/XYxEsHJ7yl4dl71/ZkPwCsO1dWzLLAabMr17noLOK5DTc+
HZ57i4fcBvS0cYgj2l3dbvwRl2m/jkqemdJsEuu7XVO1TaXt7L62XPp/NyU3yFCNxQdN7iJcFxU1
RebI5ohnzFJvGcSPNAR163To4mADSyle96R+rkaVO/A1HVPuewtBOgt0uOg/4ABEsJiy/CmkPTiA
e6NQ7LmE2mx/HX8+GdXs1ysTNO9VoUIl30PRBje6TwbSSCBQRnwDKFAEuldhOVjkYvihCQ7Te7By
hWz3bRgMZ4qvArU2Cd9toTVODkinyLnr4Q397GkT+lSDDt/DZnoyBAcr1KeARafTE1OJxlJRb6PN
mdHDKbEn8ixafGd0AxwRrPSPyghLc09vhjROfRwfhaKdEruI+6Akpgeby+kTDODyOyCaBktwXPW/
gVbmA7NBIrN73Yakn8J4MGhllnOCGdrF5U+BUCHoQk3GH4EMvE/a36L+pfCHPNrrQhSflW2Z9QOX
diiRMsZhdFIZovZN5MGsXgWB100r1fvlpxUQSWC8kWF/9Km71pzOCQvWVBSZd8rpwXqsTBdLc5QY
tBR7DbsJWD/ZfLXq6tpjwC1Ods1FFcbbMD2gcNP1TuToVrRjdIjsqTHX4Vjj+gs5stq0zSidVeFY
rGXl8zFhEG8v0VyHxwwfyCmPjejge0SSTEXNHOSuodi249ghMpXp1lsKv1YJM8gnkYbx2c6dcIsR
Q26cIgC4aBTui2Hk/kQ3sulS9kOLYv5B7Mgr9zxovSfWpeqzYy1agh6o8/sONeylG+kpj1kMiJOV
TCm6G277dVoF4hUFTrxgiDXumtYmBZn2AY3HqB3Z3iadnG7NpSFpnMoSRHhSqp8ckOmGI8tN1oZL
t2LrNx+yrlgYjX3KnRTkdvmbLubqVUQ2OW3hhax8bB9jxdqIpvylCrrgaSiSJd2rQaKazIuPQ5WO
gLpYxso3VMdqTVlNOvxsFdQBZaBCCj/aEhubPjAaawJi4WOcSMy50uLJ344Qhk+VRUCJygfRzzcJ
FfLTLqP7Kr6LChytG28wCK8bCg72QZY0WOz4r8zhmef0MM9F7ga7qOqWgsLKGs8dxalPDeF+ex3J
QD5GcSKoGlMc5eGUlNd6oqKD9/6MG36GQpfAMe42+dx1F3QptfYaIKVm2lg7CelzF6Xql6ICtFmX
S69yWLsxic+4mcLXrCqxgXuSndsKRhYT4WyZ4ra0qu6ihpGy7LiEkkC3WKVDqjUyjzwyuta6b4gj
dsNS2dbMBKjC1MEay/21ui+82XkY4KruAymjt5LXlmTMkl1FdksKYuOegcCaYcwl8xxi68H4Y7xj
WuuMEwGpHOOLlTnPg9VjByFrJlid1H3x00xdhzA5B+1doJbLWeE0GEkbD3ZGNI1+SrGfF/MntOd3
9u/Dd8lPoTfxEJqAU3i9y41iJbtXVj1+p0enJWYpEnUfhZb5xIDLEzaee4b1rg5PPn2avzK/mnaa
cPUR+t4cHXqvULdcGlz/VMWl/BFDbtkAqgenx5AxOxSvedjrlkjW91FOrMrInyvJX9HfZmlFa67H
X6ylvtFK4i0fZkGOaU76H3x89U2TpG25CoXJ6Y71jYobalHKTR+mmJ3QCVfUrGT30mQY2vqVGYlT
44U+xPW8McmdRUbMrYrrjV5zyZ33nkrkd7vlAFvPbcf9FfKQCuh9wq/ERcnT03PtNzhf0TK8eAc2
L/zsq9qGotKJ92zMcSuFdn1ISh7zM9CVaGV/OYyTttiyZk42GWF5SunomsnXEP1BxGRSN9+VAUAj
cHp7r0UdvtQRSAUCWuWyyI+JJ8419YqnqpA0HzcUFMAoWajVC2cCNvwQEGjuZcBcY4fUU7ul67EQ
biPvM8KA8WgB9gk9D+OwHWtU/Ry+S1bOzs5yInNPssU9YQoe6B5HBShhvlycvjI3Za01WejJTpHe
0c2utT+IlVV3MA+iPGp+ktHX7c6TXlsfnDYnQCPC9rNs5/5+rOMCLqI0sR7ZBZ77lRwn80O1cPEJ
I4jfKlHztQ854JlGIZp2oX6IS6ILWegPtwU9fJQu2QTQSBxM0B3xTij9s+kYeBIdUMggcxImIbck
WZn7Jk6ZeHttvc5zCM+JKUJm+NY6HX2mfZQdGzDAZB5dXu+YCXkUJCIzozxldsMP1BflxeUY3kVt
HXxnpoD7wcNPP6rkw5TgTyPeRwz6OagngG1b1pb2MaGs8BEigrkHiVOveXBuiqKx9iLKnc8uBdDh
U090tMrkMOcuuqnuknhTIkTvYnbgjzVyISAu1/zh1So/I4wOH11dUlPtJ7TUe+1kjocUm32w5SE5
/JzxKBKQTES1bnzbXRhUDF2V5Hdf9yi7H3ai3WkLVsKGSGvVBxKIYptoC0bMkqwq/Ynrfl8ml8G1
pjvkUcJmNlywm2HsmQrdoZ1/TXGD1y5hgqReN3OfJjxAN5Okb0hDRuNOnAKlLhNzI5nkf1G0We9r
rGnLYUIAr+kE+067u200D9FWx0W8LnF++vus8CBvi2lfpdQkEbsdkVJKlh+JLttnxt2KBQVB1/X4
decYy2BTYXv47RL2PNpozddhiud3KDD6mhcThAwzhLlVSUVWKjcBCUW03a7Z3OztIj0OMij3YSr0
fZcowS80uuRy7CJn2DEytbM6usfZ3Ns3fcr9tHNU9TYQd4ZsTs+baTv2NfVUC9CgHulUUiyO8D6g
dObJW5Va5ptvZuWGaHB9N1gDPJV8kkR2l/VZM7CpBjvFRGNfYCfS0kDx46k0YZeiLR2s0blzGfPo
RHbUebKlYJDyZkRRCxFbkvlM6x4XMvnCbc9hDI3OZLzTQXbDgyre8pFxX3OjWryUNft89CFKSkTw
NKWkjcCl9uOThiK3G+hs4P3hdfa9GziuXgWxnm6HFI2ZJy6+Aromd1O7lMTNQSkp5ovLdss27Tj5
YfNu4Gt5snUFXGis5uZ57j2mvSCxEK5ic+9kCaWoxYzmoPn713nQbp2GBrFTNQ6MIUM4bAiKEesD
iOv8GPP0Q+NQXo+FYF/QztmvfnL8Pc+H4orreWAc8o271Kpc8C/DaxtzsHbwxjdBSrhlb492v47T
8Yr1yrkroaNCkuU6QBwap8JibLKjM5S0/OiYtfvLbK2L4TN2N5hdGcj86aIVgOwRwWJNp4hBKhyI
x2gU+3CM26MeZ3ZTUzHrFy0z+x0QyBo0DydJ0EVnp2pRLrlvbI2JwfbOH+3pxxyl1jNCvPl7qDuD
+4BnX7o52lNqPLd3pTElw23YY9/me6HGzOnPisBiszWsZjwwek/Ir3F2SRpbHqoeFEBtZmCQTMoh
VTeRsnNbeFSgrOnyHWc7kIzDUMixQuHzArkzdA+mlVm4pnCS06P7v7LCf0VWIHAP2dj7z5WFaC7q
j+wvtsu/fdkfwoJnfVOwrHF6/Wmt/ENV8OQ36SAL2PwTX25MDJ5/Rito1lDWAk4xTcu0BX7Iv6kK
EtMlw6bt4eiCheD8a9EKHiB/ERVchaGTJbUNbw6vsaDb6K+mS8sLDK5kfn/omiq8lSL0cPQ34pom
lzCo7+bW77eDds4EKYPVXOPd8bEIwIarCNyLbAvkBm1SOY+uaG+lBduurinPmMcJq+Mti2hWGnln
bKaMSzhD7L2NjwjcICCAC3FSqDFqTr87TfTRWIbYTaay31itUWMAt5uhmkIMJqsNJvQflcfEgUfs
B/uwgMOCx+mVNDtJLeJalE+/NUF7yXXXrKQTgvzw5HrqEmwBJddeVrO/ebL6R3PO0tfa68xt2w7Z
nctsPk6gwCuM4LMaHpvGurWoUUjzCRQsMkokLQi6+fhb5wJ6QGkypw/lm28YPZk9jJ3Y+clFZg7J
QGiuo0zOyAj+dmi7D3rq4k0xzsNKtLa1xZIacg9p55U5pm+l4QyXookxzkUVBGbTRynRJpJKAzGD
mGZf/Eg6wdavT27YnJ4dSjYkmZP9aOlqRy1gto1VBJCPOF4RYWiqINuuZxJZoSLMWyaZsZyC7cFS
qMx9Zf87e2e23LaSrelXqRdABxJj4rIJgCAlarQsy75BWPYW5nnG058P3HWqLNlH6oroq46+qIpd
22USBBKZa/3rH9pHGd+SxIjXEbgyDh9oX5xbSK93Tbl4UTh/QTkeHTJFtFcpU80LNSa/qqCUq4x9
rq6PkG8OI7HUTEKmXTeKDKNYBIM7BwMjfxyUTy1GtT9yA0POGcbKTZt/j5r4hzUatyLEetZguJGO
s32bokHmWeM5p1XFvgYUPGGBmO4rG32EMKbJW0P1JqIm9RPRHmWBQSi2tbukNeRRSXne+pKM2GEh
jMTlfNyNcYhFhRkLMqo6yysQ5kYxSG9O4eABLoEDzqEBG6kx74Ys+la3zuS2WsZVqxfqMnxtluxL
tthF0Nd8MVhnker3q51o94uh3DsSRK8gkhP446IJpeFi5JrinFRpOwbx5kWOK8mW0LGHVbvuFqHB
nhntPWVzeIhTSIfpatc00cp0YZdzfA2MgABas8NTTqCkC9vrs1bpp7lbOh+5If9miSu3jtpnA1WJ
y2Dk85hyzsU9JurI5f5aahuKa2T8pbbhqek0DiY5fFo74IXZmZPNvVS6VA8t/sbNsRfwZwZDuU0I
szk1c3ZtqCYGBlHykxRhGXSAy2JAjFup6gvY2J2yZvplg6mqa0+l21SszRQPCFenRd3h3Z8e8g7l
PPxfr0bTmNY4EFbWzw07wJT1fh4LAsIGTLuxmun3GAeIq7bRHIIjteICK1B/5HM2CL0gEFXYp3ml
nCbl0u8mBz3oaPuVrd7MC+Bj10JCdM3WeZKoq5ZqQDAR367F5mar9AcjX75MoB9JoTzHlaaBbjqt
uIURh9/MyoOPlatSAlvXQ3VDoXsR5y9mDkmiH5gDxOqNolYYd/Ek94VB2JbJhmaXWvh9Sm97ZzkO
Qj20GXLsqAQrgHN9D0aOBdHcPhdrGJ9gMS577MWoLC1RJBeQOdgq5UogRIRs2qxan9plVxg6ZMd6
elyE6dsjFWh0pcdKsy9GG0QfxxnUPkSt3rAIIY9w5xRzfVznVd43dPBZHPM6JL6iDveGORfHaFLv
J0mCsBUmn4hzJ4oOdc3c4H+LhYWPhzm5tgp6EtVuXcjYcq/0xkudqhhyGP13HUOpy0JCHS+KydW7
6ThU9+uAjrWELzkzA6talLsVk17XwA/wc6/jwev24BtBlaTpSwOLZ+s4RPc4EeDyJJeB7nshjO/L
gt9Bh35KW74mOYn07tauB/omxV0LOfoayXXkwoEJ55lV7XEuljt9EEBPvGqHRaHZDoyCwKBDReoe
gqOqF/sOdVqLUdj5owkPKVy7kHDMZ1zPN9pcGcduV1XQSluyCF3eXtyK1ciJhF/0SgmZIy+2zljf
EoopwE2gF4HPpDuQUKi7Y8EgtZdjeJua5nroAMd901Gq5yVHUDzMS7uDKQoRr7o0IT8ewlWst5Na
okfMSjpJBYXElT44jm+IRXBqNFF+LydLOQG1RrfI2ZOHCFL0dx1X04TTDRBIRNjQJ9gJDQG0VePz
hONTMBIcQwDqQvFokzg+bpGzRY5UKVYbc89xjc292n4vnQkT8ixZ+pPt9Ma46zHp8Q2g+Cdprytt
UGIdZq1hmLCILHkaS0LhIKbW4NRDkh+G1chuwLPkscsm8PJmgfMEctL4Kb3gMcIR19rBeTA+k2Pd
4chXO1T3GCRc5U71E350/ZBplNMgSPa1kULp2ezuj1U4rN/pUjVuN/JeMnUpn40vchSrvwoYTEtW
vsyj0/o40UI/zBFEcu9szY9h4vzkhuefpkaEPaCa6PxUQdRnVI5vDail56bZADYt8julyT47+JyJ
MN6ckMZ4X2HI7Rn4oZNyroflc7OW/RTMIIKri3HmUoDqbKN1monvxBHiBpR33QP1feirrcmazwry
JzBeym+kcjHjpEb+RL0KHKli84s+RPS1c1p8azqAVRtnTrfVCZb0OKCHTxgMu0hJ4JYOpEfeRGp4
LyQyQHQHNXzrQl9vGdIKgX6yREqpl8mubqvMP5dG8bIIr8pHwJLuGfHAHEhcgWBVzs1jLbvVb+AP
5RlIOBy0gmYyjf5OSPq/rYj+f09apQqNGvxdZdXVX1GMdnp5RRyiM/jnX/xniY8W2kT5ttGENB1l
1b8E1NIhhRZcxBKEUP3zT/67yrf+l2rx7Q6JOgAv0I7+XeWb0Iqo/KGCU+ozAbH/E2kVuPmrKt9G
vq0aMPcI0pMGH2a8ySkaMGWQZoEcsgVeig5ak1nzTuq8smD8SfxzznDM6K15ro+mbg1YRy2ELlgT
Q7d95IT6ZwI5iiMzIwvqHWzMmThnBR6JOfVzExRKrH/GsxtrwmlSbwpFMftbTMgs3bUJWKDsM4wU
5UpVAfeoi8TQQ8Vh4rh0nOHEqMSRL8M+euhMG2biyKaAdEAoD/Avmks52MNTbeD6WKbS8QWWT3jh
yXt1xdJo1NVr7ARHRts1TKasG9sfTOtr9F0oLhuspaLohB+7Q4C6IdaTGWNz6iEqRacw5BI4Ii+w
SiHcotES7QCSRjyMuW5uEwujBqNxXJyhZyKI8sW6m2LdeZCVI4NJ0NDXMnfcdIGFpDtEoCBQqnfo
sPHeiC1XGw2tfhwrOWG0h4oSgTkBAcJR6g0zS5bCrzSpqydNw9biYoI9ddeMUETdqKyM6NSggp6C
kEqQAc6UR8wpy2aOvI7QhNqLFEyXQShSgnAjsSCTyUdHEXerMJ3lpo2kVd5BY8PSGcOGEAiaCNrw
GNdSrMdBBYq7CEckcl6FfHX0hwGUYq+Dkz+NsELNO1kgS9oLHNvkLo81A6hngPiC1KgbEfciTgns
nkg3tcL7Bt1v4QRlO4hHM8TyzIvUKCJfrXthrnA5KBN2XSCeJ6iYeLboZLkrsxyfbKuFpK+Gt+QJ
4ouFqSbyrxmDdB37XAL1kjuRZOreUiFyVHmYzrvGVKcAo9nup07JdMBEKU6CZFwTga84xBbAQ/lg
2ngxESdUWYvH9Fx+yjnzTlOIEMVAlkVr1RNhni2NN2DZAte5jIMs0qsLpO+Fp3QO+GoiL4DEHH/h
iH8I4ZKgVKjMC8tKGf6kpM+Wgg5BDm5Wdd02NcaHQFjdDRyZcD9lE9Z9vU5TBPEba46qim28Qwr+
fcBQPD+BB0iPz2rpifPi1OK+mu0I6kkeWK3DJV5DInVpAPHqX5wkPS5Rhj8/B6tXIP4m3ACdSYTV
2I0jw/ErrGsFp/IKHTLj7nlhQEEXou5WhR6qbWPsGwv7cU4SLNkXLGCmFCtGh1auSMfkp6kBALbS
rj9hfdYFdjyk3Pd0Caw0aghr6o1jrqzDFZ7cf1XDUON2hBTKl3PY0yXC6SbbSsnoZCfr01RRaLgi
zuxv9dJzeKvMII9TTrgKyQCDl2i17luoJHxzRCOuNm0TrI5NFzZjAleQP7TPARNdo43yA/kZTMs4
ZE1cFa8sUx1AWTvahS7KbyEnNBddndKJLbFDWdyE341ppGj4/7jX/wnuZTukBhnYefzPeuP/Xf78
Xnwv/4Hi+B/XyY/q+Xv7j2OX8z+7X6Gwf33Sv5AwsmQ5hRCTEsaobqYl/wbDwKDgQDoaMWJn8u1/
+4wQ8Q7pBR4txwQ8C/HvY9Li1DU4bCXCPE3l/yH+k2NSvD0lYdXaAG46VF8HsujG5f3VZqRjZAwP
hilGPGFKgUL4uaxRTurofMl2aOt9teYvvcUYcnWy50p0gg1EES5ZBzQ+FQx3WaKnnLEXCaeEzZ8k
6F9u8u3fZN9fo9/FGyeUjfgrdXJwTTJ3EV47by5RH0NTFVnUBhKHnp2yGhpunQ2jzdg5jej14R1c
W92A2Q99cIap+N9Q8I//MbL2zxdgQOjiVjF02+7hL1YsWiZqiWd7G4TARZwIaExrQQ2vJ6EfNzWi
vzAMqYL7C1hjeHuBcn9wCTzuX2nQ51tgcTQKA9QSRzBKrV+voDMSrc2ZBgeQHyExCfthiInVbsrT
+/f6bQTrP7/I4muomZy/i6pffqpFPhhNVUX6TTVWJMX2zt7u66eqKbAPZmt2F6xo3MbqaNenyXEp
XsoTKUt3gPCkrZJv4uuKHn7vUpNNdtbUez0jI317L4KNsAhPrFqCtjAQqFDg7DKMVHxAOSxOh5EB
CsKdfThot9B0cFwLuZFLY33twu6oth1B6EkTXkSlIlGe1UvQmfBalvAzDAxWa7E+VEDPe2Oe5mvC
jl6EvmZ+N+bPpVJIL2/D61U6f0G7vEcy+uX9O7dVk78Q1blxvBIq8DUmQzBh5PYEf7lx9gpTE3Yg
mb96iDvhvHxNw9CTaKDcEEoDeELk7OwGeuT73/sGzKaKBh3WLQu7go1yzzby+osJSbJrEi/SABp3
7ss+T4+2xMRX0xAER3oHtLopi3EAxPcPP2zyMXD0tmXJA81nzc9j/D9lB7EZHskOqiUKjhDWWtVM
S5ATG+JisGgwG1JKzf/g2t+w+7drt/DTdCSr2rHsze7h15sGF8xgCBaTBCW00mtghJNug1xaH517
5juVn9l9HvRhX1zXM/ZEujhOGRbeW4pNWFjHvzcgAzcy82TZW3nfEcSOa3jn2QTcYA2sM3DT1x/v
X/fvz9qwNF2zTIKzHROK7evL7hEjqS2lI+x6uDGGwaYg4Rb/faNbq4bPP/SOqxi59tH7ySe/XmV8
s8F4RqXrUk1apFc3bNCKcBrgMQQhRC9YkhBanKTvvPd/32Yt9fZbdI3mDb8MqvizNdUva7nEtlZX
mjwP4sUuA7ttIPWH8fP7XyKN37dVHEw3Nw3NFgYRuW+ePqQtG4x6zINKy18wO4aeYXVkoESljrWf
wUvuoEL2wrGHByjWDK5C/iJQTd7VawqDfoAauTHyhYHDDHi0wmiYoKy8Y5Fn6YSkS1UScBD5oFjK
sqcvvaZYRDg6DdLL4J7sxs0VQIHW7sOp1HwivgJ1Zn8zxQwBp3EUH9MrFAixKU4qxvq7dIBm4YT8
faOhUdhUBBiB8k/NPMPMjPANgKiLW8BAjkLsYDkENvs495L5TI3vTNinAKjJM7lPdxBQwouQ8O4d
gtqXlkS9Q4eF/Q6jDNoFR3UHS3UAmJMX0o8k5l/suQ0elfgpOiw4wfouIzxIxzp/hjmMQ3IWfW7W
eoWA7aCnxjxEAfdWbf2OxEzlMMUEputa/4T2xSFYgt17QbD1BbIV8LHSSg+DLs3NNjv93EmN70Jd
2JY1XDryKXkm6Rm0rGk0N7JymMOa+Q1P99SNhkK7HyvKVOayHMSrpQAVpS8i5kePERYLRcH1Rn1/
z+jhL7i4WK7q+SmayKMYJRv3NNQdfhGl8NJ57eFtKU82wXbQQLBBcGId8yiph+5gdPGevawMcHV4
1rcoMrOxAP07TmBsOIDVjeKEBORTKpwHoFrY9QNxgVko44DiR+dgGZFn6jyasmvvrWQlqJSUNAqM
ANr4c6t27RG9KKiynXe+M/M0kUnXbtukFgNna4+Y7wVnXo3ebUQ4OV6uRfaSM6ICc1s6LzL4oaRr
mYjIr0KdFShLTBvgAF0THq+5ouEMgMKeedoAvSisWefVdmQiaSWnAPqBS4LZC7lErFie7GJHL8g2
+CNg0Mcx61OeuCR03MAyfw6jFzTbLIKY3VpNJon/YnWa7Q70H58zN1+LZx03WyiVAm3ISMIjEV/7
NY2fGY9Wh3hR20srtB/UPuc3Up6erHSgttoeDJXBdWeR+JEJDo/z2l0mlo1aA2Njz9KTDJY8S4Kz
UH7qdzqwQNAv+bPE7QM5cvIsel6N88JtSY7DHncmepbEFFFYASqJh9qhkIkbNfv7FShYYULod7jy
EwcyUnwaMOmvypmHNSRbtaHweUST6mgVWUG64PF3Kq8LEw51h+w8Pk2Qt31SeRO3lizaqk+ezxfO
5VLFDOW6x15gCRyH362ZQ/dlcCZMQXqV/bqeedXsuL6qHKfxk5FnZy8ksayNfRSQSTwT8y1k/U7q
pvN4qiZs0dMsTPdbigk0r/xF6bYNyzb5O/wOlm729wMuVPMO+4UnkkPlzpoZIlhcNZbkhJuywAY7
e+ln6miJ+RVwT8QXdKh1IeYylbaWFJ+IvoPixk2kGaAegi+Kla9D1oApDtLU8HQHY/Kyhl2JjSrz
rbV+MjWyB7fTyVH5ElTRzt4URnihWenLoobhrZZWe/JnMzexVsNvu7Lem7OG3ZXzs9y8BHSNlcto
hmFWlyDw4T3G1fnJHDc3L4I9PAgpQWvnzz311badLSU3Is6t6/OmNJhsL3HfPREpy8E4WNdaZRGB
mZt39DtlkGDQj/Vn+ozhCoR9vU2Bc3i4527ibIViJbrib8cOQV/X5184LdnL9ko0iXm3HQW2pd31
NRd2fga15lwzDpt2agmglk0neIamK8pt2ZSkE4eaCf4k8NaGHXoy2/Qlq7HUaVeWSquyGM87nSR0
DQ6hfKgWkx3VWhWf3WS66chVhzzD+5vyZvoTo0KvlUxu8qwLL/rt6cwKK89cq9MaYSljpryHc73O
F+edGCEshZgVAcQlkjPDoMxaVvlg5zXRLPwNiyuR876b+VMm6TOrHm4vav51r2RFcl05mJFJk+wr
GN9wQlXu2Plc0TMuqtuK58wyMXEL/SXOlkDHtGiXLby82wpjokaBXFOms9Psx5VHNVUsutZh48lr
llUxsvvIkUejOxQU29Pt0vYpwWNpZ8fs+nRBZdBEfGBDkvD+vP+SC7IFHcRlACuPmYZTVYcm7cgJ
YgdoHb4A1zgcEwZeIHvNTtAp4X42bDdpLTLvXA4PCejMMLXZFY4Ry2eS0aqDvUWh6THLV52z5/Na
KfviOZUxFuvzQ6iSkZVBct+NI7d6O21Ch30x63kFwrbPrmYb0NYizgtOPXp3o8eEg3iFYTfUZbO3
8Uji2RJSPG0Wb7CSqM9Ne582TXzIMXck0apvrtklm8vEiPujMWHQ08Ev3816PHuDWJ09TOYttorB
Wtr0xq7qJsCrMDYZnNZr9Bzb89BSThvJfiRqijFb0gWOjVFwMicvVVM94bXS4zHSFD8UHO8/6XkK
AbvEHSKq+08podwBfQ4U7hBLXkjvGDkWxOUxlE08yLahpyMJOUR5szdX2qSxirbSoB6rY2vG+FsP
BQbgK6ZLxgQ6CPpXkVjIsZDF1MnN2l7rIjb2tjGLC3J8ngclx8XThvA9YpTlatPa7bNJXS9XTCF2
dclmv7V5lV1nHobQ/JckmMY0p/jgKEVznZi4+8wluCAamN6HO6m6HWqf3Zyj5RihmtCgZZy8mK54
o9b+lZKt5fcj+tbNW+CgQiT1Nds49k7zhCDeRqpD9MGo40s26luyhtS7oBZk4KAYCPl6YpaREcAW
FQOfvZaIhIQY9u0AMQG7kSiPpr+yvoV61sgQNRiMfxqoH7ga+Gm0kKVH8awIwMJYUTsMnUjvVpo+
d1kNzD3JXWS0reJ5wJAcixMtgcGb6AclJcyY0bFKmCjBIir2WxPKgpYNoCOdBV82NMcRzzRC2zO1
l0nF/muM02f8yC5aK5c7WOVwUBwcJCwWH1KJjNQhofnZoHwntk2ynoR+7FfjLspSjTQu9dQqeuaV
EVummg6d1yZC2fyxoULPqDfk1vmsWb2xQtiWkiF5EXPlkJy52UgRJeeB+C6f9d5otieMkDfnBCLc
NHyZUgXdh5D5Y9kMBio09WnU2CoU0T2VIRBHkTXtj2h1DLY3UlLg2fRBVlEEx3AiAX6pmFR6OIgS
Cj5Y530cqwIS2jjnsMBGp2D2vjKSdTLUGF+dO3rTobizdV5TlDNk/6jiTp9lC/sIQ+yWgFWXeCCs
QCMngBTz7IyDDLJyvIslKwZrhHanlCObJkfBdp2jVO8E6EOA5QRtIaf1zqHMHkT8nKH6VjOcr9GP
3nW4kZMnYLNC427G2gvyUKJu7vs2gux8OpEB/o0Gstmro9lewkdqPw9K9hX6+XXU20GjLc7F1LKp
aSjBrtKJq5FUVYgJeqrrbTtde7SqGW6dHuTFej+Z8kFPsmcGsScKDAzU7RmedKNf1S11DcGzJ5RN
Fn0juZ69NmFlMeP5ia511OJ13zO9Z6jewtSe0vhWbUX9NVG59wSSEnOf2cfcYIXVwP2YC8mKAot7
SqIG99mw5SP81vYyUpLpocA/Z9e3LDdtA6+SaHHxFo7dRbKvhR11TtbE87Wi6IjqLGfbpAu6lXGs
qb27fuXHUmNq61hjvw0DqGqrQx6JAAPi7oiN7kuJO0fEaQ8PrvfRoFzj27rRyjnR+5kmbCt3mm2t
RiyTa/KF6fKoCWiuMRPUF8VXuOCdsZ2Z5VIx/ti6lnUGIMKdMfOwJ3mqCo4ePEmnmwhzQtSKKg+7
7MugH5bwYgGZpNbJid+y+uy+GcbELYiAVCJ1dGcbA7ecjt4/n3JICcpTMuqUUQYMgEg64hTVfE2u
sYbnWF+/YegX/2wTbAlBLUYQEKzFnS36YlBYTQ6eu9/zCdV30hYvKg48z4Qal6ecU++8+uk3/d5O
kwua1RdACH5Vbt3LGS2Yo92VEcdkF3JypSTPbUCVaazNAavF8crEBXy3kEl/sCPW51BpIy4jdF5p
E9V3rYPBlYF2iuELMk2CpK+XhG0MMDLzCzyp3czsLxRYuOy49eWiratvoCnEkF9Srxo8jkTRbmBI
Qe8w0AGjtBOEhYFKsdo54gYe0Vgad+ez92zPF+OC837jb/4JXrCkpTFPti1Vtd4MZkc4YmOUwlQi
qpJGXAewNfv+qakBBVO1WPdke2ITuJnw9Wu+7mOtGNhq6kez+cIc9UGVieAdptHdyozBVhUfsd9D
Nka3iL9gPhS2ctDydvBiyCpuPY23VqEQYyJ7CuA+QhjLOXjukWyh/URvGr9YM4GZZm/d4SddepPS
Cwyfl/nCqufiNCvYRJCbNLIa6IF6GHr0S5lGf21SeykqkYpbEzYIXd4P8ifTqRYHWQapRrRVgXGC
EwI9r2dGMjxCiZj/c4iciYDOoMAGClTJHnqNC6V5EiPSNLMg7OgppU10O5J85QDv8WQVmfmYbFAq
v4/zf+B1EwiEP4Co/wCKSYdhhoW2ilnKWywPP/XNhTkboPDgYNVpa3zoWuqk2GqMHXMzVN4WFD9S
K/UP4CrxBxiR9t2RBkauhgaW9PrX82aLAS3hEMgGQ26ie22PnBdxn0z4mxqE0n4b1DT0wy0SmeSi
22osxk9OrQWLPoun91f3hsC9xc4s1RabP7zN8n6DAw8azgUxFnmBsW0CG2CAqQAlNDxCpAXGXRKx
u77/ldvPe/OV4KOmbTCeUOFHv/n5OixM2s1wCND4SD+H1eQ3Ef9ECPHD3LUbT5S47nJq8wMcm+Lw
/rf/4W1mTsAFOJKnzyjr9c0vuKn4Vyp90EiKsQxAxy1pKD5Y4X+4raDMGzMEwvbvYypOUw2et9kH
q0CsOKwoydp0/kby1DXmIl+XHmP893+X+NMP24yBJfi2AN1/88Oaso0oS4o+iJK0uwx7APOkN9oj
WwJQziQfCKso8QIDPdOs6LmY8yUYZxKD56hBU82kec0f37+mze3m7ZNmjsjol8UOCPxmcdWI5RNH
rXnHsvRbVZvLX38Xv1lKjYeu//r9r9umjG++DwK/bRug/tLZBpGvn+2g2YoVllkHOcu+bjXSa0oF
9VcVordWqZp3YrS+E2b8uVaLY67an9sEEvGYTFdwJ372cjNjQVZ49f5lbVPZ3y4LlpDJUufVts4j
kV/waV3O9RLZzO4LBzNNO6d4thq2moF8g91ARjRM7xN08O4L9uUIZCsekRIXQLpK9STaGWCKOg5W
gabtSO1YKDL060n0mJin6Q+rw7tFnb3VoATp7aPe6XcaNQ5suBop/JD6Cq50MQEfrr3CkCPS1su3
qWOG5QxS/Dx1jS2LHVcGemsV2VMeEoeGJ3rBrQHK2sZ254MtXdX2+P690X6/N9sk2TSYK6OwgIL1
+pE52Iv1NIZ1QN4OZGuTsGobndAunwpwMYQ87hLrCdBBgQwZzvX5ZwKtukaOqoBIaqDakJNuJZMY
zdag+KbKlAhGbYJGlaq0KyIccrOCxD8JEhoVH+5nYrvG18t8M9fWLEM30XaZ6vYbf3m+YBns8y3F
JkVpt0sdqXhgakj/7PaJoDRCvaziJB2zxRgAKxglT/bthM/Q+7fy98VvY1TB8tKY3Ku28eZOFumq
1xhFNAF5LheQ9UFtWAkJPnYffJH2+07D6JAoEozm0N4QlvT69zIFCRstz+ogLEEFkWHuxJKt+wZJ
6Uu+os/EyoDFu6HLDSoGdB3wiLTB2QIWxsib6vhZo4UnB1072QX9XkYLyP2Fa7n1jCXNO/j2qdWZ
zes5MJyCXZL//t3600NjgMcA1LRV0/xtclzSuWpijVEddoXY1JFEYpLe7RYdVedczA2h1MPPrV9a
MuCnoYlflkJ+sGP9vkHa0CKYJ24s3d+PiVzD0K8Wog5UbHd1/G0gFVl8Wd4SAbh89G3a7xMsGzWT
jS4JAoVqy7cnb4X1pWppOJpSUO2zulq8bSy5dhqhmSIyAXApqNeeIYeGyOSmWKunClLslYVf085Q
o2foactVbjTrYaTx3mVYqxC/t2W1h5iPpPp08/5j+v0c5YrNbVAM93Kjkbxeaq0527j68WrZCmzr
qqt7T8lAIAaV/gkoW/VGNf9gaPmHgp9vY0WoDhWqab59k3JKB4LetArbTYDNptINGvFZO+F/htcU
jo3+FJUFHe0AMTvGJEoHqNwwQ/B2xSdzHJO2EgghZFDk9dnYAYTq4gJoReyxkfdrnRYzxuHB083+
SVupt86YSClonDCslvve3nYzLCMPJDmR7KENCeEnEauz0mMs4MlIjzJi5BJon3lDSLJQGOrVAn78
ytBhH9tbMQ/VLzC3CaVNF0c0NJ6a22wDP2MYnLlDZF/6gkU/XzdjuSHCb7pCzmpddxNBqCzD9x/l
H7cNPMYh8DATVuFsvH6WNXKLuMVHPYiWPr7NCsaYgvZlr5mkQwMsV5yBNLkID56BzUGzTR50OTXS
mwYt90sLBzl7sxo/7/WFNjEaXZIazLSrTa/vta/n0aZRC5yCmdZeFAwUrmMM2D8o4LdF93q/J/+A
6gI2k7ZRgN/s921kMIJt7S4obQ7jYZ5Kr4DCfhgRYVxGrVO4DoE0Xw0Z2p6OKOyDM9P4ff+VmmFj
wIK0UBXiLYXCkXOGMqmsAjVnilZp7XyLS13vyxwkXG8c47Gsyc9N9DhDGcM7gnQfVEEBxyZUhb4x
K+FWqjZRAyvLlLOLiZLNAMhajG+qGPAWqp7gWWLAu80fgDaEAs4XzoiZQ9I+zXqbBpiA7CmgZKAW
G8Y3b3DuWid3bTMZjyouoqjwTu2I2Nm0VnO/bJyXInJe+A9DD9KP/jJQwgcIM5aALBPN/WC5/V5Z
SI3qWxJxZXAqvw2kwhAhK/HFqIKGIcV5QFAY20hYMBGC3KsgLMI1NMrW46xmkDETKoYweWR4QML1
NoZZ1QHiVItjGKf1Xb7tb431YKRrwly8/loy0cfygVmErRZL8P7V/77vSc2iouC9V2lT3/ZIQ6/U
EK9xQ1WkgZKT+eK2VWRkVgLwgkblYfHBrvdb8WyzpqhPacqgOXCwb5f0SxUTC2RpbUYnCLSNSKju
8WzYJvfnWUx3frwDQyG82zYmB6SRYRsDjn2DMAgzMb9t2myT43B2bMPO9+/H24PyfHEmdS3v28Ya
2v78l4uzFjI5FMT8QRLDI+ihcaPyjJkC8JywM/6Iv/aHr9tecZhKOi7O2m/HTlZjMxFVWTCZ26q1
ixPpH+xIHWuH3vGjjli+Xasojw12FBidENlQFGxv/C8/L8b6xYIrHwdxHJsnJxkN9sKWZECDPISW
tNXdlFGRJGXEmUEZii/SFB6EUMprozLsL5NROLfpOBwwa7zpLDn7jdVbOwi3jT/xjnqgK90lXuZl
gMmSRehViWW6TohXOBZMN1dy1bqED0/G1tpm13doo9JjOpRio4k3nlJphZdKWR/oYYzYVbDm9ozI
hAWNNd9xDqc9iCSa+AhH8UKL9Au4HAoTleymQ0Pq0rbpga3p3EPRJicLHakXpll0U9In79dRIeag
lMRbEB7ixZryLGrAVDE1w91CoYbTUJh6dkynhuUckRlUdCCCLbB6wpzaK7NCv4CgasIDy5zUs4qm
3Je1kVwMaTviAmWUKEyVUA90u5EHh9yQk1KHEfjup7o3bqI40Txke92ltJQV+GcV3wbY90FvZ+YH
L5r+tlCHO04RpkGiZVdS6ddfP2wnalpHyTnlYVBI7Oh4x/Qc1ggWN0y2qaVSEjVv6qYpg7CeDMyw
FsPX6u0BkuPmybbH3CYdqOvt1k69JI9/5Fqq7yXUwx0nA+bWLCCiQWTqIVBnEF625Z4hguFuqMQe
TYmC3dxknJzt49Oqv+lj7cG0YZtMswWTxBx0H8EFjp9pJz8AnN4eXtD+eKF4g6lj2GjUN0udnVOY
epPJfdyueHqR+MIk9v3N4u3mef4KG4YhCnxLmOqbG0wXZgIERBLCQFrjEQv8OrYjbUa9Qgbpse3A
Of2jruhtUcCXsncaFDf0E2wbb3aoiJTg1Ipbe99UNr4gkdO6xPg0jN2ICJI6Iz1FN7tj1aohstas
+wDWEm9r+02kRIFMzAbI6iYjer2qlqbIER8T3T5YtcJcHrOVWtNXMmC3LwxN51g7vQzY7R6AHbIA
p7bx8/v3/cyA+7UwOl8DELlGLwPpd3Nn/nUb47Vpba3FaS61MsUbl6Y7IKndzKLUbt3hkuK4SaF2
32cSO665kcY19vShV/aa/ETQ4urFI0LYDitY7OFX8gM7jVuJr4xHKPm+yOL2fsJgA38Zm5/Tx/ap
aQzrZNdTQ9IArITdvHkPTk5/q9vk+sbolD4ovsytuX31GylgMXewdF0HuOZsfv0bl6S3jIYjdD/w
Vp0mvZ33ah2h+Bur8eL8I7DJQuGK6/upi/kDBo8hnliEL+XINtyVEszTwSJcPQ6jgxPFEu85FJES
PhfupdpLDRfjoIwWFDLyHrwk0u9w8tP9uk1GrF/ijrx3C79Vc5WBNdsjU21cSsw0hc1hNX6OWQsM
n2qbsZfKvqi11WtDcxfV8YyOt+muZ/7mvrZGKBZxdL8opoJAecpvl7V+XNtUZxMaLkxMFt3VUDH7
a+LxSkvs/knBFfb9JXMODHt7OwHh4VTaQMGYHLy+nbXjoPuhb9rjUwl2MpCLYqfjKYmmT0VhhK4+
GGK/9ngjJNYSuhqIF7lg5DlkMrfxfAK9ypgvu7nDa5YiMr1sskj93iwp1nOrs17yKdZpHIklnxWj
PAAkDTtuuhVk6vhjxd3yki5PdTGgQSrXd8a+0bD6KlqtdRWrehxy3OnHWXkoAKS9DHeNDzYr47fd
yhD03LyxOpFqBnDp6zuANfdiAaeYezFyeEs0Ct+0eWIIxoWHnKBS84dKYjU5zcpeVwp8OtYmxmuz
l+hukxoX75DwyLwqPifoABkl8NplK54KO2mmyn8xd2bNcSNZlv4rbfOOMsfmAMym+yECgVjIIEPc
pRcYJVLYF8cO/Pr5oKyaUVJpqa6XtnmoMlOKmcHA4n793nO+ExhjzYMpI81vEMf5ouEZmTtATyTF
pFuCnnRYpCu2NtbRElj342C+WMRtbWbPuQ/j5I2zDqHtzKeuMGk7hwjRBj77xL101JN4gl2184ac
43gJf6cgsGwv6Q3sLUZ+wZo0hjyaj5y83PxND+eXKm09S+qORdObte+XonCGDc6MkmdnyO3vuA3c
y/quND3wq1GPht+0cZ1fdi6LW2SiUKOTS2TERzFz0dOrEj1BOz1yKj9lDv2CsCy+qpdS34IsmQJT
hOkNiLX4ynAbFryG8ksfuejToFZSJW5MponPgxdej5E8kw7aBjoqn0me5iiFjzLzXg8pkld+FsaL
XHzN47lsUrYPY+Rtpmz/XrVq+WRUiPl0tQzvOhCzA6xFncnhVF6nrZA77HJRECOJfxyHvLlj4B/6
OoTOT3WyuuwMdBpgtmhxyUURBc/RBjGXd2Qi+4lczPbgZTMrB6C/cyFL57rBXXEeBctyW2dZAAM6
9JmY5mshPjyS4q757cA2o8WDW2xtwwESQk7HKyyq9MYQFc7zphRfzNABYDnojLPjuNICbyW4tkOk
BYoLSaKYLncxvSAqUF6I5Tcv2l88LTwk9GJWPfq6S/75PWulzLMiQhXrNohyUpvr19Q2m1MF/tKx
eSH+fmn79fOYKqJIp8TioG5/PKWDHEAZDFwtyAsM4UPN24BszjuiOXIP8UIC1t9/nv5rYcmxzea7
6Rx4GeatUKSft18XeRvIx8gK0DGZIPBQhuoEEF8nBYOochHx1eRZyS5qZVBXfXNoIBMCG1bmrip4
+YGIMAoYnXA7cXKGh8ZGJQZutaisBlGC3u3J5gDcJqvmrmhZru1y3dxtiNg2dK0LwYivJKyQD1ba
JM4Sg+hLPX9FvwixQKIKTYnCwXtq6g9AI9rjIt0zqbkZXEbzu6pgQsO1/J45+Sv8bwVGo5uC2Q2X
K/paxk7vJxorVfPQYifd6hor/4+ttc4otRo3il9QlJk7jxy6TzoiXzQivE2exy4Z8wheVXEursbO
6vaVXHfTIkMMXlOXZCTnbPuih/izvqs/4HlN0c9fy4X1LRt4zhfFI56Rl3hAFc/ek7HsttiZnxKo
tgHXzdzlDb9Q7TigVAkk8z0tZgowK6j9P/4253lP5l4LMGNymq9Qhvi9AbdyQlqwmdddN42N9ghk
1uFlYblI9JF6oJsWLuLUHuNOuGddMcDvc/7odZF7aB3e0DLmR0REBVGGXue3FeJvNN8Ac6O2uUl0
VERlB4wnXb+mBgLlZtCWxa8H7J/9XMk9HiXvCH2Ra5fb7j5f5KOcnW8Fet1tllvGkbdzuMZTY+5Y
wXiK7dndDyqnZEkoo3+87p7k8qE05ROAtvoQk9NtXHD9Y8/sOLRzO3487f9jOIT1g75BomwScpba
//rf//zgNZX9T3/Y/TBjfurfm/nuHb9596/41PUn/7t/+R/v/x1Lpynp5f30zv+SEP/83nb/sXkv
o9f8ZwPnP/+9f9o3BcACi2WHnUC3kBhw+PnDvuna/8CzArIMR6Ip+H/2t39RDpx/QESg302sK6ZB
x+Sv/l+ArM02a7gO8wI4aJbx79g3P6yJqw0UVyIHFIbf9Ng/SmkwyUTwJKXLwa/PAkWaH5YLmfh2
kkF2KeffFOs/aqefqsv18yxoDxaHQaxBfJE/r4ipMYWrU5PEgqyNYPVm6Ts1qPo06GUNUmzAxh4u
a5wpP0XyD60GBNOx3VMGh/l2HAyIgeSjDv5Pt+3yxy/wJ4voh4nhj9+LkxoeI2YbGDTXQ8ZP/R4P
jboFlQBIgZF/AY0y+vrIpMlZ7IPRWScWLWzgudkEYYLMNZ7PpEuJ09//Eh/KmR+/g7l6cmmo6SYH
/z//DpmrJB1dtIp1Ah8ClHZ4cvWkevj7T/mLOw791137O5RM5sc9yeEip/GScvCs7IOdjc/AL5LD
mJANoUbQm3//aX/xnWiL823YcA0irT6c/CnadUFuC95N4D0B2vScIwW+wr//FF7Kn4+A65VDP+IC
BcHXxtbz4akiFVxXox06eztGGqsyhNRl3t8NRfLt7z/oLy4eUUaSiR3fh+H4hw+yNeIqfjy+YUJq
XqGl38cE8Gpmlhczzf69WeQf34pjLdU0XUgs4H9+HqbeIie4tZw98y6xJXrX4vxMo79YZL6dUvmb
hoWx3osP7yZCFddcVRE0nD+2wRLCmGgXRAhVNeyadEC9a2oPcZfrsTxSkKwBYkoGwNSMA5lcVaAT
D/MVdSJegHJSd2nmNnuzLAbfzGSob4StyKfF2eMDh1ounVFDfHXj0lPHPi0x1hWFC2KkXuJhU42K
+rpbdL+HsDwgU5afUPI2n/7+/n0cMv+4plRk9PqoA399HqHpG6NNOss+KmPjmBL6c5zR9gL/tx81
mKE1p4gjwp3vjklKKCYL44EoAfc3l/qvnleAMoaF0Zre1EeyTJMCQbUxFe1zIoWOQPFuSspjkmti
+Zua99dP8pAe0AqjoWVzrT+8f3EdtyPBNu7eCZNiO/UMJaGAfWlj3Iq/ubTAL395gEjygOPJ6NwC
zfOjtfDTIkopamoYAJy9hayGOg3wf8OKfzGEnO6kxoNgqO6BZGYQjH03Zz7Db7UNZVmTtF1N48ED
NLOfKaR7lKS2vO+TwX4FfOEeRpmirDdVP9+TPWFdd91QXWVxkQBRiWcIG3qfTkGOpgPPHnxnUTj9
UXize6hjWkNeU857TdE3bxqFidFuPAgEvchh05GVQyx4Z6htRED4uY9T+5aoFUIr27iVu4hEC58U
juQ2FEX6OiuYPvhFx53IveUwe7ZG7YjJK1Od85KYi3U7klxCpCSSGI38hY1N6u0JtUp41tPZ97KO
0jSsi2NsJ7TWCh1J4dTXD5bR1C8GcSqvbiRcfC+qNDbxrMJtWY3tziEgLygJEj4kokvvNVGrW1cU
LoAvum2UwhPUTboUCvb9EJ5xF4dPMcmh+wH3wjc5tlO1CYX5GSHlM9kVHihQrZJXadfcmh5TWaeI
ffDuUC+14lAOOnEKzRAZd5xXOAmaDMevhGW2t8swk4PYEQ3aMl7a83VW14+HQQ/UvN8uVZ+fBngQ
zO/AUV97wN3wVRC8u1bXYe8ggFbJPlfj8E7JxDUZzfXwucYb571+o7qQ6HaO+/1RVVb7rLfl8GRb
bqoAv9etBKQqvCfKtrnjsON1JEQW1rHv0ViPSmnbRtrWtRokTi0lQmr2yK1D4mjY+jdZpBfQ9nNr
TQMbXFBF9ISDkmCCW4PU84YxS2u/hjIbQSbDzN8Isnt3Vm3bn3E+QRpnTPTZxHI4bFyRxbdDpFYu
IHYXFLO9aN0tiwck5caamdkwTveextbu8ifTJFh9ECL9pugkMiUIbZ54b0jb+xyOTUvgyFjjPSYv
nFPcNifG7vsSmVj3RM+EyV9bYdjzYYgv+Er6+drICpjTDJQqhg0jKh4ZCWAHk9wbCwXOhvWgwKNp
D94KudF8z2rUkTG4szGjrD8MoQAPs2hEX6YWJomqok+8FTDTfbcMb7J+ig42lhnIiKXO7xuPjYlm
yl3Vv8D28X5opJxfM+8P+kFXJ5Ka8Al0ZXFvlmO3ha9HFrUTP0AfmXZJUncBfjR5GLUqCjzVeZgO
kfupamLeTaoPmVbEEQCIzXsZkPqhPw1oY6/MWb1XOqfypG8S6lOlvnghNBMKVHKnoa02G6ml+I2N
oScperFHZrPS8hV8RGh/Lu6QvsRDuIJqY4TifFc72phtUryKJkpv0lIfDxhOwrfM5Mi8wfE9fhpS
AZWcW3wfAiYjKkfLd+M8xHuN2apFKUqCjF106Pna+UDCRrFvaAjuOOXrARofAKiGF0wDBeK06NZV
iNNjNzlQ55s+hSZbnyI7ca/aCs7dtlhGDgpt5G5peD5G82BdqUaPbjWmylfk5nmvCQi0R2PBAZNH
wAU3TUjjryub8IAIAgNu0cHhtRNeBVeLiLfWBx+e0+AXRDFdRfXwQtJRe3IrkW3Z9YhQ6fuejN6l
PHccLPttbY0L3p7E2kQY6/KNs57hSRiq/Kmg8Dbt5aYlnnw3pM5ybyinPdfQE79OkLg2QsO7zTaf
7JXKpkuLg/uY0mF4qWFZbcgf9B4Rbi+7qZk5CM/Oco7IyejBOKAaKqatV4bAl+QlzIs7IbL8SE6b
PI69CYocyn+0DMM+710tqHBwvZN219Eig8678K5p+gthUObZytvzCGrdd+s02k6jmLeGNevXeWdC
ySVrJQ+aHHumnVdjUFlevWn1jgOFDsR3oRl4F7YY04LGogGQd8yi0lL7zsBtU4yO/UCRtOyRmYFu
rXiVpU7sjy7t3UhSzxlAJb275tpMV/mnrqHSYgUnL7l8pf/HMZtvbmIaTFaPrrI6fN1O68cJXtnJ
wB9t9qN5o4BX3pUiLHZOGM1XqWudrWoofQSLC05BSa9i7NWX0Atd3MR6tZXzcpG2coN0LOWIG3iU
LwTmTEi1ozlwyN8xt66I8JFapTZSVs1l/UhdNn0ySrxn5BKF+waZ31ZnscHtiuZRV5p3H/N9PwP3
HeioTzmNJDiUpGS3i0oZ+hKb5+C1rEKxs1EkDDtSeMkCbMlcueQQ65hIsHg9D3HTfjU0EjZW8UoD
cCudJzeQJcC6rl2+z0aCaydhVjo6UJ6XnLzFma5s58LaT62G8DNCtf12zu9Y+33B4nPDSwjwKm0Z
NMCX/mwIIFYG8ekbvYfXqc8jCLM8wtafgFqjK8VrjKOpWcLp1smtJ8Quwo887ZFQe6ggbPIXSaJQ
0JIAl+Fk1EuHVJKRJzdr8y0qLnXPkPgeeKc6VDU57B7x2IeORIfTNLcWTsC+P/ZhGrPK96XaSyAb
dF4MYx9VudyzpGAwa1qxGWsjv567wrgQhZtgUYvLz+Sotztl2btQm9MrUnHIBWi96jsbUrJLyzE/
LFIMj5FONs82mezxvckXG2eogLKWNjTGlsUT1Iz2HGjYtQ4uI4bjmLTfAfhWp2kM9Xts7SpoxHxJ
mK+e5sW2t5VnkuCJNGGAAJABBFiyZhdzb26VO4ujY6sw0IAS3C12HqHOJYjJU/0NipsoyBOvPOGy
TjKWxz47TIOY9mNazRCLVLrrCvFJLSCTCZxENOAOU7CENsLNyIrKEx1dsXUnQwS62XebyYCLWE1J
dmXhOaJVXfTJSGezG7e9HVbfjMnIr0hly7qg7LginkSMFJaefrTiCi0dur7M6l/mZqrOUwWgJ6/a
Nxv+wrWqTfB+ej5tORve9GbFxDxs21ezlfa+EGo4FjaSpkp7IkeKZNV+qaOdwm5+qsICCVUNIzDq
ZfE4YbK4ga6GkItN8DDV0amci+bRqmMXh45rEGY5NG+qHBd2boqCjZFUiLL6iMgKg7V5zRq5ceoy
+qQPZFK3opYbF+P/yvDLK9z1/XCZ4ua5nklMr7T+OjYGMG7zuKti1m1cCfUu7ye/qSY3YVy47AcP
X1FuDNCOa+dsLECRjSRJPlHYEz4SpSHDJ8jum9J0jQ35OU9ESicBmOvdkIlvpUwOPcL0Y97D4nXi
1jiYlQM5Es0Ve99kHbrEXvb5CknwnFXo7gSznGdIq7XmnrxqSn3DTJyDmT8wcyt81Wdoc0fbx16M
bpDgCMyq8P9knIZ7bGDkzPH5m6awv3XKDl+cgqRd0lp9gcoF7v1y6Gr1OHctrsdhPnVa/+SmxnCJ
matyaT8zGGGPjrVvjN2eDDM7l4m8jwZ2qKTQb/PJeY+y92Z0h71KmNMQQffQSVIvyZQ61bZzndj6
WTMW7BNO317njcaoBHeeBV1nH46m+62amIVERrFllyK5th72YOGL58V8oxWXB66haGWPaUFYGNTf
3p41bmCbPPRV0rKKlY+47J8Q6/M/9ZrV4ZcJdFCs55/xnnRXbUFjHrFwGpRF/Bgb3sEuiofRTT+X
hmJAbuVbuy1vTAkuWxgDrq56GHf9AIGwS0n4NbQ+9S2b/gWOeQKsRhWMMr9LeauOOdwN2g5HOc6+
hlcKghUJHgRf+IqB40HqxnBbepF9C+S8fe/y3KNpRsgOtoETWdsyGMJx2Rdj+DUzoarDVbIeujXx
cT3k88pqtvwWLzpjfXQpUVjYQYMf8jRnOVx18gnXUoqxoWWC3GbGCC4Nt7bP7KMBs1meDauZtm2J
SymvQ4/D/WjttYgjQjti9u7Ri+cRXzg1UqL+jD4EqG2V/lJxvzm3VptRIw5BRrdIOZOtNJovA0Y+
WGLdBiQqHJXM6Dd2yJpPlO5Wmd5dvJA5kIbP3VzeFDK0Nrhae/RD6E9TJ2+OcbwAn7PKR9FZ07YZ
sN2iPnlJdcD/ukPEWFJ9dTTrWeai2y4Ne/Zct9y0JntCp9Ff5nwoniaaoZgg7PzQjJGO0JekXXLL
5k1N8OprMvTdPrZizJA0RGDUC6ICHaWRqzBS2zrNlxJv+R71At9UpMie0uHW1klKjQuz2i1m3n93
sFPcJtVEdSdN4mSEqAKNaACgz+JccmYJYEu7p7EMKY4kaCGjuTQdBwxm7uolrjV7XzJv3tNiuVdY
HoOwJqVgiIjIKbrbVmn9bmLt2FmEXgEnMeBopxPn5kRv1M1iiHKDTTULhORw7JbNM9Rx8l4wGgTY
2AlqDsGIOKOcHgwN5qhT1tSSyC+DqHKqbxNf6uRA8fDlxC019L4+GLHW79lvxU2tYnFEtFeeCnUg
MTndybIyzmJWOTOvPj1npms9tXoln9zJfic72/ANoxzIHTLFcz7k3aHUUwRh9dB8HXm2L13jyvOc
mPAfTFPbozgZ9lgDYhzpXntj922xs2jjIEyLURsoAoE3I9U8pBe9dR5FhdG+jzpSOhF+ZFRkNrR/
sy3Epo9rtOMFwZiTwA2mKBUjOl7fwigud4nS522MXYzXTSR7LyWVYppTaqVUoPBTpe2npZSnuunm
z/0yYxtt5C7n9Q1EC6k/tBgmjakNW7SIpksiUOlBEq9PGDcGVGbyU0wjCpo6d3yZPe9gMOkJJnop
yMpIj66MNjlbU9McU4HsGqlx4PGic5YqmqsqTYZdmjTUlbZJijF4L8pYEkDsTCdACNj+sV6GZt9P
htwXeWdf8TnzDr9jvF9sItEJ+XFPId47ei6V8vGbTxcOYPdja5hfmDvqW7ytb5Nnji9AFL+UzpKf
FYGkz2TgvnEcZ5o9qjwmS0nrMUj1TNCzZrjC3fVoGPYzH9ueysY7xuDIdwhwCM+z5nnbhLTcjKlN
Wm5UEzOV1ugNlU1r7ope0AsqNJ2uYyK3EIt4fKoKwExchVHAoc96xtEN/9upahJ82abDbI0jKAE5
KKbseJRSaL70KsrHWgMk03gxAPMsNu+SIREXQzFijWeOhhu5JM0lM7yvKi9gxnEE3daa2aH1qAGx
hwv0fs8xaTD1znXWls11WSkIOd6UHYcJDWOtQrlTWlXsmbPhFW6x9EHxTE5zPBO6R/CWA2qrgq1c
Ll/G1hIHZFHzS1zhwMnTtKHDIb86U4XIEgzx1jJ1QO2FWd/mAFi22TCjzRw4aaF7So88fp8Iuql1
BpKROkyRGV9HQ5nulqpKroxhSPKNltFRvcqnHjUO2Y/DpxnO/NuQjso4AZ3BYjhiPd0iNHAAeaG0
3jFhnuxd08dgRXjInK1Zg2W5jqNuflgKBtuY0EAh7+B3dJZvZU3+Mkq7J8pp5KS3dMuDMCJrXw85
u+OMIJKpyX0qe9ZMr8m+kWcYB6mrT747ESIoSrydGQaBxzArCQAebtxCb045qhKkouwdvKs54Kam
8HYphie+hbO0/SYuVbzpnLx64oOaR5IuK+TXrJ3Emt5UJAMGaVk7wKo9Pcj1MWaZc7vyc01a4qkD
vrQjbwd7jVUpdLp2ODyOal7us3Agphqk1pmYSQGWByeGgF4NrTCly97mdX7Qa2/C2eckvY9ybJGb
btZZEwvB/gt6HzTQ4pEcEzmjtkucCreyhWh2m5N/GCgnWtGHKsPZmrEZbJy+12rwX20eaOFYv8oM
o+J6T7IHh/Xnpi9cRp+ljdcPJmi577nULgJke53KG81diEJF6NmddL1iTwL4RFYGzQuCBqLzaPcX
K9Jtci75fdoQQSpC3hsa7ijHQ6K8hpCFlzlCoNljs2mYl+9x0vt1Amijl2R4arjctSmDqTJ4Kjvb
UUo2q2qfHJWksR9nJkLGopavkqPUwRtcEHlN2O3Q99XMyrr+jiNlyPtfpPsi1kgLUzW/VRe/kD1H
dWP30w5rPrFny/iGyck6lhOK4WoZnwg4PaiR8AE6tRBi3VBcWqNsd3NhzIc8cawDqAaShOJMnUw3
uZMdNBGUx6fQEpMGjtLUUU7ExY6GTn+GYWZ8nSonCf0iRe1B+T07ewAWg00XtO6uLAeFlePYWsW6
Jdw3mQ4QRmajfqbzUX8ii6i7i0a3e3EhY95y0TkS07VDEtY4t5RxxBGrVc/Ki4ckw3gndrg5eIs+
3dpLtIQw+PLwK+1Xinta5fVVaUYdsWQsdzh9WrQiQZ+VWoZvSSGOyiqv675nltCnnSD0U/iSQJxq
X9glNi+CVb1HttHe3sRmTiPLnntOwFkVNgu0m7muqLcF01TYnbiNnOLc2Vn6mMH02wHRU9dtJEeS
ktZhS0jGOdG22wnDP+TOiv96P7Z39lijEq9BdNMRcfhPtx6di5Zmnu04E/1zylgsKRMqoNsa2UER
GyCyGFdu0Vz6dm0Nt2Ge+x0BrxuUcjsOPyFOjfp7vzSPZTd5jyWmHHbcaJUBRmVb+I6+vBTl9Ly0
ZDmjvzWCeEiAiZPH7NZdRLILmX9RRTuIWc4xyhPtqR21xPeI31k77oDH4oVUwHCCDwiICCYHkTsI
4A+gNDnHDhZOhBYE1JHidSjBoBD+HYiODXFTtW6NWKYa4c43Lu4Bqx3JuXW1GNEEAxXtBlbiXAVC
K2jh0MyI701ccVfUe9XRSCUBxklc35NhQ8yl00msb4BoGFDT6yBZdOmN7kJehaWzdpnyQUS1Ig0n
4vzYcFAhhim0mhOsFNFtZjEjAnXbZqMiOppidOQL3wt4y1y064zCrp7MBUPreljJiUSJKno2izLf
ZkNR72q15qHuKHUDApGqH915XSezYe0eZ2ZofrdkZlAFua62TxkfsLPRKnm2p8x56WYEuwyjqnOO
OuCOmadzlIZpPgo7ikh1tzVQRZFmjUgJ89b7PMxuRQ2jFeVRsLkJnm2R0EmT9Ot6G3nKJkXhijdB
t/R3q7TMR/ii4gnaVo2IqFw483ttcVsqYTBdUCkh23ijsje4reIIiXM6CIYi96ijwsjPYo1QJ2YU
X2aMGrd2neZfcwflbgj27hari/XSayYhVm0fFa+p7S2nurD4czmiqdrkwNTEdioaIC11Zd97le3W
26qw9Ne2jozD2HQwTFo3lpdMhDQiXNVGF9jQtHVjNJoxziMBmOd7VRrVE/Oj8LmIiuozTNZxp7Vc
+ZTLmR0lReRhLpPlmXDQ+KWMDF7NOQm7z6vu+pUGsPUlh+2I3mxBPWAmgMNaqvfFJK2p5BE51Zpl
sZtU6a5w5uk7ljlyo2nZkGtkwcFoXavYzlBdnjS7iI/mJOZzM47e5xTS7lY4LXS+2U1Okg7z6hQB
G1RXTfi60F/hBahy9dlFbnQiSEZSTy9QqDNqv03XFuAwo8F+YN8q34eyry6ybEizNSiANrbdRDsq
PFSpmfYFxAm5RYzgoQCxwvuDHuV7hPTpDRKOrtyw4qNdrOriwqSs44AX0eqyk5x6pDSK+n5uR5Ka
SeImr3QmMRXFY5uejW7MQaPNLnaVuDslVlW/AdhnJljpmAK2pJwjOjTcJH9ovVEIrJtFdWbBcAlV
TrhzBnKias8JGaDCYCgO0FVhp8WuTHK0ZLCmjG962oyf6FWPFyFCdQ8Zsnq3VZ+fS1Bpp6UP5XcP
8fwZG0R9HVmORsYUut/vdt9V7xhbR2CeaJU/l6hOXlIEZ84mR0IrkVopIsYw0VlkTJamPPCoejhl
TItIDkWuFTBYjGlW2Io76F7WU+QUxVsZNU9EN5fbsqUYGWZAtDgtIx3Hia2yy9KP82tBwrJDHmiB
nc1ZJCsMXXfSlTo6erY3tCTboumljVUP1BaaxNVwSmNlFX7c6YJRwxQmN/PU2ZVvM3BljYhKNzCR
XV1By8XElNGqCMaFbI1NUQ5FvjVcNhujzZhB164mzoOyJiZWZW/ciN6hV+d03bzFQRK99uTrZn7U
tC/EndTp6rOMj0PRVHcxN8oNLLe1HoHCNzNRBsp5oyqySBpJivlbGpUjfZW8dtJD7RQmNZTRznPA
05y2+xAizKpfbSe5hZQrv/SVJ+MNKk3jKoKF+ii7dWfz5LiPllWxp5W6d4qc+WvTZMuGofFIwIpZ
8Z5QHvENmCPoAI0qxZZLC3tihON8jvIlf2uiMaRb2dl4fmdUIjo4x47uJXuB1ci9iUsm9h2a19Ad
7IZZh8lfPOjQDpBdz5Ze7urILBhy6E7V7aw4oWvW6um3kJSjo2MlNjjZqBO6j2M1IYcqVN+a2ZnZ
dS2d7Z+pzXyVZVq+FWMnXxZg6BvmF5zbiiYsskOTZ+ZbmnfiaibWmLPtMuv7ebWFmWgft3nazYEk
1Zk5nlsex6hnRuYwR7tIj04m48ee3QTi+Sqm16nuDK15Tp248MeBaqKK6+/moHtXtmZ5pxSh1WVc
TAKy+NrtaW7a5jwji/QZ03K8n7PAkkLbaAz69hxrqtjnwFx/V+5gxhsvT5MLVLVb8p+TvRGp6CEu
CpDZRqtNB2KX4iFgZB8HZWu92pWY7zSZWt80SVcHUSaxyHr11ttm+gguKxeHZSS1ikgD9ULGCFj4
qNJvsCFrd1C/fqfB+FXt4qECxpnDMNQiEGEVM/wkVogz4dR1rNz1OM/clMPyxZFVfEscesK+TZV6
OyCYfxTDwFb691oJ61cdER/uSgagEMDR3HyQ9iyGJt3Em9z9LKPu1pN1cxialgGCYGJvjri/Q45j
zMRFOryNC1tK0/dEPg4ZYZ7c2axu7a3rFvQ5ayKB85LZUjlJMxip4Bk1G/qljEaTjkxBmBK9U9LZ
GmlVJ5w8y7lrk5vWIH9htGkLmoi08m0/YvzGisjOTOtQo6edGftiymDWIgzyJUn0m77pLSoUmyRM
zgX2OOsXlchvKeE7W80ZuoPC/oGmuHSqDecwZx9O7u+sZMbqvvizSglrASEY2H0MGoPOeml/um8F
jxKXz6JaRz7JkUFcLGuaq22fzsdSR600zsgyyKlhV5r7+Spp+xlQ/Y4qYJUXjIZPdpBHAk88EAfU
F3KXeuZwFBgHttWkXU2i56ibg1FIzDQ9lGnm/EaT89HYiwiJFApmWUD+sdYBbvjzV4AAEtaD13h7
0RAtuCm9Ycm37jLFV4vW3enTIP2BzRm6dhufdCH6d4Zd/bEBoXIY6bXZekm6EAhJOh5INn7zbP7F
9YX+QnqcsXL1P+oDI9p3UpekE+FNYQ2dzMi7FmHZ/OZj9FXd//E+ehZiR14BlvaP9ryaWbHVhjVQ
hgiKONs3zLVxhLk2Tbn8CmqN5kAGyr/Uw9IHvC3vEorQCQyVylCNG94t8X8Zihleltoui1vig8S8
yUKIu1YiHmosfU9/f2k+Ep1WwoDQbYxBrEHQVswPCk1CshZ6ETx7Q2uwKCxGaW8dQV8wDbN6Q8vf
evKy20ok1ed8oXHG6Eds4yGPTzPZ2T46hvnNTr3pDwPr/5j0+mfl9X/t36ub1+K9/SHA/vYvQfYf
Euz/+8f/P/TZur16Rv42byduXv/j0ry+vbfxzwrtP/7NPwTarvUPh7w4x/bQQP9JoO1I/gZ9ntTx
FVr8EGvNv/J1vH/okpcE2oNDAAWbR1v1Xfyf/0s3/sERaX3BiZvh8fb+HXX2Rw8pgwFSeqQHMcGl
zQO87M8rhSRnfUDZ1gXEtoztfYx+72FxtLL2GcDLW8sBostxq1JBKaYqsJCG7fIusn+jr+XV/7js
8muAp+GZR67IsvvjN/1p2RX2IBNtxn4BJ7N9yggu9UPphcchKoyHPku86wmb0AopKUhuwyrVM54G
vqKnk33gHyUBZRkaalo0X+yYGU0ZJ7NCZ5AkfhGF9kV0c3gEREzaJZIxKCEQCTepAoduKc34FLfN
mkNslEfmGjgBlQbpf4rycKfBSIDb4syrx7fcxqKnUW1YjhF0EtZYCrT4SvaZTeyNMWTblJ9flTCT
fmxCOb1WxJKweVg3+C20A55hmyYKnuRXYYv8bJt5SO9P5TQGJmjOk+yw28zTV9Psljca3fYD7Qkk
VLM5nLpsbC8cPQBnoxCA2RiN1dfOcdtjL4fmNrY6UMkVQw4Zu30AXqe7RCgysIMbVMupCXa4PkyJ
htOwl9HjbHm5QrXE4dFCsvKi98zVKimMx3j0tKCnEXNMSzb5ZTCNaxVj2+JHxH5yQulXY9wcaDd7
1+TejceBrchv5jwo52j2laX6q7nTkps+saIdbt165/SK82TPQTOYnRGRQmfNu8iW3YOt0ER52CB9
YFbxfV6O9ouzuOGumduGfpsg47Q1F76aIlwVmVEhtfEcYed56MdJex5HNTDEWlVLFu3VpjKSnUJd
gY++Gd5Ukf4f6s5kR25ly7L/UuPiA41GmpGDmji9b8KjV0gTQlcN+74xkl9fyzMTqEQNCkggJ4U3
eYCupHvD6bRjZ++9tr9TkJ1f3NIHLBYpa7yZBloM2UF3C16L7LS5uUl79Cvr4reJ2sczkWaIYnct
aSXd2Khk4Yoy45R4Ji2voys4p1Ohyhw4NpXgtpgsxVERAKqiNYeHWu561T8XI0zmAnYWW1nq0k3Z
4X8EprBtBrQxgnXDV5rFJLX6oQ7XOEZWqCzrH722M+DeankquY5tA8PzlPJY7Rm8812DnvT4f+p3
jIXrYDARfGNgcR643mm5xaDA+Ttr8WLPUjyP5TTf7cZaw7aZ5q2B17KBXX5Pi6JDJBzXQxMPwwue
D4XxgyCVO0TZrl3hFZUSNXBCv3jOl7S6kyOPd9JJvV3FIuCUtA6Qh6SNtwT9uB3roTnWpmk+i0pK
Pk2wZ1WRJ6hJ5V9pKJMUVEi/Ry5MV5A+esufwUyVtOo4zcF6nZPZPdUeefWKFcdOQuHmKlFqSh4t
6ns7LKs0vUbNFuYhrt/B8ok8LphFyPER5MAZ7u1HDImaV4Tiu8Zdc2s1M7NpVS7lkVoUiWKiKcGS
s7qnvSVfp9mEdkU4ullXNt21d/NrdzlkRTVt3UmJW+wn1PkVwY4J626PXC0TM6PrV+MF/2r6a6m7
BLgNm5SgoNxYUGR/XQRdm6uW7VfMW/8ox0KdOzDFt8q4w2mtJm9vaa3uPf/aj+Vb9Bqzx/rpNI8N
SzZ4xwEP3a8O1t0rb2b/VOi6++G0JLORlEmVx4C5gNmM1PR6bqzyk+96ePU9UPMRq/8FmRZteIv9
plw2fUOlX5TkZg8Uym+eqsmGXDRiTryNpom3SUdEMYsnGWKA6SsEAWiBour0sHVaWzIzjhNSlZCG
gTGNPvHuRne3TOs1dLyAkvUmKficg9QZvO+l8McXixKFAsRg3332bbNSGRLFdzV05ZnDb6JyJFlI
pGOW6ZexOpulTL43ooLv4ccd32vi+/h4MGLt18ZUMZuSYJbXpMm9M+yWyN2xqf6z5CqPT01VQToZ
h+rs0yb/5abBcFwz9m8bdpnEMxjsD5WrqX0n29H8TeucJuZo7Ya/uoeLFU3r8FWKYDw2qr5XifWt
nU1/rB6oXGZJbLdVihWwKVimbBYVoODbq/sdsx87DIXI+OWWXXEKsuWx0DX6RLecHy4lq8uEfXCx
xaY2Y+hoo+JZJIbLLcVI7nxS2TIF16aMBE0zltePryIr3be4qeW8Hxqr+dnzVfgZRU71WReUpLex
qpJNVHNA70TH31YGq/losLNZHFIRa59p+sofveGL780RJuqlC5UyKy2NAxtKO5WGOvLH8x83nXyt
IIYCa66qPsRmqf6KxfFeOQp7/2R0VmQvQ9/Xp4Gr+NsIOuAtIYWptlLQWf00lUH7Ny57elWTVKtv
lJ/KX4vxlxPLLe+wpJO6KCJVf3ACEyaJHDs7Wr7wrlHmzgnweoP9LfEUrSn8VPO80AfsvchZNEer
1zxS7Xci8O2ry9v6bSnb9ohfkjJVevO8fZMnvtpw55lvco3k0fXSeIcOw6bJjTSoSKM/iR0U/p06
Vp2dp/zVQkG6YAh5dLXkKIMoGgj7gd3a3+qgS78bLxudTdekK45MNipEaOvR+6GoeKjuGd7Exx6+
YoPWF769g2KOcXF1AgHNHceIJaz4JTGe+Sq6RnxIy8i3ehCYYUTv7SHf1GgWVvxBBDg5MdUwwdNx
0/XMWibbyqqDgDOn5tDWznAh9O4TXfWtF2+BQyfaEUqtWes/Op0BuADowXoaoyp2s8AVk2dtNW0U
ZQxPS146w26lSAG8ezKVHjGDmuWIIG9q4vgU9fVM2QOAXcpek29Yk/qblnFJdpvgboV8FE78gMN1
4vwsszbEHOKfknJe7+NQqG3XkpoIpV1azGL+gbpttPiqzMsemTWqh/nSRJXllgA8R+eo+3k1ZyKp
yZlxpiZbK7LknbFBvbuUR80hIkNl2Ilo8Zy3bF+xbfEorDWibdbJ7pXftfcy0H8dmLUlRKHaYqDR
FxP3yy6pl7jE0MB2sInUuokybzkJTuF9lHcxx5Gk2ap9JCbY7B6ieo3v07p4+8HlGXWTzr8qC/UC
xHG6wfLVuH8wkMxd9aXs8Wfk6U0m87Ojv7rJSHZsE5gFd7Z64Ol1vR+E13A9JN/2zSI38QzqNtvJ
PKJWArSK/1RD8FgPiz2qjKhwcPCth804D4pDhmfx0b2lDh49tsSF1dQ+1eRUQ98bxYYmDLKJkS2W
536mY/Zc16t3U2i+z4mXWOQGqN64wI/O3ydKoylxt+2DN/XFKeuBRU9JIillh+34Z3LKQocxfbLf
/EfzBDDcDEUr67UMM1uqJjSCxiXS374z72b4Q1m08SZQs/Xk6eTk93MaZmlj+jCKSkz6s3FPa01d
mWphn1R6tJ8yo1uH+Tb/nOtEOucpnqxtZoSOjkEUtcUxo/ji6jv++NCRiADS/BQqVl3HibXgP2Mf
y2fXOABMOkBRb7xtEo8Hlx5bKhvQU7shgoIfTWdqY64d2CCp82LH0PMgxlbxlZ0SwLGxsH6uJhr6
w6QG6wws7GcrreBO/1hC1fDqFH/GSsf3nLcip//ANrWb3Qdpc4kW8Hh2ddMFxvbemuxPVlzBMwdc
S8+vcS9UXwx723XGvTs7PBNzHf31ClXsqJDRd/zwDgO0HvFlGg3tJW2sT0utvEMW2DYYz5vKPuTo
dbSMee3rahQb/Hlw5BNFJfBwgnX+6WVF9MJ622WpSfNBOXiMZQL9eSz6P53blCGJixZIgWg4OeOI
oZPomifMU9QxFKRGXiSf0A5Ivd5Nyq4/Gke7O8VBs6GwB6knjfRtSYrkU4zdU+soMhKorocCrw+q
DZeba+fF+UXlneZF4hTjseaOsQWU4pwodFxe3JkCYLeoYFAVH8op/1iRfx8mnHQ5dcJotRRBp0ll
TlYKybuDPlRrtuZKDOu9aCmNmYCM3Gumr83AFHBNgPMelR/j5xL/QJ3bDMPg7nOJxhTPy1FabsJd
ajVbjC3lXnAgxSQxFhRCLO5HlY7EUBwEmOREZfQ5WRTOy/hCk5e6xToWl8qnFSUHSJqHa+MRshCT
xchY/vZNGwvcoOa94cu0d4Hs4eNlW263OU015GteUI3VKQLzePGH0X1xRemfJ7uZdoOAmKZpuTlE
fNsv46LRLWTdCUbQilavsWBBs/BoWHNXbGtvPkaFgjTTpWc/Hw52Qs73Ue6mJ55pOi0qr9gydaTn
qKRPmna6+dJRFLFdFGcT2no9noQuseRZGdVErtd1YZl37nZd5yPVokc4RPNpdScfmx5b/RgL8yla
S95/08RHHbHLDpMS1CHbRuuSxG3wZaOeA15fxLcOyGQYtHFxbnAyboUl4lthee7OM8F0XKfM+UHK
T35Tem1emYDxA0Xp9JlXUX2SVWO9imn0XvO1zXlXej6qOtm4azdkyS0p23VnM7T9osSYK7RowNm4
Q/2bOBNGUne4zm2GezXytpR7/WPPnH1yCVcr98Ixtd5bOEAXZ8FQ0pgAFtJS6BMmzuBmlAne/Cgb
aJdpM3Q7BtjpQX3oJVtjT1NanwBjQTjYKjvCv+Byi7TL12yac+aEqvspVOVuSypfQ3RR69RL5zjn
K0XWMkXIE2Z4GuiTOkPDfPVqXG0+LkTH7Z5q51tLjGnMbXyU/t4Z1Pc8MffK2OKYJ/ObH+DztcpX
/NtY3MTjWFIxklA9QdfuvnVx8IWnYetM6c+OxUZYdHlLlUeVvGbzWB6DQfFif4TT3Nw4PMddfQr8
/OITMT7Hs7teVJdQVOj5xbHMgessOXatLCmOkV2lJzMU8UFO45st6QFClKcDr+CChx8H5wLlaupE
PFYd16TMf0m61K75qLM1TMl1bDOgewzp1jGpM7klQWYf4qCM9nWuo8tcUENmBXF/DAQ3/U3VZtie
kZ03/qy3a+9PJwSk4pDSOzdCJSoJ60rU2Uak3kfT6OGKLCI/6EDCNd7RxLXznIWDEc8Q9VR5tJAL
8rPR26OzNp+Y54qtL7mirAplAQJNc0lq4lEIeM+5h9V28fjnpwcnJjsPZfunmr3uhsMQA1Ps29WO
F/zZpgam7US5Z8XUnDI/fzh4Z8pk8m65reitW6Ud+5fkv4/A2pgPoa7mh77vt6cJyOHzPFbePiKP
t600wZO4aHZTO9N0Pw3hKOmXykX9JZVlv05R1nPDmYPlheI87WDqUN1+8HznYGAAb4yx+dHnOify
awIMX1Ycb5rOu5aV65KeUuaql8i/Uhl1i1EOiXH9gVCQ4L/XYADeMMxt00Q+LymJJQoCkd/+LHGn
aBoDD7SVTkvE3VO483rR1XuOTYvs1aMay7HsXW2V5mnMJ8Etm5AoJ9cxF95RIN8gk24NqbUN9/Cj
79d8oXS547T9o4zzZFVecOj1evQscfGgkG2YtfbtNH2HWRIDg5EyP7UcB28E7pcnGSXfR0lTU0fo
QaaBdy+zefhpebI58usAwBlbNBeIk2y5jTGiWG84PG+1bLdNxkYdY6W6tk5HXtJz4LjwQ1KPDkkp
YXNbyKZbfxGfpUbyzhTotLVL9szQYYc9eKmHP8Qhnc3E0UyjISZcKo1wRpcKG4hzUkl6KvM5TEz5
Tv8m46VnKEud4k3LAb4vqbVkuXEoquXLanyXbw9GqdQ8TOqFWwxvXLL7PXjwWxZNuHHF8EwzBaOe
TJPnpJcfWY2RUs9y2oqCekiH+PpeC+zjZP/2M7mBkDbsglWecJ9m0l5bvyBzlXdkKQgz7Zze3qnu
keHyxHR286sV2JfGpClfx+ptzDB7T9U5CvrgiLZEX2kwd9t+HIPtWIvyPSbX+BVUwzlb+5xUGYGN
splxCRfzAWnRqXYFctUpHfqRYj4lSDImzjHvxfQMPCr+AZ0QlJyWP7nyv0uUOYPNAam5/a3Zc70T
96lPgtH3lLAZ2uGfu1oKbC7+Y9xNs/aPrkOIrzLjPS5Zt4xj3XxKQfAizxY8Tqnly51o6PoCuN5t
22Zpro5mY8a1IdpP+A3e1gQHPl0n861eXWA1maPak6LaE+vPTJYJ/cLSZbUJTDbzQeE8a5wo3WmH
wstN28j0Y/Jm94nnbOcQVqXwu79mkYvPL7PZep3WzPGxQ8/9V9+71gl1Nt3VGPSwqK36F6W2/ZF8
9VsQZW9Q85IDML7m0AVN/mlVbL5br3seZcW/V4q6ngPN2FoRLveYc545ebJYvmKccYrmlTjVtFmZ
ExaiXfHGttrqtDaISq0x3716ot+At/hJpbF7o78XXwNNJ6yIQem3G9Y3TMtmlv4VdCGlAeyFGk0v
I/9cJFlCJVXChqr1fmtWXZue1OZzpbL5JevjVpCjYx8O38WwScXh5Tjxt3z18mvv19UZv8jc7Po0
i9INoHaccdEyZweTJ/mPLjOw5XLp7WsmTQaqfNyWLicydbNUJXQaQZ/3wlKIW+Bh37xOarlUgOU+
I4fCu6zh6rHrLSHeA88TC/6ZPMe9WJfZde4ZyXTUiONkhH2ZNdR0LCDlStJ3od0Ys1p6iWLCb/wW
ubOddLhyl3c+yWt5JzGo9m+fNIyOkdtfTceFqbKkTbbQI7WqanloccmDd6a0NhSqFbs4HTl5p6b0
rvY0bDuGPwltl3o8thTXoPOctxE47RlisPPOi7+6j0omOItaTEV217YHJytlu59tIq0bIjlzyOW/
4ejTa7i4Lb4+zDxswurFSX76ivcFlg2Tf6C538YALrNeTPWctbUKxez+iagB+seWAhsDxITod1Sk
5TtjyPcsgM7X5t2LM/bvTpBP2+mx8BpXcxzWhTpoZufLPNs8rh6LL19V03G21upn45GO8hsX1FRM
PnKqKZaJWQ8Cos7XZ4DVGHTtAmPmon3WZrlDnbvtsqBThJYfdNAa8+2Tn0vSuO2MRzUZPqYFH6vt
dN9S0bZhl+L8wLKjntYhTqFD9u0PN8aruLEjbQ7SG902HF3sGI3HxSaO3pMkCE5+8Bh3KHtQ/niZ
0yzjhTdn58XRf1PG/43MSqqNWUHxJpi9B0HaD95FUXKY9CslkuMgqqtao+dRkzmNVfCSaH8OxVSQ
qhmcX8TheBi9VN7mktm4o+3i0meL9XNScbyL6uBHMAj/qBroHkxJLs3EBUNYIBtC0hEl8/PkiCOn
Lldj55wyNX1khfCeHMHjV2nyzOPsW0cudoYMcfEyPJphZoQpYq7DVTCo9/5AemtlK7mbnLU/Yc+3
nqaFzjU+j/ekobsJDDHySpfTaGypCQJBxgq/4z8e8vog5N1aW/sKo4NQceRlZ+HDKBV5HrAZUvll
qOZX4eAApWlTb7Qx4uxEwRvWKveSVNUbdDLc4p7Zd5MOdvNQvNdF9rQQGcVYRAs0iUesJGsOeSn0
RoKk+OuGvcOEw7uQ1ai7G+gmxJyp8/pC2emQsAUgBlsvJmZfrXghk65qPpbAUr+J5rG1rIlhMVis
fLwPdi2P4XbxmzrhSp1j/OO1eBuSPnru1nU9LwM8Nz8AnEG344cXqxfVZ7TcuMFPlQkyAvHVZ9t9
cL2eUXCRLwFz0SVNxrCD5ZCW3ecyZl8eMcRN0zdJ2JJlsPIXiiWS7YrA8taROAkdPPCv9EF3Fwxl
wxZ8VPJJqbA65p1hpJn7ektsh0C30Ns2adyd9hvrUJLDjseXGa3pFpskw4m0mp8l1rWI7F7D2A3k
ErOLxzcAet1VjA66GCY3e4c9+BxPLrW9ojuR+a2rDejV9ODjSeW2wrRAAGx5NGnQmxPaQKhYOSrc
Uy1hho1GlP+0W2jeDECNdwJJVP0j2DXw/RkpPeYPzc6Vv3wMPiuqwnL2Ne+3W7AUmQ4tQpC/1pzB
jPPQvKRmnU5xU2GnDLrB/oLoYb1z75fXlUf5c64KKP/s2BMKVZL+znsBtFU8usUP7FrTr0QP3OtY
GgQTolCee+uF6sM0Z3vrjp8eNp37ZM18jZecDwGNySRP0WrA061DyphZNDJ4L4SCRTfXK68r/O3f
ja29jzGhl/SAXda7VbFXV2wyXbdmGsS/HXu+VVHjMhPcW+PS4J3zU7fBkqnTj7GgxAE5ijEO91+6
50btHvVYpsDkasC1G+0QLQhyM31luvpFjM0Kyej94lpukb1JybHYrfOrYOBDcFtZWG1obvNPPVjT
y+QMKW+Kmv9t6dHtbwuGK0ZK2/vCZsN3iV+2+5slVf+PLJxUh/Dr6n0zTh6+UFnv18lVJz+K1Q2V
dX6CqliyHkMT7pQZ9k1KOfQI4Zpvu455UFrNpzcmSh4tCvXQn5IlJIgSPDZdtLb2cgLt5o3EjfGP
apo0j/bcvarZRYYsIkLYECMsoB5ZcRssNb+xWUugSZfhuk4B0WarLQdgBeoREVwzghRazRgHReT9
UxNCmnZuYbfn3irKD2cIyM2ylT3quZD3wlh5H+rIN0jRjgwloPBxcqGWypjgWjenexTFQ2t4gOPV
/1kldrz32yh75sFvd6sVjKfaqZ27PSU/g/5RZZsy025GM313GyyfvRu3O1omnkfsJ1unKaEU2utI
v7CzhGooV9CmX026zXu73UinfkIRrPn9rfjArI4xNe8OQeqvnwB87e0c191uzEaDOUeQmC+6s6wg
dc567Y7cApN9L63odWxAo+hR/ZijIVmItAOitUn13jKf5dfMCuzVzaMci1jlue+ITVQzkht+MZVJ
99R8zt+jQfwBBuKFeRC596rryk+4trwRc5zHOgjSl9EAgZ88VZQhMXVSPqgoag1JyAbY86OJW0ee
Ze/JaA+v2kHw2QFSjKcQJ056IWH1KA71XbGNJWeyh7crWuX8Ni+5AOE/ktWcAy5ohMlQEE+LSwsG
D4vePU5qzcVjpx/m3QZDwKYRrf0JuQfsztgvbFOm4iHMCriOZtrVXvPOzYwpZXC7g08KiQ7UbNqX
CziAJXd+oL9FFwYR2teZJsOy5UKzpKW6eNgSYc5Sar2g/d2I/XrftLXuytg2+yyVC07gQR/zpukg
3YqUIunefk2MMx0QGVhzDo1p2N0spHuGykRvyTRTQMvXkj8VUVC3lXtBmhbP/FRd5gN3aW4ioqAU
da2i7HzVDjYK2mGudGXrv8tSlcUB9YU7IKrbfMbKnYawwnh62KW+x6s73uXYPFvxuq3Y5pEOHNTJ
LTQwQVt59SWuYpZxrU1EdYusMu4f5d0QuOu/LVQN6GEKSUXXcvxdYB3YD1YRHSX1yzFBjcY5CAaF
CymfY1Euw898wsazCybLECTxqvSTz/cHWYjsMLNE4OhCVye7Kbi2zeBOs/4LTG5CSjcl+WpEQmre
ZU3Hcgf9zt66rrRG3Pij2plcISl2YrosKyZkv63G78Mil+ds4XxsWk3pUMLFABjORVePSFBDRCIn
42GY/9slSV/p3mhZF2e9vMuYN/RQE2PK6f0zPL9ACD5E4eW/V6tMcbR3+jcKXHD1RqqIxkw2G+7b
tLP4gHUq3oWiCLuZwjkLQfZei7aDeFTBhs6EtbVz2fwwAVbgzRxNubOZU8UqmJnhFztQbh5OK+8x
uIwdxqCs5oMjdyHlfKrhr4FBmV37EpfAMeaMaMlkYSGuBut71M3djyBh3ghBjNoXts+cNlPmYW5m
Wck1wTUYpI3IqEnwgEjVY/uNxdB3sjj/GIjSHOOq+5BOUpzSFtLEhuM0/RLcP8lp28g6o20vhC+Y
07lrUBNPohV3AHcWMB0EWfN8rl78pVzDqPLVfShLvXOawhzXKp/WkE3fsBd9XLuUSRg8GQbrHSgl
M1jhUsjw3y44OWuJ/aq7FxQvkpJpLdhixP189C0nQMqwfFBgs/NSu/Z0BXlDPpD30SsmDytc2fRv
GdpnwCaxC/txiL+SoZIfbT7keB1wraD2ECi2LHc60KbBfpzEpXjKHMPeye5KH8Fr6MlI06iYEhzf
6JiTIK0WFu1Tmpd0aMTbwRLO1R4LwCiVg8mnWpVDMYJPe4RqVbXzdf83E+mwHeqoBYaWYWfo8mLd
UWf4rtnth6ktgoPibbpD3y2vVuE8e1NFYh42C0G7VT8tXVtz35/nf6ZCtuRkfOO/uIjfVEJ7a/Bk
p6J8RaQN3nBizs8I2A/bZVJdrEWhq1X2dM46vaxhHBdjKAFUvLkLKuMih6+ePfQDgdKtN/lIj+Ok
6Q4cpfhdYOreR6d8xYKXX2dmrmMW9HLrGv+TuHKy7TOKx8PWn7OPFr/Os5lmj1ry0c0+oQejEVj+
irkpnZqwkeut44EIK2KaclMu+tQn+SEpTXL2SoLDZeT7YEa8JzIJ5XaUpU9OeKlO7DIoIEybkm/E
bM5Ul6wvdFSx3+y0LsMI7skXllZcH7iMv1lKvvpd9EFdsXlOupj4eMQtDvx9vC2Nl2xprXhJ0AmB
KAxHGoL4/gTBciEky+a1mKunvJ46knD5CTaCeal0yt6AS9Q1WEqazbk8yVujAwz7wvzye1hv9nKJ
YwQj3/LOVVsi2th+PB5pN7O/kq4lTkAamR4ot/wQo+bFNaBJA6quzqJWI+RkOD+J683bVDjtJ3mB
9eb30bDhmkz7T4dQDaRN4RHHr9SGrTLFHnN+doRMh63j0UMNFoV+cbI7JcfXQpqvidFlE+oFXnhN
T8VDkp93nBz1Hk3SvozO9KeBTnVo+tg7EphitYf7v3nivUVNHXG5M34CfOBBPL9PQzw/gRIjxT36
6ysWy2K3phErqUBUry3DxasZFmcXg+v8DmchSzbJOE+XmS4KAMXC/6tmGX1OfT5vQFJw1vtZ1OZ8
89f2jrwUfCPhs5BbrdkaAC7f5mBjdl7lJafMePWpTLTzIlKVPsmqZ1G+JgXgaSOHZ3YDlLMY9GR6
aiqqXFhEYncQ6rKo3iXgbmbeZ2vP1nD2LmT5QVkvIJHwbaUP0LIb/ALO7J4ZVOJfLAmZIbLHKooO
6peUS3jJRWD0zgRHH6ugbzYRlJjuM3v4vkbK+WS7kX7Hn7be2W3IHe0AtF51QfYnsVzxuswK5SCq
i3eAYMkOWYDr/SOMLINGv3k2rKFkbD3iOip5nWLkcwhe8PaGJMv/1kJObxXHK8LMEt3boPVASjRF
eaRL1N1ZWRSdx1LKfdtz1nB5ruznoljMd9Ys6oZkVez82h/Bixq3v6MYuG/lyAXcqpf8DXbOP1nf
AXPqOD/HIjon8QwgXnrdPW5n8dOrJtaK+aMyoqoHGuB0amEM6kosNqtDKx8sJdYz0+u6IhdvHDN2
9AvpZr92LDKaLID+GTjirwPJ/oJDp6EY1xo77rUEIZ4Vw8EeMQ4+Xs330HRtyWPLVZ+rM9sC1Cjn
1dR99JoFQb0jAd28V1H6xunKzONxl+b4lceu1BotLckvfV7MH8okBAUG8ICuRU/bxmGs3TIj59+C
rAHI0lpR8jURFM4eORfD2oH9NqVk6EJWauV7bUv30jtq/Vk1qTr4CepdP5QypPsMHS9rOa7Q+t7Y
hg1HaPQPd99j997QavQXc80S+nXsva2tWE/TMoJ0dZZ+w6UrODe5Uew0UGL4qrabwS0N65Nes1dY
lCWAw0DiW3IU7HJ+mtLhpVxhwRMZmvYjrLA9bjJmzji1DhXSzVs/zYDnpt472m7rcKvyhfG4VC7+
39VSHifFWn3kCT8D5fZynxaqPsFDj566bOzuJNjycyL4949XjIKbXMNDZfv4hxeOdZuipR92qrB8
a+MVBe+g/4lXLMsyp1hI9BqQ5YX/iNzVEYCKqPheDMuj1grL8Icq0D883FfPUxVlP/Kgn548iejC
nhYzLADRgjdSVv07BPa/2y7//5ERHt86JSb/DyM8sKvyP/vf//03/AegXP3rAWjmSMDZTQnUw1Nv
/vTD//offvAvXPH82QpfrktJA7/yfwDlAZ1RIsAgTyGb/2C9/ocD3nH/JUBoBz6YZM+DdSH+KxZ4
9X+Vs/tUBcID9wRr4UBTDf9vaZr/5DyvE21sssDyGCUrCU/S/onYjSKS2cGuMVryNVqLZz+NkgSH
lvSrEFsCXXnRkOHTSAY9UbPp2boDNjQIeJ/26m1k6Y01G9wxSvFuuxi/g27aOfTB/VnInhrShTo9
u14xArdjlxGCtE1Pqop3mVf1z25aOS8BWyXyr4vicmlV19kJ0lMfR2jSlLb4btOH/ASXg92Ibltj
Irvh89n3ZFczFyoktN4zidBQN+O4XTuzAvdjK+E8Xkhr59d7zQIZ2sb4wNVirqjb4BbFlqAsAHK6
uyawhdL0sjgFdkGsTRgg+2Bfe/I3L1IvNFP/CxeYj9MlheTee+tmnKPlhA9peFmDwJzz1E5+B60C
L7YIEC1i+Klnyz/a2u72QLrdrQn4O/1U/YkmLZ6Gdv69jgjD9rwwHmTWk2o1ms76D/fwkxXL7VBG
3+ZWXrgdX11G2WEZz6UraBuw8Ujq1vrl1r7ZR7P8TQr00LsY5XO1HMeC/JZj5HscPFDQKQAiL3+g
G2L4BERpvxWJN+8Grb9UZl+zTvjUs26BlXdhOtLCR4Gbv/VHa7oIQ/QRhNe5LCmxXFL3gFOcS0cx
POddgxC5zg9EEJmFo2ncfxZj4ffolP2ySuXcl/GR3CQ/+aPsHfy5tZriX05Eoj9BPX3OR5BDOBLc
X103WodibP17WcaQSme1/O2CYdqMbipbbq3zesFhZK5dkt9t0aR/3c5gD1gauRExxKuyr3ldpsXw
u8lHbhA+5o02OOcYoUIRC07I1erknWE94lXrP+e1DrZGra9+Ur/k2oasZfTzWqbm5E1FeklbWLD4
4CPnGad0u0295VfhQUT2reJHKcfp1mt1suhwIX9K0PdV6xGTPE4k8m4+izuFjytrDHqiXEOgWctl
yPVdWK73OsR9L65aR1mA+FKJFpqnlSLRunk57oeS2T+0ChNjhgioMYcBwH/stoAJQb+IGjnZkTrK
YueuUYk+kVJFRidF5rx2vk/iN5Nlj9qSSmA6VEvbdjhO/5u9M9mNHMuy7a8kavBmdLC75CUKNbG+
lUytS5oQalzs28v+69+iPAIVHpEvAwnUpIA3yUTAITc3k5E8d5+916aHgMfkQAJduXIMsNeEcIBc
o6C/1U/9nmVfbHCEbzW6NhZkqtmCaXaUNbvW8MpmGZqJIjySUMb0HZdfHbFly2UzAUaR84lML+TS
7GTO4ybkCE2wACPCEU5N2m8gUUGFBkRUS9aPFdNkIlKt+CyTaPJ4XTZFG12FqbcMUKQdBhQ/twll
ejJYj16AOhh0wFm3oeWM5qIQSBzrBvEp3PiZJtVHYXZhhlFGEh0wCpgBODg88QJCZ/ye91wxXhOj
3we1HKk0MqJqQdwkLHaYq6BTmR30hSWjZYvyWaQkfRin+LDcRMPMYa8BLgQPYKm4QhpW7mbEai+J
IfMqggw/en8Ga0YhiQy8KpGRXJwizuLN1Nq5XGcNRtOrMMn57aMJhdsZfd2soeuzhdYdOVmrMeAE
vM1amoH2WA6b9L2C+hRtPDfB1mJmEhSy3RmMRB7lrXSNh7cePTdrtji8YFuC/DYwWn3PyxA+9+gP
tVhUrGHTYjo4mmm+JE4UnnOSMa99XpA2TcOhOreFwk8fyineZwPzlkSVFaEii+qo+7hx78NmeJJ5
PKxUXo3PUoDNw82W3lixwW0vCkiM5HlzB9+i2HSdks+BWTFbWo09vRj69NE7LcZGvc0ffa2eaRpw
SOIOPb1rjg5/L6Rh4tzC4hbad9mpqbvE2nqazyeKi242A8I2XqQIwtdjnRprLRwgsgV92ZirwmUP
sjbzPO2P3LUfu8Ye3I0TVs1dnLmpdQs4u/M3KY0ZK4REh5Eyp956ZJ8w3AoAnNOOeu9grtVOCN+4
RvjBwt8Qiz4iI0pJnR3d1/CPuhcOBE0N5wFVdmapAG6ugnBhgPvYcax5G5Ba5YJJrTAWkn0efuVy
2hi+wug2qO5CxD+6tjW2m501DGdptTdjAp7eD534RnJi4lDKnKhNuou2lg7PirXhTanpHqRKMlv3
akrHm9Gvs/TSeUXxlltC7AAB93s6TV0NT6rMXh0/Mm40xC82CY13PTRZx4BL7+ZbwLwLUwzrNJEV
QTKntlo/WfqNJT9lOlWncmz7T5+ZEsyYV7hAIbSKYdbVcNSblhOGa5e8dPoZSQezcayF+lXSkRst
CsP5nvVavAX+ZbobjyxmejJwx3NXGMP1DD+9LwDxBEuV9PkP05XFZ4cj+6mvTGyvMBI9YCgwDhZI
OxzGo4FjKIWr1jlIlZadsQvY9zgCq+yUl4NM8PQUNuT4SOvitaeH8gmqNcytWHnDNi79wjw4RmJ/
FFrd3YBnkfd6kaenPELzQ5n13Ye0NsTL1PIEicYv/kI2Bk9Op7FrH4yAANGY4s4gc7aSpuvsfETx
NXXxBpZCs9l39BZ02BNRMkTb6xr3iKJONhI5vcLTN9qEpLxJPQyhoV2hg6B6DoFCZ3LAI2De0rDZ
z6uhvOcuWaXjotYJ1rE/GFPa5ZrioJqhhfdqWUrc1HGXPmUq4EtXBIE1Gyk731qxKMXk70G5ZVfp
t42PDxUQAScQnecf7CQnv0HJ1cZr4bCUuNH0EREdDhpnGGphiWYrC2TCquQIFaz6Pg2SRaYlPWF2
ySl9G9SeCE5RDktg2eV9d2PgQQkOdjkJ/dTH8cQG3cMOgDRR3MIxhWo0xdrY3vpVJMpH8JbLAfM6
Xo8Y3dUjMpEnXPIeu3NM2GRhEnKf1AJU3r0/ZM5NzOSCakJpAzi8Ktpp9mTtPCEH+AqRueN5ll1b
E6dtpDvKmOyQleCIxLzSYjWdlG9DX8rZkhwjrNLVssTLABNOdfX7IJ2KnsyxYHyw9Cs19uxea/9W
54Jf1iry142DSKrSmedttNUxi6PgIVZQ7hKISGygSye4h21OiIvpJuc3XGCyGaEBnVAoZLKlriH2
dqwcJb/WshEWDB3CiBcTp/q1xHyOzTS0Huy+GaotoCVa8Qon4bacNY4D4i6m8kCTNNuPRgeZqBhp
g197Y9veDVbcU85NEPsQmlPwwWOOm6Vf90h6XR9aAeguHQoV54/X0si844jAdJns4lK5xrBV2EMW
qQdotc4nccLITuluK47VBGExN+EBOkDNF1HuH3sc1q88MOK7wDXTjxL4ybZKKgNAqqUleFNqn8C/
7VYfQZAzggFFAxoFRxCKJw+ocghd1sRRHRtrXVmUSlrurAHh16u37KgD/yxC4nqq6NGI+4F0RYIf
dVk1Y/FeqvG9qTQ0t8aI4GAVuikq1okpFn7Eqfhv8RC/ROP/euL5E+IA9k+uFyQ39jb0ngYyjKoP
earF9384A15+Zu3/kbfZpYjyRv3Xf8yYgf9O4P98GWnPWXbqf11szL+Gi7spywvf1/q9O9TsnwlA
xMtqrGz3b2gXv5I25teZf78GxAadEyH/+evrGJ5mNtgV2v3U5u1rPD/haUTlRBCMEk7loCXRj7RD
K2GHlpnyb17dnD+tX98mGW0wH7YnXU63f36bUR8kGsmqZm/XUbnBt9HcmTJzNmRq6T5Etb+RFRaj
hHDhczIWyBxME53u3U9MF/bXmAFFJZ0Hj9xh7p+Gy+AWxd6xKmQVXQ9g38VTgyqs0aJ0reqaW1UB
qQpZC8zjQnh/01f91zfESViHPsAHK01y4b9+nhNuVDCIbbmfIqXwRCQRrhUALL2+Jmfs8YwPUmnt
//WX5a8vaumOblP3wWTquPqfvpM12UO7Q6HhRYPpZLkWs3SDdkjtgDtWr//6xX4tkpm/MbwYUAje
IH8TdVW/vsPAs8wcrmKz76dIW4va/ABEssn0ofmbd/XXSwDDOWMIPWqIHJaY//wP2gJZK6MEEJTv
I2xozbVtlD4PztwQ7d/hLv7J5wfwg1MkY6KJ8fhPv7SATsNYQFjfNzZic9gyUvjtEAYn1A+LPhLT
MtUWYCDnvDLs1XXSt5Z9IZy35EEUflBVw/RXGpgM8MX40274mg/rr1nxX3/4f/lM6Gfjq0WVlsHH
Iua+uj9+JvDegqYuZLRPwlB396Vsm8tQDByW/u3Xoa1ZCEFrFy8zt9/98XWcKlRVELThPvc5DKxq
ts7RKgAj+LNW7X9a7juzQStU8dn8GXzxv5aOQUkgHId/KQyeX/OobOs/SoO0C/z2Y7/Jg+AxqDHV
IWCwWIePwe/ppzzomd/mXx2cCzGLg18UjN/lQfHNwdtK1tI2TJARgiv4d3nQ+oZaCDxB58Kbm9Gd
f0cetOf388vtnbsRjWzIhrpFwTynpF+/RgK3KWeQxNsVaaLtmsRn+4+EbjeTtYAjaRI7ZCOVYJHZ
2h1xoCCchodMNdod+tl3AAcueW0PAigs+YNpZfYz6EgSpBm+GEte+xUQMjPz2Z0Nhb4RTLrVIqz9
R5uHyLlJtP2Ek2MDlo1ZJ1G3Wo7fCwWIs7jo4pwBOr2QuJOSbRlEhIWa2VeY5xCmoDRoLue7VUn2
+t4bRyL0PpTQqceQUc+R3FVndMNuosR4G5WJu+OkYgtasrzhLm2z8Ckqyx9kZXKXZ5ZV4ceJ4hfS
b29J6E6gltNzZNv03CANjUX6Gg1Ftum5ra4YgOBF2eMng0668IPg6EssoXDuxG4QvUMAzSejE6TV
2UvEbmzRafoMz0YdiQF1sjeWtlMbS99mhR83JW4YHpbuuhcW9wunw3c6aIvSq9xV7Ho44PWW9mMb
ax+RKcalvsnK22Sw670G5Jbe9TFV9LVnz31mMpDqL5kxZHxWPixw4rb4bT07wHpfR49d66Y3Xeqg
v9H4l69K29dvRI+nEMN2H1LikRudviQGLjGrTVYGfjm1SXwl1iLB8JHvSMOSVGo4DIDyq7jDsYrT
9nXvzFofLFWzCTaUTbSnuqdXhKti0414DHzRk5wJ+6PQ8yMQ+5CEXxyvmfsHKog8tsRZwJk694Aw
ttbtlBkN+BJHnZzcF3TkmNS6dCDnDIoE2Cj7bPZy82C1bvODii3IySz01pUFBm2dqArLr0qIdm8h
anrtEsoDmXwfGYwYVYwzmZy1LJZ2acTJXTQqoz/OxWSw4VjsIJaa68Gj61WvqGwAFZ4/hpWHi9d3
AErq2VVU1PFxDAz7gvAzDZhfg/x5NGgsSyvOcYBRKWAuJuwaGVUH113Zyo+gAfkc5fFNTUbxwNWS
r4ogi40zQ0NyleEfo8OAh9IMPs6m6ESEleccEPPrXGba1u1C+136nbalKLi5+OTvGZKC4J3zGFLr
AE3xZRQzqUJ2JsDdVr+JKPpdFYbxZmPGw5qHcktBRRVwOdaXlK8TPgZzm85Kr4Hkq8/arzurwHLW
g52hBkAQMsODlIlmzZhZ/sTp5ykMpoE4FLLyrC/bs9JcBN641iTqs1ka95kH7yNph139pVAjVYM5
+Ah0oydnq71XdP6g2iFsl1ArLYTu0MDFhUmJAN13HyEcSMm8QHuLDIc8E1aLjoU65yWxIdj3kYWD
cUXJ84/CDrxzMivtxqy5y1l9h3z5KqRSh1AaMJxBGn+grfSHzpHqJivMca9mLT+eVf1s1vfRs965
FbPqR/rv7NTbAK11lhW4WaKMbAhQ6p8ZroNtNurGFWLjOa6ncWnNm4Wc7fKKFU6xsea9Q9VCmehE
zS5i3krkdJN4/LKTeV/RsLjgutsUpWrO07zTGKdx3LrzniMbzLt63nykhhHRXGzC7jPYi8ivDQlF
1TfJvDXBOb+25j2Khrd2GfQ6Fjx/3rM4niA6amqpzVIxZQ/TGhBjibNjisWAYNOusMoUxWZWZvKn
kQhWJMFJGvQDvU9pa47PA1EI9pfDaH53x5aRvIOJ/BRRjvVYNTbw0hwL/KeaLH2rWG4Dnwm78KE3
arJHpiBAIxPdoRwOvk9gc5LuaEAAdQGFparqCmWOLHyaugIPD1FFzzt5s0xMjoSzZyZvyZI9VXlC
HTULKS0K/VPe5m/B5N2V2vUQ9s7O9Lal2QXLenTCZql0u7lpM39fDcEn91m8PwRqOtD0DY3cQCBu
9NmgUcxMS56lm0SY7I/18s2abtBpWd/zM4ZRPmXUcN0oXd+XxKpWPSzMlJ8gb1x3NIZXfvnmlZpP
U5q6SFJbZkA+sBOSh5WAx4sl9l6lTrCsNC72JMHi1qec2sGW41txuDA9QOgLIyvUcpwQcsNaI9hX
udshL0KClyzkgMAcRmy3gBLIdtoxhm2IesUKA21xlnHpPUWdca01YiIP6nRbry/zu66NN4nN6ooD
QAPmxeNZ2nTiQuHRLZGN8GCy7l9YvtyXQUYYwbauhoKPWbh3asYeK62HXeFgnm8ygSUuTTds4tVO
VdZqYKUlOS7P5MqP1A3I4SbGnTDtFytkC9NNFELaSt5rU2f86Glt5Jki79op+PwacP//4Hk/lj/+
6z9ePzLu8ZFq6ui9+WWCtDm+/eEs8Jfa7B0Ve+/ha/pPyWw/f/jn7Ol633SKsS0GSXOu0P7v1bQr
vs38RHipbK2Nn0vr32ZPy/pmEmyiPhtimWmaDkex32ZPS/9mcdCjK8ExhPv1R7+3h/+mlwC2Y94P
fhS//fcf9RM05F9mT9dmwjU8AzsHy2lrHnR/nT1N8MRlz6Jlm7MEWkWugmimPFYBpTZW73Zj1etY
D73HvqLG3dF6wla236zcPvb3hOrMDx3nxS6BJrhiP3zdZjD9bew6L4SRSQZNDg1TQ5NU71VDU5un
Kh7Q/RhcERkbbuXMqS7a/Evjb+oPCvXG7RAq95ZOmKhfh3ppv/vkvmjGsZ1ww+ZoM1JPT/I3xU6L
H73tnWZfTQHhPmgbI0TWTVR6oJRIspde0D4RY/U+Ei4zaxGGI9Vxmt9urNxAy07jdPgIaLB/AZLU
HiaA+ytBUch2AhixQwVi/Uq5zFYNVbsKzJQARSSvoan165G4864I4eNW3DcWfUUpRtSq6dLztFt7
MbL0ArjVSPoip/Fy8qPyoSN7/yOCNnpudM06VLK9n5TufcfvLC+WW4FaNwVPFtMpOABQHqXKRdrU
tbumHhAqz0jzDgGRcVg2hZk8wQTVD5YcmkOemO9Qd2EfJVF0ikKipZErKebEhY2dT5H5gMcvuIW4
EZgWcGYAvuWxipR9CvDcvVG3SpB6UEL77EanOWej7J4KxsIzv3Dep2At7FfY+IVuXzGyAhpzpShI
yabp2tfl52AnMFSckDxY2nXZoUpmPTS13vusB4sxUbW0Qaf0YX07Nh+Ult/ZmRlvUizv4BFa/Ym4
HDKQk1YI0pQblW1inK0w5GFkRtWq55GLGWgmZTDDLbpOdJTbQOk/Cs1/lDVIB4EVFFMicPhOAcZv
ptB6HsYy2bUmUyYeqGwGkpF/qWVI6yD2vkVt0nDk+grXtEtrT+/U60yEP0w+Eh/BthRXhtHFe3bk
hK18ncFLz059MXkforSDhwGCeLvorewRynJ6kCEAmh5kFM9cmh1PsqNLpi9184Ybus4T1dMIZxc2
0S27bssPhUWNUlNtabRBuWnL2LyaLLAUce8MV+GQ0gjmmHxrI5jSD6nrmTzB0RwZjfjMvNjQV1qd
ty8ThTJHTcryFsSLe8QxKjdjT4mTNcQflT3TMlS9LWkkfkxKDI9JJrpFrQVHUY/xqhdU6BBYyh8M
GINXPFvIHwmtg7TgYzSniSYOrnCABxdrMuxVE1pk9EZjwjad94DWlUVDIx15lOnh6QYBL/J3OSXK
W1IqXO3g2NkbDOCS+NtMBi/elTGArfDjpab3K8oDtE1d9OesI9QtK1Zenu7ch7RPBUZuAuCaF+1m
6GirP9yr/8ltzzL+etfDycl92sD/w00YV9AfhRvgTTTkKW4H1CuZIfNigaugBPhFQ4jMyxPFfOaS
kxxQmPwpJe4SUsZb11c2YQUO5z58tmbqWOVlITNmmKdHr5uBR+yHkhOLsvypqNJ6o9w+stbEQe1s
3TQ19IiGkNut93U9J1/XtkWGhw4Rrgtnr+b7Qk81BhiPzrLzNYmk5OVfv3WgZX967wjZHLER8oTL
9ADl89f3PmrMkjIJaAIVwZ2XZgs3S6w7TQ4vLLYYlGjpWAowiSe3boHjYVvCUYD9jm9DXRIi1AJR
G2sxhThHKe7jfGfOtVBx2v1IrDa4h+s07t2q39lDuq+sqRqWZlu/SNVsCozBW8bog5macpkk0XtV
DQUQRSO7DOTr9wiq1YrNIBYCA3CwiUkSR2LSEQTi9LvPu9pyaPnVG+LQibn0e/hHnUOEXnhDRsyz
917YFuUvY6d3G6D6+ZuJdeRKBGN1lQYE/MPeyLZF07tPbC79vZNZ/mXMou6W/3Q39dRGtKtZkKU6
amU9r5HrKaOBsW/LaVs4vXUyyTvtA4qEWQYDMtwEjRncjYxq3aKfArXkn90vLc7WzIaesWWN5JC8
xfaeclppeAa10bpWfv3YmOAsA2yxj7EFAaZKc/uTX1ewipokOeKVVouhFPGxpNLSWbbKFI8MoOa1
N0ntzlK9SXzBC3i2SL34AUdseKQW1HkUbpFf4EHWF0ni7qBziN9Zhh2e/Eqvd2Zn7zOSjE0XSo7H
dYOLncJIzpwG/ap9398MfZZckeVrkYhSmnFDG7BAOlLoGI9VfdeabA91E9Y+/EfzzS4t/77w7cJb
+ulD2MSA4JpJEMijLTV7yfSyP0+WSQS7bmDUhGo45uxNOVkn1kY6aXTCXsaZt6b8ZlNTLg48I5Ph
Uq+78kQpuH/NlFzeOG7vVlvWxiNlhJyohW3l67rGRAN3Orm0fVicnWFqViFO1UUWWOWBJA1x3/ku
klY+44q7x3JAejC/JmZ9l9LYXPUpjVfBeB4UUgz5LpaZPCaW1MNe1HzPChzuXv58H7MCI8Sgqmmf
cr7DQVPHElqzRetrE7MIkKdcpWI7fd0Y26+bJHcKG5oCd856vofKOuQ+k0bmxI0g1BsM0Nxvx/nO
O8z34Nq0h0PeF9xzS5NcW+53AGH6kTs6aNzbjura46Qb7QvSlr4qsFqsEq02N9nXgyGenxEkh7Bm
pQYpULy3w1WFYK/tXHPKIxzM8yNI90rMr542NrStG5V7P+qFuKaw3vZXpC+9j6gOgTHKwkjEVumy
PmhdWW7U/JxsSUevOKPwBM3LQL71ZSx4VPCdtnhOReURm3bHPRR+yq6gj23rE66OVvXXIx1fH79Y
Yt/hCltEB3qpckluKn5F7tfUMM4DhMYkMc0jhfwaLhKnBwLRuoJaMeYOnfHR98JqCZ6SZL2fSkkL
bTscsxQ6KpzeYe8LogDEAbJtyeiz6mQW7+O2haDayhCFovPsZT4UdIp4aZKcBQUee6spcDXipvse
FlA9cRnKW+qb/GxRq1BRolJ7P6qpNC8DYt17l7bdJVJj9EDLZXNHF8qgVgEFE/smAM1KRFOjy0e3
o2vQnD1BfjgrV45mUVkNNOfMTEcvac8yc/aOmOKS4VGi/6fMrpq2w4RS9m79NtTdk+6UAGulNobL
hHApRBFpbCWt3PduwBuPOTXsa60kPBTGKK+BJ7EelIqds5XY2kVMhbV3iYHeZXHhXFibi2Xk8ugy
QGvel1iyKSDSoUtaWgT4KIOyhTupk9DkjBIivzfE6uxQArt2kAWAD0X6GwzV9t0q8pLPmAptIr1c
aJu+x63AOTtwiQVD6vk+upHYYpTiKmbhGB0gTgA7r6V28Kqu3wFxGQ6xq8FJY5XNpqhygpsIQtmz
McjLxOLyHsUiWw6FRloFC/yB9ITCJW9L5yYczeQltsBlYLIT1sKqs+YtECBHyrZRa921geQXCcKk
AwEKB8Kaf5FYN1nuHM3S48uvuU3Ko1yPbjRQ6FTO0sCLw40pcMYE2pcZKkt3d05TCIV1EGRmd+gP
3dRoYqLRF4cUA4C2KvW42MioqdbzquypUIl96EbVAluOej4Ht11TGRrzw+60d82QEEg/R0klA/ua
ZDrMXs85eLr9mfXe20gxO/pclnJA8ot8D8tEcrXDT13kcRXcElEet9x5GKz9RH+MIZgA88oeDbs0
n+zKaHddm5bfeyHi73S11D8SrveVh21j1zXTS+7pj5YDXW4Rx8LZC7s4m05/HUPKZuiHLduCkFkT
T50obEtDVaz1DpLOsvUgNR/r0i730ml47vqJOHhWau2mpozX6E7jc6TxPdXpDT8Ovday93P8d7PG
tBo4Mu5h8Mxj/ZTT3twP7bQcQvujbUN/60HE3jiQQU9RnUXHcsQ7eGxzrbglYWHeh5xfhmVUDM2P
joZapK5EyVNe5dxtusCK74jOOZAy58AaOwmoTLCgtnVhCUbjElui5gsnWlHh7fC3wsdKow5aqFvW
BzPKgdpJxXvv0rmQVFJkDaNrJi6UXxRkfJ4cR64TR4W7vGYNAUBKbUt/Gjg4WRapimTcD55nkqbi
9WnbdJ8yJsEI+OvonWEfjxtRkvW2jNZ9CavI2JpdFC98qdGZm6UjV2096tRW5Fg3F2WhSHupZ89v
z5Orf+ZN1Kw7wzdemw7pGQGMx2N5rwgtoBsTcbg1g3rMiKlRXhlb7IisUD5mTc5Q3fJsB+lv0JNS
91upVxADQ2vY6jMxkry9/kisCVwaiYcQnBW55qgAahLYJjY4189M6A0e3+8Uq+k98sR0j4pK11qi
E+TAGXHSk7DE38x7vtBeaJ4pkIIcOMfZqas3iTZHjbOygSXkW8/1tDvBo/piGXn/aSdvviI825cD
0c5gCh14K6O9q6OEsUjLzxkwDluvwIGqFNpqnsZbJ2or7iJUR4tBaatMfIDyTOMN1SoN/vaR8GHv
ucaq7PxT08fTFQPhsTHxxOrtk0xeiul2DGH82g06Z27Gn7EIrpIkyzGSlfqNK/zqme8XDy9WWtf9
5AbHNMzLJ8TuntxhigpBNFIjR84V/TwJ1T9QK2E9+3oivjuxUy0bXdl7penxgSdBeHJSX1vKMJ4r
TlLYb5piqIiDfVPHERipCJgRhtKbKC6dWyh14wsc+Ym4YJDt68nGNR9TYejm2HXhZ5Gx4nnqDk+E
naj0zIlHzb6dcAe1L4PQOFZrm1QqZimWaWbrl1u6AMGD0kO5wd4R7+y5VhGr7LQaU39cd5Ex7Jgh
dfK+hWSPUlu6fxFpXu7tqh02QUq7aQJr6qGOmPw6kMsE1Fug5Xbt7YI0pZC2iKg2BHEAuFJkdIkH
2bTuyiZ+qrpRoGQOAZXUUQZympso1V3atGElx3oGt+jWMJKHVBtL1HjVbhO/ZCBLSNCDjePMT2XR
PSVlaj21ZXGIuWcQ+BzBpImocM1lk2o9MQWVcAUmuc4NmyVeNxuz4wX/lIKS04yf6JoMxrlP1xiN
ZmqJxw0eU5BbuzDhDuHj1F6pBsMdlt9sl5tE2xoSZwtDJnBK44K7Gc7ifhkkYATbxD+ahu+fcxLe
uRe+CYSZOJkLgfmJ0D/WmZ8szGSw1i3FaU1GzD8k6rFGmB4PKHw5/GvvlnP50vToXEtYtKFJs5g8
hzNFJ+s7d4VOMK2jQQCuBRfB2Vwm6THE1sBH4Bv7vi4MMgtdzMCg8s/QR053eqwN0ho1NG/fKNGY
MTTm8Cc+zLRInvPIrlM8NaZ/C9HCO5NCTi+cVaiMhA9A752DsiQcZT3GJICXEHnK58yZMShlWhwx
ncac/0oKrmC57WAYpmyd6+qUE0TcqYiUG3FWEtkuGTjbm4gpx8aWK8x6aDiuXRqNKGTeufU6ytA+
Qo/qKj2wFk2cHAtTHAa1GyWfZ5t7z6qig64K5a2Zd9427t34EZ+gva+SND25kcLsxyUI+BpohOX0
7d/5qv7ZUZgEqqQakA4X3fvT4r2Pc9P3bYsw9ThS9mbHznsddKQtKpFLjxwk518oIwEmvhzAVZ14
bBXDsNTIZSfj20yxrNepLcL1SOIDy/2sV6LpEL5pPb0FGhlOtrZgj4LCqTsUIUI4RCAcC0ceIlHA
xlKcELWf7Tz/06r9/6J0GI4jjzqP/3c87PCaZe0//s9rVv7nP46vKsyiXx0hP3/+N0meTpQ5KcZ8
Y9i2QPX+3Q7iWt+sOdooMYfxf47kC/G7JC++GRaVRxI7CmeqryDZ75K8+Q2Hsmkg5eMygf3/b6XF
bOdX6xiV9zbCDL6SP4lSudkGRouIDMe9JkBIty4xSUBbBIuj7qq02SOuZ/5xtDA0gp+LVtnJGiBc
dRwHYHpYl6sNBQTiysnxXVDK6a5SMsm7dOYxa42PPlVqAYvSFirgikERUKNvqUVVNOM+w4ezSFU4
fgeBoLYuh9S1qvRwV2R1dQ26KPke1D7LABecXTbPS32bJkcvgNOVT3iarXmuyvKwPiCnwK4DQftK
Is05uhjWo5X/NZapeUKT86yWzFNbB1BrUXyNcv081RVfA56Lf+80tQEFxOE8AQZfwyCqpHnfzBNi
M1a0z1VVR3QM4OypNAdt48vC346Ml7SDsfuVlLljjacXtZgbEOH6gqgt5ukUekVHGoeJtYq7cgVu
YXrWElzu6AfWzphn3MQNRwphcDAeVaB84rA/p+I202EfOBlEIhJWixCk8aLAanwUsVu+2cnUIXuU
2kqScVvGXzP4PI0XcZ58R+cov+PqabGPM7W7HAncpS7C/BDN0/2EItEAZYnq95bMAKYKWkO2jMGJ
jqFbiX0PRRpjRwzJlvWlO5wn22VZMrWp94kgS8JimHiYRalWHx3aWl+1MkrAKNidt9SypllHeqqv
KAPnb4lKwIvL1qqbtUKdpVHTMtfh5BirKWXBCuFeX2EDJPcP/M68RYbOPiv8KWpl1lb5iA+Qx5j0
SBs8IA5KyDQdRa5f/hl0ET3L4JMkMriei9v2XlaFF8FCfWmU9VxcW+JP5mOri5FlfThefLbu3AaB
xdj8leal5p/42hIPQmTUGp2oFrhEWKPNwDzVFxt/clMTPHxW70NbGzdZaPifY+nwb1IZK21mZ+gf
lExAGlv75B9uXUf5r9yPE3qHfY3/GQy6tLNIYHvwRo9BvAIU50eNWoFvqu/rCPGKRuwSMk07wcsw
zSm6jew0+BQVZJvBL0pWQBGAZ1EYnJzTum54VPUTpwpPpi0YBDooP9COxteJ8+uDxcuKVaEZ1qeO
LsAlDdIKRtGUKTCqlqSe0IoUxeEUgzcdengurVXKxEIIKjUpaB46+O5UGBOzMTVX2pcwomdlxYM5
gE8bDzi8KhyZFCIzNt5ZkZv0C6vUyJg3QuXmOjYqOTNlW/1HP1YF9oXImItQpwCAZpBjLNd0XxwM
bPEKEcnzbtNheDd19MLRKMQ7Hpt0h52/uR0CgT7eEoCeKFa48KGgqhiyHB4HLQ5eeZqCRnUASZSj
36BrgbSgIomcjEtNODsplfFeJ0pG5/GH39Pgp82RMZYnqxjrqINn6bXlukeLnWtskajNsoVxTC1H
baJMrYZGax6ZpcM3ql37t8AHSeRU/ng1IYdcolxph2YU2YWUm2ioxtZY8NvGaL9o8OE4xbsW4M9s
0osTaSedypwCYqkfA/kIdVA3pPKWve29JHlSrpmNnRMoCRK6LYDRCMTACZ6OeJF2gNEgn3UUCiLY
jTU+wm7pcu+hVjnpqJw1ImIdDIF7OoGKA5WSJRhiJoZo1bimf4pjd9iNDmTzsEYnhS0l/ZOgOJ4V
laZjR6tqV9EnQonmK/sm78GxWgIhSnm3hIVvxpxoSzAMuERsmW+EBqB5MYi2vHdE5x2zMqVHxraj
98IM7UPLQMqpvtUJUqDKd8BY1oISWqT3ItmZkSZWKSn2taiqfsWlXq8pNKfYBvb7Cu+JdnDgRT+n
gSJJE8Gd2wpWcoRB0+hK4753zvBCX3uK5FlIL/0Kkp66FdznL1XQ0RGAF3f4v+yd2ZLcxpZlvwgy
h8MxPXbMETnPmXyBJZkk5sExA19fC5KqikzlZdota2vrNusXPYgSEYEA3I+fs/fa0BlTvYdYoK6d
TqX3ZmNE302Xspqs4bTfdp70z2Y4JQfhkwgILXkgXSU0TvRt7IMaZFFyFGQWu6mGPLkI7XxIt+TG
zF9DA553kubxbU7teiRY9gYwE9BnVkuVrfzEly/s2/4ZDiLO67Y9OTezYEiI4BEXofZFDu2imQo4
Ae1Ie6WMfiRJGt5y7gruZTWiR2Fc5X8NB4xmRlMDhg1l/TpAm37i+FFvRjETrRFP+UEh2nRXZFkb
u8LBC76KCQ25yUfLPc/q2QFJPg/nfW0onMcQPvAgm8EJ10K5mkU4HH0ZxzvkndaxNXrgUbbZtjvX
SLJb20U7FuMQh8ZYRfV32l9xdCndfn4Fh2sy8UxnIfHPlvY6wfx2HpH7tA6ngKgC4anz2cv7F9mE
yY4pT0ewcG7vez8vlzXeiyrOdBjV8I4XDG+t6nL2HNwAs6/ld4tA7EsGHiOivolGv/DmeaU7r/kW
zFBfzLmQu37Qxmn25u57Ts9ywSj3qKnYhlausnHv0LQ8QW9JX0FDYHotfBlehWkk6LaTcbGD82Gt
FwL1seuUYjeo3O7MHUzzrM+ZE/qG6Pbg3uM9NDNWOoP/5xibIaM2HYxoUyNnD7EyOTWOp7mbrX4I
hgKuPdsJ5MUJQvVYNrcDqrAdJiD3vkl8gi/6gU4WJPsN4dLxmWc4lwz0i2PTG5De5oZhtps47rnP
vvr1z9r0f3eB/i/13MuF/m8LMkTAQrX8ryv089e0iV7fhu/fq1+UNn/9f39X5tYfrikcG5W2VIKc
aQ5sfwm1XfMP13IsxyFp03dxjKBj+bsyJ64QtIPr0XBTizfBo5z/uzL3/pAO1IUlqtT8K+PwnTbm
d1oZ831+oMPUlEOB5EM4jI3JRfxlaBxTNo+JDkLGsrOzS1oxPKdBBKuqAJ50qpAyrnWuih0SC7Ju
qnLedNIGgxa7NmkTeCC/mwyEPhlly/dnWAbDmH5tamLFSVaI5c9/8n+QGxOhrqPqpP8W3DYB+SmD
5z4h8csuC4yb0B5yY52l5nAcuw6zJMPAszEl9rPXI/1BQAB7JYntgfdvvsX+DjgnriKfahjgncbF
54R1DOHtyhxHJkzw4/ITkSLhJ5agf0bKqmVBNKUpOGFxi995rKgeiqp0afNllY3znUlwvHKsJGRm
IyWuVKbnXST8O36l4IHps9j5hSsedNURAp74SfmVrmPFZpI9Zn7ufWL1+FWjz4GM06CvaBPgEsdr
Zi9//tNt7l0aYa49RNsW2sARhk23MaaEKw+AR7mLHQDhcuq8v5wf/1Kg9etZcLmsuzjPcPJBL/E8
8W5Yb3tOOrQcE7ZTXc0PYdqab6Yy/Fv6Kt0njiXz/Vd0HcdbDA0CcQBuOm8RTfz0FV1a5hRUyt9Y
RmK/qmmuqSyl+dbqYdoQ/wXwi8Prm91MTMpxEvj4wurhkAAcesV6zDMy2dmlOWTRhW5n/D+kgr6V
oSfeflo3PlBv/ONJ4YP6CsEa1hvEcZy9f/2gE7necTqaSIdoZr9SOEzParm0xAb8gE0yhtSxRCY2
Xto907qllVMRxIAjdBxeZmV2rxMc/fMKdsmlHBef6ycfcHlU/9uv50KboYHAU8zGSqqW9d781dfj
SKhoiU6HuPNXHIqFvRKYDDZ91NK4tqO6Pc/dJUbGVsOh7vQXWSft4ZNP8V7kwqegJY870sfDgjnp
3e8J8FZ7dZiF27qlh2hWJJai5meo5JRtfjmGbnBuWfDu06g/D+lK+GtiXtpDYA7u7vcf5f1TvHwS
bJouJhqkjvb7lbPTDC6RJhobgon6a2GV3TMHjfxSMQn/5FvLD+69B21HIiVjzZeL3vLnp9hQIMWd
JIRyj0T7bLKMBuOj1jekIYzfYCaabzqaiKgUUM9WKTb+Kzek4+cb/h0yufkkjeZVsNBhcO6Al3U0
kEhbKE2UxqTEdbAqh3nrw1z8ZCFns3z/zHg0nMw/9yphO+/W8XaMwzSrCaPgqj/yDHByUHJ0okM7
P2AtbaZ1BWZ+VevB/+xxfb+x8a4D71JoU7HoSUssH+2nF38g2sZ3IzJsUIzA39tGfWW9ttoG5Drv
JCMHLBcV28nMFPo+Guz+u0EYz8PIoSlezdBifv+0/ONOeNJeFtvlDcKS9f5pCYrCasA5RVvuQvcc
GtpfntvghL5GQW0Vctjr7F4W9M1/f2GwTu9+A89i33EEhh52IbW0HH++EbUKbCj8Lep1nwczV7q+
YbMZzmp6voR/iLiHNlKwmgSxhjmEZh1ofGHSDur/Xo3/j5WIP1eI/08FYi8uvJ9+tn8ory9e36Lp
40Tsv/7Xv0pJT/7hgeRn4RF4VcWfu9nfpaRaYGGCDdXzpGdKFqu/K0np/MGxZtlXkAayL/h8kL8r
SWn+wYIiMQvSs7I9i1HBv1NK4nZ+96jhDcbx5yDyoOoR7Lq/PmqxydBuTudmtyg91QYXcrRHqRld
wRUSj5Hdmk8eiAkmZLS7zmNrgtxPedMevSFm/K1kDH+RMTUypkm9QVzH7F20PiOuMpTOOQrFLnoM
wzKY6CSX3iOhQhJnkJSbkbwLLFTZrVbW+ODaHBjbqOuvyJR7nBP6gauqGO5juyIIZi6Kt852rata
5NgH6UediKGLjnWYd9dwJ7NmZbk2Er4GxxSZJBEpwK2c2n2ErEusi7aYzzxhDmJdd95043dBP62S
GGreSdb6thjBFd/2Pm1hInXm/K7icNlDn677u9wsc/80q4H8D5+hkLPylIz6owyzXq+sPqjeDMPr
ptWkiyDDVoOL/bwbC98/9YEEkzihs6lvpimt3hQuqJgAqjHtH4kk899K0s6+gq0vzYOEwY0604WC
GyYDocyx7xO0ZgA1ya9szy2G02zY/Q+YJm15OUa5/pJh7rkvCaxDgBJ4N5LiYw+v4wim3aJfYUSV
2JeZ53yln6X6I6GIEx6coMb3lUUOSQ3RiGHKIRRxZ1LfklRjqoW/PwkSLMv4pctU+NbhZ/k2isa9
zF0IKtvG0y1K8IF62M6r4Yy9j1jnMEBllNp1vueuAF9vbaIzQfT3xNjEFVlLPc3v0GzDcysz8vTL
zMNxCwyD7KRWFOJkMG6kGZsxX51DLJJVMMHbAeEes/3Rx0V7GEGlJbDMVgTA7JNicE8AlMJzVaTf
upynZSwwam3ivKSrEIfJHULPkMEt4GSR8b07L3Ag2cxmRD9qLF9FOQYrqBkWnqHce0IPzUNuCua6
X6LKdWhOkzjgdsSTmyW9b6IfD+Svhxt6KvFeQCmINi1WvTOnzW+XngDwLCLiaOrYNxyT/Je6zmLi
GOLG2WbTHO1163rf6lyi50mFkT1TnHWMBqSN7JHUnDFcuwr+9qoD8Jb+6QnwYISBVDk1BbA010PA
uppofZ0PZDUtsba3KFsEOa6m0nuVtGQULxkGSvUvtXIZjVY9zztdXhsGOvxXb8dowrMOIsjnVxvB
cPTUiTKK1zFAj4wQeYhwMKaNYTgKxi7oSDsY0esyx594NKWH0gpFS/TcDPGoiXAM23JXWm4/nmtY
VhTB6TKwFp60oh0zIqnXkTGYQBxi0wXvXTsvFiRp9Ete6BrBPsg79UTNqo1LWzVRvcNgFnU7WuKm
TT+5Aa6P8o7onmEaJ7FJRn5oktwKmwQeS4bFeKmwVnUXCBTR55k6Efld7PNf3UbeALNncikgn1qe
Lm8lXDIOdiD/kODHA26ONaHbeLYqur2HNorbe2BH5FeA4dZ3aVNO3jY2WliyQ0+mU482ixfbrtCK
TSB0H2s+qKQWS9Lv2dD69ZaAyrpaVammjxsSLoL8VswFsGnPgPdVQFjsN/mcAbYjdJYR90CqS1Kl
zZEnk/kQUVbuingSdVP3cXFZFLb95hhjIQ/MDklQpParv1p+VhP3EhGtF2BL7TnO+0Qb+KN8KBgF
PmhFL5m+m6l2NOxDwkgrHa4jj6G/a8c6Xs+UfHIT2Ng3KLXnqF2xQLrNmjACXa75ivnGjCv6dGnE
oG6VcTYnXKioh5eeMcBFj+/wqYRhnq8Ge5guu0GmJ5hE/riqq2rcsg6FBmMsfzgQjDlc9BAP8aZ6
GaVSEvm7hNiHGxtA8lpFhbxltBDR4G5tuoMpOZXHQEsfDHw2mkdTT/EZBxTyfoxa3yOetZ7g5ww7
s7YI7MAXfOxgkbRYW2wv346GQBUY4rC0DDkmCywqnLchXcC9wG99DqbRgN7cgNlGrca8TBUVJrqy
exU0KL/Eg6kem8hMjw7yhh2S3+CW3TL29tp0m/vSTMavuo3VGxb94X6o82HX28Wdz7KEmk67fkOh
Wt4l3RLw1cxRddL4TsTeM93wgMLUwm/Z0+REGBGvbbINrLWd+EDsyEqba2BEzkuI1EZvcIw2Z0Ac
vR8+WhVclqVC6+aLQ9K2+RfXzY2Q3E3KzoNgmrHNejx/GUqLQ573JTLkZLi08XjAeQTOmewmky/c
itD8XpUQhLsgsSJM1Qgrz6fcmjmW1nP5oLMhA/A5gmNCLVGpY6W6/ixNo7CFt4Zlm3Kzjb/YQNpv
+m4iekGT6QOgW6aMIL1vbM31OT6M5iXpbc4J2OCrE63q8Cw30XyuNAOCW9siDCTHTl+uWgaBV3yW
9guKQ/GYmo2DSAG/x60kEuQYM55sN4ED3dNNvtMCyR5QNyTbIcjj9pJfr3gRxJNvRrtFK1239r6U
CklZWb31DD2uI2Tpl1QuePH9In+eTGjV2sdFeixKkgcLImK3qV+S5ma6o7UxRezcQBUV0SrvyDk0
O/Ja7hBRGyepSuLoTRzX2xDXbEwwOXRxbKG4kZERNe1XR/fqCxDS/mZERWkdGaKmzyVB1OHVpFoI
gyJRxddyaNpvgUUu3qoZy9o4NSSUAqUjriDZkSjs3gFRwyts2Zl7qtDzE4Ful/xzihimQIwPWcwE
2UL9poZOtLal5g/ToLVvVILcyB4aVmZ+XJPBV1O06Lq9GU9UZOfo0UKtV5U90rGeh/aHXfqlXoGj
Ygezou6HPbT9ET1xdT44tXuyjbi6ScuSSMQGEk20seGJP2TIHfeRzhvijAKxF1jfTyhS+IvII8ie
EhNB1tp3GjabiZtDFgu0YbwsEX+4COT8Q53kTbKrJmt+1X4BQZsw9emVdKHgW9uM5Jk0TY/ElzAR
EqvlOEXptYll54wfHtkmLQlIXDrHhYNBtimudAoIncI02nBWJalFxWRNbUpsxTysaAD3kibcFz8l
amdtW8WwI12M8KggxazVMjh9AauNTzee6uI1nWz7TEFOeLWQPGz7ABA/BZ4RnIWlhgxYmXYK1Am0
HWMCrN4JLoenFlf8NwZ3Gpx4ic4hjmyi8vyudG6JkhzP66Yq7mEN8NnqurQvIcD0MR6suDkWeASt
rVRhec2qP23q2oVKSLFTVishgvAhMLNl3SEPXDXSR1eW+0Af6oCiaTMxwc/X1jjpL16csNV4sOeu
INHZCqfa2L22bQmKNKIdyMwhTa+sWNaKtK2FNxHBC0MClTGyb2uzw86C0PYhnFv/nnF3Ssocf9ll
PEUC8D+Ims3ojupZYIOL7tKx86+1imDPs8B4by21ZYu9TEzBrmFnvi7CiaBiGNRiBTrUO1ilZcBU
I6B6WoXcswOx0/3eJga5YZZUuzeMTA1wEsUg7xx2nU3lhN1jRBbTnTVJ7xpnJnVbBJHkJpOt3e+E
j+qRkgS2HZU9MX0gOkPnrnf8+CrpZ4ciz0sB4Fk6/ZaHo3WrKxbqg2OVKJ4YKzogRGzjjRUv2bE/
Ozs5ecl3dxqrDaWQ/eCPfmnuMD45t6IbHBSbCdRNP6LngrmU3LJhav1T5JTuS8qs6zoXtfG1RNh/
J6aojs8kuPKzop/cH8Ch4+ocC86SctzY+RuTzvZxHgh+zuasP3MrgLwb5UbgHYQL12TnRDURW3HB
KnTQOncO8CeMByeE5r/NMBHuRWu3ZzkSvrU7xVBdNarerTl1dUdLGsiPSIlxIMAaGujsBe2WJBxS
a9zJBRqCQonIRLOszlsyb9ONEcb1dijC+AxOoTiaefc8ihbBdVjGG9AYHR9E6i9BKZbDlIOBJbK8
Y4zjir0rVOR0ue3WRiaNxmMaAOWyeK0sI3qUKVwIVUsm2y38Pdn4P0pXHRrHqo9jyLRCe222U/A8
9x4+mX0QT8H3wKiaKyVL1j+S2QjBGzkdYgzblzk+nYESQW3k2MOGhoJ5PS6pBDqpmp05GcXBbFDZ
6tDtvhG+UN0Arwy8ddBTGmXITu8Ve9/O8YbmMGR++IVyhtxuP7qNC5bmpuODEmUZsIOjj3f7MsDh
hIGr8usF4dg1550M2anxIG6GmKyJAIOviakL5i1GtS2gxPYt1YUYtsmQEVSeRN6XREv4ZoV22hPW
RwM271Sf1RqJpSpTEI44yF5nT7/NlUFthd1l2U45jVVRgQdsquvTZMiZGWIY7giS5VQbT5a48GO7
2CKosta6IBoMaaDcxcHo3LS5gHSjxxGtDakq5wJBzXEyYBFvPLsWV1CyYDqA1j23yuCex/7GUeFZ
P3aPjH/RTLgoUTw7m1EJpEgATVp6/JxLKFlI4JCel7hroy2I8QSq/1haY/QkFtwpp09yTfxCPzii
HV8B6ozXziwJ3BFOm1xMs+MeHDmoY0myjbWHN4LCUCTj/OJIcZVWTX2V5osMtlkww1ZNBdghXxGZ
1aF3qANSSmz7mSlv/7Wam4s8yvRZA/Rno00BPAKlUvhV+oFgEj6OSCLGcodZ0bug0JvP+tJvLnEB
dnd5xLUtT9ubkKPyTmfQIXhEUXLmcy4vS+xc961LbT41KYL+LjPaFx0QstyasDEK2LwrRBbNV6Ka
wl3muyOpV8FwF4TExQuvFTvMIOxuKPF2lgEY1YMIkq6wJYVL5mUP44FqhGSI0dVb2KzYKkoyPLfa
0PQ3sTcW2K+ki3tpMHW0xuWFGak1SCNqc4qnTWR0/Q+XHAAXs82IcsEEfcvJpJXRumU3eaulgc8t
zfLxkMxx8WUMa9oTnSWzAJ1SUoXXeVKJxyDuS8rvFLphYskvMjKcK0lA5FuTLABb2BEAgip+h2PH
6Wbn4BIkIWwe48dUj0BwDA/z811VNUVxGEPtbavQaast2Iz5uY8qG5+IJioDayDnhdEqroFuSygd
NEheQ9swt31KUsVKkYDSry2FMYqoHqBRZjMh/Rl6tWZ/qe6izG1fJda0ldGY+UHaMfmtJWygpmlJ
+l2UPmKgz8K5LjM3TlDa99qd2gPCOUtehCPk9bVV1ElN7LCcif8UuWXsLOZ5WMmGvPAeicuRYl+x
a1oAkbKlZAzPh6EiUwqY5SptfdIk0SMS/JX0vvhR0X+/9NDDP4mRwItVNFlBx3/mJs9xEdcnOjgF
9ptEE3KHPCM7GW5i5fdD0M53RWv2+AtHfBJkzIykgM7RhHJiMMifoCuxby33BU1a7m81xzf0MMJy
WZFigW3TtOcLDp3kRxXsWHibYnuVhmj4OZoZ9wh0PJKK52ZNCQlOoCv7L7xycX3Jku+oM93lyRVQ
f/UtSzrvic4MKk72Iyrpyt4XaVZd2n4FVKEO8W3GfmidQxYwCciMsrfEgHFy0HjmFkR5nSIwn62R
3o6fA5gmh5ucOKuSODadasA5WsdYK5MUEivHwi6kH5Fpwpq9sWrVhnW9G/Azh4O9tpoSHSNCUIaq
sRp53ZskmrCAiBy9Y8NJLMFFCMZy37u92NSp3bprVVfdsxXopVRuSqDzcZNl9yntQHsd0LG8AgWd
8W9z9PrrKOfBXLFPp85J27l6DY0Gc0HHdG6dDhOyEoMtanJtA8AV7uDT4FfO1xTb3pOTm97zjLh6
RKgVGdell1nTumHQTfyU1Uw7b2opYeOsq49U4tmuJ9YxWwdTRx5TjteeKQ1zNSR9kRd+UXqq9gAu
nUtSM9HiywI1yq51O4ZBsWd/c+h/GKSYo1t1VJYymafmeU4aJD170wFLy5jBus5tglayvC2JfWyt
7LYwoBIglAVOFtWcPdDyh1B/zNopzs0EJdAK1hUvSY7zjkz3vMTjHMgc/c5qaIOcsHi/Drptl5vJ
Pu1d5C3w38eX3uGAxTfxmkcSKrsaJ8Po861dh0wcmbYz2hmAaoS8pVTJXRaZ954L3mmrWs+hTkhD
68xpeiDqod0nr7LpZvoW8WiYO7BYwkCUiQ/n5Lvd/JQUHYcuHk/H26Th6NomTpsxfI6RPO7zQjon
GiJuTLCEVezp1mZvJDpJIOaTn6wIwrSwLTVu7VzFXdg+wnpPnvQg+nTVTQHZngM6IODoBvAQHrGO
1MmBRwUVXjATAld7JHd1fejfI9rmND9Klp/JMZOvwTQQM9ZJqSXZ9V5MToUwic1pUjs3STXVdbEP
gcxbZ0Ped/MmTkb3W2139UPmSKa2aYwnbpVKWnqruHUnwHgOvUfOAqStp0Rrov7FNBO+jjhvzkZZ
0yuN/cS7xEHHzN5l/WTBTkLEdjnrP2x9BGeCBHU0XOusMGnY4E7VArR/T0pUno3ktBGl9OIQbrSZ
Xd298CbV8rwWCJTCKmy680rIHrC54Vr+xrCa8A3+fRLtRrmkrjMIJsuKbYl1ZSxGQjUTq1en2S9n
pFtdq531wDapVobjD3vloEA0ZINroK8EKeQFppXlFGkQmlSPOtzOGWm9W4kW9EZiDaz2HpVRzZHJ
bzZa8M7j+VHBxQCob1jXLaEUxBKIYTWkOe2vVPitQg/JZ1h5+bhDKCm682mwC71e3JEzqRoVfbS4
FjSTSF9gHZgj37tsSHGmy8zOxhHMmQrE3QkiS89ifrkvAbNTng4hzaKp5AOHxtgEF+DvbRDxufmj
Tw3vtvZck85jQsyfMsp23AiscCmvcQY5xMiqutg2LJvMqltt3IQcNbxHkgAmTNk9LioPdTWbi9kb
O471inAKVUxfkKwuKfCxjFGvego9ZGHrTTS48W2aedMB1k7U7xbl9WMVd9XZPPXhY5JHVNKFVyXX
mc6eK8MKtmXsuukRigsd98U+HJKEGmwIHyleGegYb2VcTfcJkm1jg0JdUJqy7E5nSwgJUZpell9y
hhy9AxZzetlp73+jmKu/isTLH2ZCIeI1oveGxHgjOqEJ9j2QLss3QkRqrRYRFIsqIDHT0MOOroW1
Q06gz2jpKLR9dnfdiEmiP8lLCzWgO8wHiweX5MahusWlyBtAFG28iWQI0wy4JAOeGT9fig9mPIt0
R2QV/ZVwNw8g7da50dCJMqvGmXeB6qz44PH4EkBb9hZ9S/xjySXNhnTazbPZz+cVSFTnADnfYjwT
tZ5axZjGju0U3UVaOYg0zelVBPHWMhQkF8GY3dNzNnxjIKM5CWj5TE022uxtSeTcYVemaUGOJxrE
Ggp4jdHinlqU3FHhR66xFoyiDMo2rZ+QXZQ/iIahFrVq+gDQ2UT+XTaJl649K8k2hTPS7NddDCRe
EqKpchZ6Ksrayfd/Dh3//3z2MzKWgK6KUOh3I9r/VXfFv6Zj/ddf8Neg1nf/QBICrZfZO6o67Dj/
qfnzzT+ALKmf1Hv/Naj1/0DlhYUe/Y9AlSV/GtQ6fzgM7hnM8U8eRPXvDWp/Va54mMpdE9QrrOpl
LIyk5NcxreFH1JcxhJYJOgwvFm7VSxWmOEanPN1XBsI/n1DUrZ8HIVmEEq0rpwCsbEVB1FLW7glp
ir42FrOZvicU8afb+oESatGE/LfO6D8/HWI0BD6cdv4cMv8k3FAQKbwwkYq2fH7eGPIrmmu9/v01
fh1U/3UNZUq0lR7KTAbmv96BwMdHhA/IPlYBsSsr/xMx10df4ee/HvHmz5KLcJjgsLT89RmnzYOR
SrXxzPz2999hGaa/v088ZLStXYxf3KhfL6JJt41pN9hHVflwkyB1bYPawTRu48R2gv6Tn+WjhwZZ
EJpUxWLkvP9ZBifvG7+K7eOUBP7FKJzqQWamuqydsrr//Tf76NdB4mpblvSQJi5ihp9vXyO6PKMD
Zx/7gIOD4bAmCp3vOH0Pq9SUd6SdepvfX/KfvxhMcyS4DnY4W9nvX4kOiksy1KSq1GULrKyyrHUc
mpj9//3LAETmRebVg3v/TotTEEPdt5zNj/Ow+OXd7iu+CrH9/UV+lRotD7cvEJwui4mDqvC91EjR
akLKo9XR9ne7NnxJO/mJmOmju2XZpmVxDYVrcPkBf3pFE9y2jiFiTOLlUFyNfVee7DD85Pn++CKe
5AWFHQIO/teLMDXOm8I1LIZIGfv5uO+86ub3d+qzSyx//tP3mOh2zxwE1dGrL8O2AVKCPPf3l/jo
x7AAlyCvQWgt3v8Y7tiYXrg8y6TkdHvOxx5nGJivnvhKxt2ORwR4p8ew8n9wWSBgy6VR4L1fHJp5
wWbHjKGJTO4OaJDbu5RqdNOEFgkuKQb7wq70Q86B9uz3V/7nOoHZFOri8vKyur5/NhRm9h4/Jfgv
Q184NqyfjHS7Unzy0/1zjeAyPNusEEscgXq3RlQ+E7jG1za0q2uj63ZIXv8H7yqfj52SZQEZ+rv1
NQ2EatuZ52+2a2dENb6AfqCgffv9/froAUHnjgeARdzFOfLrM1hV6H3QeJPnZD8xnImnz57Aj36Q
ny/wTpSV2k4O95lh7BTW0FhZSENidzjTEs/0+6/y0euEtJFKivuF6PDdVxFWN6Xa4kqdGwQvrWeO
2ziAh/HJs73c+F83PhJnKYJsyUpt8aT9escMO5rKmqr82NplBXXNDV7IjaXbhoSoeEAgVdzFykPb
WnB0eogGpS7+7e8Jo9RmvxCUamjnfv0AlHxaO8gHjtDq08VjeDP37mf5KB/cTFSreLJdF621K9+V
KL6VaJVMPXw4l8nwBCDtOFtB84kU/6OrECVqozq38J+8X2Rtp6ojUTuSgEysUZAd127E+Of39+uf
lQoVw08XebfMhkPBdDTnIr1HlHuAcuwQjoZxVndJRH8yUJ88IB888bxNyNTZNngc379S2ImZUERa
Hs3OOvWGdYjrze+/0Qcv7S9XePdOTVnLymdxBeVDjoonByCWbpk9l4UF+TsDoGPBHemSINv+/sof
/WCL6wf9p+PBRn63KhGYSp7lAAGOYTO0vpTAl8RkpPj7q3x0B30LoT0HEUexA//6hNPGnCOaGfYR
w10O8HZoL6zKai+KXnufPBwffSGU7T4GFEvSA333nMM7NZkx4SgF2Eq0qQi/TWjtPvm9PrgI4lgw
CNR3lCvvNdA6mhVeStc+tq0096VvtlsK3eDf/ypYLm1mZz6Ka1wS7+5a0DTN0AtoVIxI114s1SlM
rfaT7/LBb4OaHdsYJ7flC727YWLOuhTCl3v0Q5tRJgqG+hzZyO8fAG48H/bdKvvLZeSvX6YjJ723
orFDRWObF3ZWtq+AFvxdO7r7IscuVM593WyzNvDPo3GhiBnOMJ7oVWqxzqqRtwERallslDW3z3Xe
g1hy5iHdG7W4zUxa1mm+RvKr1pVM1DqYceVmnc8MNRtwnOf0wc5NQjFaerWg/Gx8XTs9B/XBHkf1
zWqA5/eEA9j1IuIYneQ0wTJcwT65Ljnxnrtpbq6r1OnuyNYEm9kLXTIch94VC16crCLeexfFy/AM
KUW7m+P+PGo7/L+p2e/SiFQP3+pvM7sJn63SJDakJMrtPnPT4kkr/BeyK3LysWGQkS/VdI+1Lq0b
N0aLinaTYV3dlxcKcT+9afzUrWvPTKSX5aHrNeUXVLvHeFCLY2aPc9S8iwtvltu+wco/1uG00uj2
V2iNW3Q8I4qhLrNJhiPP5BFnTPEA5pkdDwVG8EIvlRhxq7c3ThjFl6SIL6G87MB1UcR77ikQAV/K
/jgDESDbDh4szokznGkX5BiY28KzaRYrZ3AAUheKFtZyV0R0Cbyqum5lUT+GYKGOWSeCvXZ0+Kg5
uEzLCYbwE2b/jQ91N8KoVKzcrvcPLQf3EJwRLCZaBEEPZIiefLu35r44qqWVMC5NhWBpL9R1B9WN
wzFTVbXJaDVaSBduQE58k2MF12g5Xlp/HjQxZmNt5ehHUqIFx84mYNmBwaxn45L4Wm9JdaWmbZfq
NkVWv+qHNqKjWvXRzum6YO3OiD8QMrQvvTTjeyNq5CPpHESPIAOL1uWyuMlxSG7mZQWqc2WdERhF
OIqLTKEEXrgdwsi9domVeCgQ9y4uI8zNUCMCdYotQVcOZWGAXiMr6UzT+ndQZmD0YLJ2XuXlHYER
1a7PcFCrbErzTWH4oD1TzQCFCMuhsmEf6YaZmJeLH1EsSnrbzArajVKGui2iQGV7P8jDZ62YQe89
L5i+4UBqr6skCzbNmBcd+sgKppBVq/4V7c54JGMrb1Z55cQvynCaQx0oL18PpRBgUZ0aVIB0jqYJ
fZJ+KxNfAnmkw48wBPetgwnNHEIPFOgsiZCXoowP0nM72HVzndLmnhIw/1VDVKGEn0JTfjbOrDxz
93pW8XxpxXln3kkYduaqVpMOd2yYlv/Ut4U+IgprzG3mC4BJcxFKvZ9QDAPgzQi6io+6aWxiEJf7
km71bJGinWRu5N030UR3ukWjuKKWqJ4lYsxtM8F3Jlf12LUR4AJQelv+GnWGhQzWV+rl02L1JEQ1
dyNiD0LXC/sFnAjKbCDZ1AwIJ1Qd0a5tLH5AhZ3InQTGOzQSCA2z87VRBRKjkil3QYdvieyZ+dJ3
XbR+FoOPaVbtjkxEeAWhPdoMCJxBbSy/c+96fzwOlWFWayZ1/skgIWirkuCOBm94iZTvSaL4Rp5c
nNcKKh2V2puZ5wsWGNd/WOwN4CN7u/HlekT0uWU1LS5CaRUnh8fmNrcq4+iMPbIKCy5AprW3z1Vu
rnwWhc7R5xHBYaBjVAqw3bsA3N9ceDi/0Gfm+jxjjsCvqqI3RNLZnvFC/hS3dnHZW+QLdb1M1ohl
cFv4UbeyQQtc0dJ2t1bWlbcu/oPLuhibtUrteTtDlklWYyT+g7wz660bybb0X7nodyY4BQegbz+c
+RyN1iy/ELIscx6DERx+fX90ZXVZSpd98/ZTo4FKoARb5jkcgrH3Xutb0X1cjLeIaFrGp3l8JB0W
az1zqRNRGKC/wxp07egYKzTPXxDEOrctBAySgGPGCth9d15UuFu3GtCEQhte6Shcp1avLlpiqAFZ
Jma7zSah7oqkudZNt9eQCpB9iiUHKUv6qwity1rMU9+tReogyWJiRiCNZtYZT/rGNSkNTJ+cqap5
Uyq9zgcigURk5bzM+n5dEQd/hUg2fkISpxb2A5w9BD9PmDcb8jadO5cID6jmJIWX0dfCwuMC9+va
IIfjrcsQB3b1At/z1coavH5F3GkNZWv85lf9GelQSK4GgyvfACdDiMdLK7IWnDwg5TgSHTi3YgGn
9P5unmp5niVo2ypZ0gOx65FRqg+PfhLzE6Gr1i7LopnsV0T7DpGfFwEINnMdGMNtLupbr4+yUyFK
HwJ5oSHvgt0P3BEenjNWn4gwlVvLZ+LdYFi5nHtChTdTOYoD7BlwdNrQauNlFClrBlExuL0WvZAZ
2dMDeFWiq5xouAxDxnkeWrAtQAtBGmf3rWkdZ2MqoAWjFzm7BCHQtrcwhBBdWl6LcCJ7p5f2CQB5
/qUGT77DtWjw5ZnRQXQzyXTUZnBw/Vo8g5cPEHMr/1tjpLxQAEUN1/Ru01OLrfFo+6APm77/3FZo
XgRN/rMIV8bDOLQXooJ6im71oqj8LTovNNDVAIBkbB9/vVX6yUYJIxadfsdns/yXbmXszlD8yhr5
GwP+bdUGcP6mkNyScZ9mwl5lZXvXmkh1fn3YnzRAOCydMbaB9Hc+bmlZ/0WO0sI88som09jJwsth
HOzpMPR9fJd1E/VHUhnGb77tTw6LUWyZYDhYK0kifL8tBNVhgVMt56NXy7L5NBCwGawsAD+7frBd
vUpkbgKkgEps/P2aJKCcE6R70JT5S89eEpjH3IGgpTqTeJNqoZt6VxIXtNN99ptv+ZOKlXMamHYg
EJHRvXv/LYGi17JB5kGYaCdPaTKRKk5uEggya8148OrXl/In1Ql9PgvPHMNagA8fajo/4nFEpjke
zSS9YB1eN1b094uGHw8hPnAI0BuMfjKl4xF0oqHyM+qB8zT9zS25nJVflQwf+iKkY7HXyKhMUPqc
k4Z8n5gjYu6s+M2dwCTtN0dazugPjVsjy/tqmDgSDFp7wJIXh6e0ArzUKj2AKuv9vUqZU0Ujhpch
Ka8LlEIvjNJho5GXZm/iOEjJ7CjGe2S52JYKtDEYfzqY0OswaCAJ4QAbhnWq8+lVLBv6wNTBVQYS
BuZXXzsHXA6oU2ULMdfxWQGXd433ks7s+kQeBiTo2fcxsQfUtV0Mupd9Uj4jUTKysCZvIK3izxgz
EGUHY0K2d6vEhVeAHQvifIYzPvbJNpjH8jarcbNnsOleHaQut0Hi63WSkEXdNdBu7LZjB7Psl9aJ
cIwvRaNxc4wZrNksqTxCpnrn0nbi5HKCUfrMzKud1qz0doX/imjoW0/I/FnYRfMi/Nkk92HqnfGx
8FpOkqgLcdnP44B61vWQQ5Ec2Dx1Ed6lrwZJfOk2QaX1rXdU3V5PyCQyjZMhCeEXfWq0G8qrIKgs
7zo3aVNsi7kcbjStu24FRrm3tpO26y0o/odhpH30qCe7i3clGVUW8F9Rti+emH1340pDPLa9XVyH
YVRdzJ5TPAUtnkzn++YT4Jb1xa/QgK3tIGkfedUbu7HvnVtbD8Zrl0Rs01UQ39N/Vcju2jh96hl+
YpPX7gVUJl6AgTYfoQp0WygL46e29jKKDBYIAhlMnpWk7zbOVDtAs5z4aqg7uKxB19+g3Z3OjHF0
LlQR2+ukEgUSweLJdmh3E6FwgvZDRbFs0CkjplcGGeza9dh7Dv7V3E62g92JG8jzbPHj79t9X9hI
Bb8XATaWtK8+PfZrYPrdzRzPFtJBnb0VAm0Y5a04xaGNFyU2zUM8a0oUrETwq5R/HIiAGH/T3fjZ
yv/DKiU+9B1oRESu7PPxiHGRHBwTsBIAWV3/dw7D1IrZkm2xGn5YDO2GjKQg9zgM2g2QFyo7jaH2
HrkNnnuZuq/N0gT49QL8k4UrWLKqwOwE/PcRKjHMsw/GDwB2O4SxsZqXTkLOnnM/14jyf32sn3Sv
A9p3iAAWFzebhvdL18hNGoiZwsyYQrJhEC2VWxglEp4/PQNCWpbuR6OBHAPkQUjcJiSP/Poj/OR9
Q9fcB/bDyuT9pT8atrqASV+iZapd/AHJLmOr9OtD/OSMwiFdGLR09uAefbiK8xRNlmg7b/GotMis
8kdOB1og/7fbgp9+GSHMgBcnmoGPGxLkQ7lqQ4RZ8Edgu3jwqzP5O2LNTw7iu6Calo4yg4ePI4eg
EbW02ph+bxE2F8E/ujzQiP4bp40nfJGNhBho/jJzijzss1MzW8e29u9mBb3MoXbeUSWaf39M5wMg
sxzalcu8eLmAP7xBQzPOx9SorCOTVfvYWPaeJprcCBar3zzQf9lLMZ9bUsNp7nIs7vj3R7LZrmNO
8NXRJvgAF6Yw1K7WRn4RZ6qV287tgt/c33+5+ZYjBvARGKoxAf04c10IG6bjDOqIvLXoN+3StkzZ
LZvrsjVff32j/+XOoNtG55rcOhrMyKo/fDsYhHaFqEwdS8qMYOq2opx+M276ydexmDa4rBqwsGj6
vj+BJKXPMa91hfaG57R364tEFce6jx9+/VX+ssDzVRzGJWBC+Ermx058aypdWH6njgkqPwLDriLZ
rCiB4UoC4Ff5b+BTP/laSJl4qBivokj6y4CrbhtLIdw8Fn2aQ2DQLUt+R9TB/Ju16CeXiCGxRRI1
cgWEhh9u9SRpAYMl03C0CJvJUJBM2cFJ3fDvPlHLINpljmYvIydatu8vE9P2jOQToY+JVA2kgZI0
wNXgifqRwQNhM7++WJ5Y7qwfd9t8o8DjPmcQRPeWH94fD/QPQWaJmRwDWxJ3gEG99EC91tOVrErn
fqjpwDeQF/LN4LRzSVdaV3dVa0zbjhCkrypGCH8+1YNlbXNCQA+G7eG465aexbqmh0y6hTn4DfB3
Qqi3NmosE0WplRyFKoPhanQBxKJgnIcHbFn5zeSbBI8g7fe0OGvSObiYuWeuE/ZkK7dtOBdm5jg9
JA2EFoZjG9AXEu9xwS+udZVPDtJlQ4CUwhhLqrPvDRdhhKt9GPwJ6UdWnc2IbndFAid3dojfFqMf
nsJpMdDatMIZiYCGDKP+IcR2sPGGxQGmwpTPqPHt9hQZIKYFjj1Moqs+qINV7c7N2hvCeToEHkhV
kratQRf7hcCUInk19aEzoa6e+7hC6eijCucZMd5Q90w4b5GokVSMorhzTeOGRNxmO9a9uCon6VxL
J4lv22Hazk6X79K0we9QzSpb6cyqrwiUFFiNjOBK9J54rIzG2WjMRQQCkC5LFBDZqObUbxsz6XdO
HNwmIqiYGXyusulMh/0Lpuy9ShoMrSTWXjbZF627mxBLwjlpSxZOs7kDSZ3Jm4QI9oU4TSxhCqlA
mZhg68GFj2yq9MVqhQ2RCPm+8vWpN6obe1DpZULwB3wSx7vWaXLwmUQcaYbma7P3ABb4DW5E5hft
cfYV44+pkRobD2Z/bB3VUzYRH2TazRfqBrIWOhek2hzisOPevGr9llFHLF5RiIw3dUK/iIVaXcqe
QQscy0QSNTGLaD4GynLjU4XEvvpaTG7zBC0FI3uQ04UhaUWLy2ZutE0rUYjxEQaXpTYhzNmXyfby
ZzwK7nwLGJlCZ2p8ih4PHMMzuvnkMlhqIsKBvC/kffqr/HvJFC/Vk05ymcJU0JSUFnZwGJ3krSwV
l73UXg4+1FensCko7LC8tUlzSLYk8s57sVRuxVLD+Us1p74XduRgxZ9FGcQ3KEncC1Km6GO3A91p
NcQbzx3TLTKq4K7Nl4HAUj3a3wtJ/FmxdRjA5Z7S7/UmtqcElyHa9Jvhe1VKMiIVqvm9WsWxReXq
0iaXW1p0TbvjVGbDKptr2jGNI+QJtXV8WS41ckVHl2Y15vZt7gbRp6rp5icaou4bfmN1YGAA+WNy
YAU4+P4IVszgwYyBqg4NjAt6dkFK1s+AG+LBE1l+Mce5y93iqRs8fuETBhbrLi1dYwdiMb6ZjZxG
vWN21e2s2vwOojdXt01pqM5uYZ7wU2qk2y6pm0Rr++dJjrGddI5WbIOeVneCGI9wp6E9GgQHdqtI
u/0tbwv/ieD3b+4y4gcrQHuB13z1krjBsB1ERlBTPo2foTt0uN9HhQ1cYrx/kWaiby1ywZ6i0fca
Lim4nVUsgZGAv9DzQQel83nOsUbQSzWevT7NblIrCl8a2Y53Fjaj8wwFRY4C38aVRKA9CN/M1DC+
zQKK2RIySCLo7L0qzyVpwsD7sHVGNNtboXL4LETMx8MaB+/0mRwy43IwmxIeMXb7cMXmKD8zSGm+
cJU/kD5k669m2c0pD50MHq3K7MitD23DOQP+Dq4C91n8ZKuBdDmmremCwe86jx22aT8HXVfeCsqo
4xBBeneh1KIqJ3hxI92oCtegSWxnNehQnlj1pNqYkx7JdI9akqUFXcTPvd9M+WF0h+TLlNWEnIJ0
0BcNpJpVa0cLQyf3JRgkRkO4WwA0TMwom51DbPPXOOktwOOeOiUZbue979jzQ09WXLO1ekseBOKP
+0qK5Lr3quBLPVr9rbZo0I7gzUnc9kEwcRfEPIVlnaU88y03yRoo+IKtbqxj6iAPWuVjSZ4Nzc6y
wGTvxte9COe73kyNK9jhrPa+mZBFP86F8a1XLoZ/WZJYspLSFJdzmHpMuQpHX5DkRAxO4jgwl+Uk
d9zz7dvUx/nRAtCWr+u0jZ8q6AAhY2E/PirGZN/sVGvs0HhAGfnhtt60qT8S3abhK3RZ3j7Aq5iH
tVFR3RVkwNU4Dbk9wzwARdQbcsw3IAD6MxDx4VUWROEN56e6HHqLYYknu+eyHaxtEDlVtSFi027W
YwpsAAMXjooy6LFWRUYqtham1WPnGsPewYo1bDKG9dka/R33Y0Y06pXrNumVSm2yw3HuBESOxc6h
qwh5Whd+ocnyppdG7yKl376puj58KKoUHZqo/XssbtMXxm9QQDAXuS5xQxMpM2WEO7ADpGOt0z4c
6fwMT7Zp3mqjb++wprbpFmRVfaUK06yvdT4mBz3b4sWbDZ8/QjxzCWphPLYC2HUz2vJJtY78NsZm
UG6A4Qe3NRbJWyQb8cNEniGeKO0nx7IrE72esYudxWTX5DvmN8ZFXKM92ik80MckziDkpw5RP9qz
T1PlYBXL08LM9pha4GvFXTBcwuburnxS58BWtfONl9LGgyMoj76ng2dq9vGW3EJ/3FgYjI5M+Lx4
ZxE4f4SaXna7vp1KNsPcndht6UBetRZBkhsTg8B6DvS0N9vBedFT1R0xWdWXprXEpIU+pBuAXXii
GfKxBUtkJ0ktbI3x2ujIn0aqObz6Ttx/jRvShFYKV023SZVeBi2sEy9MYTGcQcAgdkd4UPYrw55g
ow8ILONseogHTLgILIwQ7GPYZIyAm2SQmxJnkka8WE44yfTsbADtt8dsVv2dK4rM2rgRGOnFLV3F
+9gYphW87PYiMNxxX+AcBHWlxqemdqL8qjRKj3sYpg18otScHCInWI/afuzL6ybv2AZoBrjpfmzd
iQ2GX89LJByxAk1Cq8/B3cnNXIQkQLV9/Dp3s3MmA9IgtkE7zgQY4jiMN0R5dmcyK1pz5QzRNJ3w
GxnxkQZOR/SBW0+fm5B9m4n37H5sw/ZN5ENwNBmlPwpSJx8YqWPs1bY57AfTsI4grfq9R3TGcaqS
gGCpSn0DHDwxyHXcLFunZQVWvpUB1m0rkghchLHnndRuwpxcKG0yQyxtojqneMpzgjh9kgNIFFAr
L2zE3RxamHFsZp8x6Xc+MSG7qSicbSXD+VZDm7oswJttyNCtCcKT4wQiK6tvpBdGr/Xc2KtUdO1t
YY5Ts4mlVDuF8ZwxZ++kNzOJSTs5JsWjGxr6EiHMeFc3fnVk4ilJtTVq8yr1hwCOWIMbrTDFSfPA
3039or4xCnR2/piu6ftX32qob1eCfuMdtz1b4cw9Wal0jqMV9U9xr92z0rNmMCnkadFKVkcVJ0QK
9Jgn7Zz4dF/csinvPg3+iKc0jt3zRDn1IfdS79nkyn2JwBqvaVSIHf68jlQOKz9vVJVeS0yMQAhd
ZkMlwdmDzXhcRnb8LXCT+2g0ioMrmm3ZFc6ezd1AAKkRbydHdOd90z8Thlrt21wO+zCBjpXUbb5B
Ac/+dA4eQxasiypphiPg/1fL9xF5GFG+dboMPIuDZ1HY6mQnUXrw8LeeRQFx6H1Fwz+2xoLUxYGG
sov6JcTmx4cs5KHO3f7QE2SwAbWKU9gUcuenrrOpwz0EmnD9vY77W5arf4tEf8e7vKtL/vc/32HS
/9f7HyF//3nghTD57oftkrA3fVJv3XTzJlXR/5P0uPzN/+of/sfb93/lN26qpaCnxv731PS7lzIt
/uPy5av6EZr+56/9Sbo0/3DQ9i7zMLSpAV2cfxqofO8PzA3oYj3kadTzPof6JzTd+cOlqQkFE5Wf
TyuXsdGfqMsA0iW+KlTDC1d8EQL+HdTl0nH5V+nNmC5k/sjI1UYfCYnzY6nftU6gvJFo9TRurolV
RcNjtJ/RC8WQLXuYI/nJleN8UBIC4g9n6vofB/mPSoFPSKte/uf/eN/M8F2+VLhU/TQasHjQcnpf
9eeRtMt8MPptF8l2BWCqOi90Wvyml/EPFeGPXxHouu/RxeDM0/XkdL4/Do5rM6P6L7ZWYcAUWhhH
Rp9M624kt7RXfo9iISPoUupkrxozhQhjma+Q8OJtCK0a3m7vEgMTwqS81Ozu2YeN4gwCAYQ3JmWn
tguxqncyvCAjJtiobtL1IcImPqHGajYg8PxPYBNEftGUQbpuPe/OSYjnQCHCP+jPII4YTFlXSFkI
9lGevIjTMmcnn9O9EETKF57TIOsopHPp4ym7s8x2SZMFVvapm2KbzGtp3PmzOyKOqcOrwQFfsEix
L+LcrPYptJX7LG3BS/nAzMC2AbgsPLXH5y3OwpxkN5EyTp0xDjjrsTMMqA0QinJ0Cxi/fdHSTO0w
ZQ1HAB01L8nIaJu96zvRnsCkdNUZETHwdTIFn4PIzSBvwDG9cUIrbtYk/pB33BucNelMh0ln8ryP
O+Mw5G1SfgJYot/KaDKfK1fyGkDPWE1rGIH8akje9RPUsARdOpyKW6jDj0A3BTAqoppDuz/DanAW
snU6xFlHlGoXpPusNT57ygwvTOWOxHkokIyFkspe5WTeQqXMnLFHejeOl6ppSQDoCPPWwQifM/Hy
vY3BZYm8C+rzCiH7MSnG8uDoZLiLnZq9V0S1m3ZqxtUcGAQhcrmllZsvReWZW69qZLQO/XLc50ZI
76QdzkOCeHd50zUXjpHDZPNFtYJSD63DkAF9BJltF1+IYJarrPMJCGOzxjRPxkw2RM2uMQouP9j0
HZk77hGpFzhNww532rXnjdcr+ejFVvDo57lJSdNwT8fiLLBaQB7LfU52YLFuUUZfUEKGd9qr01VS
qn4zyFpuHQA0aIp49eOgTkY4HoG8I5C6oM0huvw2iGVobbTAPwA4LVzioXPoX/AbZTp8zgLlWLsG
U5/JKTardpNLnfK0WIPId+5MMDu7HoQUu5Ik1Mug8p0vFQkuN6ZTYVT0s77YT1Uw3Q5O5L8hNu1u
/UGG9z2KGvRWiTI+YxUfz1NVundO7pnWZqzH1odKDnRjW4265tXMdAn+oWG0e2ZibIEGzELxasxb
0IlItoYvzTRSd+nMts+zzuqsz0EgyeUi72vNuhS0PNde9kWOXXFNbk1O2pIq7mRqC3Bf7VFSXhyC
Yvg299AxIBsOu7xyYKPWfvM1HWV2mGKRXrS5So5z1+eo7xqgCnHr6Eve7M2ZKdKGh5rC8N4b7PA1
i5zoSBD8vDFEAX5RDngUYlmKQ04/q92klpQXs8X+cALa8khKRAvjZbAuUVCKlwjZ6Q4qYPrNxnUI
r2qo4F9oyowhtF7KePauLQXfMSJhfjWNgbyPMphShZbmOdmf5VOSifYB3I1z70NZpr/LNr5pph5V
cr6gaJUiGryRsoC9zl5SrtMotbpX6DNVfJY4HelTZVYE7r2NTJo8In7zqZuhlmZT8o0CHcCRO5lq
3lqJqOeDPRgzHco0mxCdgoSZEkCVoZgBBmaqY4oRmy22XTGipJKA1ojqyUgD5k4bJ7oJgGWgMYTp
4gllNWbvzZgxyeuI1mczADZwHBSICp5XyAZrKk+zg8V/17o5MrTAsBfBVWB9FoYIr1U362Nr+tGj
dOwu2mQGM3VwsUNqbKNI89jo1IheEo98Vras4XAGu214UBl1yjEiMznatFk+f4KounBMEetsozgd
X6psbC5pCSADS8og3Gpjep4Go7I3sNqifaUL5HnKad6IwNJHORN6Nvi2VltTKRCsk576duNNZfXE
zT/H23LWMG/BsgCIgmYII0OJFiJHO2iPLgKSX5AcfQuMwR0a63lsNP3WPsmtHXq8yl3BSemfjWqQ
7tbPG/cRnpT51OKgw3g626+pokR23Jnsg37udibg3Kth9MKvkqipS7Mdw2zvCOiwUCznCMTEHNWU
C+SbrflrKRUSPsN13PjOXTQtsWaDy0NP/7lvD1PW8QHQAeYxQNZ5QABvQX9ZxXmGwjCXJPmyZrqs
FyADiS2t86nqIazRhV8zmJrHXZAjL92XXh0YK3t572BFrB949USI9tjIqnU96uY+T/v5LKffsOOS
QTPJgh60bjGe05znhUefNaT57vcnXWsQagV0INJc67K6biOpALbxODQGQhcL68k1PUWC2cISjHam
YapZjAPWcWtX5yX9AFbTOTkrw3bYJ7miB4+Ogfxx8nlpwKAATm4MK7Q87B6zRAiqB3N50MEuz31n
b2NCTb/ChuW+VRNQWqYMofzWEfl0Nc+5U9MSIxxREsAar8O6T55KF+sIMMX+E1XW3um98ToZrPBm
zof4gUYuLW978tdRZ0KWoRZltl7RgE8oKc9lEidX0pc8tig13PuibvWrJr2LZybtFnVsPI0E44K4
BtPvUJS6orsI5uR8ciFJdZoXMnPMvWvWpB4Ti36nR+CpmhRV1CZum1/aRORdF2nhXLqj5cEd9I30
BoUKwBjkjmcJKcZzSaidrosbZSTIkuvZohiB2m3G1YZt8qurCTNDrX2VT7G5KicKcDdrOB6/6O10
VPqnvh7q/Zx79rpsGqDJjTPIRcwN/zCpId540nLKDVZ0u16hZa9pIwbBE285ZP81NxX7IDZC30qd
zJeTBBBwDFKD/ohNzxMMWOpmNAz5QEc7Kd2OgGAXPKNU3ZvCm9bvXYLjX1UAfXBX9lpDvwDke/Ap
w8/zgrbziqg+BhAZVCbB0iqYcKD6j4ZjlXqMMYZ4ZreWg2S9ddGJn8mpn9UaqbwM2PIJ3oeNStUj
rW37cYACQ9s9YKa1bFXoeRJCW8JsDNx0m7Wm9wpPyf/kdtHwYM0LeYhUzfwUB0huGT+x+9p20oRW
G5dy3DLx4XkqpxAopWzmy9zsGPtUvnuXIdc+IA7MrpzYC55GmXfmmjFDUW/ywBubI+oyZNV56fFJ
NAt4w/ypwA/Qotd5C3MbLC+NL1q8DvFDt8IRIllRF2B5qabMFAcThOu5QltN5z6u6/MkK5tvvR9z
mDiz6FBxXVzWVYDW0MQ9l0Us1YOQ5x0MluGqKl2mL11sqGpdlBr9O8lyU3QVm2NQbbLY4qo308wJ
yvIwLTZEoPViJ6bEvtWknhonFfkwtjKNN+QUAoEKdoRZs+moi/CktF8EbHvMkR3wMhi0Jjc/kVoP
zgk7V3AH7tp+xN7gPfJQZ/pkuZ1zVlrJeD6z6MA0ZKm4n5pIV2ejlzMENBlm4N8fmaBugjTs2LI2
I7yaqjBeAtJvxk1kzGQ2IgHtcpRRFaMYbNVS73rTo9/JNQm7UzJF0WMBSvahA2mZnqPG9IKj6If4
WNSd2iVda7wx5o1OeWR9Z/bQGZzGgaW4JsP8yRlc+LxpbvSPXO0GQfycFWTEOP1RsJgfIlnYZ7Mb
d2x0IgJt6gxMkIhqUEB89e3Eh1DrkeHNJRqdImE6FDPazNgeqQ3yOEED2iZD9DdVn/UxAGYp+zDW
+g58AlS/Hy2NxOj2qkhd0D1AC5fZ/5cqrW5bq3lylkmUqHix+km4YZP5WQIW+o0d7HtF+64c5PgE
qVALmtSd4qOre5KztofZhb0U91RrWpG16huOgU47oe25zjVBLis7rJKvFS8Oe2MPbUGurC6GJ2uc
oEbQdjv3mrK/yWGNI5hLcSW4pn1pDM30ZNts4dPciysI4pnfX+Ozq6Pd32+1/LyJ8q7P8l/rxvw/
lDPNLmAJhfn3/Zhr9VW9Jm9dN/3Yj/nz1/5P8ogdumivXcz9VME/9GMEQBuH7grQDNQ93//kn/0Y
Mqldm6gmKPseBk/3X/0Yy/wjQMJN/8axqd+oa/9v+jH0gsCSQLRZZFP83w8iHNGQMqEa1W4JpH1m
5LeWwUA9ESuIZyzvq7xV4y4O/fOmcl5/OFM/6ce8Vzf5CP7fH/pDP8bOrKWMlO02RIe2ipG/A6qa
D00efRlaCIG/Ppr9XvRB58kG2uME7OBMWlmwHd63ZbJIZ14PFmynsxx3aRv16zDzUTUHdr7jtf1k
xlm250pTABUK0YKv/XXemGKjPfVE6CVijHnhg+XXU+9fiGxcOzgLV70ZPbYtDqccOv0qrbMzy6nk
9tef3vrJx0eIE9C1XuhI3FAfpExYBCVjFroqIu/rA6tdJle0uwkS0e60NfqZDXMzoTbCoXIdqiy9
RXtwZY8Lro6GDfKL9imfqdHBQD8bbnWeOO7ervMvsQ+gDjzxkU0+LqSBv2uXA2G2S65nPAR7r04g
wAVTe2STat4ZlckmJiq6AzkhG5BpMEo/TbW5zpJ0q0Vy44rsEE/DF0nedE5CnlblZox0v47T/JOf
5DdNMd267depIzSbHIrPYzrOe5/52KZ3Sv+i7kKqEEajxzBAumUnXrWX0is2IuDLjJXz4HaWs7cZ
HN95ufkJICO+npAjO60uzm0QpC9ZiY6dvdu4B9rWnYFZHZHSMFdZQZHqNq6l0qup80kCLob2YPp5
vBN+NBIShs+MmWB0znBlXvF6lteDjlxaOBKCoayDz5AHfFJEUWQERCkjPW1iDDKe93nMo3BLs8X+
0ohZvzWqN0/aOhvsZGBePYPIM9H57zInr3d4J+ZTpTiE6c1rV1fWzqiWEj/NvqZx7R0H8FOMyQC+
uZ71yZANYpwpOUV58Uw+66klADhmVIfKt10LOXVQmPmFJqNdP5RRtilK2V5Ygb0dVX2HirD6TTyj
zQL0rpGLSBBPo+fQVgX+gyr3/eMUxrXVNv1kbVVRYHFKxVxXa4ZThKbAkmv2ZCY6d+nSUJmX1koS
CUSszcJ+hLBTn2O5uB9thpI6qs6QsQRv49KbcZA97KWIJKITad6QgJE/ylYpxCGR+e37M/W35gf/
P77UWEG4RxcADApCNuHfhdT//hV3/vL1JU9+fL399B/41/ABeA2iTiIZCY8MWdT/jNmy/xBsgaiE
eBnSF//X7MHxmTD43E9kAS7pr8tY4s/Zg2P/sUwysFaye2OT7/p/512HIP3dTUsapctrhxfqh7ec
WwBdt/I+ORSDX+4UH56dfTPE4TpoSm5JJySYyjeqYK8W15LZC/9UIzenkQdI+3JoZlx23J9kOfhj
0T2wTCC8CoPpoclK8s6rlCyuXZeXYMnZq4c3ZZPJT35u0iP3M4hFK4e+e8oDEMdGt260FW2lY0Y1
8N2WOGEdaKM56rp2L6QtnBPMxOFFR1P1pUlysSh9swYWe9URQy9oTTEslJ55GNBsf+6mPK5XTh2O
034ye8IFYNGjCJU1dNt1OyXkcqjGytpTFnjpp7HB+bfO5q69E74qb1XAwN7LlY7WI0aUZxt39fU4
QnZfj9omubzL5gL4DWJ3+qsiMZ/bbMrJtXcMnDMhFOabsYJsvRJwQ18zYYynMCuZkCqwVnTCKoDz
qc0+O1OPZtSJa0K5yxvQ7d4ewHx4cItm3mtzrJCAeERQ0v51SFgQ6H9ib9zY3mAEO606AmNiWyWv
IXneycEoZBJuwVtrNLb5MJ81hud8I5FpvDXbeH5LCeNmpYmb9nmm3r4K1ZRZSAeyiBho1BH3Pph+
pHuq7K+TJjQvKbwWmuvYzIJgx0nv84IwqFWGlObetzwDym2a4EoffPMefR0ddcq+KSefqDCvA49F
H6NRu+/Ayq8tm07wajRjeV1WHhZWrJqlvy2bKDxj9e/Ps4paa9U6XXXwgWHLo1u2YYe8tuoZheXE
pgtXybcYE9ad0PUwrKTbI/0ilYSaPlIQ1pvOk+u4ropi04euvc/bjOhKESr6t/2UVajFQ03SymQU
dXoxzAyzqdTb2qVorQxnh8bPf6sINHc3UN1FxKujauat10KmWxvhEhnTi675jNoseUKSWK88Egyq
q1KMAjxsg1KTk1GQ7YBbVPVrTiybx9QtcXRT4/A5HQ408l6YkhthoVbk7HvxUymd6FuaNchAu8KO
3nJ4/gcohcp6JejLLEEqepZGkhPN3FKjINzK75wEMUxhW+cqhNDP3gPQfzIMErVYMm6Njln5xkxL
fv7f1J3JcuRMdqXfpdeNMnfMWPQGAcTMIBlkcsgNjFNinuGYnl5fZEndkhZtJrPuhXZlVn9OwQD8
+rnnfKfXe+0stbTmFq2U99uk2S17oEULTr45Y8bMpqX8hYXC/CYInL7PcR65fudFDIJVSlJYitra
ZkLLTYyB1XRoEiepmUttB81Gs23sCFVbUAlW0727Gb1YbRdPLM1NYnR/vLGzdfYSHgYkp0A8I7Hk
PAoV9YfRHinOKEo1P2mF1396ndW/ZriQkbbWdWupfqiDMpmBLzSdNz5S9NO/Th223s6a6hOs1Rb+
gSPscIZTQC/aGI0hrixmTq1OzFBv0M9D0rQgM9ZsbF4XcGKnSuaUBduZTTImwwFyIO83Y2GIDJhP
fCsnvxBTnZD2ZQgcM8cO7b4evyjlYpElM+V4m2FZh7siL5ar7YG22dZR3URhYS3zro01a4cvUBwc
Ip8VEqqS752Xr9/4tGI71Aex3MEV1+4Ul/07r8dk4uu16VynskmfxlFDVCxGWx7EZK97s4+6a4qz
8b6PdeLf+lRpQVyr6q2uEycc1ykBfxtBV8AklW4M9g/bLJ8KjHfgFZmBBXLOarrZ7yqd6vusgP7b
t/GNIjHPBxV167fCoelSypPUEq9jDerdpiykCVTeELA3p7h5b+omx8wU69ORPB2SKW7pDuOYGH7x
00FaEvC0741y6hHZ8DQdNWx/2NXd3vCgHWc1jFxyohvRG1PDdzWrPwsIUs+DqfgSEhXwdMbqNvst
a6y5FlFJKh7aDniDrkxUJpMGB4gaeQaQfHCwMe70RjQvfSaz/Kq7NHLwIzF46cTCbOlmroR+SrJF
TMHIx7+GTjowVEOKwuitFxOs0k5gq75v2qa7i1cWLP4EyTsP2Ad7l651is8ZIfdPonXgeXuRPrMa
o2jNKwyOGxrbXLacrHU2OLadkHASpIW4ctK9iQ+aeGbdzkdzbOfEN5aoIDM6MtFaIwPoBvINGn+m
j30gKcsNRjeaHyZS7myjYHLvRlYIBwnlOBgdVZibmWTevCUEn52NTmrWRq9h0gtEb6J/952aV5Cr
dc8CG8PUel7QcUNVlrc25dYU1K3bZfbpkFkIMWWdpjmdlJ8Vil+Fobd9vNWJvxqFO2HXZuIAaTAg
K/a5GG/GbvzK8eDURx6bW/AgJ1bsoxvuyZDvhr5YQdrL4r1wO+802OwasSrejDmVVxwTY2IBJLMO
g03aR5bwee1Ag9ewQ3Xyarjzoy5rz8cWv34XnAYc1OnwXFSFe4rXet4sNOluzKofrlVE2QS7hXSH
o8044tb4cLrJvvnmiv3Kqn1PCKD/ZcyWsYeNCEQjKWBmDShfP23qReOmLka2T1Ia27yY1Hyz/TVH
nEplaC+p2keeBAVhpGkHwASC+pnC3uFM85sIvDHK7wqLFzldKlXb+HKOawqQXEmSZbAljs5k1OSu
J6Sf+SsI1cOa9vUVCFEBk2AyuDQN2QmDqHlSiWLXSfC8f8Mxi7pmVe6XvUSYyu3KbO/NsnCvwJCc
Pa1qldyYTRT5+qzp3x5fmCDqZfXYZtR4tLjvzbDMY3MvrKH5RUtlupsUP37Q0ewvwA1ReaBTneqn
Ngq/dDLnUpGl+JLgOETYeVNNp8dAm0fnWZuVW+5zq/f9F07x5sFm4XFHWQX1LVOexZfe6mF01A6x
XUuk/Q09buDXQNj5Xa5GtmzqW/DZNrFpsVcv4x+c1Ml9GWnGOVONU97U5Jb4RzNIDtBaqXdu507o
wMd50kxjZK9Gu9S7I26ybpyO82/NTrTf8CO61M+GbH5pvMze3eoC728Eq6M3T/kf/r7dA7655dNb
FbiotVkw+89pR5UJNoTh2VumsvWzHg93QFcnPB/bWpZHF9vmlq3B9LJylds6bVV+eGAROr/p2e+Q
wY4mFmLdUOHgao14x49qOss4ZrHspFH3mHaG3TK+2HTzDDC7MVvX81CEjYJ8fHQyTdU7BU4mOjTd
DT/herNdbOF6yEvfsAzUnQl9QO8FtPB0LEcJoMmNIZnonXtKY2ctN4QZ+iEYJyyKxBfEamwUmziP
JoSpe5+GtMsCeh5pQUrXIrpLbd2oA2uwkwPfEG/d1Ho6fIAW4lCbkH+v+F35/HtXmZMfl5na63NZ
vNAe3V6btkBi6rgPXbOFWvtRjjhzUI1OaW+5MG6U+EklyxYSGn2lh5y7FS9AXRVo725nPS2FSpOQ
ai6euqnrk4qKw7VJA4kx1HwgwD9G0LIsc+8Ues2mg/4Hl+ONFoWAIM0w3ukpvdlYgcs43lB05exs
ObjXotCbNlhpCF392ivMP2wvcWiQyZe/PEujoc3VxLfrFkrt62nlJM+7bqD3Z6Z81G9VOzf0lGYN
JVVDsknMIv6j0yJ1pTIiw0bRyHTLjMmihUVTuDp196jcCouN0/GKqnrX3i5MbVnAik2HReLSRSQU
jUS23Ucf3tTqV1ExYoRMvWACutKzinBubNBYUYxBHCjPyoxGI4dHNTEJoxFcGGvSOexQQzt4/oMI
+GYrCUtE1B8GSXj9IRvjIozGGx200eeHWhRUZQFbnSg+IFCMh6fr9E1UtslDhHnzYOQuBB1R4p9f
7N6R3ID0dvU7Y0JCd/gtYzxHJn8n4JLNSzM5LpUHXlT8qfESXDsDaBSjTo5FByZKoIE6CRw180Pu
Zm0/GN0QQlxBmY9wI+MbZpEUxNUwhGoVfBebFC3LEnHzkRRad8pJJjDgE8rYa4P0/iymEy07uuGc
+U7CUHwGAMPvQiTHunlocq5k3Dn1HXH/6Fjznf5aKAsYmFVkfOXkZulhsFw7uVFdHZpB5I0/zzWl
SRrbYzDh2A84Q8K409uQpgts0VXmrAczSzIYmo4KvRqnslp6dcdf2jxCGBVvzAFIq7lXUTuWGhoP
TYGVforWyPcA7uN0j1PsD7m61qbS8FkQA+v9iKIHnyKV9NEBlxdKUAf4JXAMnUSpM05ZeRSSdvtk
TvV2gmcyrNXQh1BW4t9olMPnIoRFRp/0RxAvev6bwhvnMV4l3jduB9lxQjXcrVpZbpZ4mJ/nOXpY
SD28s5xJHq2047nUZ3ZZkW3NR+SiaW82RXyy7Sbnc7fTo5sUXoJNIwVkkgv9te1Wsp3YQ+zbhF6C
zRF4cnwHN2/pD1RFfGGKEp8Wr5h9ylga5jw4/d1UFYovkcHlmEU0s6sGmieIjZUdUa0YokWZ1s/U
1rlbRjj7ARu0+WSuNFM7dk8zDSmucILkcivWs8fnVqNdx+fNqx/s2HVDZx6TZx696D1B6uPVFqmG
1yP+KL9XIy62ohLlpcJicjSihLQYuBq0XNddYJjZIr+zNINUUZqQt9JXin+iKsvuu6KNl8ASJUUT
AlgBQLOlDyKVDU8LlU2/VKHGB08jJMazKx8kXXU/wHf7LY23UekDJUs0mHumfNWJQ9wVMs8O+O2y
O0dgDPAF7JkNvYEG9vlbz4WiWO9QVIrK56osd4QZqVfxtPmgNzZGQ8JvJ63gH5vfTHt+pNFQySde
U/JHg9hrx1GX8Ke1xRaPP7+nGIqnSC/cZ/rFob8uqtFpmk0mewuMnbSkoc93NRt/SZfWpCzgcUn1
LAlnbG24UQ+1qf9xuAxyKmNq7oNZaQNOAto7bscn7Va5W10LgjcvNocyP8u1rd2tGmsK4kzM4/+T
y3mBYcMo9gYQLH8oupmiETsjG7fS03m/cqSooPAy0W/+v0iN/602Y4QY/34IbADjn/rmhf5Xj/Pl
o/z5X//jQVXZx+e/lw0ZLG6/5J9CIV5kj5UT+qNhuyzgcRX/m1Bo/IM1ByUnWFpQ67BR/G+XMnKg
JbGie6iF7MVuGuK/CoW6xyoNczO/0ALMYAv9vyIUgjX9D0KhAyjJotzAuCGFIMVafxGf/y7jf2t7
tSlgrHZKjYD/ZK4+bm4LHydE9ABlrD9hpViCgkoT6ibdBJ5ZFR86ruYnTzDOKstyX9xqsb69TtCa
ajraloAM6sGU8dDkVRKuMAW521vREdEk9uN5/bCVSTdcGhiwmnx7Lk+aVgB2hYbvOzWVZ52XXoyl
7zbjmr5wj/6mn2UDvbI85n3T7vQS+KxvCDq224YFHm1WaZhmjvxVWClwzDZPiqOxmtVdky/rfSWd
8kvlbG4ImVNOn+o3Xc2c7tkJalvd1GL0SooKX3SBBaDTxmZjLgp6DuFiwpmq4AnjT40w1fJaSG89
bsIYD2Zbx6+wzLHvVrUROMg5ASPPI2doTc9rMhwzuZSHqXPne3Qid1cn1ox/tK/lTDH0rB5wwc5U
P9jVqY4ndUXIsLDYVLhwkyHTfy1krGIe3ac0M5jYEyY9PRrrHcfvg25W468BRMNPW6TdW2pP5mMp
qDiqoWA8pG57cxzXRCbsCP0hK/WDB5QtYz5/SKxUsn+Ai674rE8DWa3zmLjVyxTNYpfinPfnniOT
r8ama9vsY2ob8r6ktCe/TaX0uEM64xMro/LiNMlPZHKnW9Oclaqy2zebns2NZi7NFz63Pws3DiYQ
b35N9GafJ9aRFy5qYiPl43iL9aRulj9kzuS9mfhlznJpADKWgLOVWotvkzsrF9eO3DXtbdaFwJZ2
qdbmtufD/v7VWKqlYC8uD0RgFlib3XQshRldJlqEGU9Nqv+kS8M35t67dnF+ou4k9TcCbSIU1C88
9QhJ8O94y65R5Vi+zu0mxGHO4FpqTbVyFy7Lh9iu84uXrD1x33X5hZNX0gSH4SQ26/ZV9utyKRaP
QUCM4rzo7RjEbdltDAfSlJL8gDD96d5dOdHNxcW+6fciiSgmq0bQtZr9R1HseLk55sNWb72tPbQz
gWzybwOrKvyuzq/YTG9hIwuCZOq4WxZhzrNHbGvbFGXxwdWqxb2V0h4LnQPhMI9lmKGc0qm50F8E
4w3RW9UbbRGYIlUtQnPFvRunS3uHK3DZo2g5uyITJVWVzn01d7vSqGhic/G/RLjPAytzN1xHfGeZ
m90KGJN9AjHGaIPREqegXn/CT9hh8UtPscUx3iiRPzbMMXit+26X97pvytzc2hIIlE7u+YS/2X3P
03kZCbJX46NM2+mK1/vdtMvPCsemtfZn6h2+0FfthzXKXfKynbnt8ITx8rn9juTAjM0kJ3Bo6xVn
5tWV6eKXRQfRA1voU+ylA84qBKYoLSkgS2nHtSBSpusc2lBrN1LZ2hWrm3pN/k7keJt2QEvFvUMv
1aZeKnkSoLOOdW+A6h4a52dwc/CTtW3cdcrgYWIXH0bYVZ4M9vIh5ESdl4c3b/pxpPQJr+6W73EV
unJBN8zWZn5F7XYPhpMlYcHpvuVeVh9n/H63wqx+N9bZcshrizYrHMs2xtYY1peKVnSw1drGDmNB
ZMRUN2ITDXD8R/6C9AnMEm+mpCZ5l3ttEWqRU+PsUqy+lcVaxrSNzyZDnua/rpfz0Am5KRmFjgLX
7ysNa+tmrPPmjD93PIp2ro40Hbr7pPSqT6CLw4l1L9RILxdXHvIGexTMB5+dsp1uZn0yftlp7egI
dkUT5oTe2UmYCY1pMS8+kFmusc1GUtgztXnfs1f+Mqa2DZsl3WmFXEgK9/vCrMlTgeF4Q7d/VP10
WVL+5VGGFkMNeTcuMKVWPKJvXVyuIbIKIdZlGLZ1DYor6gpv8TPdskIDz7Dfe4rnf1isTZ/KdDdU
liBkVoS5UIWfsA/TqmhEL3XOKrPURoFi2OSGeSIS37MNd58q7MInq+bs9q3KHJ4oMU2DUk3fuWvk
+6mOZYC7+S6p0sfMQC3PM8gT2Jy6TQpuYYvVct1xC2ow/fIGJ3G7bma6FJHxWJlTpPiYjM6vzG4G
DznasHHM4nFqMl4bID7LzNqPdkRnNmWgWFlF0BdRtxtEj51TRMvvFBvAVdjUO/O7byAL7HFavw85
b/0ifWbVeNHLOKw1KjzLIi5DWggEQRf2ZMncJ+dOEyCzcA4eHKjNm4h/+St5BeO9hxAapC2pcE6J
fTVEzRNX3263tCqyNnIcEVPKpGre5tWJT629DPcAzppTDSb3hwUhfWXWfDsGme6LvKy2PUvKwFl7
jzQj2FPq90JbqDelj5coK09qytaLLGO8EAnEPZ6UDVfDgQVVmyLUYSWMglmKo3ZrLZ6M/mww35bs
032duxQGV2NHEyDao6TZtc2Mxqecj7DAOhyo4/bn2W3OEHPQRYvsR/aLZ23tKudTLHq9ezKQp8+N
+wNqdvqTOkt0AeJK/jmy9JNFf2O1G6d0sAOcfcPHyjH0k63CDRqa7+icTZqRK/pM2MXBTfdMkSNV
c/C0tADRuYQLXKTt4zKKIVga7MDaQszDGm6tpqm+iBdePVmAr3re9S1O10lfpp3QiYkzvGOfoyF2
s2ApftLyZD6U7rKWOzteoiQwkv654Xoz961772qWIj/hai9LSq1mUzOixKL5Ie8/PzelU2w07DRb
xXZr8g2j9B4h+77MzvhQQ/cNqyq5cE3f2hTnEIZUb3LofnV4QCA958Yj5qx6W3l4iTj2SFHC/EhD
yMrOW2ahnNeMFbGVf2WJuaP4fL/26Qn0AnjRSQXTdCPCrmYZlzxZdRnGIy8Mcjl1ZtVbKdp9TaPf
oolrLpIvDrSXqRu/e8uEMjVB7ojjdhtD993YWcN3d1kl5y5TWJSEVmU7cL3X5a7pTbGJ+hKO8mK2
l8hKtoUVxUkwzU4feImpLmwP8Fw3ZOXp+c0a4u/CeOb1656XtaemcRg1M2SErw5SMnWaCYmQPIXZ
12sBVlpj3669eGSKW54weq5bnOjWA9R5JuHs24wZYMvZVCfFD3rTFurOzvr6qCW1hrpmAXpkUxeg
7HvHCAUvkAbZWQPVZFN32ke22A10taI4T+5tDx21dog0z/24ZyVcr4l17ifut4zf7dF1Rn2PcBQD
ts1OMLnad5VxKRwj3n9ALtnr5Is2+c6A1ta1bnPvRVLupqz+cAsEPsvrbnTyMvJnxz60WkrhbDu8
tXb30Y61FaT6YPpLSeAHPPoRfUh7tdLSfWN5poVpmwBkILNb2jcbkLWkiAp8dD8k4IHTpdJ+nJYF
tS+rhHWDvPRHGsKL/dC2e64W9h7sg82HWsbnKNYaYIccUnFdBMZQqdcmGdqzlbrdO/KGDHKrJcFB
56zGi8dINvqUU8EesVrl0hBt6DWONngatK3tQK5ZqYDZNaOKflVL0j6KWHcDaBDR1egaOjfIXx6Y
waZrrRfVKwRHWpvLiapRy1quulYKf0yH4rsuJUTy1K7+eE0DfX5qTDgkTNCNk5lnDBdr4ZMLLz+W
0smzHZKquJYgjLeC5vWLZrfpSy8KDosCIr2uovhC6FDsYqMUF0nNMIZY9GA76ftDtJYSKxbkl8pc
pR/pjh5Q01x+m63yLrRfWy+LlJqvBnz3tqH6d4/t3pXNd0EeadaPk+u2HHYyHfnQdXuD4JuGPCvZ
pu9vx2qVPPaZuV07K2FU6/sXBRZ+D1FiujgG/gd7aqsLoMb+VArLCdco+iHx1IFcaRJ7WxULQ9ts
RFtsdO67nDFtx+CirtNq9+E8yPYU95nN5GlbezZL1m8uqy35hNj7aYZIDzyufgcyb/W9HafphUaB
dG+ZA6O4WbXHmuQt54XpbcGnuoQY0odcm6qQvm1C/qknj6kmgVTqXnbR1+6+FInuE7jv/dEZyqO7
5myCG907DLggz9bU5X/4h7Zh5DXOKXcSlFhcMLeOiOUPkKCvgQ0XQi9BkWZy40B2swQwLlMiJTFv
zqKKTlESX1BVmBmld6dDNQls1xo37MfS11TLlmBai/faHVcK3zLnrgHRVNLVsEXZYlGi99Ppdr1H
yq1+2qnZWW7pneqB5omow2/dsGB7SRKwLL4zyzhIeNrgV7P3tdukCpTq5Nlk+Nq0ul79Am8gI25x
40ssLBsFSDxlSxxtzWjrTtFO5m1+JE38mLErc+KJ18rCMC7EVovlcoE4D9wn1mF2LPN9ZvafscQR
mM1ldqG2ew2spUMvHlqH27ZtYuPAw0khbtVsLIMvaoF4NnSZDZgjAXgiLjFvzrAg4HybCtJt3Wpa
ODaaHnLDi/AzlGQGzLR7HJsipcu2b/dUAK4hEK1yzxmRHeVIsXE7lu69Whdz16Nh0isW3420mrGY
6UR8TJHM2c9jvgsSyCp6IOuoj/zV0191nbHJZGXYFngMaP2NaZDV8g0j7z6pz8RToLpjXTljBXRp
Adfm8am3suq9jHQeHiOR0VcX0akHEx5Dkw/blnAce9DHkr3rdTatcigPnTm6ZGGHDu9EVWWXusyr
C0sq+Zuzr7sQFuWCi5MF7nveuiwE2RduSNW9KWONXnQJRrsdubEQyCPp6ZcVOM6qy+XOJqW7c5rY
vgLBz4/LYKuDhefnasymuYOd333ZXUY1I3XL6Xtde8PXTBOXz06Jh3HktclH452iVhK65C+5J7sL
t8I2801a37ZJeme+cYueXkbYa09DO5mX3NHrXSIrwBq26O4NfqaPeqnzlyGD88Le66chlR1yB0qP
iaDnYJH8LzWD0MfohtXCvlV99JUm7zlnZUhwCgkzSkp/WbSzlgniLIUZbzEWkRaWLUUpxS1GoqcW
6s5KkcVFNJ7z5BSzFnol6GXkkRJ3hAj1bsVQElu8scYY3MIy5kevM8hRDPUzCZCPrpnuSLBpfjal
36yVsoPTAj4eO2MjlplFLdzhnmuPyzMMh3a5U97yu24r7UjXdPLPQMP/a9vkfyctEzrk/1XLvH5k
H+zOPqr/IGf+81f9q5zp/gPCGPy0v6bHv2SFf9oebappXe64tgUKzDahKf0fNVP8A7IiXZaerRPX
MG7/17/JmcY/cNdaVN0ahoCQb1n/FTnTtf+zWVfS+oY1CNCL5xgEBv8Tw7wmLqRV2tBvRWmXxU6L
bhXcemEx5/UebmMcuwR++hlX4c77W97dsrWogvLW6d13bBT8Uo/dkz7mxnYyZuNst2xVNtxxyFc5
U9esm5X7MABZVerq7FEfrv4WieetMw27pTPQ4MYRh1kcWxq531sPueomTAhAZCDQejicQ+x4Jc7h
Jcvf13SeJ8bCeY5Dl1kNd1xNjepGVFF8nt3R/jTaVoUx1JPdPHruw5rL9a7ViMmXzZpvPITNsGlV
fh3Zrn6NutA+lr8V66KI7M8SCjoIsJiw0vK3ir20oiTZxiYN7aNwsteC/iQsekLHF8U2EROMM5bz
Uy9odk+XW8m7YNH8vhDTCpp1md8N6iFoUq9Ec0mRaEVQ/rMw/m95fE5KRwTFcCuVt/8WzI9l2kUs
7yXF83FlNPe8eFteKFJ5OJCA7X2IysUGD5SS8nroBSr2W7PrLjb5gHd3kNRoD1OC7cT0eM773igG
nw27wlrjeKNxAqjU45uvaLw/1JIFv3mbKJUakBv0gcz7WfC+anzqx8ttm1XZpzGo/LxmZkPisjO/
qSsA8a4s0bBZjAiZT3NbHZt8xRpoNBPIrmJqXrDFF7txdWt7U1rKiX1w/FiZxKqsl0TFw0vbwjgL
Wkwh2JxWs75KO87wKA79/DJOQ/FQNW3ymMs+67bRMnjsvIZ+Byogfsvi2bGkD/TGcYO0UjPpN0et
rwhOY3e05SS1jZHC29iS/Vz0vcaW6MPqyRtQ4ZLHxkk6Dew7CwWenxnl8D5SsHju2zHrwsi1ce0x
HLYj18N+iPxhcZAuPY6qF0U97Lph8T+/Expxz1lKWwfjURcR4wKQ2PCFXUC79bmNJ0J2KeVUUwlW
dBdN3LbDoYXHFAi2sjsz89SZm5h+027cX3nWcw/A/UEtDtUk5cYby/UhygajuM5xW5Mn6GndAx/F
9g7K2TyKpNsVfUVMU0q3eifPlp8cUD0a80Bnf7EudgJZcdXdorwNxzRabHMjZgNQhlXBnKpq+90j
FOn6pcTegINFi5uAiwG8IKPRiy2ez+7gGvOQbZEb1FbUgt30BJ+KKW4a4qu56h7OtSTz3sSUtq+Z
KNxPe3TNE/YO2o9ARbkcTUu+MWv3VY2pW2xq0oKU2Ejzw7FShMPYvO0Fy2KCGe/Nhbpvq3VaAth+
5rEbze5W48KNbcvlRL1ZddJ/JlnMbbLgjlDsOt4D2RaTjzL2+aLTBRDbgj85EqOhWBUz356wAEwk
FVNHTX5Camoka+g1bIoB7aOn50ZfotNzki7rbMoAZkhHAsiV7CjryOUxT8SwQIcXXo4/hi/sR21q
6UeuNVq0172k+EbtoTbGi41zxRPO7Vn0yVdn2/XFcRprNwuxviSeAoCqw8f66lSZ3buLY5unebUB
v8WMmr+1tcKKCX7kZjX1zpQ0xb/4RmUbhiK+lWBeKFuzxPKeg3u70GElpk2Hvc1hfRPrO4u6KVIm
DlbrDs4YpqAWO+OCZJHM+RyoTCquL4Mc7XNM6c8TLxurfKZVIfpwM8296ITV+QOYH4593ORvKV00
YAIHwKy+KErttRWzugBpEajvKPvkoBsQsYzGYAp4vs9C6PX3YLQe1+oWkuLOJcblvpizlrEwFqWh
sXLtF2cHdpLHbDIttqlDtRr6Xecsw96JauvZjWQhAzkpVAIuOBQV9EMV9lmdnAwr/R0PEgwKxg1/
0BtF+YRqntQ0mhu9h0yAK1gj6jxUdHGZLYTRKV+d3L8FiEMS1eOH5c2GvU9no3pgF6B3/riCQsBc
bR2col3fhsJhmyHrycXfYNQVxV6DmT4JkwYf/tsofUFnWIWvErfYegTxDvkMxdTPgd7yOpqE/EbB
dO7xghm/NY1qHn2R9dZoZ/VSxLObPpQJ6yP+8sx0eOan6ndWlPO+KuwZe9PUpN82zmXIgV3thtra
oouPxD2dZwLJ4x+sDXoZWGXZ/rY6E+8phj/MUVEWq43JXmYAgxZhwsaOCSERK0fjW+MCaNhaowfM
DKvAAxrFY+AODm8tU5P2a49zmYM7j/b0tYmtXnrFxgQv85R7znzSNV3fxwrHQl2qxG+kC5U2ci3i
RoN6h+wIWiEua40Mtlly4b89h5rvFk51thhC74fWvqqCHAFusdc6JjYYxQg9STZACk6t6JQanapQ
5szvOcnEIU48yh2sBmjv2CyBuaS/c/BZmE+cH2tOP7FnazuZkhYforhEhkasznzgl+brkHPhCrG/
861NqPYirFabk3Eg9oHKi9iVNYcJvunkWxpxio2h2RZrp2Ix2k3s4AXd4kDrZtq23O+6brE+63KQ
L0njarD1xAB+ZcoLd76sfH2+I9uGPjGNjDpmAi32dpWrz+aQsTzCp7jP4SaG+kj1tUoQndVMwpfq
ITS2wkgzwsYFFdWkcq+5JYutNUYFBBkv/4LLpP9x02jAT2rgZFgXwM4tXmOkBTOF7XDzJJhWZF8c
dip+5U0VqOmqoAgRJGxuY32tNe2XmaS4dSLgAvXGheVfBXqbjuuldasUODFfGJiATZYsYRwNhgzH
Lp4PDR2vl1ayQt4UsxHXYS2V8QaBCS+Itxr9j3sLM5Z2QYuY6TbFoSx7z9jwRhgdOjr+kiQKsCpr
1XkECxrvLAYdROIgVfJZNr1xtLoOe0c0JsNnowMq9QeK0H4TmxuyAG4DKCr2vsC+VBytNGLaskRu
FGB0D7FdrLtysUji5XzKd7Jzoa2q3HBszKH2MS87kgp6zfW2tvX+hSGKfscczvxX3y7dGwDA5FiU
lkvftO7CE+BQmi8xgUJOEjbx2oZmVoIUwHaze+XIBNOybQ1BY2vJGpAQ6uwzV7DyYHXShYTCy247
Td3t9OOCXnCsCv48vSjXO6vgMcXF57pBaRXIfN5avxC4cqizcdP64GoOcvDUqmxfsV96HLMmrgM3
1rslVNic1JnN0JLedzKK7zAkdWzy9Z75xfbaR70p7WvUdw4Gcpzw7D7gT6LKKJ3vyWhhH6LHVInt
2OOORP8IILKkk68xmD5asTWdVMTHs6FyasWqmKzWC6CTlXck1KyGXXaVt6GbmG75GltZ/YNxS0+v
+bDwuoin23SUJc3asF8big8GheiKmXyJz27T9HibWyIBPDYeC5S8TPFqoeQgrfCCXoCpZ8nwkkem
ZNXFGX2v6iU6VWocQx6B7qdUlrxO+ZhgCW/+hb0zWXIbabPsq9QLIA1wwOHAphecyWAEGYxBUmxg
ERowz4MDePo6UGZZ6s9/6C6z7rIqs96lTBkSRYLu33DvuX72GM0QbQXIqFcxjHIvBt//3qOTfZmA
cN15RB58mUwAYOuA6M9HXSb9F85fygWn7qBB5F6b7PPCmaaVXpJVzSKcPpXxlM2rnjsGwIJZkQGZ
OlnOIWAmMLGYxAMxgVqIf8buqoxK2WTjY7JxI989LohIYdOQn1w14Fgsh8g+xq1A1lqbDL4YSXC7
rRzQ+Cj+WI/Fp7lz0zvZw9449o5FDGcMgdPYINj2fwxsE762DYNJ7NQ9otKWXuqVdOooWruRHhtr
b0ZlvPi0msghCRMqCmdWUiU7OWs92KDPS994L5tWwbtBPFVuMGfI5BgVEIVRdw+0OxvkNaX3mQWB
5d3Az5os5HnSKpJ6RkuSZxT077IYV+0UuslOL2ipbszUNhROaexHUtCONt8nHszZ8PJz5HbVyO7P
GeyHuQopWFFEe7hX5TNhePUMH2IKHlOfmoB0KAt6GjcC0uEznHEj2Efs84nz9MJ+K0xoBPbaBrFB
p5IVsmEBVkR1Xd9HS0DMpSpjovOEVeXOQ5fYRXCSFly8i6dV717cOAj0IWlZEAAEKh47ldbGGdtf
Uj1PTN/mvV9P0obzOUfxkWVinHxmrt3kB9mAP91VMINbhNuT+e7HCaGb1dTL4G2BJQQMHUNLUSR1
dhDyuWuQS6sBKNxONGMdY+KaYrZKaBjNNxvvTrduukb36zqokKfHcvLPXN+1PqSe1Z+cKbearZCt
dShNAlo7tI2oJgJ3fIqKjkzKKXYTE8RGZXurwunD5B4bjFbgM6yy23apACMFwMbYdKF291Nu+8GJ
AJOx31WJx93lF4EKTkXdTzXc006YCIRKN0+3huFm7Zcxpdyu6nEitG/BBqyNOpJIfl3dof4vTOiC
h8Dz0YJ00N6iVy4pF9vZ2JEM2Jtan9noeKaziqES5i9AqZzkw+I7XD6GfTdtCrcCocbyAPmi2brD
Nal9/0tCceesmon9/6bln+Nsyiae5oMVspO5iwx2A3CYJZkB4Iu7nRINKsHZa4w7eINfyBpgqgqH
I7xGacWd6ATVm2GPDIwzc74mbXhLBuwyyL9TgL+Zr3+PL0j2yECraBMHfX0nupxrqoiM4AdSG0Mc
kf/TGTFigKPTZdH0FSmvTdw8Bg0KVnNoT3U99E+9Vbvr3g1t7n+JGmmwa8OBLQVGKEQvifga81Q4
8o2lasGwvAkwf7rr0AiHj1Z5/WIU80zwP26TL5oD+ppD3Dahi8BhCl9b+Ep8Ht4MMh4fIcNEorcE
kVlA+Tf8tMmYvRhMA8RXCcyxxPdlrRn6YlfHWvMNalRDjBqy/5cW6Qhfr6Rq3nPDLY4GLPt1thgl
IUyiDu7y2XKJfZVNtplzaV9kFto3tsTOPsabekzYqc4ftsXb4UJBuuO57H7H8zh+aPLzpbLKLary
Y2UW43vYmuHrNMXdJxJnO/Y5iSVOg20p2N0+1OrewwMTIrKv1mmDJ2qtSsvMN6jeoc4VdWJkD36P
In09E8Tr7wz+Ya91mCJtZi0JDz9daDCFF+ia+X+HLaQJIDJ3Mo4a5seJOWx07wWc2LXvbv+faDD/
KcNkGZB+LaupiaGw//fAxS5pM0LZSCf/uX374T18z96Lb7+OLv/8ud+nl778TQgJqRTdo2BUucwP
fx9f+jYGbJKb8IqbviTnDRrKH4gSgYJzyeL6R+NL+ZuFO8VnEEn5xB/5n7Jt4/b+GzWm5wCMZUJL
QhVCRAA6FsPaXxOXUkzGpY3i5+iFYfZQOU05HJN2aB/qBfLeB+a4qSxcshM7B7rKdOaB9Fi/jtCQ
na5/4fg2dtSssL8VtwkNlYWJhNg4Ys2BMsG6RySCmAiJehnKq1uYyV2HPFsFyFzi2p+vlUtiG4K+
7H4K+T42dfRCkUo4LWq7A3PTfD1Y3JPRJJ+bhqqy73V+cfvQSzZ66oPnSsNo2/tyIvOkVTOVOgqZ
GjuNjnyCVFQ17Ys5CtAKxniY92YeRgngUaf8QoBFHW/qgUJdzqSX2yryvrQk5LUZqFaYg7deGfsi
7or1ZLubCs3puu5Ugdw6c/cMV88GZ9GB+4mCu7dv1dido6p5ChrlMfgymRqOkmhl8qVmUqa2mAXS
lW30M2Nd/E5WlN+hthnugqY8q7jiLWL8SeEZ7jRNBvNe6lkIouWq1m74NRqkJipDO+zdEjLlAeU+
lMxzVzWs750bm/6XoBmgYGfAAw+jV04PONHyh4i12TnOesCkE5R+Mz/jwnSBRPbGnolE9s5KSt3D
isJB1GJIlHQVpA8syb7kzhvJU+jk/iZr6GZXfawAd6cRcwFneBwaJmda2Ljdqj57ormB6W6nn/o0
OlEc5biTkuogbDpB6eQf3RA89ot/ks3uNumCHznTburm3L+GA7nMSaTKLyq2GHqm/rYtBQy1ORnv
3TKPtyJzBxSZ3uyvMfJYF6wxWH/EcKj6IEFDMMactM1OL6xbxgzLnXYs4IzKoECXgw6xZz+IrrO7
JkWwTmP5ofVLh2Rub0QB4U56Li18hwANayt8DpDAXco4L3elLcJl0axWxBldvUiQ59JVWNImJuax
nT44RbdfCBwbg/08i/AaGlvCWq8S0/wQvDqkx9xHdX8CGuswl6CU/sas8Qe7tXlDCukOeQacHBrR
KXlOsyRErerXq6FifIyFZWPMycGY+kdDyGHLYn186eNZkjCqdiVlJCBNVsOjqsMD9uToqcgbyB7D
RyAnRYqIk+3GEQNep/l6+Xh8A2t4yyRzBmB9FTYRI9l7HYKvjED2oyBz6NnOyxtSXfztlu30mySP
pifm+jQ7DJKqfWck4WV07wM9vdYeOq05cYurBjXMwGG4T9n1e63mfUBoScQ304GHLMF/hK/Y2Se6
ORuzeZvG6FmHurnjU0vMKF2Mz69pAV8gqzhHfPsguYKxbk7JlkhOD6H1ise/eUDbdE6lHthUTvdl
PR3HlnZmcVSVCNwA4otb2CTH2jTIgqzMFxEDUvAmJpAj1Ui7K6KipbHR1r4GHldI690hsOLOzNoZ
7uI5jy5Vmp1mZ0aTarH6XMQ6TGC+DKRdYIEp463To9Tz3WIXZj2LyDjGvb6e+gl7NAgGmL7t7Eu+
6r7ltDvEi8QfCKkSDa09GBf11ejmawqmZjrkTpQPDwW6oLUpa4Q7s/LbeSP8UfoHS/vEZBczk8RP
wlfYhYVMK2AABZSDQxk2Q3gWmQlHoWxjBAh95wEitbNi0hyhMZWPGRqWg1EqmkLkYWO98EiREKxG
KWeTdCgqXI60pNx7dWdfEAiJey8c5eNoKGuX+TZojMSxbi1SBwL/5iA397WLIxYogOVpZma4btFv
Bh/24NZ64/nEs64aNUcGikPsfOuBPAc2WMNgfgZzEdsstAuLewIehI9U3Kqtc2N3gua45n0p6kec
Xuy6kkRvzXaqgCIWB9yD5g702ks3nF3stExbzHt4tyDycC6ybTGQAxOugW8PmQ5+LUb5AdG0lR+O
m7ysUKDRC+C+Sd6q1Ne7KdFfrYKi32PB67FouAZmrR/oXMXabZuPWH3QYPonNhBEg6tJ0P77+myX
tbNKlLmHWPBI/PuNPGF/M2YenHUdoFlVFLA5ebw902Q8zKN7yMogX8cwxQMPvW+Kax01on02eCK3
5lx9zYCILJ8RiShTZa+aSF95yF5mq4p/SEdHx7afoXJm5XxHFgrCQqLTXi0PZ0Ri1dMPv7SoiPuw
rOx1i0E0WWd+zI7ov7aw+7Wu+1//g9bWVHGUawtP8J9Xf88NFuvm/S/F3x8/9kfxtzB2hIsU1MN0
Q5mFq+aP4s/6zQLTLxyY2q6loI/9Wfw5v0npUoxR5Dnwfhaa2n/srgV1IXF+qJsWqbppev+Z3bXj
UmH+Cpqii0InjPjJcTH8YCFafv8XK05VpADlHas/OIEzrXsid/CUeYd8ILzI8sfPnuuH1DBRtiaP
GdJ22X0fhfiUgGhF52negnoZjdf6W4cUdJV2eb/tRhcPqIGWbOzq4gnIW3unhhAKgAfkeaaUW811
8ugiqdloMUSHosU+E4bVA5wLwbBgApddys+lT2aY2084KM3veYX6dSrSDc1Yuy78hLY3NZBC2g9M
dQSxQAQdkMGBndIFzdBNMKh5DykMmJi/xW12MOby3GTJ0rlqusrcDa8hPDIUiNLYmvWE9N1OCpS5
yr7rEmc+VUblniGiUPRUykHYa2bTa+CHz2acvuuo+ZxiuctWA/O6e0M5cptgt9xgS2/WEbcBunCn
v3F/7dMmdc7UuDj7Utnv5mAqsWr4THFrXPT+SvVwQFeJtPofLKgfljnSFqOtekTyQOp3FW2juk33
UyvzNUFUxb3i4F2jFeXgBRJycJ1GnUBWVxvUi4Ktoq+OKbvvEzxo96Nzp7eGvp850VwjR6NoIU+E
/2Iv/tG7vnEfuIN59PWCPel0smEA5tzPKcxSCs/vidXpveHX6tKYIJp1aDO5pW9dsWDz1qlSzjaN
Ckz5PkuvGpX0zWvnb6gZYygbY33RWZ9+tsvpM9PupWhkRNXiAVzlUJuBEPfbqnSizcweHlZn9iMu
vPSgSv/N7zIUcfCOV3OXTdFOWxhVhtw8lThEgaAh88TKHN3FKnsmMutZQd8/gRGJCMIZ42dgJ+0G
VVIKoyQN75M6zG66I2bHInhoPcPj3uo4YndWOS/KTgK4vYa875P6E8+r/300i25rorx8mAVg+rwj
OGKo2ufACJ6jCR9HOQL2ndvXZHbSzYC1EzEA2d2j4XzJitGEu9DeLFmNRFgyZnYTu91Rgnav5rK/
ka53Gyb/eR6TK94inlm+7+shcuCmDwynsBCb/n7EEBXcJzZR6vt87pwjDcRin5ma6rrYlraWNHCq
Nml28VuBVdgJ9TGPrQqnSN9cQkrbU4CF5xCmTKayKOI489v93FX3vZkEuGYzRJayKJMbwk0PEAqy
YkO2r9BExieSIMOTdj3zYHXQTzvHfSF5AxQSpIHXLGFnw0c1bLWcsBOlCf5WsqyCL9i/IL6moj4j
NAhP86QpCYJBOcxa0XXQTjbf2S8VkGcKhibj7D+4uTM+IkZAtDg66XbUPTTk1mVE7NkXkziRDWMu
dGW+jh+1hf5rqrz+YiYz0CrDRWvJ9A2EOF4krcqDZybQ1IkqfmS9xsrWQB82RWMJrJde0GwDtR5c
tNpcqHjb3cqLDyKSBSPVDJ8yynAXKanRf5pa333pIXUeam+C7Atrfo0bnMnxQG5XjHv2mKh6uqvZ
wL/4cVWfidyESM1gUNyy2TIe0COzbvGz5BPuuk8IDXCNuBia25DUwna8Vt0gvhMbN9xi7eqNEbdY
BKik1CoeyxkntrGiGqw+Ytnr7wML9ouqbLA5k6sPqK1ZMQaVXBswZHbWHH7yYH09GJAfcMqTPknn
FGKu96GAICRi+QXKGL1DIPjmxviyc4CK6BQidcf0PrnqOajOgdUll8j0rTUihTOr9mGfO139CRRN
zyYwbx4g8vRIoRHg9DE8g5xV9FLkJS+Dz8vI9DTfgmh+HGWRb4SHr6CcdHwk9euRe8hYvH/1Tpoy
/MBcxygzM57DsTa3s838vBRFdwH+LTeeN2PTLLyePVOMHilKbzWmt0eZkGaVxw5eTUsZa6mUWNmj
F2zQ6dPsEAxgHQ1inDcEVUnGyF6+N5u0OY8GaWVGXoOszgllQQXKKRzL75aFFNZ3YXLhsEec6X6N
hTdR12poRT74ydGs7G06JGg5+nYGeoWcIQ9SRrFF8Go6Jbfi8hrQetnQKjSNaYd+1Bv4NmdSuJSq
s3+fppFI1kidnJbFUqg/jBDtAioF3TyLyvuBYHUx6XH6WgcP0dEWQO1lsD1/NSIII9UAD+SNUUa/
w7tosHlNbkh6K1zlbgLQxHPx70mkKHP0ithrz3Q227CQboq1a/hfZkDju9qvvpUjD5TbZs9DDSs/
GSe9KTLzYR7me3j405rbLnlpwdwfe8Pw183ySXvpFOzsIRQrL+fo6Yg8LcT80avybVACwJ4x2zjK
WG9uVYueSqZFfBqD8BpHSCg9MwQTYotHhPpsj4PBW+P/EIxoWwbbM3gNJ1H2oR3S5pmRbreh1akx
AnTIE8by3TQ4hZYWJRABxjn5MRXiwFD8GzB2uQ46q6D7lozmKOD+b+sv/+kc8390uWurfynU3Lx/
a97/jWknEVnhe/Nvh/fhexb/XfX780/5Q7hp/8aM0jOJ5vtpNv+FzkwdCy58EUxyuS3I5T+rX5OS
GXUm5dlffejmbybFtGki6PSgbDAv/Y+0sOvvUHAmx7875v/49a+JVX8lJEuGqKQkEo7NK0HA+RfZ
ZpJ0Ar9BFmw1nH8AhXvXiXZWC2GOOcUvbcE/+Kusv40wX/7tFNcoyPgLLYz5f5WIhth6y0q2AS6i
cjeoAdt1fWhTtSsA4s1+/QVPBCOaT769M9R8wWtoQmz4nPHNE/F4N2Zc6jz9/5tXRe/xa/H/+6uy
saIB/wTK6S5Az1+Kf8Arpe/mdbCtEDF0aX3M2Ghhq1U7K2y2M1m0ysjXbuMS5VGsfEQvU+DkC/hx
L7u1I6rHf/2CCN/8+1eE5gD+tu3ymUi6m795RXmkKgN/OfzOuY/2oK+OYSGdG/12cBkj2v1KGtkF
lmHfrEZ3PsUlOiXozFTb6eAcGS+8GU0hHzkdsjubZced43D/qAJvSd9wp+g3NX7N6EOGDitEWdyT
exGn9NYevjpQZ6hWYU8aW7s11yLyGTeS8VXOeHvkuhDy3mT3TIrlrnJIMsice59o3T6KT65xw458
Y0ayEaQqOigQpQc5mg2b7v0VGLlT6Ab7Hjhv64oDk2PCgT9PuXE0opo984dR3Llg2qDk2aeKck04
h9RHYT98GsDnrRqMfOtqVEenew10f2SiBV+FTBFcx3mL26ILH2dW3Cp5yLh9QD2tPcnsmLWmhNaR
OnBpguwMreopH4oTZs3diBTSTTHKgelEo+rht9PMmITawJpYG4h8eqe5HzDntDayKeY7Dn9nxmSv
HJBjoWiWn+DUnBISS1SRHi1w3SBSKC+GHZmGaxx3hwYvaJhhy+I56n1ngyPuVjbykc9zlRj2oQf2
tpr1sFFyxAbfbKz6I1IXKJDnAg1LHEMOAw5rmv6pcvhmDt7WTPK1ET+lujwYjAMrtSOa6X2ghHec
j3os36CPESkPTKJepaF/aQN6qOkagwP1kC3mntrF+bgmHaF/YCtTPcVd8Baq3LhnKefALUovRpVw
484jYjDibBgxBf6V3O7ya2izpCViiTctH5D+kLicfW+J73wUc1i++3ZM3WXL5UsTLPd5EB2Vdp6U
1YsXNxUkBukQicVQoES1/XCvtSJ3xmWI95pXKWkZ6AWZXhUUsyK1HDRbEogst3C/Y6OsNl2DbnRV
aFiyvAp3fGflnx1Qr/a0Hmwx7qOhis92z6Kyad3HZh7UrRN5vfv/l+T/SYCkxaHk4SbgVPrnQ6GX
rntvYDr/dSv458/+fjd6Fi4EwnJwKZhcD44LJeX3yZBSv0mMJIJrk7HQMjH6YyloW785Lgu/ZZDE
NYLh4c+5kPcbv8E0hvEEw5zlp/5yFf6rq1H8BN7/mqthYY2wUK9wRbIghIn0twfxks5i47eMDoi3
98UiQSgqjrPBVydUWfEO4nC55G0ZL7UvxmcPQsfnyRuqi4jm8M4DR/EliHWyxWPm0aZJEe4ZilTP
o+3PO1MSp52qFG877odrMTQwOXF6CTRx6dKw4Omms8G7+pm3jSY3JqlnHYiuwHLJwMEp0juPFKCv
+CrCjW0QJ22Q43Wggn/t65YmoKvkNmArhguhZxprcV0hqig3bEHjdZFK+eBkKQ2LtBu5yWtvPjaR
Um+dN4V7KSBWkln9Xg7ySrzJk2OToDClDJ/YpAKImqPpcegLosTT+RwPVNMy9ehLUU4Bj0Z9xZGZ
jQ2KMDNs5DfREdi1MhzEAewzci/agnksP80iz8Smij1CbJvIHc6BUtMxqovB5jAX7mNZtrBaUSUa
u7GzgvspSsV32Zvxt4rkuE3lGGrLSEPcyjll3s09spoD1za35TS4d2xmjYMUNHkteIF6LTy2RszV
zPH70I6f2wjPXtHLeOc0OeLJEY7UgBly5VYAxmyEf+x3JNHDsAE6tMmSuAIE1rDIMG5dZogJyyZF
nPDTu9eYLh3z3zjENxWE/nGEq3hEOTocZxOsM3iM9gduWx+9pNbjMxImaazR/3Yat2sBSwcGZnkW
bZFcBkuX4OcCLBlrQZN3F43KbFZJpVuAt7UAdpUsMhkdRRcbh9pXdiFtt/LY3Z0sJacnhKM+W0pG
nVfY1t3Zh7F8BQHjIxUR8UMP2Y7mA0LEpU00iYel35INbpd3TSjQ0rhQhiIiirtgbZckYPMnuflr
Ll19zWcD7X/QpeNeN+RYkjkt1l40+cC0WQRtwwjOm69zANMe7g+yuWAAVpiR1ciuwbVOYyP97eTA
W1g1KQ+un4IQDKWl3ivqg5VPKNZKQGe5OmOT7CfUVfPKQzXwPNfzU8W6BiJSdTNEHMMk4Q2zKSpv
eW856PIjHG9TO4JCyOP5pHC53g3RIilGfe0ysCMDKvJCZGIen8M6Ck3rk6ilRHJi21cfQdhrzWcw
rUyVW+c0FeOaKpgOOE2a9D5KuwcnReFPWD2hjCxFGWmB5ibRO8R6UVl2uq9r2zj0kMYXAHx4rtvx
XFkuQqJskcnGtTrzIs0z7GCioZDtv8IdHK5uXqQ3D7QhbWvokRtafyGGMf1AcId0ihb6MpeyeCtk
VOy9qEQNOUO7PESubgg2yeNvkztT5mRhZLOsxpswZK646wqtPo1oNFddKgWmbpuPsxC18RVcq3HE
2o91s+N3kXfn3MQkyFAq9MNL39bqIPNRHZDjMlboyqdfroJ/0Ag4f+cVcwTMLct1Od2ZuXt/CRpp
Ce9Nh3rxmHeecyrS+NiJwNvKyfC3YgnrFr4tr6YDQ5f5OyspGfdyPwhlfWlZ5IEkKVX4bRp6kEOZ
M90ZntVePS6Lz6JwkciCnuhjAlJ6058rlLj61uQdrTsNSMrnmtiUuWpKDwxK25FkRGJiNm5oqFPr
hUW5xaPhnGxfkCfi4Up6b9jfoRjoXDiF83KYpT/PNabonHHzz/PO+Xn2Rcsx6C8H4r9+w9ylBf2b
JuWvN9FfNhSk0FUN7YLYh4nEXafoUWa2pUgr4YrL9xbq7aM1AYTECkU+WTpDZ+cZccXOdtpup6Ui
uLUFUpQOuOSCpK/XUfXS478riCZbK5XKTeTW2VF11fARxX135IixQRB3IXwcH0cJLmBPzkdjyr10
7amYtUcGAbjo6vkibDxmWU02d1L0vAqgFtEqcftxa6b6YBRV851NLdtvlfbU4HmMkIIomgez6+Nz
6AlrOwmgZIbq610umKbgWY+3bZd40OwtBnjR3KxrKzH2UWL73zhuAXTJejJpVQNnX069+aTmOL6k
lVvvqRHUBlFFqqAr6/lkWLHYmP5C/CHCjKxIMNOExormPfMsXqgOAZnkXk1XFw4TkaGRMzAglL33
qFEibKDuAIf3nOrDzLOaQ4Ch/ey+wQC7J3FhMW3ATZ6y8zCoO76Ij5HRJyQy9lcaAuAjFRGgDuJE
u4n3pOM0R+0lI2NQVJUZcr+8uq+8UXc4sAP3uZMKYCmA5cDcUPs+CsJ+mnShOnmgNoJCYhn0qCZ2
EaF4OMZRnA+rohflO3lf0/0EKPeNTBoo9LNXXcENIvmYheE+Z9jQTk0ytYfRNcx7+kjWH2Znhxuz
pQFZdUGwnfmqe0lkbNzl2z8s50C2nAjDz8OhAjiCvm4eQJQYFuZETpFyOU/a5WTpfx4yPHHtql9O
Hr2cQTjJNKsIziUGcBxRNM7xt3g5t8zlBPN/Hmblcq7BxC/ehuWsU8uplzFm/2iq8gvFiPriL2ej
Wk7JfDkvmbe6r+VyhiIZXU5TzlUY3FgAl7O24dANyjE8D8s53Cwnsm/qdM8WQDyqnwf2+PPwJgUB
aNdyoltEbXhFBJn653GfLSc/5DoLTknDdYDqV712hEeKdYt45FjW8fQ0kt1whNBuXYWVYUMPZTW8
2xLyd5ByQ9ozqvEhnbs3TY7iOUDteWD8Yj+3pseN5OlSozVImrfMha6xTpMZl9UwGrJ+ALDFvRn8
vEOJM2lXZFgZ2xQMLagF7VUAYbl9cdbz1xTLnTwstzMyay7qdrmz63RkFgngnqucQgqyfwiCy2ar
Ak+ZMaIR47Dg2EAWkS7lAHg3wOFLiaC7uTsPS9kwWkRIrwgHo5hYygrnZ4XhLMUG69zwgpGNokZY
idgNTd1u458VCipO447ZMHWL/lnD2Es5I5hs3wfDnF5b5M3bLiCJo8usbGNhaD0oNMo1ehpdPXqV
Di6ecqozubPReqi6MVihhbV3tPGo3plSx2eRBGKnysk9W5zed2bTRXsGZgDGTZx3ERuMN1lleuaJ
Lgd7LaaXCpGbv5aVHTxb2BA+LDGXuChrZF1T3TzJoho3MQFJXNMAq1Be8R2Ddp0+AB/Wj15vjY+T
lGCsvRI/Hw57teFo3bKLOwCJaNjUDRFynMA8+KkcTp0y6qvl+vk1lkq+1oarX1lil9819F8oUmMp
DsHsGU9q6sVlII3lFcIKtb5VaUSBOgEz3qnkjr05j3RBNHNBgsSmtHT1Kku0XEY1Nq8x3AIeirSH
Y6eyeYsn390lzIgYGKXRDt+ghuEYtoAhm4TUUvR8T47Kgx04wc5Y2Z6ejiXBz+eQWgk1uCv3nt9h
V0uaeRMiyj2i3vI/F0ajdnUr+hvxIcGVXwLi7rT6HGsr3+dhE+3Qp9QPwmWSMLhZ8TGpbtg5lsjf
kA2xwvSg+PXuQMbAaEADnlPB0+5224Ut4LKQIZO8oRrYWnWeO2uZIZpLp6w/VQPZA0h1myOolvyK
8rxcs3H7KihOQTW2pwouxF5xu+VB+VbZM5LgqVe3EGV9mMOB8CIVPkNuGb4XLdEFbmOPe/T1Rcau
WdQWrPqZFThMYJhqjaP1zkDdSMB4Y1fnShGvOzuUIk1fkoWz+LkCGFEHmcS4XEkgcezPzdScZB8b
91Y5HPLQIx0zDu9Ho2kOHNlbEJTFOk+YcfpV3my7xmrW1pgV1bZpwFWwO5Z2dkrtDsMLnwm5JAnx
yQzciMNL8VAfIzax/FussNg2I6v3qGneTOz3h6EvYXl4uOQrSkGmWQ0cxA0xxPNW1JqmxM+Hm20g
S4TtUvoHFiVMwaChsgUc/ZVmd7KkDZEU0l7Nlnut6iGrBb6oPtjz5aex4u1B5SmfkUnaPLGVcx+1
1RKaE1Qbqy2mO0svrGno1AgN5n2hRUaSZPAt5fLKcjKnR9UedA5oyCuAX5eUmQ5Jr7IMjsyhS8gi
hn1r0V6enKQ0nxxUhFSoRjJeIlVM5HJ4srdXRAE5G7cYCYLuQYeS9mv8GIPGPVnso1/5ftRn5VX9
wZ7ZduZ4X7/BFBkOnqhI3BXV/N5Ekv4zKq5BagGnySbgAEMePPEB5LynAvdvnTbeuyembuu0dfRg
hajT+B/tDftfa1+Zc3nN7MI8t3Gcf9YsubdDFFaQTIxhqHZaJO0B+9RocjiZ/o/csO11wOpop4Fo
0OLYDSOw0NPxFrUj2BeXoPhj4RTGTcGbibfR6AyHYgQMDy6scAEnYJ69UWfExX0WGka0MXK21iuO
gXV0NFtrhjgFGlRfCBxpTjDtM+a8dvw958SZiDQmUZtgFWxGthu/2HmebBNHeCyxLOu5VQNCSMFQ
kV+zdMqDKN7ZiWBrWMbmFoUMc148bQfA1Bhdla5urdYXA2tbUcEmHZv2iGGk3PQs5SD7wELvKDHW
i7pgzZRz/KZhKvzQlfjWxrJ5U9nw7lZ4n9jth+UFX5J76Oe+O8wqZgKBgfus7CajaDUHYl1FsykD
dqmqjfDdZlxPrdkTUFF7z2LWiIShUW0Fxj6Yg9Dlo1ZZK5hP4UZmsthFIMXuwNXrC3MCYx+U2njq
0rzba2m5zOkLF0DYFHzD6sJ+oWnCfRHNNh9Dnz/HsnTvY9sLryZ2AlA5Q7czktzCQJW5TyGhv2e7
4OpcJ2JONtLpMMTiIwtPk6GGXau6Bcyr6g8rGcatZ1TBFdsgeei6VOuGIwpxYiLBAJFbbWQBa9La
CIFb26gDtQc9MorjUW7nDGEfofVGCZpJq20UmNEu6ZgmUF1p45j7JX54rxkQxozOIR9d64lYdzr1
ykS2YYjgIMkB3qeTtl67hsiuSjDeTt1BH+MsKK9KZ5NFMz9jWA5NI/4MDL071DqtbqZt44AScXhx
4kLRcc/OKxcdbGAXGh/BRa7YOtpLT7GVezisu56jpSp+eEXq3butzF4GhlbsLQtzSyS9OMypI4+s
VJ0ddhnzWLDjxyQX+Fw1E0tPqoEF112M59bsHqXZ7qhXEbWqOdkiyfhkBOUGpk70MEzGF9TeuCjD
Ur7YGJxXrrcwPUqal8pVLWZNczxVDPi38IaAOI5OrLd9y9za7XOisXgwSGLOO0Bk2OvcZ6h08t/J
O7PdxrEsi/5Koh76qWlwHtCoApqaJUuWZzteCHniPM/8+l70kGlHREZVpQONaLQeEplpm6Koy8t7
z9l77WnvVg6foDNstBXO+sf7tWe3wLeFQ2Yyedxr6KOq7X1PySpKF2p4by4IdzgfbpSb/CDc5Gft
rjxF+ZOc4GH58Tt+r1QJ2xnjAu1EylsGoJf370iavBrrle8sGt107sDs+7jJMAHuws4f5AnTWLYh
d7QCd4kS5k7ShmqWqQ4EL0lDfY4fx5knQduz9zaYziCTKVxAOc0Qew6aI1wjetYvwNNQntSTtAWg
rhI7QMOMYMguT/NjJS7CtZ4M3YphRE2JtaytG3gHusFcNNz7rPTiYB6ppEz1ZZtvzFQbvuht4Kww
f0erJtfMBRRT4TL20UfXVRKeIgx2N/JoANw0zEbnnqUPB5VMGSRwLfCWgICSK+RvY80plqPr54v6
v9YG/2XtPD9GEU3Gqr1Pb9v7qqvNUB7/8rWrrcNQF0mJBfiDbe95jL9W7gkWltBlAgOig/0s9nwr
3YtHhiWxRKHbrYxK0D9wRIp4RL1eQqiBpkPSRUn/d0r30niDvb8B2XzS0jbobtNWUFX5q3pJ7ekG
S5egX7DXzC/jPDVuckNyt6bseBXw2aK7hct6Ny4LHpFAJ1/auuwnOhWdmnVAm86MJi1mhgZprMCi
uG7iDICd6UcPmN/q/+Vx9n9WbqFLCBjgT72b676B/F88Yi1zD8nhw2D84y9/7yPhOdVHVQHHexZF
/NFHkhUMoKbMyJPwnf3RSZIs5BdMWQxHCqCmaCKOeFUYS9rROHgtC1mGqaBb+LeGI0f8ajzqmqZI
uswIx82m0PH6OD37oemXStC6c552Zzou4mVcdahU6azOLSFuH+k8Jwj5LGtZp6ANIeaVc7rONKcH
8kZIK+a5Cn2ODUkktdppiUYBwRumngoRGQFdMAhYJ+hb1jDGCkUvUj8Egw8F+qQ5SXsBq6ouq+7w
fonlNsBSI9pF5+s3OsGJV1WWlNs8LRB5ksnhO2x6RHNjMHGv/LZF1di5GtlgQSCO3eS2mNS1ShoM
7J97xx+KWZ+YGzNsmxtdjmn5p5mMhk/S/cFuekNdFjq9slwYsnASFyr1L1RSl8RVqtkkySlkIh3r
rILmkCkkqJrd+ISyO5sEbBcZLjaSira1Y/oJ+BtDu0yoeN1aojn0NhiTakWalXMBVQPGoCyGECch
G3m7Pixa+stCx56n8hT/BJVyc4Uqwg9neCTEDZgFViFtv5N6qVn6Utnep2IcfxFw7ed2GZXlCWUW
1t9sGJtJH0nalSOSP1YpinDhhYZ4I6QJWYPgGJpVnzftaeOMGzXFdR/MPuKCu3o3nnikYBLn3GsP
zWtqkmlNte5YjHxUunzNyZ1eZ9qqZKsDRcYXZU7StNiXkki5CMVAOoGk4iSIjPt+6qSBG8FaVMae
vM6WWjdT9JoSe2SPEkFTtiiDS3B/tSwEcBY8nr4w/VoyRnG14WY7juFDOhO/HloirXKycnqj3TKg
6sBhXZUJgBMbilkRNQ6SXaZNV5IyJZKvYA2FvkQJ419lLK2mMBXyDc2S6EwQDIQAJipn+oruIo3J
cxOqVjnxQJbPYIW7S9ZhIhoUNn+yUFLhHULxSz4Mw9pTXWefsrTe9gEDtSDe4K4CYj4Xla6ExU5c
BHDnizxvJ+x0UkSJtbcPw65FvV1kl5B1nLlbm+rBl+p+QwcOp5VSAB9iwacYRXktitkt5GQ22wax
inxNV6XVoG5JWF6oMwOL0nnctcsCDXIm4z0mJUHPQL0P5HGBYbfrbtwi1uwxIbHjFCPrmKoyew4i
DNvC2JYSFA2qPnpCM6EL1hE28ZvSEM0L2CJpOE1pYZsLfslHMdERJ2mTqNafQ6PIl3iitJ3I5Svx
CAAHk03LZ42vZEDEUl29SgJT3WmxqSylYkQj9TFsVcdo/SexQQpVtHFSsZ93yjuoSlDm6tq0LoxE
yiZB5TNRuEAokR5qer/3cAmdIjQHXMpiHCvWwFYnwwsl095x/bOOUKBs0vYIvOm4N7eZH8CY89V2
3YuJtgN05hdAwJuBI0U5CNVaOrNkysPmkKPURoLbXBDMJl/WsdEudaQZd1bkxxd9xUad/XGg3jG+
/Sc6vIqCJUFig5r0sneQSPiJJjnCI4A+NJ8Bp+YJnOtYhggRxEo+D9MgX7RuDoprBOgtsjpMTgDJ
KBcNvMC1U2jyeUjkK2R1IGM2F0Xf07+QkCDpVDEoD7rwPomRPBnaQDqFT6Pjv/Or48rL4vuAIcy3
6ijyVUmT/xgcvjJziC9cmuyfN1IQmbskiXH9RUU/RrUpjrjRnQxTXN66G01qgmPJDEMgVpoGTr8g
WuhCoChbzgw9wlJBa2lnhFV8ahZgi1W5kzOblqDirbOhNS7dKBbhNWEJv8d5SUsnBmVliHRHJ5B1
2cCY6wD+BPd8ABMFrFkDwEtIQ1y3LVXX0CeoXaGEtWythBjMgsqehPh3mildYHtWJWGAleJTPaDL
rHHjzkq29ouCf9hSOyTnZQNmpyp9UGG+ddIE1K/CLjbvQ8Xyt63roKqWkWHnRdVsXD2WAftr4l04
5OG2aYhMwUSK7TPWjE3p9HyHsqsfOxYZlRHd1glzUbJJ+h4Cf4p+e2bE8Z1URukskoRiqaiJfk3D
fq6b9XWgR5gqCa1ZSaGO1UOm8IGa7UFN/cegzIyZXgr9xKNAS1qCgK9VyaEVq/lCqzVMAZJ/Iguq
gc1VF04lcu6X/eAmK7wt61F+MFIUOpGis9Df9BklGNtB3HcqO6pCoQcq9qxAWIXZ94KSYDePtYYQ
Wi+7icReXkVZJbEL9u8CoWmjtcymT7Ez6I/T1lVh84n10M0rR23OpEYNtl0jZEgFs2pXyDLbde1L
3WUkmcaZnZTIIcoOpkLcd9LOTOVjSa0GXJueKSLuLyw66i27/Glq1MFGVhKS8krYj2isNCda0O3g
X+tUjRe5EqyLkFiuCRbXvJ9CDKZWJpkVCAQ/bbNlU0SHuI+AzER6fatQJyFkzuv9LckNDaUPCYMu
tov8LK8i3Ks5zliqoCbrhKarN7HnhvFcjgt3WvYDJcBaUB7jym1wIMeNFs7UrCIpVxRcAkDa2gc1
mJU8B3y5TDtM8iX+0iEK9PskLesTdpTtiR8SDkGCMPgqGm62RV72BJAIcVzmCR9Lhwuk4f1Fc0iC
jmNVZGpiKuyuwM4/WAz320HTpyx7tppH+yssicdhQszPqEz4dlppsTIpurLjQ6W5TXSIfBo0/nBL
xJAIwzPq1oFCUCf1XgxAYlv1E8UqWjyUoXZXohAhRY7VjSux9x2lQHYcC8acUnBxmRpNsgQbRfih
gYgPF/U+Cxz3KtQgicZDqz2xH4+oDarZXDYGLQFblsT+MqrcYtkmqOuwMRcZLTx4HFTC1GTPM6Bd
1FHY7CDNDGuZBdmVD2FuDfq+W+cytGzYo+Iqi7WKB5KhHQ/I5RBayD6x1AXXSrOq4R7xgrg08bhM
FcBs85KceWQGkrZA6oHFJbzs9ZA+CEghQ2sxO+FQl0ttaogt7mTUEVD5sKoRePCoqJiJiUwBTtgR
qgzrx2YixvLTxlOIO1PIPacChbN1mrbqisAMDfWmkx405rNJqbKk0MoYR6eZiPOsIj9UHgh3C6AS
neoDzULXyds55C5nm7Rw1ggqkqGYJ7icSUvXfEXeuU29keX+SZJKD0oOjynyxVntP9QRehuah6Et
s9TaWWGqzhOX+kE1uN4CQxu4mJanisVG7aIiafSyV/Hbdn7X4JfqdqIL+AMPCVkAHrkPsA8SGwUi
lgbS4G2UKBbifq3DGqZ0t/xRc+zHxnBXmCTVOHgt5qrnJsdiFiqjWISwBlWvk3CSZb4xz7xQnWmU
0paJr3prA/XSaQa90yaKT9wAswlPcD1HIxzcOUVqZh7HgLHIfBLw+HlZqO25Q1HqZPQyjtmHxKeJ
K2uPA2hSYKpOcqJ0srTTallf10WkPVqeY211rNe233r+uVLkOW0iXcU4lyc+IIe42jJtRqt8CNsp
/dt72rfW0kgCkrTUoN5VqmTeqiqpkwml0gRVUpCxLlICmtB9DlCwIMlolcY47DHxZD2zB9A8d6CT
ilG3XloFAQaCZvRnThBg0sYgt4aH6UwT6tZrWu79FVkhyUkXezcpCJm96BB13YpmvlQMckz7UEGt
yxq8h9CKF3ykXBedO+09iXAgI+BJlzku4lpQcgk1yWlt6XTY41C7FtnKcJnN+CSvmfBYP6Y3EC60
L1YShWuaJAzgolTBXQILQqdRk85RAlo5dWV4NnGtw4rKhu7e6aPRg8xzzzFl3rkvxwouz/HOIFiF
xsqlXjU4iQSHVWasY/JhQUS5eDW4IU6mKltJ5D51TdrseaJS+CdhI52KWo2xBdyOSFL7lG0W3cKs
vff9tgaNmcXroBj54UHTrBD8S4iTAFjJBENPuxhkYospzxIRURAoAHo7eqDTYD24ZqasgpRDsYQV
bbGNiPWEQ7uBYe8SluNjN5JJuyQgrYXgn46RIUPL5VNb9URAer0YvLDYQwVLJp6eZnciA2ZXhxJs
ExkvtS8DFGDrw3ICJ+ayAp6JDUYEaOrS4XYcv2S9EESHULIGPkqGPwyEyD2bMXkFhkCaAkJS7QZK
16UgDC3JuAM+P1qW0m1ipMKX2LBqgmHFbKl1I/jNt6KM1IguZtNDnPS+gIA8cYjuLk3Qy/D/rHBu
Zj0tABKV9YGdXONPspLvSwMzeQNcuWVkAa9KhQTGj1NvFQHIWc4jJdUIJK71dAIa9sliwd9U1nGX
WBwfWkAHI346ColYnorrUMehHhvxY952S9IsLkzkKhNdavw9lF0ByHrSL0vTcOe9WuSAm9JqBa60
us3FtDng3UV2BbflCkGndZzSE7snXYPHJ/ADslTRt1GEdUk2iRtjS9hndqxXanxrkM/J2kjTVqnI
kha8pcBTsAfVLkWyT+940LrCTiShO86ThCk+92NrgRgG5kuL5IClPlmTThGYdOB7qDFOqfV2HznG
F0sXMMwJohleZSyRZpnVWzuUL9FNjhxx0XuOv4Sj0x30xIt5doSJBFWtB7usJsMpXaZmHWpDdyqU
ZVvaGuy8CW1GGQsjEbADlYozC3LsgQwcf6EXbXaT8Xxjii9JKu1VUr/DFqNTJYtADCkTz+pKEqey
k6enlVbpxGmkTfEoEl12IST4E+2yUcutTs9l1ta48mx4u+ZtVCpjO1d+8sPEWkO/g5lGWVrZo9gT
aQcp/hUTB1Vt9CreNCN9Z9sZg7wucPPRuu3jmxoF6j2gVoDP3O4k+UXpDhSMtouKYswQGZukqZeg
71djudyHaJ1OWFwHwO3dtF8WgcxUk/MQPcPFWFgEbWnRKtNjcwH4uzgPMtawNku4eAkSRp1C4DeP
ZdqzhM8k5aUu0mtIRzhjX4YuAD7TXziFA4zNGppg1SY6Bu0SOVLM8gxE2NDeQFxsLixWoae13PI0
GQLlKpY7f201UnDnGjXPIqcddtqAeMHGk+seU9OXtknZ5DZBA7qtBZG2ErOmQ/aa49KdpIGuHRpV
8DIQ0Ip4QCkV5hQPhu5aDRuDWktglRQeKlUEImGl9UaggzdTUpPdbu4Iw7w3wmzLczy79Tonu2qM
nM5UprIxMFEL9qacngAiNy9JgDHWZoFlQaobjRgVOd4hyWKJFVQlcl4j8JsbNBIgdsTAO3HUTl4U
9C8NmzaefjvQpGPRIJIelZkReZUaq04/IDtNqNV8ZpC0A6BNd/lqzQO6EGYw5F8DRau52LMH53OQ
YALtrZEVjAbIGWx6ZCGu6LH2IMV8S1JlSdNCiMg8i0TiT0JicWc0P/U7QWV/0Q0kRKM/1aEpI9mI
yauTMnwSPk5fPjXLWwG2nu8E0dZX0epqcpdMtE4Fe/3/vs+A0x9jmQk7DFY89VfSAX5U5P2+qe63
/8ZlNz3Eh+TZbzf16/c14O++xWtvAscdnTfELqqm0QqQfoeNGeIRNVjMtVjuni0CNA7eYGM0J3AU
QLsgMRYghUiN9rUaLGO5U1UQZRIfZzzkv8WbkJSvq8EaNWUV7Ss1UJX1n/VVe5ChTUVOH1TkXJd1
n26tC2nuzlHJwYcE30K8nq/NxfJMucQRbNWwYC7L3Mexc+10FVRCYWJCqhbD+IvlNNPQA7yC6o74
V7NYNGw0iOVaeeZd36lTL4M5UfvXdftF9quZ0KNHEIfzscjUyv2J4hVzRVhjwC0Is1siQGxYij94
iGQS7bhHVpG0JMTVE0d/orICkY91K7gfSV9pAZIVWBq7Jk6mfQsykBTKWA8DDO01Ag9M4sJC1GHu
Q08gPKaOdp1HrAv73KS9E60En614GucD8mgSzG1N6bNZaQQTNbmvohPdxFJfN2GFCwHBISbaCG1/
AYTVkPdSAI4rGlaKUjAbjFh+8mkJ5YNwfqx0EmlMWXZS1gUPUZeaNsk5oDH3SM7sLgsINFfSR61W
KTbn6q3ItMLXNGtSYvvgfAROO1fLkGd/D4+zI+2smFIW2ip+ta90ZSc5yn1o6Psu5VxJ3iK8QZKv
Or+/TJk9KdbOXFXFS2mqkj22oWwdoYDtev7ejTMekOxEbNX0dzmuMKhe726b70irpW9az+N9Jxoi
4ZeSoRrf2BnR95adnyKk7ob4knpQOlHVcg/bdOm1+kyTSSGNDH1NqWURZSfIvBfoADdVjM+8FxFG
x+VYinOsle5Hy1AQ537dzosgdKDdKnulSSFpaeeKquFHCAg0UvxNnmzEmkSjLNlI/VwSTLRDVLn8
4VSjMmUa7ayQWI/wFRI7+aQW2pkW3rK8njskcINmm7tBSOCcN0GWQ9MfnllQHlMDn8pITcjZXGaD
uC+0Yt4o6r4XrWMSg7eEqlIOQ4LmAZvMKGlL+mJg3SB90TXiJYd6nesDgXJkfwopMcOGAfrKYlSG
PT7Ixj82ky285YXgEN8Qm3dx1S+jSFy6LSRQwurFSVgPx0NXzUzA9n2mzVMAHzEHhGbqExAu9ciQ
1GtZdndBciEXxbYg6quU2ouk+wKVs9tkck8TI5GM29whQ0DwohshUGZeRiJQwBBpAaaj2lnmSvHA
jg/aWdyfuLD8bBOCPXw1pd7k7ZiQPHz58TCRRznA+/7oOEoUAGIirmMRLf5o1X1neh1S1opI4bCU
p+GjK9TXDpfPKaQvORj4gegLbBtnbF93Q92cuGWxCtpuLAjbEoWXOW4O9I5WMKUytyoG68STY+au
6qw0LRo2FbHCXvOUack/Gd1U3746bzxiuLFEJnAeMCP/9ON5l2yPMtZGziw3CgO4DFgpKHyDhqKM
sFdgZ5rtRB46AubFDLWRgCDMzqX6gJ23y5JF7kU9D/tBAw6Ggj4zDMasK89SRE+U3DAa6+zW/eac
iXWhRN3eD+rzTJAuB4TScSE/kLB7HqtjEKxZsZgsKvJtQ95Yr9IZVXSmxkZ+EmsPRElVCYgikI0G
Q4bYLmvPvKbZt2a9yXTWtgTe4VQkj0LXrS+5MUg2pogLXYpOmojcxFrLnhKBqFpNyS7aSniyPCWa
mL7+hOnkvCSMNR6o5DYlviXpiQywhUfRwEo4AzdfsREGg2tNKk+7amNpgdwTxE5x13rCqkfBmMbt
DNChS/KD2HgTn/11ksk2NBgYSB20xWqLPmhfVjw9MlEGv2AtBSkJba+mVkuNJceroyfqzRDml65P
zDaqsmlDqAfCwqVC+Tp3xSVhguea1y5FZK9JFdw7YnYekc5dywoVJe73QCOrxty7ibiCUbZvVcRt
kXkeS8SM1rE+xcAxs9D/+y75ux4wcik4FqVo1jYtTxn/GqXbsjGQFAOL1fqtmB5XzjAroUdWpA+A
T7el8iYYznGEwTo0p169sbJwRdX6Gmso9iLD9SeBI81JD1+Y4TDzWor8OGWeQujZXaXva6qqeRHc
5sBnbKsMkqUMbg72LOK+QDeq6yA2TlOaTuTF5dOkaAlQzRqUv8F9HqnobtnPmPHKEaxrldxOavcP
pivMCbyAyZs6xwm3IaSbdF/l4VIetHmQZudscc/g/m9UkklJx9bhUGo01WDoOUI1ZdE+LwmLddwy
4cl0E8gtqIhuSa6CRdfKx5teseT1khu42sddoVxFlZnamn6jDflFF9cVie31KneMp0FWNg5iiVmL
RorOsrvpO3aSNeSoaeGa0UxTh2NMQXaupyc4BIuFUYgHtYS6LLfFWar0h5AkPRsV8o0YgZ9jT5JO
fJzGhVpdktmzbsgptxXRnwnhKkTprBsQKyqpm8hecCGVOnm09Ubsuru4G7DvJYjCI2UptN20E8U9
fCoiKZ0r6pC2WRCKrlpnei1sXdKb8gGWVj2xHG9XNv4pYKdZz2hXgwxOs2z3XLGus867fqzb+UDZ
sTdK+Zkj3DUhJYJB/NJBDXTlbi7V1n1A/Z+6X0NfVTtzrMfY4JFhzVRhV5i7jBqccpLUZ1SU94UQ
T2sF75dy1vTEhwTmZdyVk5BVR4qwMtEVyr3dVA4eQx/kKgkgYXljWBetRnRzp9pKRH3Cm0rybe2e
Gy6aObOwTfVUGPOHS5zhtcxwEWjSnyGkymxvOBYdNMu9CoOxX/q6ukKSDUiU7k9oWwHIcf1Eau+p
M1PeUG6q2rT1nvs6lG9Ma097c2JEZHPCcGSuvCZ5ISQbS5u6/l2LJSaun7ogncSZddcpCmEkDfz/
TF/6hbsMfemhaYnjri0vJh3LmvYoPak9t1MZhiqZC+YqoBduY4kFUOTGV34PD7eTe/VBKGSJTjW6
dYXU9BZ8n1YkF55L/uEQSBdWKNymfX+dhsMzAWpwKiA6GZhKBYTUyq3CaEavIKGNltTTpk3u03pY
mIOxrBB76cgrJyLSX9ZV3TltIHi5IhGr4MVjPKsV8es1TXGdBNcJnV570I27uGnWuDcezb6+sBJ6
uSQKIGmACpmWLE0sB9K5Y4zmM8GZBk11ESnEdUhUNwYVVKzyFIrY+aWFW+lretljNNKWyANmX8TR
ubbr+2qBtlSeqoSEzwuVTo3a0orDZ+CDny4E6uRWNYtCobf/0xscmYgYlmmZZu1DGgAkCdcXvhjf
FDSuaADTCXJLklQ9ac218QnZJK1dzpzeTg2jgjUAjUgUcC+h+zv/WfvRTyjaXlV3o75n9mwzP60f
i/7ssayjEXX9AiwZf7pP/aS6SP/aL/34QL89vjO4M2CSajwDFz7G+43l85r6g7X9+ZSez/dHR4gO
lV/VD49//5sM71CTKbwjyHl+sfmN0sR9/bFhHZHSAQUF4dzz64Wu/e4K/dk1+PHHe7mYP/6dDx/g
8BD7uFrgGfn31ftLoLDZZVP6r1yEr47x7iKM8G4F16j08iHFjxfBFI9QVXGZQEI+v15UYL/QRXgD
HVAH+NyFUI50LgPAgtdPypV9NxpMjQuhSiB9kCyOL9bqvN8vdCGwulJA+dw10I4Q2iHs0JSX0fDV
YODHIuwdIPC/2oeXngH4KhuNz10A8wjEKA4KHXLT+Pp4AaBdAJpAMa1JL4Pgl5sSDAsTnfLpcSAf
6RbkHAnV5cvrw71gSEfA90Worigdn1+/2nAYLwO29U+OBuSlPAFkbqzXe5455t2UYKhHIlZXS4dy
8vyigPhrTQloWSVqBp+6JSQVnTj0F+TZ370l9KNRnMuM8cs+IBRtlAx/6iLIFjkWpmSpfMXvR4B+
pMB3U2Ecv1ybX24+oHT9+qT6aun27TrpT5cIkniEXQUkHGCcl9fXF0EVmQogRbxchF/u4YBaQv7s
CECFjvxcHOXmf3YbiCiO6Ga8vH69ueAlIubTyyTWQYrGQsh4vd8/zomWRPw1VirKf7+PlV9rToTW
J718OX/9jpCVI5NrQNOK2fXdfGAaRzTcdQtK+b89Cv6FleTvGzACQaOH562X/1h+b4f2Z7/wtuv4
9uevO47Vw9//Nu6sPvziRZ89vrz3Hzuzf3yYLp7Xwe9++LYufn6f1z9//YDfvvWH93r7VG//c+k/
FofiHqjj86bw9TR3h5gNHI1HD8rnvjg8PJbe+50RDhLG5R8n9Pe/fTjdd0+DHx6/LA/x22HGKyPD
Bn377/FT/bXDokg4FG+HGQ/7snL/7NkuD0X/tQHn5dH36SP78eHeO0TfvdKqqLDO+uxbrA9xXP/2
H4c4+6/fNgecw/6HK8TywmLn+dl32RyKhNpFeHg71PNwf1kkffrYjNPoqwM/P3s/e+DjQ1h6h4f2
8TH7cNqGNUJQP3v07eHB679/D3H8nzDaTx58Tv/tRJ/vIppCP+HL3NcP9b33WBT9h4PrisSm7bOX
ZV8nweHu7TjPZw1P5Sec9dkhOJQV3s0Px0YF8ROOfe6Hof9hwqJzqP2E7/DiEPsRJOWH+v1ZUwvR
eZJ+9lI/Qyi/N7W8lrc+e/zrx7L6zX7EnRi9nezzpPuyDvjs0bcHJnMmrOpjtsrrkvOzR1/UAUf/
UPT7fYf/6WOnH+7K37fMnz0uT+XfxUA7/z69A7+9KsfkwfL99WfPCGr7J4z6/yYx/M8fT0TjQLD7
GROlP6REa77/CBwaRoLF1uKz1+zH6TzvyuF/ZRnzfdnW20k/PwLHD8KK/u3//fW1zT8JmfzkJ9ke
kjHF6O00X08dEZnyEya57aPLGufQf7grXuqKyk9YTE4fI8//9szHkuVnR8+fiu9eq6I/4Xn4T2kD
n/xmJ553qCq//IZn8Ioi/gnf778AO/7kh1jzKPhTmPJPGEL/1GT/yfM/PjwAg34bj+PdZbDRF0kx
oEUErkSWYa2//fivzxHfn4/+ioz0h5/3e/vN3xs23+5C39py3/uzj1vs8Tfuo8dD8Y//AQAA//8=
</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19B3927B-C8B0-47F4-AC2E-04E67957DF64}">
          <cx:dataId val="0"/>
          <cx:layoutPr>
            <cx:geography cultureLanguage="en-US" cultureRegion="IN" attribution="Powered by Bing">
              <cx:geoCache provider="{E9337A44-BEBE-4D9F-B70C-5C5E7DAFC167}">
                <cx:binary>7Jtrb91G8ua/SuDXS4V9YV8GkwG2eW66WbIuluU3hCwp3SSbbJLdvH76f50jO4k0ziSDzQIbYJUY
hkTxsMliVT3Pr9r/fJz+8WifH7ofpsrW/h+P00/vTAjNP3780T+a5+rBH1X5Y+e8+zkcPbrqR/fz
z/nj849P3cOY1/pHHCP646N56MLz9O5f/4RP08/uzD0+hNzVH/rnbr569r0N/j8c++6hHx6eqrxe
5T50+WNAP707fe4e7MO7H57rkIf5Zm6ef3r36nfe/fDj20/6t6v+YGFhoX+Cc1F8RKmUCL7ky9e7
H6yr9dfDnB3RWGBGEYsPX/jbpd8/VHD6Hy/nsJiHp6fu2Xu4m8Pfv573aunw47N3Pzy6vg77B6bh
2f307rh+yuF+c+/SlwOp26/7+P3hRn98/aj/9c83P4Bbf/OT30Tj7XP6o0P/FgyVQ8i/PZD/81jg
5IhxKRKUkJeHjV7FQsDhWDJG5Zsg/OEyvh+Dr6e9CYG6+luFYPVsTf4XhkAcMUqIjNnX9/11CDg/
QiihHGL0kizs26Vf0uEPV/P9SHw97U0kVn+vZNg9dPND/ReWJiyPkBRI0uRVGkBJIjTGNKbiJUve
xOBPrOP7UfjlxDdx2P29MuIEalJpHuqnb6/mX1CYyBFLGMJSkJfXXryKCBSmBDoEwUy8HKbfLv2S
FX9qRd+PyW9OfROVk93fqk5t3V+YGSg5IoxgIvHXBy5fxYPTozjBTDKMX+IBCfSiF17i8Qdr+X4k
Die9icH2f/+9YtAXD91D+PYw/oK8wEdMwoNG/OU5yzdxQEeJ5DEB/fT1+LdLf43DH6/nd2Lx7cS3
8Tj5W8Xj9KGrH8JD+VdmBj3iKKaYUvw9CQW9A4HEAoH1tZCR1xH5Uyv6fkx+c+qbqJz+vbLk/AEa
yIM3ofsr4yKPaIJjQRL5e3GJhSQYrMjh603F+pNr+n5kXp38Jjbnf68ucv6sDdi/+S+MDJiOhCTQ
vfnXlHhdwyQ6wpwzwePv17A/taLficuvN/M2Kn8v5XsbApCDy+7h6dmbbwXlL+gu7EhiAroLvaRM
jF51eRGD6mIkwd9E2Zta9qdX9f3ovDn9TYRuL/9Wnebu2Ycf1HOtH+xfGB9yJCBxkpjz14HhR5JD
y6ffEupNMfuTi/l+WF6d/CYod+r/6aB8H+z8FmS9+o3/EmRhfAS5kIBxp9/tMHIvmRkHvvJy+I1r
/IqZfn813w/H19NeLfz/MrP6fZ71C+dbgapaHwDhb5DWfz56uD2Alm9O/U+c8eVZHT/99A7TREL1
+QU87j/kleO4eMq9+aVp/eaU5wcffnon+BEF3kKpYCARpKBgIEdIWTiCgD/CfwmIOogcZdCdatcF
AxfFRwlPEikZjymKUQIR9a7fH0L8SCAMyJJKwAcERMcvUPbS2Vm7+peH8fX7H+q+unR5HfxP7ziD
Qtu8/N5+qZwykQgkCAMpD+gBjDAcf3y4AvILv47+Vz6wVlAXlk1jXRulrkpsrbopis8N78y6415u
+gZla1klplpjW2VniNV2k9mpPS2LAq2zKa6y1UBy2ais0b3COPBeiWzk3RbXSXc+odxwJV2Y1joE
gdI6H7uTWs7tpyVP7KrHzh7nxJpdVRbdrq+GsB58b3Ztq+uLnHIaVKvDIFcJoX2XViUejHIz7UeF
adfVx1hYeppPeSZV31C/znoSnY9FV7YqLrtcq0pO0XPm+65SYkTySy47kcbxKM5dUuQnrpexUVW5
uDOREHbngRxPaxQbX6uy4bFTXd4NfoVJr1dDURcfi2DvxyXOz/Muv8m6ZUkTXQ3HScG6B8YWc0px
a66yLrBrtlB7HucF3k5D5Ncxz43K59ocD3MUKTrExyHq7AZiu6wlPLo10oVJo7bLVFyb8aqrcUhL
Kc6Fm+wp1iFPtS+fsG4S1TOXX2UiKY5r1Nh1wof587Q4dmaSJV7UEke1TXNWDlYVgpCT0uXFkvqY
LLnyfWMm5WwiTqOg80bBQ6O5shahVjXTWFSqMlzcIr3El2z205UcrJXHos6xV3Gh24uSTHOnRIX9
g+NmbI/HwfWnTGvcqdiN2YUTlUOqasUwqKoreHM6NsiStJwbQ1XEaW/V0mh56QeNScoCp2JTz7Q+
8ZMv0qyxFVZxJtp8pfsqzzeMerLCY1m819Lj9/kQFZ+jocebzI/1ti4it7+lwV61WorbJvhknQQx
nZW+Gi4C4hZCKQc/KzqJJCg8dsO1QM4UqsoJvuuTkX10DerGtBk79EEmkl0wTIdqlXSZ2/UJt7tK
0rFJx36Y70KM9Zc2yYsPPjdkTSKj23WRz7M+G+GWhk1vkVsns+2ytGYsvzK8F7vAy3jHSj1tqqSq
bJqVg9u1DXfnFtuw0cM17vI+TcZhwyPz0Y3tlLpyHt73AZ4x8ry4n3jbXyauG9KEmlaJrr4IE3pP
5hmtyn5aPpStJedFG8EjizqXdqhqz6VNSLW1SRIgq+fJbMeuy0c111EoVNPhbln3suiWNGqmZEWj
eHzmRXYfiO3OipbU52Mrp2PdjEWhioW3u95X9MzNkzupFy+8EhhlF4X3UafqIatP+zzqsg0eUc7T
Ls75hzq3/iMqOxPSyVh+7iXqPk2Y1tUKdU0oFReOnSZN1k/Ho8C+P65bzfJ1PBAxf6YxBOnai3Zc
+aR2T1aOjukUtYw1ZwLefdkp1PY5uou0maZjU/AEqUIPol07Qsv4kbAsk2e1a8tilcwkh1C4Uqqx
56I6ySP4+DRGw3xrRIxWSR+qO4QnWp0Yl7fbPC7LIl1C0hebvIcyraBEx+WaJ729y/Np3Payi5IU
iv3HvpXjGSLBv4/GuL61XZKIVGPGSyXsFD9xXvCtnzJ73mFXbgYTZZshFBlT9byQC4em+UvtM3Rv
u8mmvAvJboIsggrb6I0oQnMz5hj51MZLMk+ppa170kNwHxbKsuci8vOu5P3y1I3TsK5xDB+Mshzp
tSULnbaTJom/ySNERUq5FzoNxonpavYtH9bc+4lteAu/eqwLglah7rJxnRe1ZbsMT2W2qvqxsud1
xRt8XPWkr9YJzsdeoVIvN0VPcaWIoYEoShk1Ky9ox7Y4qfWQCi/L8ylxEbQXTTYNMkOtlh5RhZvM
bWfpljSWDkJp9YX1lT3rRKfTiE7TpCKqF0Wg8ahq9M1Jz4rFq16ycTtPU3Wuy268TfJWnwUnmVEL
xc3nvoPbSbsSUkL5cWqSFe9bcqqjSCyblldEppVteLErdT1WaZZX82NM22JWQznLL6aNUKWaIh9r
1XCzEDW3cS23jC8Er+NqnueU5gmdVWmcvfKce7yubMHNacaIyVes77WEDubq/IK7uDsdKzO642Jp
6PHYYDqeW+rGHRgmyAIfVadutvluzKSQKiqmKS0clMl4NOGKT33YeNvFD21YrujABVFZmfXX8VTS
WunIR/EqFB0f0qoeuFd4KdlDp+fYrspmYnddn/Qypawp9K4My2DWfcsWpryJ7QI1uwhpPI/zs0Yy
vk1QGK+D1KFcuWEO14zE8rSFHFZThOkV8i29i7ysTqFg0xOfRE4lRadX4zifL9LSKe2ZGZVIyrNF
Lic4QMIqj+zyVFlHC2g4dJ5hiZ4l73NT+SitIJRatW3VzRvfjVG9pZaSn0E4zf2miUQ1fyA6NreJ
IcP+02NxWqKK6W1OHLktpgLqHRj+0Jy0ToZu3VVtuIh4bzMVDVjeNVZWO1QX1KmSxi3ZJREasjSL
smxaMQN6TVVVVyYrX3oIdE6Lorrw02DCWgze3rdZGV90RRRmVZGeDWk3zDVoCDk1q5jb/r6t6uqi
x0u0cjpbSKp14q/9QqMHAQgJp0nveb7utYZCE1eGpsbitk2xpdUF3HV7kpko9jvWxOOUlqb3z96a
mKwqPWqhMiEp37k51EJ1PeEmFVGb+9TEBgo2W1Dk0yJU4zmf4mZJXR3YqHSCmickcFKmvB7ciTct
aVI6to9gKOyuaRf+2NNhyVMxZSJKA44Sn0JnWtaNawtQDkWs75NMd2dJXAx3UW6XWsWzL84H5G7F
2CZYWZ9rtOacJ6dV54t1UQ1FvzJV/QRMM4NWlnWfltq5464tIeZDz/r3U9nIXJm4Cipz5QQ1pXCF
skyU86Yu+/ayyJcFUj4LEVKWFKZTRdv293lfdr3SMcz+NzrB46fZVNiqskSFXkeC6tOICn3bT8w8
w9YFAik9jNatXe8WlOZLDa/epKt2tYSuaaEq9x6r1lOWckSYXGW4qNKh77OPQ9vVqiWm23YsYNW0
tkmjal7Wy2y2IEh3ZVwyr7qiqDd0Zk0q4oUFVU7BnRAxOjVWNV3HnkMJzKvS3425LNdUhymFvg/1
pIS38kQLku2Cts2ZG/R402ZiTG3IqhVBdLqXLbM29V3cftFdJfJ0MYY8TpVLx2xYZ6Vb7k3Gnoc8
61TEYr3zGR6QEjNbtKKzSJTsHXPbLKvmWJW5WbbzbPC8jkIXf0IUutGdaV1UqWUiySUZmDhecl90
a9JZ2+50aCxSo+xxC4W2Lr80OpnadIECsRqp6yvFhImGlDnZ7DpoF2mAHnA85ba5cjIfP2ZhalUy
WjxufQEqMzL16YC5iVQbCjPvIl+JSXV1TSpVYzneiNLWnUpaWDThZfWFIxAJOC9psqqGMnruaFSB
6sQMPnsS3QeoQDFO+5g0LbwEzl/GzSjPaIx0tMIABy/Lou6uY8SScpux0jZqnOv2M8t5XirfFDVa
gUCb74WYmsdec8gOHupWnkLigTDMa+MeJOv9TYIGctZTgi+rCflbQUTZrEnTO2h2ms3QZ/WcpEMe
yS3FbtrB2zOaTWXi/omGWeY7t+TylBFeaSi1vKlV0Y1CQsUl9bAqfIgUjrHZWVtRrSLP9ScMPCad
4VVple0tBDA4EkIKkg09SOH7E8RGfT7iylk1i70EG4IGPVAtuANxQDKiQBN6tcjZn80Z6xbVDnMT
qQVnsdyamlbPUCSKh2Ic+bkVcUFW89TWa3hmsUsHkU/pEJApV1NeZ9kKZe6jZ8VwCslK0zwfo3Ro
CDpBJJ+UICVVJunHNVTVemV4hNEq5zKjCrGCmFQvs74ttJVPWjaQ2p1h5ZepT4qzrkkkVjwXU6UG
36EvpM+b1RQbneZRiTfNDL5xpHWzdng67bK5VO1SFmtJjL0gxVJfOs4KnA6RZqn0FgpL44rjsfNd
mkCRfJA25sqJPvmcl2b5Mtm2sqoRsz6fZV18abCrV8tk9XVfofITzqr4Oh81+D8OPeT90DTZuMWo
9iFlHIcyhcSK8SbESZ2GvOtOMaTFeqrGIFQc7UYBoqCur2eyWKwM3PcHyZFIHW3IsOq55Kezrm2V
9lOwH70hZjctIC5WHbOLSbvamydGGhCLLhPrNuHVtu7IojdJVZtTHWR/yVBmji0E4EYmg72GetGe
aQK3AcoIlSBdzKzCCA13XubhBo/RCYOAZmC/7nkB1XaSVF+3brn9Df74DlMANvGaKMBcEDgCigmn
MDyk8Wui0CTJyG3ll20rGgK9n9NBTY5Fp91MykVZme3n+78Al+9cEZjkmysySWTCGQxgJGd7kPJb
hiEIhJI0YdmWHSo+NOMS3lPD0GqpET/JF8u3qJ7M6j9fFPYFvLkojD8J4UIKiDciAIl+e1GcI7dk
vJy2o9H2DHRNuNTZ6FYkLsxNs3T9BkwgO/bj2D4frvwVfn293xeK8+iaGeiE+bq77pdv/3XjKvj/
sAHs1x/uN+f9+t35t119//G3ts9uP7H1b39pv5pfPgsW83V1e/z16pt/Y3G/Q9teNgn+zsE/h+IA
hGHM9+/TLy/Hv9G4V7uU9oTr15NeeBxsc4IBKexDYwDkyP7vbzwOBqgC7cE2RzCbEFgAKvvG48SR
EBxYG0MSASXDgL2/8jgsgOLBdgXYVkVgmgEK7r/hcRI+6NVbBViJY0lhTyKhyR4Lvn6r8jppKlge
WM3OLLNqxzbc9KAJPpkhDBdkGm/6qIuuavCVpTLWNKC8pVZJg3S5SsbC3ldlNzx0rcuPs1L2azBs
SbosEowZDWGT2zz5MLF4uoKPN8oXY3Op88o+F4x9GXvPVuMio3VbgOJnjrrLRo7ZTYu1A1GO/B1x
tHpwgpWrCM+D8llZXs4uuSoBuZxaREBXEejKpGDxOi6WTGkj+5Usg7t2Tn6aIugZaNRO1WU7rVkU
jdu4njo1YZyvvG861c/tdVwRszZ+cgrSWl41U1Su+j6017Si0drrolrrESSb2LviPCvbbYjleIfn
Kdl5nNmfZdbUZwPR5otgFcCR2YcvfS08GFNcbYssY4OijMgVHQjPV0U1gcBsWYY+lyBIUkaTfh23
Qp6NaBrnFC/Q4VPfhukzqQoAZVYmAMpaQHf3DnZQAKACJKKERh3QpSE5T8JQJGrmpfgoIutPTYuq
OiViaQZoxA6w5f8vCb+/C/hXOo8Y8AnYLwcd4fdrQmrMQwi51w/dLyPMQ2n49eSvrJ5CLgOST8CJ
QV2HPP9WG2AgiV/xeDjyrTbQIxRDt4MKIGPoQQjW8iurB1opoUFQBCifc/Lf1AbYy/GmOACr5xRD
+gsM/U7G+5b0G1YfZ8VQwp9pw6kzeAMKtEtHXwA2BQWzYEiWBYxXVyIwh4PO5kJx3vTLik54ilRg
gaYj7Kw6q/fyALwQyM9+LxoSzu11uRcSyV5S6MkNl2wvM7qKx3rT7cWHn0q5BmEMenkvTYDGgUqR
sxVmFfbiJZuY/bgcFE1ma3GqUU2HlYF9dZDv2fyBTQ5Abrdc657M6RLtbFX1QuGhStb9Xj4ZIesU
kCxoqtn1fZlmE8wKUm5nqBE1Htv3uZtBjfV2ia+zJLefyDTpa7eXbSzGxZf2IOUOqm6OhuWLdjL5
PBnKVQg9bHYH0ptKVAKhx6ANO2JZ6gpU4rSwWX05eW8vmr2gBGFdgg2ZTnUcmjWqDE5z0uENiq1O
6V6UAl5HX8RBqdauz7AKIi/P2r2UHZkEVVseBK6L9C0+qN7ioIDzgxrWGIRxSOIRlCuI5Xgvm4tC
4xPAS1Hal46mYS+vJ9d9nA+Km+MpL1eLr0HVHzT5spfnhi4lAbXB+Hm/l+/5XsjHB00PSAL0fVsP
HoDOXvYvEnnVJD4iADf2vkAePAKrdQBiRMA5gJXS50GM8mSSdXNvfAY6tzr4DTblrlVkb0O6yJlP
1cGbkL1NIR6ugw7eBbAb+JhSh7ZWc9LVWrmsk6fOyCzfAcDon5qDFwJ9Ou2ACsst7zl4Jby3Tfjg
oPjBTdm9sQp7i1XmBT3L9rbL7A2YPngxdvBl4cWj7e1aWyXzvZfGAa49+Dng181n1Ie6UcvB8YE3
767R3gZC342y1bI3h8XeJlambaE71AbhVO6NpGD19NEf3CXo/+i5b4okWYm9/aR7I8r2llRMM7hP
tzeq/uBZdTj414OXHQ++dthb3ABelx1cb7Q3wNqM40fglM1VEtxyTFC9z9uy3fGDe6YNAycd7011
e/DXWYzLLxqSa39qBg6cHtx4fHDmdG/ShyRnlzZKwLnjg4vX7Rx/YvDKzdC93LKVB8cvDu6f7EGA
IG2slY+7ESneCr1bvPFKAz3ILF7uRw0zr8ylpBrJoxsksIYYBnJfEg7/tiSlexgxwfBr1fZmSgE1
jjfT2DdnZo8vyoTik/rANJI93tA8t+t2nvzdcqAf2ge6xnskUuzhCD9wErJHJvXc1JtyJsBRJpHt
gE1sYd3L2u1hyzBOgF32AKbfo5gF8+yj3OOZOhAuV6yULI3Qnt/MB5Yz7rGOORAeuuQxSqsRSMka
ZyWtUmza/LmAqdftwo05jUuA1es2EGBHEQWMFEGioE2LCdClcg+aqgNz0tGeP5UHFrVUSXvZzECI
N/WBVlVLM61Q1AQVeAKFpd+DrfbAuOY97gqV9598zLM0BxZWHqhYvQdkMEpjp0aWBq1FHwFBW2R7
GwdcnC8CA1+TZhru6B66kcyYezRwIHH1Hsr1Bz4nD6yu4lWcp+0e4fla2J2uwmPc5hRI1B71QSsB
6qcL2z7RSPNRRV3fLvDwxvE8ByodUpkAslh5VBQ+jXwvDIDBwgkF98n4rpfWCJCJGpFVGUv/PFPv
QjpOYKWXBroMDMZ23QFbsry+qOBJxSpvkiVfVaMtwxZ74s3OVQFvaM5CvKuWWgKj1ETnwPdZAsSm
J7aHu4+pX8Gr2f4MkkucxMFhgOHewyR5maA4SVtf1xEgIr/AqGVlx7a9z7kHYNtIIT4EGF99nLnL
IOnaEp/FxuFb2Q3tJ+4KcSIKq4kyPERMiUaTiyaI+oJhyW9b0GnwuAsGKJD7wZLN3KCyWvl8OJ95
YEtKJ6o/StTH1WpyHP0ctzESp7BCQ1ZsSPYGX8ziPkwCBsW9xf4c8japdhnFCTCOMWE3UJu6s6GS
xfsxc3hDBOKrKcMmSacIhsfKRnlkUrtYtIlAvJ8Vc8bv5iIelXVTdVEWMk4BFDcKJl75JRa0Ts2C
0GUBFSmF8WX7sddxedtI0qzQ3N83MSc3oRnoZWlnvOrLguzapIpv2thFz7hwU6YwgM9VA9z8uIgL
HqUmp9lNFWt+yV1+41wcXWZuzlblXPNWDaYoL6MCo1TTxvUpIDSYn0K/W8w6j+saYAM8NpPOvKCV
yqyY9m+CJc1DLupsM7leJ5uBl33qFxh2GCT5cdAgHQY7Lo/WoHwVLW3RpXXvzIVj1p9VzcDXzcjy
z3no7qtGL9upl9M2y/s65azKH7J+pisnxvJKcBj/Rm2y7JLB1Js2GgVLhcDRuh5bsZp7Q+oUe4+7
cw4z18/WDItVsNdiEuvYlshu6i6mx1Y3UFw8EfS4N3m4aZfR7eqoM+eyjLt18DNPK66LXJWujNLY
U7KlUIBSh6vhJoHW8oFGlugUjH+ZKVMKtnbx6B8WVIznwpOsWENFgNm/y8x7HQ/4OqZ9c4lg7jqo
oBN+FuuBXZPEzC1M9Uq0HT3B20JM4v28xDqcwlQwzhXsV7DnrOD2oZlldt/PZXkVwNr+3MHcl0NX
BimROtMkZI3aMozwky5qYJNCX9vLfKJ1qRICIVaoGrNd50NOVaBuvsNLIlUD8/nLsoG5sKKet7ki
HpEHNoBohumSNh9hDG+6zSiFi95PSQfbHXSxwFB2zLItMRzcTpH383gsM+7dLswFuxsiyMi6yocr
rluwbGWFLkZscJuGxIcMuDCUB1ZzvWWVDfd6Lt2HbtaRXGHd5yd9G7enzJSQq4uuijM+k/msY+04
pBGJ+g8gYMdWtXIwnwwKnVZ2HMKkaGnITVxM7R3BRXMpfVGuJ6Cg70XP9KCgbdFplbQdRBRm4Uul
5oo/OUqbSgWA5O8jGGOfyKaOt90iJ5j3jCGC+Shnj8siAlqJjs4PwYRmTn1VR2s6N8OXAttCbCTx
/WYsjdwV/TJ+GMqA+pe7bCmv04a2w70c+A0pYLQwLmNyB8lJqGrzurkUY8WVaavbpLRX1lT5Ctik
P5MwMoKczcB+lnSItnWVSBiNzk1Y1fDPKrgCbwtTLtRBBwFTqksws7jKFYe9lh8LlrVnEjl3JZ1j
V0PFmnMwL/bM69l+ikSWFCmrvHgs58VslzJKunRiPHk/CQb7N7wFAyzyOZ5P3EQGGDBLNJQnpsbI
KtjzMe8CSZLHzOpum9Uxg3YVjSAudcMbp3An5HsY5i87BJ3rOUKePWuddf16KMoFZoFLLLoVqyDW
KoHdRHiLYXpwO8Auj03kbPFpiaLlKpZVRjbD7CT0NjPAVgJprviM7ft66JfLJSfhmewHTHOXFV7B
gweGPersajaz/zI54c95XTc33TicolZrpkw1sIf9eH9aj1TAHo44k1ymmM29GhZMLkTJx1U8am2U
yecW4mwT4ClxTcty1/cFjDqG1u/5gKtgetXj5FOsUTupvg0etsHk3ajaOG4eadSG3ei6/Nz1nfuQ
V2N718nFPPk2kTtbl+jjgOJ5Sad50sdy6H3YoHFyOYxygz6OJF2i47Ju4x3m+XRaduR/2Pu25bhx
Zdlf2T+ACRAgAfCV3Wy27pIlX18YtsfmnQRBgrevP9m2Z0biWNIePp2IcyJWzMOyjQYBVKFQlZk1
O4E3p/2nFI9k1GRNby+BQql0VAiFPHThdPklngTZUZiRHfVE2yLo49wPHS9FHDoPgFGlttZ6z3W1
tLs89lAgo5Jg60TTnVfVCZAwTIjl9ix2mtuuJMvRlqgoBDO3eeTRLj8qryZ5MBKHvUlwMo8jAGJf
VLNUn06v7B6/wCuAvFxO7qk19rYqHfO+mNr5rHB4hVAVF/7O4/Gy007n4U8GihCDsOaiozNqYn5S
AjDF0ybeNWWTf0apw6RH1mfJDWsqfEIBiJYLe8jzO+tX300PvCTMpQK8pcxvickAAJtLCxDM4nkX
QIY4Q4B3JX3Ivdh/M7F8CV21MHdXzlYUF3k7ICBpBt6dd5mnGOqqLor7SSf0setbuhu8OiN4mqb5
6VLOKu9o+g5bgyIYrfz5YvAAb+txI33OCgHkQZ3FXXzKcaEej5x06e7B0I6HgHn9dFjGPkcdsBPp
gDqiHPBmK0Q4ETe96BgSaqYYUC5XjjgsADj0pzCy0qG0KQBspSiyM79AXDYlRXOVmAKehCSxf9c6
kr6tvNOboleA2OWoqdY7qhxz41qHX1aij4+MDvVxKGR3Vts5bQ9JXU3vXCYYjapcNGekHeJPvVEZ
qn1iAdrDd1t2xo1ZkvcShQsEgHIElOr/J7P+V8msn/ltZH2ez2XtP1ef6/8BA/J/9pn9C+/9KM+N
f/wrz83+8E9FGEe6nqCeeyqK/MSdSvoHctkC+CUHwEnQroFI/SuXRf/An+AqEAJALTDwMNxfeW56
Ahkj6+RRwPY9xt3/kss60bqf5LlPKTYcJAf/cx0kdU6prkepLG1Ii1qe44ZOnn23UlxL40Va+A95
jBQTBaq0nOUUDCR+yBJ2pxfxUZoE8KpP6QgojEOSizhd3hVWRDrzDg4hYX655LC6ERG1LMMkHq7S
kb7DYy4q+uSgFy/KF3OkGkFRHLqlvnDMTlh1ECP+bVtflrk5um15Vgh+J4x37Qkeja1758bONdAi
TCRfpiTF28APVdneK6LvlykOgfDZuWmzKyoalP2XpbyfTwjAaom8E4QK2B6p1ZlNqktHu9e1O73T
3N3pvr4VHg31PEdlJVAG7vczix8WZNT2KnYfOpEczZjfVDFQPTL18ezxzHGJxwFwtvIOCZAj1wBI
Zt4AC/UfcHd+yF0sWULdiMfirCVFqPAYJD3ft7q6dPMyfHTyfpWhHoOHndMmPcYO/9hESaXPcZhw
anCQHm8isiAMqCHihmXb7pNaBHiMXiZje+PN8400pAvStNgViwyJRVUcO/PyBNx14Q+MK0GloGDw
oi4EeNTTCWQtwk+fZXFIEBNqnV0qaw4TRa5kmD0vLFJ248aFiGy84KG0vBvqjF+iJkTOKsEREwXf
Zt6bwyKM2A0FB3LIiaswbpbLqQQMuS0QPamEnFHgEqulozvXK6t9VI+zH6DWiFr7WIYj9+dgKkXQ
NLF3jH1+0U4mx1MzpiHyEl9npD+DEYBMS7No6TJnB9t7z1t2EcvpSuX2om7T9rxpdXLx3x3p/64K
+Ozf+r+wDMgp0uCPDsq/aoD3WVFk1WPn+Ouf/MryK3CPlA9g/w+/qCRqcL8Q+eoP6iDrD8+IUvzp
///LL6o/4A2RvsGzz/E8QEb+8YvyDxjAif6HEwivyNV/8YvOqVT9j0kJlI0AxfeQ40fYTRW4AU9P
dMxTWo81Y0cXgNDzxYxI3jTZlRszfS6n8fQiWPTeTbsmHHUyvc3GIjmvnRroQtqne8fvkOJlg/qa
p52zj3st39QVoLQNElRXlZzSn3c1ir8gTPzGBzytgv97vqsquEdm0Wdqdo5+Vo7H2T3hJBnlgajj
PdVUB6z16RXgOXH0aEt/88PcfW2pVt5HC7fSRvP5mCVdBuhSn18D4KkOSzs1YW5JswcCkQTWMVVQ
MO9mGsyE1JBf7RHeJ7tcw5/OS+0FDRmroPFbCaRHesN8Zs+YxuoJPt2UPE6u4t7Ou0w2gAyamh6R
f3qjBxRayuxtkVMPEVZLULnUpRo+FBmZl/2Mwu1tk1ZNlPaVvR84TQBAl4jIyykLS82q88qnzRWg
mNmVqZfxY2rH/pRGbC4zp2ThjGj8ADx0SOuv85DSs7JOIoC0SVD76bBPRoe+dcdmOpNDPUYlLwEN
nJLskEv7NTd+14NtwewH3I0UEB+SH5amlrg52iw0qddEDcvfeiK+wRP9rs21AU5hP5bkg9vV/kVf
5tX5nPvvu4WRyPM1oBsu3c8pakf5klxVFR6UGin4vZpz4LRsFvFRl8Gg5Oe+GpY9XH0dMD8/50MM
RNMw3wDH4x065CFCS2O+Iynvz/UwTYcY9ZN9XGbXDcCSh8lQIMiaByBHz+MFqafE6P2gacBIgmpN
ew7MixcknLaHvMC7XSdVd8gWNkTI8SG9PAIAVk9zsQfSrUEVW6PEnen+zDOCfhoTk4QiGfs0AK51
PuJNfTdan5/DaoKM2It49tsA9cbhAF7EA7gaw91UTf1+qlwaID1/SAD7P9KUPABPAjS0AajX+NiT
tEHGyrcJDwfOy0s/dUOvQAzTKRGDLSFo1GdpfIakgoLzb9KwbZD3zjOU5n2rs/0w8eWBTO15i3w0
aYZhN6TV2cIN30MipgyzHqd58jg5jBoQW6sA6uGFnS/GJKW7KeuziA7VFyQVHvqi3xmfeVHbKqSQ
1QMgM/tO2CRgJdbSG10vABvkKHg/7oqWy10tUUAsmUI21ur96CMRM/gesmhKBpUbR8J7V9ddscNr
UwHbpcs90rX5nsRE7eIy3091a4JWqjxqy/GNU1N6QRIXpjZOIx5hgIQ3ugfaqdHFPaDkZD9LGU2j
e1803rQv1ATQ75wCmGjza6GQ7Z9TyfY96FC7PqfTfiYsIqOJPIYgzxXJG4uUXeBV/kXiFWdtpd5k
CikDlBoe+ikDdSDb9X16PbSOPjbesh+BZ5+6d0vZ3khAGHaS2jdpqtVb1hbZAdX7sKb2c5EBpCoS
c2UKtp+r+gEUhpBN/qFNq6/UqcN+QRGulM6waxH1IEPoXvuzSCNnGYIsb+8y1M6IcW4mmZzncc2u
KtESFsTzLA8osNRN0PCm+4KY3cO61/R+6oBwZiV7QzoUWeNspLDtYfo6sGRCcsEIVHUm7n9OS1QI
KT7rbFo6D1vluzO4Jxa471aXBzH3ya5MbbmbQNA4Gp2BDVUwEmjbJXtTFd6dilkclEOxXOW0tccS
3IhzDr+4BwL6LTg1bAfvN17MdLQPxldwFr1LAGgkFOAmpwMaUWYIYWpJLx3gis/81po3bVzZ29Fy
fcwahrTTmOMv5k26Gxbg/Hog1C9FG98gwD03DAUpTxQPc53350Xc434o3HcWSabQaFng2Z04gWF1
FxKmzTVrlcVTNUZp2S0LJI6ArUCKaAn8rsvOEjkBkUwMjUiSZaGkQwxn13kfkH07l/ECfweQSbWo
/FiPKgcAVCwIpeUSEKf5LpP6SKEgFiG8ZzsyIIXT+dlHTowbull8JzOkiZ00Joepm8agGNIhHEnu
nFWAiV4vxnvz8j2GoGJ94SsFcifqjw6w+nIF+HHwzHdI0TnHxm/umqwSxypfApul3s9g8Nmb2jmN
tAotnvzSKrQo+qlOQVbixyGx3tGN/W/O0iEPQlmzqwvxRTDABiawggP/5Hm1BJjt5W/lT199P6IF
hcejC9wVA1NArgAMqqnHvO4W5whvJfUOwHCy47ZDCbaUck+MJPusdYr7ftH9sahJex2fPEmKtPMF
zeP2Aig7VF675oPIcnNXjKm/L1IDLw+4QX3tyQV1SIcC0DOUCYBBfX1k09SFZpnhBGt6blqqjlIn
32shSUB6KLNVprrDPAiYiSdxur+f5r+JUX63t48/d4VLzN2yBLXHc46A08dvOjOh4Durbl8psrzy
FHoKuvy1svJEFsV/wDVdvYSckcRVX0zOMbPyey/LFkV49xMQ6PXeePrDy9/Fnz78/v1rp3fZo9c7
yeJqmJqcHb1suF2sx9/zKrVn+Zj86WSm3bWi6G8t4GnnqmfLsScTKHsF2IpKJP2Vn9tjjp1Ega2P
StFOh7yz/bmN4dySyVb7LMMWFt5IkSbLvT2bm/oWqEqQbwoDDMSEWiRrkK/vOLmcTkFJewpPXMQp
L3/n0+flj89ExA+MAN62UIlwT8f50WcW1SgowT1yFK2X7AoR013FWYHQTZBbEA9RNrZtWbyylb8z
1Cc/u4qpWd/AuTUjPxIX1VFlvD9l4eBmNnERZIaS83qermPSmVvAwZtQjsDqvfzhv50CnJIvwA0G
Z9lfGWpJnanTVeYceVaaXYcrMfO6K+ULMGV6jwSlFjeeoog3ufgEr98eXp7Ab46z//j3V5ZjR79r
nDpxj31pP/Eum677OubnVStwsEkCjY2X7PT0Ulh5RnwpYF8SGTjkt1Zfm44gKfaNokePI1/ujMUY
ZF3chy//ym+8wZNfWX1TxykfSq9xjxV4msGIDwSUyg17FGFe2b7ffc/pUyhTHl6r/3IG2rf1sgh6
SheNeJwUiNsc8srn/PaMPP6VlRPA48P2cWlcXCVafsvG/iYHejfyrYrBbrb8HmAgkQXJKTZuT1Ey
072+enlNf/NeBmJPMtgnhSAYHu5PTTROp7GVWcyPVub6uIDM+wA+nXMGhAA/aj69bbRf7JMhkUE2
zIjdkhRF/rakgazIZwL+ByhOBO4SoUV9USTVewFk2K2TsXe5Ec0rr2UkSdcnDaQTUIYVMhKYMcj7
TzwKSBFFXC0GU0uQ9pm9JnBSZIWapaQ7QZaryRdTqC0FrxbM7GQ8QU05YpEMTKm959VlOFTwpWao
zxCjxmEO1FOl8aDpiDMHeEF816j5ndG2QvzG3QtHDm2QVRJvsxnlcE2yPtRLg8BKx6jol98YIDLB
PLbVjorBvQTc4md88wsO/usS/H8XrP71saLr45ST48Bt/+2E/pWjeqLJ8SN/f/r7PxNUvvwDWSYG
fCdHXOh7p+v3Z4JKIA8F7Dpg4ch8KuRR8Ce/UlT8lIeSAi4bakYcUHUcvV+pe/EHUqQAtisJ+3Og
dfSfIOpPjzD4OqeigXJ/CEk8ugyRZh1EV04y7D1c7MGyzPN7wDunn2K2z4apzw2/ioMBPynmcapl
mJrWmDejANThIYGSwfdHy/ybmOzpzfL39NeW51dLoWwRixBv42650w7yL0HKc9DDgQgGNNXlbR+/
co098zHrC6XDHiEWqlHFA5CEB4ryBGHrLNSnlz/maYDyz8esXK/0W6pzvD5Di5rCleOMbnU/0pyK
y1n19RQRiZR2UM2t/mnN/3V31ol2rSiQOKcfHEpfTudNamO7c6HQkb1yq5wc4D9X8T9fdLo8H50u
lS0j7S33whFpsvFczDxmO110LL30ijRnV44tgAluu7aeZUBL12kP0MYYzPHlFX1mx9hqRUvDhTNP
YOQDIzNGSQ9WJNJMKvnz5eFXl+Y/33f63Uffp2XVFV43A+ucJEOLJJCK8CD8rgvejiCyJeNQgfkg
yWUzJk4BhF/TqBqVXMWq/xTs/DODVVRZJnOF8GPECgMSuOMGT2FvzLYtH0gwTz4PaHQBwlvvhWAa
yg+0mZsgHmx+8/LqPbM566R4qZAp67hBQYdn2TeK999lTTIAybYNv3I9SP96uk1RLyp7CUAJan7B
FC9ym2P7kcZ+tPOmHHOtWeuFCOuXJaQTGYBy0U0jt03fXUWvbEocNZc5nE3j2nw3CzEBQgQIg79/
eX2ecZ18ZZuVj3RuDlZsVJVdG7+RVdXad7wFYPO8J6kv76BKxMXZyz/2zF7/KPk9Wi6Wz6RuACuP
6maW4raD+FL/rup78so98Nz4p498NH6nqAWx3lPR0jhVOCculEoArweT4uX5nxblN47sJPD8eHy/
KVwggOY4aqAtUR1G4+ghLMcZ6MY2S11/48+cPu/RZ3AXrFDkgmUEbgPrjwDr1DRcaqdE+Jj147TN
rl3+9GfaZmhjPlUq0qxYHgozpzc1aJgP29Zq5TXGYlLOiFAnYuRUFemM5JeJOzft+8JTxfTKUj23
46snQqoSXSjU4CNTuvMZqRZ64yeOKYOXP+K54dfeIwYeDouDIrNsGRK1+eR+FEujw03D89WLwQ6y
kQrKcNFQYgf6MqlC1xKpt80e1csn58gi2zmXc64itxsK7MGMdDz4AXO2bPyB1cVa+MSDZBBW34f+
UH2mHa8eQ8CclvF22wKtDFqyGdBUMonI79LsnVRddztlIEJsnP/K0ORsoKgP3lcE1EYPtaCFTz5Q
vdVIt5nYmkc8AVEIZQkjo6JLIAfTnaq3gC265rW7+bSVv/FIP5Kyj1zFnOQJrUZscRvP2uyBvJfy
tiLLIM4TcMaBhk3YXH8oK8U/2ToZ61c8+XMxz48s4qMfLqckls0ywhWWqtTnKeliiYcDAJtZqPox
h6hb3efLsMtSoatDMS2J3At35M09AIDCblzglYFC8oBIVZA4qiSxe56NMlKy5K+cjxUY5u+4iq0M
1APGOGtR5Y44XUwTLk4M8TovXhYIq/hczjdJVzXfNXHH6uguqgaYlnNWXzGpVP5BoTLtvTKVZzwR
W9myqnNPN2PmRlrGHaTUFv+bnpAf2eZH2crQUC8SCkQ1N0r0pD56uH6uO0qqbX7uxLB+fKG1PIF0
G5F+5JV4yeyso6pTGcTM3SvH4BkzYCtD7rJ29thkVNQDkMPOFGQD6ZdJOzCJlKXgbdSZBeabLUIn
XwGG7djGdVvdoXysS+yyEZFQKJlBQoZ1AJlbl2x0sYw9XboFRMDWCiMh5OQ5oZiHZL+Ihuw3+Ve2
uj5F7NM6b6cl6sAWipZa5oEwOn/FSTx3ZlfGKaCwiOJAu0Q5YLQ71jv5Pp4btu1Q/cgePvJAeJY0
yslAhGN4NwY0dd4jp/xapPfM1J2VuTlCA8xXgpKSyLm/snNNcX+2qZNvOzcnXvFji0hz22tu5iVC
acc/Y8NU7GPgk6JN2+qsrJnrwYPaHkbvY+CeRw5kclc52ca5r6xZ1WxRg8S2kp6lu4LbARVfQLS3
zX1lyjlFfWSMTwojTlYeOr9OgMh2l8PLo5/m+Jv78pSXe7zudeylC3S0xmgk3je8C4vh4PagwkT9
KMXGL1iZLB8A28kLCMpAQsy88fsmDx23Kba9l9dJcTBfuTsuUMRrgIE7U75n9/lcb3Q3P677R0bl
9FUZqyW3UdKdNFfLSl7pqdw2dbq6TXGTQlECqolR2+SxszMeA2AjnYrX1FueMdo1hR4aZl1BFuRh
dJ1N5wAG95c2jsttRnWSJXh8dJAfJYNj8/5gbDJ293ykqrzxjIIO4ctn87npr6y2cLKhTQYo006J
XXaoqH6c/bl+5eA/N/jKaL2cFK5SkBRrQcYD4ctCE80H0WXb1FdGy3UOGbhcDVh58tEwBGA1GKz7
bYOvbLaA3g4hnfg1dZe1DBQisXXqa2v1VAxerDOE/oikMTuN3m1fmNUFW9BBx2WH0afcT3dWFTYQ
guUbl311waaupxoKnkc4uewbeMGQGc6SbaknkAOenvcCrHCVgcMY+ouFrKyE+moKwsum2AD1i6ej
TyB4x+VcDNDvjccAnB0WODruN11R3F/ZapVqVjecQiFnAFVuTLNvYHI5m1ad+ys77RbT6wZMhbAq
oHIMOZmPZOjYxsFXdkpjD1C8lPShhArpvpuyz51duo2Dr8y07fwpRyRsw1z4aSBySH1aA3zXFjvl
/spOJc+B2SI+pu5b5woKz/w2lkmJ3j9/l9Juf97Rj4kJv3dgaCG1OjDWZTUkyWy0QIcHine1Et4e
jHTVbTwzK1Nl7eRXVidDNLsVBAoJ1yCtjKz/um3+K1t1spgZkL1xs8Zdee7nwCB3RT6Hm0ZXK2O1
JtYcVH8b9T7/5OTsDtTlu21Dry21m3OI4JI+ylIC9B77ODOUnLeNvbJTP0P52qllH+VjqvY29R6a
AhIV2wZf2WldAOXpK2sjFMYzqKvIS8launHmKztF+XbU3aRAQC+nP7PZec+86hWE0jMnfc28URAm
JLiv5wjDAuu9AJEqgrnjyTbXq1Z2OiSeTQvX9BE6GtEPLgRpgLbKFmdTpAGttaeGCtAUo2Xc2Khq
zLJvJvklzXS8cdlXRhqDrSiHzNjIm80MlVWNqRevVV6fW/iVifq1cDNNqj5CIwcfdP7EuSpJrN9v
Oo5yZaKsZ71Bt1wcxzROA6iwfJAq27ala+zl4jZ+HqeFjQzI1YGjpo9lq263zXtlo+7oTmMGQHpE
8u7BtfOV53avIH2eWXC5slC0EIiTnicgQsSE7EgeX2YL3ZYf4CfGz+N43XG0lguBRARYkjfVLD8q
M5fbXIs8fdCjZxL6AAzw5liTMq3vmqQ5xFW6zZOf2EiPh3b1OPMJSe+wWQYgm9mF6227QeXKMPXs
9aLReNuBhn+JbhPQHI031UG5XJllBu2A1FpMWldvl8Hucvlu2+FbmWR50ntaAHgP3bT4Yib/Ti1i
m59aC4vadiimeRR9BKlrB9zMHjoclnf7TRMXq1uT1/FU55nfRx1BrZ/VxdGP/Q/bxl5ZZFFmnScd
SkIPatcBoeKz6/ONF9saX4iD3QJBhys5zcQUeNDL2kNVc9hmOGJllKobZO96A0Qoxb1p9gpIjG1r
srLIFNA/t03nPrIKaIsR4mXoFSEetg2+sskRBfJ5ruMudFJ9HNElZd/yvN94UlZmaaylBSkxuCq9
W27118xF15VtE1/ZJVoUzyelS4DkK37rYezJDlvHXpmmM2aS88lB2hh0gEurkvy8dSexbVXWkK60
c4cS8SwOiof+BQvN35Yi3RZgrRFck2/dEdJifTTxuc/BVIhFs2eIgLJtruXEaH3sw/UIahXwRn2U
uPozGYf3KD683bSja7AWKGjUCI51gb6XB622Auo9kJ3dFkd4K/M06SCRj54w8Wm6tQ09h/jJRgv1
VhaaQ27SlSnvIlXwqxKAw1BJyTau+MpCbWKAjbRDH1FdnjSadjlEnbat+No+PVLPCa+6iDF0eBgr
KAs4bv592+ArA51RUehA5O+AABAfk246z6R3v23olX1CLyYuoJBlotkpT0Jjsj3UVb4NuvCTwPso
Amq8EXw24GsilJCWfb0015L/JRbyHxGJfI16spp1UM4DLbABPgVdXawhF2Sg85tNK7OGIY2Ewyu6
Fjs6zH92iOCmTn3ZNrR4avk9Lp5UQ1wHGj3Jm0nrM1pV287hGnw0xKoQeemaaBnaNITsEduTsv66
bd4r48wWNwaFqegiP9W7wp2vK/Va2HnyHf8uuYBE/3RJRoJ88KDRLQ5aTJ4NDIT8r1qhp2DMGajX
2+a/MlKvqKcalFMTlRmH+hsa1+jiYdvQKxOdAEkshYwN7H/ojqfuBYEzuNtKdejS93R1EpZ6meEM
E3ed99UArQuX6HebZr6GF6VTC04VutyBXZu5Y7hw6OkF0JFEu4dtP7AKct00SZRVJY7kRKB4xR6y
duNbnK+uUCiZt3gwY2jwtu96mt3EXGwqQ3G+stFSzdBFHmYDJZUK7GPF+jsHbIxNUFyA9Z9uKJMD
9YYMJzGm0HifTRtxdyOiCySPp4NXUwy1WWjzRfWJN08HeWjRxSLYtpsrQ+2Na63rY8nhHi+GmV2U
3rTNhtYwJX9MwCpvoRwn4wSKN8t84Rv0Sdw275WB+ic68sQKEzmQtuZOe2lov3HeK+s0GaoTkBBq
o06o95lj7sqi3faIW0OLYvSdKyBHaSKBlQl8oMTBcq/UNn+4hgv1HL0BcxC/UbcBJ8qw4s4Sf1sI
uobTU4p3Vu3RNkoyCOYHIxIVEH4gYuPCrMwzz33AxvIZduPP1Q5CjuJNmdFl246uoUhQ7hcxwHBt
tPiG7ZzOvcZNuq16jq7wT83TklpB9qDBcWnQOgVC42ouujRQPoQUN511trJR4Gepn0CUIYJg4Qh5
ByTP0PrJbTfWEdZwo7mwVpkq1pEiXdFC1klX360vx42PxjXgyKkYdUef6MhAsRFtz0QOcTyoh2xb
nZW5SjlBpHegOrKlYCC9AfjN8frd5mfWgKO+BIuk47WOOldCW91ZWPG5mCeooW+a/RpzNGUGQo4T
1gb9Spsg66u3U+lsu/PWeCNQ1ccKjfKw7rXSx7mj3QE909LjtpmvTHbgA591OWo03/CW97SJk6Mr
FbTetg2/ulI5/KTHZmyrX8dtd0CPVeioenEDvvC2H1jZLYpxRVPrASvPu/HMGPU2bcuNufk15AjK
8gwgYKMjNDq+h5zR3Vj099vmzZ76G3SBGHlZJm0ka/9T3YxOkLrua+DX08f/Jm5fA41apMwVsZAb
5SZXn6CpBWl/KJxvPDIrU+0pmdAJFWJFsFQ/EIC+BGQmMty0MGukkZnB+dbgY0feAKFXdEg8L+rX
UEw/1Dt+szBrmFGbTYDXQeknGtDkNw5QLUZnMvR9niDnVflJcaz0PKLRWFeecagYiKhP09Z7AMVN
treu73Xm3pfQAilQl2yOeVG7IpBlhmR8MrWKjmhrmrfm7dgyAqWUua2Lz02aknYnEFhCNt1Drj2U
2k52XzrIku0EqtTTmW0JZHoYZMDcs7jJoboKsQzpfSBA9s4HdO/p5J7LCWOOZYae4Enroz0ARWsA
e6gYmyDwPFS8/jRJ141ve1eQ/EvneBBzhnqqP0Rmwvfu0YnLC3M6oN8ttIUcaOjNMrHHxGkS/1Io
NHbc0XZh9xBpG4OBCXOms84sEW18NR/QVXZw94Nx0U0N6qLo9+NBqtvdoTti1SCe9f15p0wGpeOq
yYxz0bVJ1x1Kp5f0YsFqj1CSLYazZSHVdVHibR0BAZpD+yo28XJfOnkjN0UhoJ8/NS20QUXvYHTz
iXwk2wKP5Zfpgs57W44nW4NfIBoMHRWl0Q230WgECQnxPJpamm2M/tZQtWpyoXRreQN5J4hXwvND
DZ7725wlXTl77sYzouBSR6movsVucR/LbNOic7py9APKSFPJMG/PxlHnl+ex52zLbNKVi/cGwGoc
pL8ibPUUxMQvAh/NuzeuySosMzThokDFMUoYehdPRftd5OZhy2FB65WnJzEHN3eAOlMT2dnqa9C/
0GiS99U2P7zWak1FRm3NRBdBXtiFjqifg1dg+4/b5r7y8qZKhmHQQxMVKrHvjGoXVCJq1W9adrRz
eLo0Tp05C+HYVJFU3hSyrrZLIIlXtPst82drqFdftWNM0h5tYdzy+6jdc4902ygX7Ee3uEcZVG2h
Z4HuFFARpNCUC/oO0lc77ufs+7a5r0784LULHyzTUdn6iwpk03LU2BWDXNi2H1gd+lHXpUOnBAEC
ddzAyjEPsyzbFiBAmPHp3kKhKoYcIa5w1GjQ08g6J4WLkUbb5r7KGYwUXGYvqxswUcvyXPDh1O2i
NWIbvh9yD09n3+V1AiBTA09WWwkRfU4/4U07b0oF4yp9Ojoa9rRL1SFeRSprOovd2EaS9nLboVfq
6egMCoB+dnLweVadWl20SWD7qtp2atTaZo0z2Qnv5IjMNf+WAm3+bakspM83baxa3U7Qtq5z9DLR
kICTA1Tb/RqS91DK+Y+Ka39RwiDC83R1wAdFE4ZS1RG6uXDzoItsQN9VWTOIOHUNeQAj7JoQH9qJ
iOIKf5f4eIweUuJ5zcbdXxk2iLSC2hzx5zi3qULH6hwCFFVaQy9w2xquDFtQvuDNcvJMce/EF1WW
QDsBvRF6unGTVra9oFEAKKmsjjh3siKYxnx0IQLoDttilB/dPh8XYEW3VAZCu3U0WwbY8mLfA73/
ddvqrEy77KsZDXqXOkLPs243Jfz70qOpyqbB1yCxpF3QFalAS76BuocScmSMdZtSAGAgPj24FSE0
GaEgEvXu0O0KAulxEEnebJv3yqr7tDSJMw51FFujQpuyBD2m0Flg2+grox5l1tQ1dhSNUyfypcrR
wMwQXDfbRl9ZdJe7dQO5+ipCuHKNFg0XZZu8ouVyMsl/PxWh0PN0zRP05HCFaeqom1h67pRGBUnW
jNsusTVUbCxEpqBsXkW8UGjhmivVnqfS1unGZV+ZqetPDRc1rSLp1fkOeuzHwoUS1bZVX93ARtfo
D+NndeS76XjZmcpFW/Z8uHt59NPe/W7hV0b6fzg7syZJcSUL/yLMQAIBr0BEZOReW9bygnVtCCRA
CCEh/fo5cZ+mYm5PmcVrWTdJgOS4u46fr3TCW5fg+y5DuiBrjteuPMD5bp4PDIXRdFuOdWGK/u84
A3uOtlVGy1PQ+XcU6nDh5p///1/wL0vn2pIJ9FkcDWIcCxOCcztUEd/7jxmEJbe9W3b1gHrkyhNv
J3kqVdGiu7MWsM0HGPemm79W78CAetuDxs23HUeNnxBVwfPhxnBwrd8pWQBcckWzI3Em8c3U4/C3
HqZpsDcVi+Rav1NYB8TwwOUp4cw3RRfHrzOGp26LldcSHs96VORuiZouAY31foBt/TMhKttuu/tr
YWPhWVsw2s2neKOguGAVgf4norj8m+Xrvy3N//Ml6dfFlj0CZkY+bCZ+3yXtbQuHXX1HYEliihgm
4ZhDB5uz1zhfClsy3RZzrrWNEyJkJCBVPSS5bt9bD8rHxLPbRuzItbZR9hMggmSVl8SgeKdGmsEZ
PCuam7YUu/qUKLS84na8bFg4z1fzUryLUlAWb7s4/TOObd5MfvO9hGwFvmI1JmKXr0GWs/3L9f9z
+v1f4vG1sIyllOyMbYhmbMvGlyVJpu2uF3bRRxRiGznC846tzZLJfX6MPKqCR5UPy/iVJDQ9boyE
c55GPoN9cbvB/sBHQryMU7aTelwW39cBGNXwfW59vx0nhW9uvWXD/oOOafpgFZypfc/tkbabwyVg
UsGreOzT8BEW2H54Jy5GEh+nvlBrg4ItBaZp1K7mMZSfzzCaj0KD/3rtnyhpZ/vjpod+LYiDrnEh
l4Fk4GyS4dmC9PRIetLd+IHNrt7pHAn4kcZWnMge/2JkeVcm3ettd07+XC6oNf0YMSdONEBnK0l6
JvDo/stauSR1/22pXCUG2xaNXQCR+rQomGmc9RqkawA65rpxqBC6MyuZ5Dc1qOAP++cvSZYyY6nN
xClSETukwsljULL7dNNzurYH477dUCNScbJzymGqHz6bgfztOf1LinMtkkvirt+E3sSJya3/AFV1
+lLwbv9nH5LoL83Bf/sTV9H4wsrriFrEYd2pYDBsXjRokVaj2X7uHSba/iLI/ZdXnl7l95AndJtl
sjt0vRHiuGUXD90hAhsBTu+khqL7xq7StYiu4+idtFrioU2wJxcp+4xAdJvfEkmvQnQEwxE0AiZx
ArLlm6HuaGjy/v9fSf/2Jq42c06h5QyYwW1Et+TmXMo1O85FiXN/cC5lfJO6gKRX+zrDtVkPkjls
OuD0h1n37gvIKbeNtsKo98+9tgLA0fdeD6c8z8wRmmtgTXhyY7FyLaSzPVqR4B7wU58W6VFZPzZF
2d9Wx10r6WKmEnASZNsktr8H46RKZ3bbM7826fI0loAu49IhpIe2XI4j4Jj//6L5lzztWkPn4VTW
r6UA47cnD3kWPSzsxi7etYYOssKLYW0PksDglvthXc0pyuiH2+77sgn+V2e8zXJuPQUaViTdelBK
p5UvZXq87epXuzQuhW6zOOpPeb+qB6hePy+dv80cllwbfnUs7yJLwMwBl1ketxKQghgu8h9vu/Wr
/Rn5HeeGo+5P/TAsjeLFY5Tr9XDbxa+2537Bh6x0Lhszpv1+JMR9UlqIG5uK9OpLy+fSLDKdymay
C85u59Og59s+4tdSOs/3vRs7JFLSgBUzbVNcB/k3lse/bKJrJZ2FOj9gwg+baLUzQOa6VgyOwjc9
82spXYBJz2qN6jG1NPp66tS8VK2eytsEaeTa1qsEKSnNRVZi0GoOBCSOVj/Mu+hvm4PEAMSfO3UD
CQz0cFqCBx9w7PkOKoC/PJnk35771TZNWUhgTtWBweMjah9igFgxYNTBbPMjnJLmU5+VgVb5Ysfs
wNBdc/ViRGZhYamYPy5bGS+HoJKO/DPmGRhSbUH7/LYOfHK1D2VpaKBFth76fNfHrDUw/Y0ABL9p
UVwLb6gjNEhh1gN1I4fKwnzESOV+48WvtuHmFtjk5H49+DwJlYiFrnNxY3y6lt1kIHZGdLHrIYyw
aHDG/441v21+CFC+P9daFNS4tJJuhw6K+aZ0nNcxwfjWTQ/9WjIRIH1ue4tgmivyfR3ph5GT20Yq
ybVigo+o2GeVboc+1nG1KwKwaAvpzE13fi0J3aMlgQmMubSTNEDSPegE24GvYp2a2/7A1Wqf+t4A
JcLzZtec4Wvph22qOUCy9Mdtf+Dqy6ON2IJt1XbYgLQ/jEXqGlWmtx17kKsFj/oho4qO2yG5mNC5
DIjvMc1vEvuTa0moym0Klggubjc4fcs1XapZktsEp+RaEJryDdYM27QdyJComopkqNCx/X7TQ79W
hM4CDIuYAoRiCR+rIoowTbin8W1J1rUDXQfhc5xG1BxmyLyqWejuWebUvN1271efHYD6FE3YYg5R
iSO4VITu0Pvsxgdz9eEB0D2ZoQowBziakldAs8V3Fof8tpz8Wg0aMu4WsyFEThOTNXzOYU+Utn+z
4Lk8gP/SO7kWUMlELETMFNzjVmb2lW9jPx49Ax3wmGqFr+BNz/9aTNVagOCTAQEtI0XUWAKA0rRv
t4mp4KTyZ6BXvM2NYbh61019U0BJVZez/3nbrV8FMzHgDUDPqA9qV+B+jsvQrGN7W6y5FlOVKo3N
mGX6YMVmjyMvSAWH4XBbsImvIpkfKWOAxuqD4UEek1V8CsmQ3fRKk2u9Y+BjGmb0eg6q4Hk9yn2o
IUm9TfYPxsmfr3TKfW7yolWHaIx0PQQ1VVT525ybkmsZWJumUicDU0BpLrwO2SjrAtbyN33+kmsN
2JZ4tJx1VxyHYQofQ6z2tyGe/ub1fokq/3fHAgDz55NpqXPJBrHyIdMJ5lEuMV6BIlndstqTCzfm
f1fSaZKgXe3L8phGaJ3b6Mcsp4+3XfpqlwqwLlsALnKgFGkLBFGAwM/wff1y2+Wv9mkiAdQMsS6P
mRonaFiHnfFHlsipuGmvJuVV0qHWYkPipMpjuSbVUJJ7Gd/28UOZ8udThxHXYjzBpccUqfBFDzHd
JkgEv+3PSwOg0Lc8X8pjuFgfCZek4NMX7rblcq38GmLJTfBz2sCF627S6jVmt7kJAsD9543HGURF
dBzThkH+MEzRYzr1725aKv9H8gUbIa7plDaEbWNySpXE3DV34/bptutfbdFJJcsgtzk/pnMCxnZI
1/T+Mqr3Nz/ByyP4LyHg2u+rj4RKC9ey46ii9c601o7Pax533QFzqnl77sbg+JMJ7d+La/afuua/
/dGr7Zt70k52WCQqhd1Ne53IXhJ1EAK7Th55uwtZLfMInkw10QXf9n3wesrPM+iAfDyisB7EWMkg
rD/z1kftP5Q6yO6mGJJWUdHBBwfSXqzV8ihYUqgnu7YuYec9SvNFVDrILuqrmJY97SptcoWiaGZ4
dVVWLnP3j9J83JIqFXk/nmkQsHtuPAr6vAOA2zpdC0+H/QMs5Jztq0yAwQObb9/v61Ql5RaxtCo9
vNvFXaIEgzf9iJ6lAQu813LDDa75PH0Cqxu545APxe9RjfhnvS2pbYDIgoXphickamsd6U/Bbzuo
SyKm6/TPjKZtvlW7TuLEVRm4l/zr1Kei/DF2G0g8GOQMM8DkcPsa/JeLSO9OhdHv1QTTqLV2rl8T
0QDBGtpDwJENARm33de6LbDSytoy57OxITZk8UNSWFYe+2wLI+bCltnfwcZ/qnOmLAPxd+uLJu6p
ozXP2YIsrBiLphhhgFvtS8eWCfpNcHu7xpQosfIaHZK9m3Fny6TzqiAsx9yI7U9tmiNtRCxh43aP
tzXzvtIFMruqTCI5Nts4kW8LcIaN82HPf2x98PSo9JwJcHNJwd74QvL8mZqW0sfQ8mLrGhkwo5Ie
S7clcEQILN/kEyY0Crwv1fcKN9fFoey2YwxXY2RjYzwHceeBZnffl2LsZ2DBLZrB5xwTSOXHZM+B
Va7llIIk1hXRxQZSbnJyEaZYQIDu4KCTb3YDXx3TJPOZZGikkTMTU8ErwUR5ZIJP9cx2N2oUsD5a
7SWztOtDvK3i4DRi1DObu234uO+kAzF36KaZnG0WaFrPHU8JXGK5lw16HLz4Whg6zQ/lHtAE4lm8
7bpyyqCZX5UFsKPIoIyhlNagwNHhXSIKzY4wWBH7w0Rcgq52bOCtFnDMbCwYyTz2KzNQcjKYrMVy
+05khJkZbfNUfcizMSka3q7Z8B19kEJi04zpbJt1yOb1WWxxxz5CnrWMx8HnGBMq53jO7kMWEfGY
cCfCz36S85Y2qY7m9HnBpuWHSXFPzmpMhuUzj0ZQDRHeRMcyEBSBXH2OjRHJ93Ro28JXbVeO3ck5
a7P7WPfp/GVwzGcXZHaMafTO0aSEtXPG5I/WuE50lQCd8ntG2aI+Y7o88BqnS/h2YVRi9k9Q9a0F
/uc5Sn/Mg7bhPBIApT+KABJkrTh20o8hxTK/6wQJz6YESDsGPXp4KfSWs0Nc9Iq/XwTfw6vDjASo
2JLAN6BoLk7EDNB7M02/BU5u+MPAFupP8zzI9rSQMtEP21LmpB5SmpKvBSNp+RNo0PYZI+TRBZ8d
fmA6ZKwGl3VNB4OgqNn7ULh7QB5suIN5EP0iyz4tGyUx6fgu91xOz0nX9snZzf3mD9HCh/2u9Dpm
p5ztIv4cs1a07/lSdqpW3kTwRBzicsUcyshWe2/B/9ZPaxxMfKaKKfkJZI12ftmyMufHmIs5b8w+
WMROlxWaH6GfTvTTUlr2Q8ITYKpbdGncC99jjVDCZ0DsWTYb3TUxTqvsgxhgcHxsu01hQiXKbfeR
F2uZgn2tFKtMG2n2nfNyUHUHIrwZqmJK2hhwoJTu51WOq2mMI3HUmHUiSTXJ4NRXakrcQZPFXQI7
wx130Ufdqqthj9bpMF0seSoY2gXxvDgMph0ypd03EnvHwD/rJvhyAgXBnpAudb9abOG8HiQnY81G
l82f/UKzDAZH4wjLs4qCEt6fncGU7EcPPp1uK76YfEe8D8rNczUAKDu7Ch1vu/4QiTHde8tD+QBQ
hsZXQcCypnwvcanL21Rm0wcQF3HceZgcGbMKA6BTdpJlUoqDtR2VHuRpU4QHt68d2pg7+E/lXdx6
JIoYZ+P8vIKFFlVB9330gWVCk4anbIuaNbZJ2eQ+hOFNx4EOd9YEV562cY7aZnGk9Y8UiK3XOFmH
/gNaycQD/yulKY+wju/MfSlQxjx7tCKKYyp6fPRM22YLxN4p3x/HLh5EPQedmDpVIGtjeEGvoMxj
hC6syXsTixETGVNqzGu/A7F6N+PceHieYXfXAw3qU2BuYC5eLU6XyTmh5WpesnWJpn9IvxfykUm6
YqFNfJT8J5VFwHIY4du2Huau6O0Rv2wfDtko0vUTA0a9vV+7fqBnTNIy+bRpAjLWATFJsgZAI9r+
CvBLhrH5yofsbp37roPAGZNMWCgFzJTu+WC8ulMDCMxdRSAkjg+rAvqwssZP5MMUlcW9HWX5VhCB
Hhts0rP2Y5pwGf2G1P7DRfR6BysV4o/G6/wD5J/773ldYtckET6AtR0m8VthuOZtxBhGdnehQieV
LRfh7xI3fRY6HRrYIffvUdXAIynEEYCEUocxr8udYOmPMYANz1bttlYrkrVXQXBseOxMRBo39A2B
q+c7lk/WPclAfArO9bBmH8ZyKaIjnyNV830mFWgSMZbB6GQdb1lYv+mBoCwrBhip1Aa14NNgMPf5
ylO4KTaQObUPDv/wFDrZNT1yJ/QWiKB7M6TafxFad6YeMR3mH2EJSP/hWu9VOrAnPor4bNc1oifM
2Sp6XqDAugO0Pf0QkhFmMLzErv8YgzPsq5JEFutBZjUh+O7H5dBPDaLOujyHaCsOtiineovbRzVE
4yd49tqXfEOIbzI50qZf5h8h5mA3j23/DWyV4TF1Hm7nbkUX+k4w7VNkHGaffRPrjJrPS9JhfBSJ
VshgX2jgOAivPoF1UM0uSj8SsGLApHYqmX4UliLeRxh/e1DDCsn6ANFw91BSs9vf0NeYvipxyhqa
OCI2eyhyE/af+TS6Y2cNpMsVh0H/S7EYxutlj7h6xyWC4Tc6j22l10hRXo/Cb3BUAY1ezpXQIMjf
B5IY3UBzZLaTW9n45EYkg78nk79SE8akmYakG/GoOEbqZRkt7StRqt2P0OpO03to1szwAeYJ7BEE
4NaexsV7/5zDvUE1esfB/DmFVY6txo04UtF9WfiXbdJd/K3n1L4MlCyvSuvAKwcL9tWi7xt29mNO
+iX5YEBMjL5QHIVFn1OGSArbJmMyTNGmkmW+znttSd0pEGjveR90vSxbjhYj27a2zkNmj4XZhuGE
4iSoJwdNzGuJj22uK+tGSK267JmU41T7HEhD3UKWh/i9VdGwtVB68q0mOuSHnZU9OMV93brp6wjk
V5XvvTs76OiGefoMNZ6vPZ3TmvBUMJibOOAS9FxKfL4w0FUMAK4PevNNJ1OFzH5VYPXZMnnsJxP5
hmsOZLeD1NG3OBRNJ2YOCeZ+ayk1qMc0g3GEZtMnZL3fmMhetgRghsRgi6b+InodyY78k33p+vLJ
0rKelwQ7I0niExfSTnUYBjTsozj9kIxuOQMCJnSVDJKeRKrKesOU6Osay+I+GvJJ13E3P6POMPZE
ZJ4xi3cWj8uz4gvH+HoCK9ijKgc5P9FRuQjfCjgsPJSsow346WY/Zkmf2pdkijUMnXFwX35Mi8nx
o5VAL70uhNMvxQpsULOmLXpLRR8Z9uwn1ebHWA+OvOBAk07vV8PCS5ZKmZyUnOdor9ZL+2JKEXEx
cQENZHGyiUJtEqaufGgRMtVeF2navXooq6J6Z9i979fgFgzcS5oQV8MmsxV1Xia9ehEreph4eJ1c
DtRjblseMQKZHIqWTlOj45aoOum5TJ7STV1IwWy9JNcF1OS8q8vCZqQZtyVONlwEM+PTaPLDUEhY
c1VhxHTpR4UJSvrWrWx+1NOGtL7m3RDVyQDrQSzdYrdV7hiCBNngrXHXMaeQVOZ7jFqwMzjJhU+A
dmAs0TQy5x43E7/bZmzMmmRsaYTn23QSO74nX7NYO3skuZAJGDga5npJ2tOi8bnkP0qbddVKk3Dc
im3/Mk0tJyh5snZYnzeo9RDxNFL6/p72yuHsv/Uvhb+Ad4MO9GEtChEfCpCTdqRvSHUbHVKavTlp
o+4s2JSZj5tsE/t+0ltS4zhkId+8bJ2ts72PGiX4p3Lftsqq6JcXmOKacepb6X3gd9woGLukmOtH
skfrEEypqhwF+QIluvhgdEzuiCDutM9beXBjTh8E6A2fJRKqevfD9w5G1i8JWlqvPCGsA6bAfMic
vZ9nfBnuC9f5n4kakrdlygp+R3oOJXcY1lA+LRHRr7GD/zDs77MnOIduVcE8XFS2OJyQtixvHVpO
+tVGCjMPZs/rLYLkoo2yt6KY1srPxRNOfuAxACgu1dUadw8IcfbsdUE+Ibp3B0EGJqpx3A20N4Cd
kMxFdedAgGgEtg6ez+YQM9r+rt/y7oCFAWAY6/x9YMXPoujMuxTKu3sWCyw4KnXdx+ydzPT4KQly
fymYGt51sVohpNqkEEu1x33pVqDqO+6PHsBCf8cs6d5Ysqt7M/iibIZpYfUYtrAfJz1k9x6C3PST
i4r8QycdBWiAmCmP7toxt05WLfZKAeMHz+OfvWm9+ZRljPnK9uNeQJycWOeb/uJwcZZ+DzACKnTi
FVjRy7Jile09nYemYzaJ7m2SYkQfhgAuvtc8acvnNdpXc7RwrojfApOE1aVPrXnYUpV131CLjQug
GSQid6pXffo47FaCL9xNFqE1Ubp4o5tU8ctCN6oOMB7xE0w2VsbPc2RL+TXCzgSELfN91jeucPNW
eTTO20NptryvtUTW7aqWRpTKymd+63/sRUaXR7vPNnwHZs0hweemALIeR55szlQ1YARuOMAXqiUn
Xch+eLcn6GYd5iml49HkCHwNavQuPy8XQelhyUdCXzAmNmQPUITTpEnKPSvPCQYB9989vqLjy7aa
QsW1LzvL79dlpTGrYJFTIP8LA5H+HZo9OUFfByLk8LCuckUk4lOOHEqN2PofBNov7qvIRHlOQXpH
y2d0+ddkpSL6NuKUFo2ffc7A3cSxCq+xOpD5V+1mBQgwetsbO3a6+MzgUmHeCsfj4su6LiUZmixf
IiQr7ZRF9gNzYdi7KiIkp8hyWj3WZUsleV5DsfvfaTuU8qfuMZ95KAbAK997yfcSFhrZrF9BLc/E
fpgs/IpPZR+R+ZVhfyIGx1RfEgTgkXK0v/kEQ4q7gcbc3VHBRTw2adC7nivJGOsANphRUaN8GZba
I0lFYo28x7h3g0GK6E6l6IR+k2s02+M8RKY8r2u5ZXhjoXS6WYjc7TdRZpiuY1yU6zfjxGKPqovH
qC7Fljz0S9eyesFpunn0w5B2eCV5j/HWFedGtVZ2QYW1MBgkvW0hLQtYWyzt49yR5eTavXi/UOLN
WpksBPXipZSVBiG2wphjt1EQ84phPnpXIH0pULG4uyHe2YGwkEYVL7e8Wo1DEl2Zzbj1XZ64nP+2
IPYUhyDimDfMwdNrrroV6JS7FtXjYw/HOSw9moz0vh2A6n1QnZ8/l4ihuqHGpIms4h7iibdVhiFC
3eXj6LQHLO5TTrIkvzf46Az/OEf7EyrbpPw6I8fPeZ2VXdy/VzbjyIWGZGT9VmGlZbQuEKw9mhQR
5kFDzpP+uRhcHGqNXf9JJNl4kG3PpmrL2u1+jtGYe0IbjmavxbQzce+sLr+jwfgF6BdDGEhBDJMN
M9BH5P1EuvYbbFpQanQjYmU/aPFkTFxi9AG+Oe4s84LXKnhwdDAYEt/1uabyaTF0lU+63daHTal5
+AdgcvMrWsS6NvsW4V2me/4mtktdIUQxvZd76t4Y0hrTdGFB9Qm5ntkr6fLxiBn8klWDch0yFKhx
LBiOxY5jCITDFW1LMzw7zKmA/FlcGpjwM9BvwoW8IhkGK844ISrXR7oUS/RKc2hToXXLp86eLes6
I/FSNh+vMCpoh/6wx7QYLrkD6991S1+yQ4L5l+X3jvLH1hFHQ/YbXDwARtZZsaaHCcUfwfrsyQfd
o8I++WlYKzIgiqrKbhpwxo5s/EeRjSt5o27jtvbjmqB+z1Np92qwhYy+9n3Sfi8uGdFdscM84ZNn
6pcR0qTnGK2OpKuXMRXbXQnUTVGXTI+/5gz7tipAoqlBu4nTgyzT4j89bUEDHoIvDrBtbVMU50VM
jzvJXf5FdVGJsfq+bNHwjsoRhl+rgsNMgzRodPcZm+cfUu5wM0RDjg/TGwwIywGZN3f0bjCp/4mO
UBcetCTtr5HLUGbgzntLHkfu0uVT1MYs+5WABJP9RMeEo+E3dNljOWuBABJzX5MuWdyrLttcYYIO
R6Zpx7r4tY8YwyENMpv4IXPwyT2WVjPS7CbE9GCZRTEix23/AKvvJP2sdGnfRVG6fi7aPPkEFYkJ
p7nFGNFdNKPfs8txtweWFvCpDoNVn/HMxcOUCKg12QDwO6x70vk887Jc6kyhcKtU1IovGEDfqyXD
+JdSqWMPelfRa87c/sTKwIvj3MI55yAzv58W0FJOiZLxOQWeG4FvousbRxXjX1Q3YyjeWthYVdmC
kvWD2+Bc/A3WMmg3rN6l/AtOPGA3xKzHcyBuGBAWSprQGYkIKiK0RM0nvjOkpRQdMmRYfTxkEVyP
wZZoNKY7skNWdGgHuo3MwO/kOvQnomL1BqrAIN6TYoa3wQ6wyPseN1LR/pKf14jd3rhKo+VLX5AN
5mlNFW7n0zy3bj4OSzvwmqS5ct8vEu7zPMlxfNjzPEj8DRGt71EvO/lCu9w9IL3s6bEoVDTfQRmc
u3c4YZkOCBPTdNRZNqwN4VYmUIECSHyYXYwgAnuje7wLdNlalc0KDSQHLb713rxfIz7Yesq2RN5H
kR3DCa564WeUgQZWSRBPH7ow79g+bYHHIVx8EGW6ocw07p7OCfJY3k8PXvHsPUT5CwZfYFuK9h38
R2iat1+igCmJY4HBL/8J7dPd4mu0xslPU+iO5EA7iYCG1yo3NZ0nHLz133hY1rHGm4KPQyE4agFE
TGnHmi+tgi0/PLnKJzj/FWjXOKa28z6nS3HKgYMHkre1rOirKIOb59GV9LIJo8F2Hcr3BcUbgo9o
hrCW7mwwa1RWZN6NxDbGMe6vDR/Q9qy0ibvGwig+hsB4xGzD25wiTWusKzWv89QyjLAZ5sVbz2Bg
1MRoavRfJFp0aTVOG+ef4j0genRRxJJ7lidjVo8lkaSZ0eS19TxZdGwrzvzeNQPGE+OXVC26eAfO
TW8rD3Nzddh8m6EeJiFFGlOqxPyINGAhVYYJpvIdEE02P3GvXP6D4Ue5zyuyVPaYrYnM61TmgrzK
zsFfTCrUGrxfx/G9hy+FOJJhjUdfZfCQsOjL8yl0VSoNXGOwqPfuiEOSvF3AWC/X9onPcR/OSRrv
01OpcPxQMUUdMACK619xRnv+TEI7QeHUxmK6A48hIq+YvMwZ9pSmweFYc/LqCCyp00do5tRY47Aw
275PblwjcD+DKc6RRIPwSyzHyxtiqKuaRJdqQGWPam983tAWFzXGhsy6VbDSSshDzEiGmjYz0XQX
Rcrx75MS5d60jLXm5BCvXaMzpcRBUlosDQFoyYhq0aPnR5QZEvVyCldBaIrlhXoHCODcDLwv9/vW
xHlRY/ypK7MGBiMxNlTfjpBp4IR/7u6Z3Wmo0SxW6Z2f0hkilAUJXoXjhURUGDkNQ7NgGchjum/J
8ivvMyEjFBBJamjVUXjz/FZilBhTFDj4NfiYjkgW0zqSujwxoojfzyIpaPG2aQCKHh26DLvCD+/T
IUUOstP5Jct7uX+O8GtK5Exohczb8WLSjurXFsGmz9ulcH9oo1nsyMAgAw/V4Nuue/FjsqJi0Rtl
2OCpQBc2r3GEmDlTxetYTj96j6IeKkGfj/EvbWy0IBnIM1RNs8EUuQWEadb3azlvxUuG4NEhXyyG
8FNwHLJ9G4b/oe7MliM30iz9Km26bqgdjt2sqy4ARARj4xJkMpl5AyOTTOyrY3/6/kKlmpFySqox
2dyMVZlMKSa3CADufs53zj/V+daMzUpDJWobo2IGuN2lDyZ7fu5lip1Ma9uwNWo/ksa0JtfvYVmW
28kxB/dJR3FOmWqErdW/eZ055M+NNtTafR3jYz6MXtYqijgWt5CBM7bUdZMGbbpin5TYuVwkZmNs
O4fTj71hPOjQHslax9YUrFijdUn5YOekTigsu3ePU4NBemKL7dontkWmeqyKLO8OTmxM9V4birj8
agiBeGVf92zboS61wS8cOWmnWtBb9qANakh5xjFuM/DYHlebZSjd7jZVPfmt0hLO+LQWwJGBKxTe
ZWoUFc1JXaz131xbNdGTgXIayIqxHdm4HrSVsfFsWanrLPZTExsL+ylGqwe6M/fDzVJXnnHTYR5N
uyK3V/GsJ71lHdIcgztoRAnXsiGRLDqUjwr/CldLzZa2bTsph8Cwy0zzuefOdqOuQm1l0fqyFTqJ
gXabajo2pl3hXC5+weRA11/aubHCLnEs86afB2+9acxZExVNhXIaPD83YkYAIk3o2cnSO6WeLcWw
gA8nNofyxMY2dbaFlQze4zThOIZFjPhN6Bbm+j6tqsI+RnFR5Y+TywtzXKSbq4MYmBSFjEfwYper
ZbXus8Ep48OcdV7+idMeGit6OrvlFr3NLTFiTKoHUxEM3MyNFlBpYy9NiL3tuN42h3i/NnM7Xyjm
FEoPPI9e13JT4nCqYc8GrOOF7Z2s6e5ZpyusFBgzHGL2bt7yaPCykxn0rCRfP2EKIvuO3Mlbb12d
k4UcoR2lFqGv+7aglFFe3WlX7kRm280uz5zWOq1FTXZbl0vdf5nSwUPYzgcacbZ93MxL4usTDgXW
vYQlFK1yR7ofu1J9LUfTlfc1bSJKbq8NxjrCxmyNLgrD6o1Z4JXTlIdL2V0HJfbKvrW6yKz2Jp0J
001bNYMRxuPSVCepqF/y5ygX+t5cG8s4aUrXtS2me5+GhRt7nDqbVjXsjYwyNV5nJxvMY7TG2XzB
bjF7fKQk6tZ3o7KM+K3Ja1HshUF2dy/SaWnPNA50/VNBxzq7msoy55Nuamr5vrRW1pyWJdYUiuIs
3WD12Ij4ONgDZmFK4aMdtb15HkSppqBfmIS77/gRsnBYpcwDwh42EIhpXhHd0d160NG3xcio609i
ymN17vpVrw4OcxzX6/vsRIR3vH4Zg1Q5ZvaGpKihy1qu1ii0c04ygaq4zssNe+qcpZFH6PWUP3XN
dOdp3WgEi6bpHbeJ23bkfxrr+tp5DSIWe4jO8u6UMxYaVQWpk74P15Xx3RlQoSejteJ9W3uLjqvC
durR6DrZD+y18bU6fyhMGkomg8FnDkaBCA1paeBiRtxGtzJx+mnL85Nuz7Go0vGjz+ZmPtWrU1qf
u3mwTU4tbTYcFpT6+bPrlM14d+0kNW5UOUR+SXlT67MNjeewMnCuWGwx5O/dZfGcg0pIztzi+ZVt
47MpXhG22hzNymIQq2n1r8Ogta5PUE5OiP1NjpxH3OLSisJIwnFkyPglg9RlQWRmDF2k3uhG3rPT
CA9YvRL4s+i/UdfWvZ+SXzX92oWLMQJYjm74QEaKEYuRa0T/ilaxpppv9+xbM9/i8dqvflzUpJd8
hi5w4NzOxJ0ZdlXNpp18oTEAy8YfJoYytbty7K00C4jIRjMOfULvlx52RgKaFP6n6nrqpjXL3WG6
Gn0gINxQN10Er4Dib+OTwWdrx3FK4mbvJb/IzJy7ZyyJih7Uu1qqboNMsA5w2lqk7f8zGmYxL8os
biien+dQ2BkS2rok1h3eazWEdkSZwV8k8n7AIO3FrMq6UsVGeC+Z+WSPf4nP190f6EerMMaZTXex
MdKLi1qRWn8tEqa7P8CPNQWeXpQ6zpb1USAheaM4Kx7T6t9k0n8ZRf4vyLUfK7IQwmQPYYkxonH7
tUmd9sdy0mpqMRW0GTL1mDHmwvFaeT8rhFtOVpkmAtwS3qc/RwLtf43s/dilFc9o36nWOdua6bxF
mJKLOQPDtgEbNZx0XHD335S5/AEc6PzATXat4lJjhsWWgovWeeyXOhrCJk45pE8sSbTt0rBTsB2d
l+rfvMJ/gCT/OJUxg3dkGZHW1naZMdNTo7RpUZr/zS/0R1/9B5qyYUKlchLPgoQq3/JOf57cJgr+
/G35o699/e+/CQ6zP2/LJo6sLfYzJ4Vu2adDYfzFL/4DMdnrel/Vg21tUaA3gMjYHjqS41/7yX+4
z6MZb9HyUnsbC02xmI+Rrycs+3/tq/9wt8u8MaDdeF3kWtI13XtMTV3rxz//4n90hf5ww9sdBmoz
Z1wuiePJd4WYNNG9v0jmZLmybPxmIF1wQ07Kav7SuElUx9+/z4kbTw61WNaW8b7WZ7Pt1G2mo6v+
+S+kXy/Ff/GE+XF2o5MtBnpQbG5L10uQnr1qmbBW+N/Hovf2s8mWm/9SmXpl79Ime8rW9EnnSrNu
IpUOCYeUONkwbfR9Ho2kkX7vsBf7x0/3X78bjqX+/t/8+VvdcMqPk/6HP/79qS75/39fP+d//Z3f
f8bfdx/17Wv5oX78S7/7HL7ur983fO1ff/eHDRvyfnkYPrrl8qGGov/l68cf9fVv/t9+8D8+fvkq
T0vz8befXt9L8BFOO136rf/p1w/t3//2k2GiA/7mLbp+h18/fP0V/vbTp56twH/cd6/vHyr5F5/5
8ar6v/3kmj+7Am5FuKzTnvdLKG/6uH7EcX4WnkF6wjMlQ/Hca263YpZvwvcWP5u6ZUuXZylOjXVt
eFD1cP2QNH7GIBd8pueZyBq2/Omfr8H9P66Wf7wtvCa//vm348t/f5c4pu7hHZiOsG0hYYx+nITT
Vz2i8WCNOzqJOAIN3XJX1WRXaP5NuzfNW/PjJDw6mH7zQv2Lb6szdv53V/P1O5umreuQp/ziNkjZ
72+aQQFqcVQYd0Sroi1Dp6zmtZRIvD6SpImD2Oh5ghM5DS8FQsu6mc26yQPXIXMbRKh89k4UCC2B
wlj4ErVR2vuLXl2pigUKye2MNhAcX5MgLyM13ExSB5xo4ZiYlTH1BtBv7S5vxtT6BpRWtaM9wflS
muX8utTSey5FxhBdIcfxYVFXNTbv7fSIZoF0zBLRQHHpcnhhCHwKTmGNYM7l0UzrFG0H62i1A7VW
b8y9QagxxnCt9TpUUf1tJBxEv+CUPXg08H/2qF3aoeVmp66EMIIDNhGmtNiOPmkjzuVmjbV6v7hy
Dqpo+XAgnHeiNLbRmMl9L+csnKbk3k0GZzvO5cpGo84DTa+er1xUwJMQjGSSjyPQkp968rKUcM5W
VlRBUdbEuD3DvKtAClwkykAayIrxNPCJXWtdi6uKQOtFhaTWZYjE8rVhxpsfe+ZRWCpUCb5ZbFxh
pWLL8QTSPFpTnwD+zgYADJTFZkQlNQZ6pKa7CfnjJIam368RUa6oUMO2rwcK5xFR4D44tA8xx9+e
UZ6b3DWMUM1IZb0VD3vJuXgLLmHtTeEAa6JnbvRuGA6RUOnOmBIJQjOvtGxV8iaPsmEbNXF5gDuz
d55FnUm3LmDzU6dtRmmSXFB6XOyrSjPfG32MbzglaaGj2dottkC11+s2vSxrofIQ9MEMYzQUCNQ5
Sno/y4SBX+2CpYSm6wDdIs4k42YyTPW6OHZe43sZvO9psjpf4sF0z86S6m/VKMv33lkyJ3A5Qxo+
JQHDJa7zk5i1ugjhvdPbTHrtvl/aI5SvdiiNpjkkpNc/l67NbNqY8cPQ5SuJO3ymKV0D5SWa7QtR
23aQxnZ9z0SDgiM+TfVopnVehbKU1i1bs1UEs24Up0KV+m7GoCh3uZa4j6WldWjipSnC1q5WubE0
vRf4hbZ7FhxbJl+1y/ggNaxEE1c6PsRxs3I4EwgWeOKQopHM19vWMRAaWxbCC8apwJ9KqUG027g8
keGR6IW0GAKVuwxjoT3lqe6YCAnO4aYLLybmqG8s5oSuBmt8Z5T1+OzFrXWdVuTgnVOpYBxjeMNp
41pT3B4WuhY/6pYNNnqA/pwbSYvdUerm98qeIhJmGLwdHntrXCHyxdIuVwN6a3vteuSQDW3F+MzO
CKpWEC0xiix5GmRaYZ222rFrhL6FQ26MwIpT5zJABk78fCXDH1btLsLvsuOcXH5y0kfINaFRCrdc
j+qjLG7GxDPubBNrlKmOp2uFFEqlnZ+8nnLhVSdmIgXFbiXW5E3WtLeVvap7BNr3JNdtvyOqEUR9
Ed+IzGnOleMgiEMZbh1yBNu4dNL7BP9iB9HsHkFE5IYO/voNFggOlhq0W7FkcRqWSzSdIgV4WqIj
mX5KbOToEQFNuIBdGQVrtVAg0i2W/uZkU3oo5FAcPce5m50ShhmZvjdCevGU/UHMgzwOTuhiBm6l
ldyX2ktfxqzHKJ2VrVufUFadrarG4QG3SrTI+ZEbcg4eD2AsH43R8vxQtWluk66JQk8uDvqZGViE
pZEuZkCcqYzTPfJtea8JhAIma1CsJwhTXZzCzI2nUVuB1cSS93vg4fFbr5XDrZquSYmkZuM7s28A
xR+TYOlraNrMmCG4rAidRBvjN3fEdtJAjG4Md+YXsxxBonTi1Zil/OSiZh4t3ke/nCe+AnOb9vGU
346RSUAmjm6GAgq8Lq1DXyTOuZF2cmDv/Z3VKb2tag/qsmvjDKZxtdQ+M/I5aKI2jzfdukK0pirW
q1Bb2u491RbMVUx/cXLsSkW+jDK6NZJOy2bftcb4PCfjJV3i/HOfdpgDjuF+iEQfdphqVJZ63DA7
qx3d8QZiNjM3TDRwb+kaKZ8d3qdgnPXuBrSreqfCzLxXcxu9wTfo5qPCKgbqXSu89Lo3xHzFV7os
bNgd1L6mx90mb7r1jLBhBNkg3jDM6i3+9LorpD4ewSuoXKhetHlAoiJaCdKYq9xwwmm0DX2XloOC
jGxckmi4Tf3TlEsz4VSSmbeOcqZ5s9id9Itxau8Xt3qIDASUZKA8QzWldo+nHd3OFJFe6bYgpTRL
qC4Ndba14ZVtJn69L3Un20yu2R2JigWa1WGD5mnMr5CcOdi/A+Z9w3Q295Ny2CoIyYmLdsVAm1uJ
CRNB7MRkJ6QsTo1bzJt16KydOxJgimJJ5VUS8yYns3nMrPiZESXxBg+RCyCaeDzHBnJgT1F4UGpr
cikJbG/qLN1qU0QxnK3Deg/yRC9uFRZaryNVob7NsewDIJ7+DA9k+FcB269nRvMsqpXwIczxbByk
YN6hacNe0AjQbEQ4zuunqBh5IcuaCgqbF7Zoq+hcuwyviFTzabIS7cmrq+6m96zhutVg6ozd9bua
1MWOJxCmqNUQQYJK3YhB5qHFXJ8bO2NUVZJ590pbuH1xDu9m3ncxFarHzR9nc6dR47zJZyfedW6+
+AaFgdzwqWkd2S6oL6l7fVM5MFvbQaXq3k4b6CG9Vy50VTR98RxRXMCexVF4Rf4dad/eayw5ex0+
5nPWgOAPEnJrO1mi7gIMqCqMHRF9F9SiA8IvbkBugvZ6ltlop40ugYs61ZN7CAVWzjwexcGOzXk3
y8x4JToDCCbkfFd6fT75WlNBoESDtA+kg4CixjErD5AW6WPs6dZRuKP+tLRZ9FGoaB39pnLLHTZv
mvNg0qN91gvrAG16rWyaM28TGxrIpZgVbHW8jPGuFm6+K4XUnxkT7Pm0HJIoIUsHNyqL+H3IKzEG
he3RVj8mVXlPrYX2JJkxe5Mmajlmc7ZeM4njC5JmSepnqQhssH0Arq3UVqrBqw69ELm3sRJjfcoZ
0vAxZJgiYePm+aUjWHTxkrrBR0rtJGRry/wktvbbLMrVswvRfRslVXVIItDiRV7HZa+LM5F96uz4
JTVbMyxLURxBq+Yn+GrzZkTKfdA8o2c3aUf3hoKZLFDojn3lOi9aMeUBOkb9wqAdAiZ4jHYf33Zu
Zp+kG2vrptWs6+zs3CzZuSdCQYgK3achNT2ZBNh8sAUGJ2vUnvhTlM4BaWFwsEHNovALzg1k4ayo
vIVgSHZeUbUorBUbRlrtL3av0bPa8BNUhH8+cQoec58DlPEURRMk6arRRHLPEsH6NsTOuPAA0+2w
VG4Klw1S5K0V8S6jWreebba3Q25mgVN4r1na6IQc6bxJ3WrZodDZ27Ztknc2LcVGsxuCQPFaEP4Y
0LF2Jdr7vmlH9YWbdr1onmK3ac2AvfhJoasJSWbTzQmgEBG0SyO+r+dO3k7kbubXmqrZ9mGZGWHx
SElpTGyqWbOIkwgHvCAiuDr5fdXNUWDKETsfpV5zfRubemdBSF1IR8RPVDmm31ctlztvseN6s05m
vBs6oR6aRepfBuY7Pg3zJCEkO+m9DGvsrZssTavHuNSS93myswMRVOO1NVErMT1THEzyAPMFl8P8
6Ai3H+KJyKVfpnN7WRhffmOv9MGyYVM6TzULMWvX4tFWxBSM4bPN2/2aR475ybLxTp/c0rT7W9B4
09isAOLVhgpv7p8yg+QylkwPXCteUOXLGIwlHfQl3Tc6F2E4xFoEUssYsg2jDGzdL3LuXnMhiRPW
rIfHGnaYUIFBb3rcOUkSMjBbwgY3js797sjFr8fmamsMxhdCYMmuAkZ4bjw5vEqORAQ7mvbSWeZD
qo1hPBcqJGzvHnumqIcx16FfeLZ4zZxk+hpXXra3AVGfmfmpvehNbbkbG971i50u82Hsp2U7em59
J1fDfoixVGN4jTm6MbNi0y5NvmdHnZxmaeJuIcXeDLyEr6MTj6e+1ux7M2m6LYMPd3pfO3cpys6h
t6UekhLNLpWpmWeqvIj9Wl4v9KBt0sWf3RZizCmW6Fh3a8cTx4nOceJ+HeLkHRhmfhgaEVXEawEH
fAMjzlf26H0fXLDta+HKFusRVmSSyXMHQP15yrhzCq3qP2dFHIfRbBvnasjrQ1qY5UNem99jMxGB
bHrv0rKdvS9K2PyZgOwH6cSVFXSSNyTybGrAvP6wxvi5IBLTc85MN19peXKrIiu7hzUxNria5O5K
velPM8hZ2GnYGkxHSh5GBIDQaFJQHwIFzT31yMVbu0jzISmrnkQXrLdy6+5utCZ4I6f9PIg5rcMZ
rIztQUnx1swMt6CbFrnNh359TWwSckxzEUFeGOyB6LZ9gWKR53FExSgI3L6kTht9jVKe+VbMPo1l
dbwscb18TdmL3VZ9vG5WhMHzgCP72LPLI9wIQrddsWwOhmk25wjL7tOoeN47TT18TdOu2kRrn74u
NiwqxQ0cqfVqdM6uw2GNaBt3V8qqAkiXutT1saa4kzUGGcErEK6cet8kO1fGGD0XNLgdrCbKnrWa
60qRfeYkOFah2yx5WCaGfu94Qh4iZ5xCbRyKp3lp5JmcbPXdJM1IDEVU8sllP3krStY8HzvKeAcw
5YQFcdgdRaw8XMEoi280LjR9Y5AP0KGE8+Hz0OZ9HBJ+JRs7N1Aurjfrj7m1NE9OJ9VrpiVoK04+
tFU4e20FfFxEr1MvCqYFxzxfjqru7PuVp9/z2lW5fcqIZBLTs0uz22a5G73G/cT5yhpS4220K/u5
Ju0e5I5Tv86A4qGMhPO5thFprLKvT4xj4KQ08ezgB8rKkNh0sU1Hx7xgoOkb3e6sG15JddfpajwT
/MciLIfxqI90AivpRhuCfcXNMhjLdk1UfVIuDwx87ualc0S6jfNSu1hFbgUZJKevO0HPI74Oqrqu
3msI/PkWqjKxbjS8ap/s9rLg8MX6c8VpI/GbfE6/gwvj93Zi2SzZMtt+tBJf8utqWT7nnCFDArjk
C51USwiLTNTIg2xxoJaJMsstu4DutIgx+SK9VH9ysooLiAli/Ayaqi9kF9SMEBRXz2bZflc5CAug
+lK9rl20fK/Zg+4TS+MxFFEHnpRtHVqjpu3sOX3LY4QtUkBMwVpei9lawp6lOZjIfwdTkonrZuyZ
h0x9WDr1yDwiuYuHVDvGWe/ybgKhDl5hhRqpmHwgGJwM7qVPlcnU8whoIjYl5CB2NsGiKN9bBJuP
E5GoPa4Pl4OG6Hdg4g28UpEY12Wq3OZ135LhK3yWKsWdpq3HeVjccxovSYjowbRsLxJvCZfPW6ND
KPh5VZd8ftEe7URYZxLp1ZYcaH8hT36/rIm+Y22eLnmkVRV8jtGR/bBgTjTMTjzn7s6S4u6qCX0h
6Ww2PoiSboS5VmV37OxKnHKeV+fEcW3ULmUlsc/YszgYMg6eZMdWE/1t7UNjTopnQdmu7YOm2w9s
DQozAMiJ7oCfhd9PDiUZkBwkhY00NJQQvhst3JdF5Pk9qe1o21OsWbHo1d3R7NASA3OQ0WdSo3KL
Rai+IPALmgiGXPl2AqChAOgejHRo4aXpxqxb8nyJLoyzaDRs+sirnSOJMOfGqPPsINNFHZteNMfU
TN0LpTTNtppslDwJpv9ybfS8Q1xT/cYyFFsajPl8044alsFqNtkmNpdv3tquYc9URlAlKd61Nc73
Y7RGj4wii3yaEqTJckRlp726+Tamhh6QU6x3nkJ9SyTAGGG10j3Ped88rNpMxgRCiw9pRnVDxcr6
SirEOTRWk32yLVoleHgzuU4aJJgaxCvd56ZWd5wJJLQ33E8oxMieyzFvDMVi1lP9T03kzHFPd/1O
ap/cflTwYlMNiFVe2ckmmQlQFPODE8kiaBdX2zMiuTloFA8ATFTtVwE2FmpxnYaqzOB/PXXDcX2X
62V7N4qawF7uoiquMwspf7T2vemWp2J2pi2Z48YJqySjFmJxaakzjYR7vB6RG2ymnu2GvO10Fh45
3upgic9kOHRSGhWtE8OSJT7K1RrDpIOSO+BEnJOntHnKYR7FNrXUvISrQyp4q4FH1ccxSSSSbEMD
FkhfzgUJXa19rjJTHVyRZGjPbKLzIIFtu2D1d+mxpv6Y4PF65Sk9DbF3tWxrCrM2Hb5nDszsOkz2
V5oL7ItLclzfOlWhtZsMCqjYWgZpJOCNxOv8ggm4QzB4rnFRrskWefJSOfq56zWfB9PI3kZNLCvh
ukmY+1kRyDysSP1PTC8gKWBE004jv3Q3D0Ya+7HVqge8K8AXeHj3vpkQ4ozRZORC3n+xyPiFkQts
o9MA9lWrjWTbLHMCg+YYB4Vb95ypDHClcmcIPzuRG0oGCoSUfs+rsG4oephvbTAa17dqr37s+xEA
IlroxXJs6+DSAXJvMOCkCzNs3VM8rLiZfWu476gGtkWzgPRykBmsA20mzRySXOhu0JBbQhJxPb+k
LmFODiNyOVND7GyG5CFtnGEI48r2nvI+qk4xuX8SpV0eEsWcz5FkJbghft6Ufrom/ZubZAp2aZkH
5c91OY4+qrP14DYGqGwzLYUXps7CON3eQKkNx5qhtaFBImvLMgIia3r9gwFk+xnhfHognVSRkNaL
XVqZ5GxVAzKSQ1AaTW9uUpeRhNs6lQu4spXdYaCB+9eTa3/tobq/pLNdHHtNH+87ejhaJEg9MY8t
wSDBW1Dwz8TVrVtaa6i57x1tfFnWHiPTZnNNpcic7USSzncz1GNHToFpdkHOC/FAXwZR2LiR8XtE
M+cQpKauP8YRQq+flqJ8zIhGbWYt4gAN+mWxnCorsL2Eg9RcGtZtV+vq0sa1uMjJqO7AgKuMpG3a
fllnN721V8Aif2xd+yyUdg1eVYw0vCEmpn+yE0+CdxJuDco2FYmvBvRP381K50A/VfQtzcv1tfG4
eTZTwoaNkA9jNMNxTarQhldmdF43Fp+52kYo8yJlJUD1nO8UdZTfJq2/PuC4iSxmG392HEPuiays
ZyErBikmNFJg8pNmQc4OBuWJd2UOXULdCSsfYJf2ydbS5oGyHucwx1lLFr1nYLCRDN/J16Y7m8u2
9Seq8x2/7ef5wyZQF1IJFHKGKLKgt6nsBpN0DhbP7XB06uLRnGk80STM10pU/L3KWqMJVtgcQrii
uslA2NmjxWX7qjdCMc9jcOoLRyTU76ZSn/LRcB9cdmff1sZxHikf5B8dzyEVj+1LzAgjjnjRgt2R
Oko79LmYNgOv4WM1qf4bK1Dp+kD93pO26kYUMAhNpptaJfdD6ahLXecW7gHPFua5AawePUpb7kvD
KY6NzifRAJf68Wo79/ZcoSaIpRy+rshq1wV5lGd3ALiLHE4lflxNxSVPYLACekBk8xhF9fow51hs
CZubkxCp/YC5Ve2ZpJVclLSaQOazRUdSy1HDrLtN1+k0ZCVTdFeOi33g0+I77m7tbWb4WcAfX5Jo
zDdMbZ5fOTK7twMh8/tlLt9b3QrLfCBgk9RuIDNvOduMGXlMJ2PadbVTB1niPS6pkpvcLixWRqTL
fa8ESXCDKolNJoV9RWfZV9gON8/S9CE1TnXmd3RAbEeOrzg0AwqHlpbRvmfb/tVJavs+EoKqF9OY
u4vJhp6TQGFRiECDUeyPMyHRdLQMEsfAvF/ifO5OuKvfCNLI3G96Zd0lhBbOk12bDzNyxteKkgWL
TFQUE6EasG+SgatpEvENT9Xovk4rl94jNIW8G+T3popIhSi616tAr5WWBsjunR7mhG/KgJxnfBw0
p/psxCxZJDfZsiQonLkup9Q3cVtqf9CbZ/zUfl/y+m6SlqHiM7UHoXBI7LiLoCxbGJbJahrPmFZ9
X361jUid8Q6HTWEv7vdRVeo4aXmBFqy7XwQwYkcmr3AZkSFG7zBEFhtZJ8O3MtaBE4ykUeioYEh3
smyN0MXNuTL31mtjmZUZJEWv7SMaYHwTjYR2LnSMcz9bPOQ8p21mht0mj1aF52N4+vREi7b5Xk/L
/JaybX1q5wG4z87n6/M/qoaT7WUu1evGPH9tc/xLn6dC/IxEytZkLTnj+WPGw3gcXAcfJu8NFpq8
T86TJsQbVIZbbqYm6lFSGGnPIc2zGZDORHF+KY32Ja+bQV0NQspWH7NyVXG9h6duTDgrWRFujYrl
c+vmEt8m8baSdA/wBwm5DXGQOgrqCNw37J10PQ9pxNObmpz84Hi2OsQzWDPlZIvzjcxtipYncPz8
fK5ZrWTaRJqve4t125RpQnKpN/Key5xVjNCInY0kAAejPXnzzLfJczOGL6lrLyhtU/9UjB0+iqzy
4zw6Mw0bkabtEdlLJ7QIu/MfCFUTVh5S+QnPljDvhCFKt2dlWe90flW3DQ7qA4sXexdyyoMfWSzt
+16U13Yyuc4v6M1y0+UZU02vp6vSZWz8EHszrTP4g5uJ8E84p4U4u9QvvedmfV3ECm9LgotUjKkP
Y7S1oAjg4L3yuJZCP8xVO98uAseb8gFE8jIh0QKKvnFdW+fOGilDy6YHUMt7I1ETp2v1MrAJJ5Nd
FXtXq7RNn+sqhDAeP/TGysCEu5T5aTyd43VxQ8cR1UkbGxlEI/+2ZlYPTz0o8SK0Nr2lySc/590k
N3UvyN2386jSwLD6F6o81oduHKtTnbcuNrqubUwZlftCd8S3ohkpHWvc7lTSUn0XEfCABGYITjgU
0/pNxUZyE+ues+/WmvTqECMT16QM/sFr/r+mfs7pN9rP6u/9j9jP70ih/4/YIJ27FPjyv/5J3vwf
bNDNa7e8Vq+/pYJ+/Zx/UEGwPxRlXaeSgN/AGV2H8/xKBZk/mzbJFqHzLbwr4PNbKsj1JBSR7fBI
MQ0HpuafVJDzs214wvPoOQUN4iP//NF+pXH+DAqyfoFW/zdqBpyjS3xaz+K7CAz2H7EgHueJzGmn
22Wj5t45gozotlyrcvs/7J3Jct1KlmW/CGHugMMdmN6+Yd+KnMAkUUTf9/j6WlBGpUWFWVpWznP2
zJ4oUpf3Ovzss/faBaCSH6Hu+g8ytBgoNPuBjV8HNocq0q8gpn0C9+KfCSt0z77i7+DSkvhvRHGc
H/ZYmDv2A+o1djnxR1s4MFuYKcrYcu6g2k4E7JrwpPN1PeuRJp63tezUVzot6Flt3Xd3OhP2izIJ
cd14lb7mVQTDsZ292OzQKNlBIitWsYyHUbrrVwGtW6U0PiwhPhbktXwV2hrLC94YGpPbhFx2vMpx
nuVzASThtSfgwx1nle0gNYYcmDwpnMSR4Ca9AEuAi0e9gMx358cOLbAtuqSCULlz6j7ds1/mmtA1
hqc1UlwvITr4bMO9CDLBHGtxo1Yl0Yki6zKt6iKHznCH+K/woKI7Dp3obstVi0xWVbK2VXsOs1bu
zSpXZqxvzwP0ORJxoiem4d6BA87uiMgOCPS9/wHJjzHeKoZLaGzFmqNO77NVEXVXD8gKYABTiF7K
fgzjQ5xUhxIQH5HMZt50i8n2QdO5l0YJ+zVIq++i6AjYFESbYu7q6fghuil8gxA4/pjh/734QR/8
kQtXVPJfCx6guJYrrYelVHwmcYJnInYi8ZH7ruKKwORN+eZips9krkd1SAMVPxTeENwgy05Xn2LR
fVON3gxRYPHiHckdfzdDgVCg3BxCzZbK2PZj4ixuvKHPv+U84XPEiyUY2qVL9KgsbpxcWftgcuvn
bOb3oupcbNvYfM9TUjzyPCsv1qp7p6sCnq9a+LSq4mws+nfG8PitFBaJz9p6snVSXRPU829r4nmJ
KYwgcNKvBNIknKdHEvBfEWq8u8rybM+ZLiYTXG0e87t+LIC6dEkJPzD4q+sbU6FkrWI/l0q5i5d2
vkz1Yu5zqDI05L1CrOPCOq4Lg2FdHTTrEmFmFDiRF4xumnXFgFC+t9elQ2m1hLbh2OpHyAPl/biu
J2atJ3pJIvcjchrt7dN1kUHAL34Lqyw9F+k4fubrwmMMSJlHCG67cl2HkA1pd5BJdql2H+NJ1ozp
LE9oCx9+JljJ39zJibj4smSp1nXL0rPW2cwOMWv2s7Fzq3Kiljv+KGuaFpAdN1gVXp2INOlimuoe
0Ez7QKNh9R5Qcse1MRf9yQYulmxFXqUsMLkcDJhXtkGu5FNo5eRTU06He9txJ7JdfwOpZHDszWBL
oAB5bC49nIkd0efyluhHzWoyse8BI7awJ3q576KOFOBgGvK5JnHjrcYycZtGYTzsgwz/EPcC+cfT
M7laVKlbW9Kfshtps5dbOlqyPYHlqt4VLa1MWxS18TVuQF8cpfZEtgaSU0MTIGi9fIboCKMEfEjt
+HW064vBvWVC7Pdl5ohDH9Scg6Vhu7yrVEESjzpXYCiOGeLDYizvrvNkvWwajuIPo9idbtjLzAXX
7gZP34wHkIE1g1S1aWK8lJeGPdcNBqt1LbuaFrD89I+TNRRfLfzCaRsUof2pGndyN0XVRh9T6bH4
50C05o0pEsMeFb+P+SBUQuwblc57lQKfWFrLEdyDvRQXgqaO3hBkmM+ICi493bnnSISh2PqFNGJz
oXMrWtkiN/f2fuY1D6LqvVunnNdDewzYm2IAyxggumI69DarkKNni0mAnfWtDx2RzNikJStAbJvt
RJJek+Y8xbFdAfjhcnTH/FtH+2nqnGkf2nDPty0t2w0oBVbhGxIB5XOshwJXhrcgWc9B0/4S5M6S
Td9rHV2Zk+zuuYqEdSUGDy8ir7pmb/qITku6POdnEabYOJWd9h/kHdGD8nhEdxj7UWGBaGeso70F
AlW0boDLLQOGHjqOO2zsLJWXOcn0GRc+qa3WiafvxtLFe8896IhyP2fE5TGqcbeusyfCj8F7P/rt
LTCG73q2mp9u7D+paRIMEm6ozGaCA3cgYsZ04/bT5+wNcFsVHp5P1QvApCFYuLPQoQmIL2X6GMrB
PK0tfN5DuGrgG+Jl0BlS04wk0Hz+AexKu2NKOZDaaDPrcct+L3m18EVdGe/DN6Fitu19pliISsEM
Mepm/EOCpt84/silWrMz2EfR6N5aECzNBkYJpB3qRdyzZWV87tkSez8qN9Mvc6cxCueGvUCOC33C
RaPK+bgEwOZYcctXQqjRbZrjSkSCZ/TYF7pIfrhm4Gc2mZdftCKaSulcHLC9ifz2UmZZ/U7bQq7O
66K02gYEIV18yU7Wbtl8OzdpwS/OcjL6eC3R8gOyLc6+amyzEevQZLkrrIFPTBfI7B25o79yhsqf
Qnbz+yg87wy5l51OYJaEs7fAjTbyV6NZllP/4fP1jy3FEpApU388Gte1PmroEVd79sQrK0oeeviX
j0Fc+G/hMlmvovKzR8b2kGkAY/MO229+S5g2aDZlwCvLodvdg5eQw8ZPou5tGEDD7RbgS59WWpL2
slfkIFqO8+zGhC3YWKTWr6Lu5gWbpGio6vHxq+Kl9bgq+H2X/YyjaqkwyQxs2ZNuRstM4rKpj4md
Cwx6Tf9cFoKsa4SQ/S7HgPxaM4/mKXGSKDyYkcqDZkjIknVpmT74kYTw1wXapsSEQPI16JgWvSSJ
HscugubZEi7dNcwYMlmyX/yuaGVAn6veEIZ4CgzQD5WSyxPTFmycFKhhswlrucYaq6J8tIj8g9Os
LfFWJYja26Wn+QYkKjWAU2BMeMLx5vc3lHw2WDmgbHW7AOfBvahTvvtobEYjO42CH4GesnPuTwNS
ccarGrJWfmOVrx/xDvu7rIr5vSdN0T7ILF9ul0lwogpPtU+EHqunkWQg/2Yh7ANxEY9PfAjUO45m
lpa+wDeueMLxznBncwIzKA+ylD2W+CFF1lkEmAUjI4TGpEnuMT8GoOC8wv65SFO+WbVPhlvqVtzp
Zlp5kFmK61lMvEKVquKTnELvJ5Vnzm+M//xYoZ90b76cwJO3Ecswo0z4m+kzO1Gk6r/FIi6P8CYs
Dr/OvsMumdxmsxtMO8vNlmMyQjDlSVvhStISBGSeQDw/lknr3wT+5F0n1YEbXGzK7GGARu3nmKXM
uFnROt9Z5ed/gj5xLm5ghb+Wzp5nCEqLf2NPzl3kOeKMB5rH/N9J6H+Hxv8mUCKxcpC/+K+HxuvP
piBkkv6/Y+N/fNU/x0bvH65rc73wtf8fmZF/GRuFr1zhYq8VLhlJBsp/hkmk9w/lUvsgCGPLv5Pj
f46NUv7DJfbh+/wfxX+QLfofzI1rzulfp0btgs2Aa+gwt2roD/+Wg9Ktix+nI25PxB7wxHwPt+hb
esVhgGhiBd3jUKbfter+uxoXTPX//p1xNRKk4eGkXWS7f2/A47rrLHrJ+r0O/OYP9HixQXtmSYFD
QIakBxaO1tgweG/Yxi9PU1txgmScPXexbKtv5frzxG2zZ4lf4Nn7QTSkvCa24ppTxzxad2HocrEQ
7ew9MIBAJOzZ3B8cN7C3Efap46IHc7HCjsgc0EpyGDNu92wOObV1cz+G+B614/xORFjs+pT2Fubv
bWdFMNXqglRGDp8/FHtt2eJKbwnj3dQkT84kgXtO5LZAgVsSYIpMMdMS9cSZlox3QKleQt/j+wXz
1B65seWPs4uWWyU3HPLtbYq7l+fGIpdtMAkWqHEKXmIzznG6zUts1I621GtnWnj/bS9DTEl+c+MW
8GBkPONOhiaWUwHD0tqGqbca5cO3eJT+k3aHCetLVEFMLY/I8P0jjDW1C/Bw/+hE6HB7b5SFk4cH
AWcnOsJIePw7mGyf6oGSUNoWv4H/1VUjsh4IbmsTNr545bBu+U+w6HoXVA7CPui2jHjbnBJasUNs
NdyFRiBAXnQlsTJeWSpCEAC2tHUsV99Nca7ugcLE0d5OZ/ehtlKz5X4hbuJ2YrVZTcXDFI5IYoRY
kWGX2nQwcPLCh+4UFMdS9dPNkHjdIbKCAips4h+SuFuuxTRUrzW2SOBCVcuEaBy3fLNx4gNktDzQ
XSkrn2PvDX75ENqr1g9sNse7O/cdF/iizreqrfxuM0C+P6EBxRU3JbG8wf+j+pC7SNjhwyXVx2ow
8+Z7/hz5JGQT+ce1jCvY5QzFnluN/xDpkayMAPDp4u7RJFJINp2hNigNjahMhiNWWSwgrbCdIyl0
IuRlWLlv7jwYbE7JrIMdt+eASaPzMBw2bQLw2FTzOchbA8ehdKvbvo+6z7qweSOltfgRijL6E3Sm
+s0rEz+1aeHf0+dZgK2Zs7nYx6qPfhARp84+7uMQkA/XKkRmFo4slfkuix3JE7Ynv9vOmVGfY8VG
m+3eOrKoIeNuOyRMSsg3854MsX1I2mx+tsvFeSqkx8ZylDZ05SRf8S8QJqbfdW50yCw+Vo9DIP1P
PGPRexPz6u2V15S3fsZdHVUo1G/DutpieSsnkAbx9DMvu/YVeBxziF00+mcdJyytKmOlOykbxgGd
JY1AgKrlH6uN5TMo1PxtcJPgUU+O+QFAh8V45GSrpXx0xEsIXBH8jxxS4EiFmz+Xulb7du7hDYd1
iMYeABslN+X0JLi443UkBpoMPICeqLUOI1wD+0jY3lFGQ89+KlyggneeOEFUICkXpVHz1IxDTWwr
xMS7sPjl3jUHnCIpAJJxk2ejdT9TZZXT3eSlbyxACddiKUhWQIwpfwsBemWnWSCduFNwM5MAheGC
DrY590TZ0fj7nAtMlXjJgwVu/cGGcgsgDK0wJTMix8eYWfKNX6m7KStNfld7ld4HSjfPoBOjnQKQ
htPEzR8zucbXqlbrTaWn+gdQyRLHEMfQB94B/clhvkJkqwJ7VGtk4W65plr+th4oc9mEU8Xm3/Ly
adnwIWfhA9+VWbTqLn3IbAyqPfEh9Q4Fx8IAjb5ksliGO/By41smGog0i8qA7gWDb1cnYfv2R9y1
A8uY3nWrvZAWHT3kDVEA8Yo+wGSoXj3EJPAbwWC8PSBp9WPMl+qrDpcmw4HXc6THwl939fCNl22V
ReyyQ6+Zw7MMLNtsjOOkd3mRi+ihFOEY7ZX2nUsJUTA6tpiX/MsMjydkmSX5dDVlHkOkrxMLNWZ1
AM8hM+y+sIuALE1LoxI5BnVQDoU/O1CGNKUAPmYE4I3TDLsactIa8rJy4PukNHd1UILLoAOj5Y9I
l/DU1Hj9TUO+gi/xloufDJQ94I1DBGmaT4P7j9muMW990uSXIR/S65IIDmIBN/+0GnHomCn6mfiZ
5NCDtT/eqQ4u4z5POakho+HfgRdck6F0lcE2p/XztDJLYnTtHIexSDGv9qb5nvshemy0U5HpLBJq
HoU/3nn5KA/8Q9m+hGX+XpRhcwlTr4y3ieGxE+osTDeE0q65jSPfMmAjDR+9PbqJ9XOB79iPUYDJ
TbgzwSpt/yJsn90p8JKsrMeAPFpKyy5DQ4WefArCmSk37bEiYuY3zL6awuObUs8ZApEeonfh4Epn
r0TucutNEwx84AOYX4No/rHqbC8cv9UD3m7mb6AbHyXP5xuNGBdvoT1lH4AIfRJsLe6TTSj06vhJ
DNgfu4dhsGnnVYDVcGg+x97tHhQGi7tgCuwHYVr3jzODG/aCeHl1+SD99rUVqG0ndHyYyuxow8qr
tl7ZMR83Wdd8LfFAcwf+GuMCDAKGt/7S7Ecs/kx9zCvnXthpdlMPg/lwIb59L2lAf6+MaqYmmWHI
3PTs9pp4g+2AyMwyqaGmVSbwfsyy0j95usSPWspo4tiikmXa2D0AbqJDFZHQTd2m5h6rTblOS4ua
AH6Ce91aTqN24Grd3cQwzYeAeODUWsnPGgzHXTmU70OOPaJoGGCiRIIaztFZDlwMsNzgfDfDdY6U
ftZYJKhQnhEXtnmgkgP2Lqva5bwSOOrmZt8DzcFdanu/a7tzrkWELEbWgBTTNsBieKoh2930SsJU
CurXdHLUL1amfnZiH1eGe59ZEs8aSluEymK6b09bCU0OvaGwR8Wu9yQcHQaHVeWcN14aBu0umvqE
T6fTM8WOo7OqikOOzChIE5JT7ElxXvtBqfeRanG5CiEFFyFUl60iwHVqMsEGGsGGxyUPePndpBga
OKczghlNMSxbq1fTPZ00rb3DFjHsI2JgbJcjIxE7cKVd4hrxLYgbuFcxanpKqsMT28pNu8+153gV
9mPrM8S3qbdOOycYax1OAZ8U0UgriSWfC69S6hQOJAt4UC3j60iSmocxFPT2PAeO42ORDUbWu0ky
h7cYE50ngZHXO2Qj2DssTVmN0cUp8Dpo23zlAVyFSQVbz0dnb2pY9U4n9cEdVPQ+QlPauNbCja0J
IrlJ87bEfQPAm34paBJ+EeAQ7qT1e5Zh9SHcbdG5xRawjY2TGtxf2Hk5qV9ES9pEaMBakAYntuD3
kNoRarQb7XJnELAU5x3BBUo3YAZjHEo89ZhgviFUWHikappsb/xA8cgdggeohWALTe8tB6/JsT7a
8p13ovMN6ynZN7Dd+ISVxn8wfdPcJNEEFA2tzzwthBbKPdzV6NmaZX5r9yOvHx+KNyC1HFdw/Jbi
6LXJ/B4or32B9RMJRH4XqwRiRiuxKlb9t89t8LeKhkKDIGojEmcOIeYt2pj37Xjt0LC8iaIXVc1Q
6svWVrdjywweU+mRbEObd+EGOaSIdrKfx+/YMtOuWur8eVw4VEg0BRUuxxw6HUTokDV+0HWTTcDZ
mSCupdN8YXHUcunF188cwJNWpBGKgKtmJ+IxVtTZHbgVYtkpUWhxdpus2YcSd2GVshApEaP3C4YH
rA5m8baibsx+tL1xW/qJY23cuh8F8oK2LmkWwACf5hiKqonwy5XBQNrTCWZugjwosXeEOK+o95Mg
DldTUAR+rgIGvLPUzEtrVPkqu5x6Nzb7GhNSJa4g7sla0/njt9vQbbN3WM2ohVDvoj+pCZtoQ0cd
tyJiqlwRJTbYjioou3wTvZO9jK3wvuw8LE/jPE/VuQfxtkb4GfOwDCc/E6Lh4sAY696Pcwomy7GK
DAJnKOQV8DfXQx8jOJ5VNHyHUAVJ4A0mSXZCqizrx8YbIZWSjPVdhPqFC3YPpHXbqkY8sA6r5RWd
vCOny3bthR4HMjhW9qcAFG8Qij1WjY00pBSH3MKj7+oQNmcDMrTsBq6QUcea5xLDgL0ElBWsx7Kb
nrvEbR5aJ6xSbIhQfV0FhZYtVJUcY1uJ8+iF+KKsMvnSpsVH45gY6qLfuI86Ka7SW8RmrEvKrii1
mqL0dZXjqGeTeg/e9FgAljrGpdXtbLrrEd31fcsH4D62Ao88Z1eRp1KCuYHrR1NSQ7aZTZeCBl0Y
LJY42UV9Rv3DgC0xdZr4WNSyeBxVlz/kc1PuOsmtcTUzNQHfZlbZTVnIeE9GNqGbZuJywWLu3vHd
9kAH8ol1j9wm3C/DNh0fCt2IN0GIEblSJGxhmvYd+xIZ19jWT4P22EtUyXxwi+neRNY07my316dS
Tf45MIEKuJ/Y4cAJ5Qs2tHV8lZIMYdnE3rIXDQ1akVf6l2VoRurWAp/MNIf3H681x9oT7Xc1R+lD
OBAA7IbCB8c9eBcT2ay5ax1+eTxAt4YXiO0szLEOGb/eVNRlunv+xtR6WLRjzHaChMaNN2qrlxyq
KxuxwIPUxlrpxckj60qSl1oG3NEnA2TgtQJJ9hn0YiEiJ2bre+hN0X46KWMQF4AYR3kReJQjNEk6
epykZHS7GP425KEq+yLZT+RARtwsiYjyAEsmiWNSEjAZD1CnWVdQgfGIK8FLDtKr+0PvjjhWI1Eh
IvaxxPfjYpBWu3R9ZlYeQuvGqTwOKg9fXLrjjtReqr/HTseP9tFptQyQveNA7DDY8qYgrLm4Jzdn
TAD97lD1aJetSre4arE5O4XEqgoz/0/lxiRyFf7ceeexmD37gz/5J+o/2nDrFBGXaOR6/cejGGsX
o+Rc27Ed72YM/2YLgp2LaU8J7+8mV125UWEdPyILlKeud5wn1Ykhp7NPcCQGnh4JaizhvK2qlg6/
ODeze4xZRFR4+osBa99gi5u+qapT1uH43nQeu/IDAK/uN+K81x3/Vx/9/wLu+DYQmP9aHiU++rP5
V0eN8/cL/onZ8f7BXcQFV2oLtMx/MdR4zj8cCjDxzbAodlywOv+pjNq4cGx4IT7+clvbeq07/r+G
GvUPvgKKuYOc6hhMNf8TZdTTK47rX7VRm42SI6VUrquQYt1/w93Ug854ZuXOsQqkeklCteBNiYoL
DO12NyRTfxzq/CNK82nDrcn7iE2eo2m5fc2eta/VseBIBnas0vckioAODIu+lX5BISv0t4jpAhg7
9IpG63d7GTHcj8BLbwLEfqqJuro4p0RHjyF9ge++o8vvhXX0ewTZGlekY3f32ljTA3QOeOOtsLaK
6fLAmsy+TPh5npio6qtqCxJDsjXQRvF3hkDKp520LeedjJStrthPk2uS+Q4fIk8VL2kcLOKcxsq6
wrIgZe8q4CrbSA8azk0evE5lAi/Rtdyr9svhs44rlp6JBZ0dkMgcv3FLFK+sYUb/AISSv9spJ7FF
g8TGH9Jr9uWHAQgaGmDLCx7DkGunpgDUTsBcJyBbbkSegDJvGAg2eWlyUtraaR6tiua8Td7H8yOl
iclhyE1xW3gqHbgL9RFZhcHN+/uQQP834AvriQKNgJxoHIw/K0nzJRtzbMOEHef6LpoIyUFDoeUU
37KyNNUdQ/rYLvN81rQGAgbBGIFBE25QOqa0lGLHvnGQyM+JlOGyg7ziHHI8Uie7dxvGJec76jLG
Ux25sHCLTDWnxErrflP6ove2Uyf47Ua9j+EXfG78SYtdeobMaPa4mKoDUop5dksBEMhxmq+5y+KY
VyPojz3L399VKscPyYXiYlVJeHWJxj0SYbFfSXA1t/R/JC5pBWGsg1uJxNpPKI75huR02GK5JVWx
qi+nLJ38e1pbq33tpkW4dUuVX/BaGYqUEwoDuk48LvgDrk5ijYT1evcTl1P2gtuze1ZCReOptBPx
GNPohh/IdqG0JO7k3wlSAfeVJmeAmup1t27jOTdubewzgg1ZX0YmRtt2sfNNMa4opkan+UkCB3iM
wx5+TIoqeBOM7XMuluDTJ4p4sVKlPkyT66ux5uzEetHmZSqlf8egWoqNawqv3VRD7RL/A8DKvtIn
77jRZWuWgwzGgbmtXZxzO7TsBXnG2fuY9N6TVWqGiDkBoECLklvVn1WVByC+ia7V3WC91QrnSOOX
FzH11oGWOkJ6s7rvUsWs6tLI7eMGDRr1HkTxnva19lCWptFrWwfpeW/8Ajj+WwLoucvR1+qm+vZj
6BiBAxiEDTB6dQvRQ433eY0ajUeY5ioWBo6tSYGg5N0Hbs67Hj/hpA8jtNpiR1qB6VFNmL1K0B6o
caajo6/HVEJj7yickQOBtCnh+S6/YRWDuMew9lr4qri1BMWT1AyAiVVQhx87HQQMYvQeoe0Ki2xj
aE1kkxOPwFvnddbA2zWMfiMUCyp3PJuGpRJ+kX/xuMdHR6fnxdkYN7OoOvJGfki+iPxA6YTAgSZn
7K2b0e1w746eSb9w23ElkdSjYAxweVt0E3KAq45iUGLPQx7MRGOWLddNccxDxT40xIPwanhpURfg
Eo9cmQ/QhPNml0arF1xkYb1HkOoP3DlxhbuxePaIs3xiyGFbZFNeh/pkl2eHptyHAO3sQFFK/I3X
NiA1lLpk7pdOzAfmhWkfO9Y4oXLT70ymt/+omLVONX1zWPeXND6tkRYY3SmoGER2fIuE58m0+fHJ
r8Pmh7Ibl7fDTAVOAEUsr8pun6lieBaZbGAx9Pi46e4DFp8Yc2z7uuPzELYPsDJWB3Ol+l8hnpu9
Y/unJXSvMkXfon0z+9HYYXsNw4nEW2o999WQnhNsNE8gqsN7ltXLvW2loDCKwnmoi5sqxr4/DPMD
CQLKJI0zvPq+Mxxg3xbU1E6mPi9pZd2haJA7dHg33Y8gzpmWOeFxzfjyQnzlI/D97gM9PX0jhlbe
8jKnj3m6qE/GfJ3uanjL1baGlXwf0q97E9EEmjBsLe0u6TsH0kvnb1v2ffRHLsWyGzGP75XfX7N5
wdW/DC5h04HWEW7e66KdX90yphmMJtIqpLKRJgLa0N49rEz7uQKFmkfKuRg8ARrjy1JtW50kX3T2
9iRie35JOa0Mz5miA7pfv7fB2PbQIYvDXaKa00YX+y3HaD7qIOTo88iFcRfNuKFncmJno1Bnb0wb
EulRYXYcRh73VVOD80cSYRE2PuFsWT2BpBCPHqVtZ3+Zw2MAF2AbB0H2bhX98tqxx71ZHOS7jTS1
falUUPfb1dN6DoXz1c7Y3AX1wL/cyKvT/VIm1St9ZVQwK64eVGUykt9MlZfc2hiRvHUDRJdC/pMq
n5i3cZrc0dYZkhhjamRIC0K4VaOffo6cpwnRVuFY+5mm6UejPNmdxzpeXiDi2faaX+svYHn0G+Tm
4XVK5Bcp33I5xgErO+pmnHvjt+EfGBbhodDrcm3GSrCZW5axGzX6054Ir/2WNGZ8MRw1P4PJxBy6
EDio/04FbHOMetUrlLTsT+ZkKVITaLQ8imleyTv5ESW2rU8Nkaf7rq4gQXOITiGQamaQ5AI4fPjh
B+EvsjGs17RHts1P9rk9LBsWZSemz2dGJ/T3pBwvM1Rr9MV6I0iXbb1+XM5FAk+Dpi4+JCecbu51
KhL9zIoh2Fhtbx+Twu/OJPq4dLhL2v6iIvaO+nV+UfBFzzZg52Od8DDd1PCcdsjI2a5w7ZGMNu9p
6oR4tOaOf6h4prxS1psd5NKUMLVk88A6bHpN6SvaQSogsIOEsq3aTO1B/lkv3kTFpZpRplgPPY4t
bbwNG0ySknHyLgkKngc6hVCviuqLzrj0OKaAF0KuWycau/wf2snn+0Dq8muA23QY22XE9kKh03ND
9eepTzouJnZ7YlSMbqKynw/pENWffkGX2SRL/Y3JkhbswL2vbNKmucXjvrBr+Ys1Pxix+C9SjOyC
gwAwWPE1+wsdo056+g4CMYKAW6Fk08ongwLFQbIyy3IiI3uWwrCKVqLZmI/xg14pZzRXwzvrJHiE
lYHWB751LOKCpRZ7JqTn6StfmWloRXfYyruTFPDU5pWs5q2MNdxu6U3dobPO/XjDpTPeJX6h7tly
Zaeg4ljH36sOlQNK0cQ3cwciFaRbJdlmhmF7YDG49jav5LeyqoDA1RXZoAgwHGcizU32SotjBQk4
rpynIt6KsU+4RqxsOaOhzDn0aT95AvX0g7WNZy5D0E5Hoyuf332ZqW8uWbTzsIWTbzyk6uM04kY1
+AVrgvM1dz/YS/4XCSIpD+Svls9WDeMzmXyDLbonfdhat6lM3Ccuk/MlwU+2cUSbwpWMfW5zK03P
w2k9o+dLGGNj4zov7EHDU952LVdKP9iNXXKFuanvOBFwbKycPh3aA8v10Il/wEV2buzcwiHGPXO5
a/6C/ioB84+dGhuGxm5u+Ly6PXcvyIDNyghMSbSMCECQA9VfiGD1FyiIn1fsqJaTzW6SRfa8sKmp
9xXdER9FGuU3zl84oST9ekegHdNrWqOwc1nN7U20Mg1TrAfgNPMWaYzyBrCHac3+bR8uAt9nGlRs
btJIXpnQ2ahGAnJiaLhiqL49l2mW3w2CFvhd16LZDto8eqFQlA0YdkPAH4r8i8Ii+Stc7avaT81H
D27t7Hk+TRpakwHb0mQKizQoYK3TXOM5PgURZCytkvUQHojRe2nnhpRUk2JcmzzDIrBbm7Jrl6o7
P9vpsiIfbEW+xKkbNEdOrZ8QljuUeSAJkaeiIwHzfAvD7hjZ4YNdu9/1iqUMitI6T0nQAjG1zsQV
TsqN74j0+JtBV/ARkrB7FivVkkKN+Mj2i24BETh4PdOjtY4YxuQnXoiF+A8SGndDfpKLdotvMfOS
xKF1svXqyU25cDMir7XfvrXGV9/9hlZoOPQv0CYBq2ThK7gljKrNMB6apEOVswv2jlh+7ZYosbBO
Tky1LMPILytgYeEmFHlRrLzgGN5QI/PZlTZYS0Yzl6bNXdcbvaP4dcYETKTBkDDdsw5EjtPBsgti
jOlOMRAtVD0/51C05IXHcjtmEHToKRIZC/yh3uErPdGEFu1KVdwvvUkfRuCRe5gRyy2fPTKxeDh3
PHokO5sZxZW5ybkkRRs+BSC1jgoRdRvWbH1q0YPeUTHKERgx57DQAsGl1JoHcJlu8MjeQLLnyNLZ
2Vp+763GVeQ0PfdJvCV1VbJOyMwxndbwvaOGk7JM8NavkFjCyhiNo7/s2GTFyE5/ibLLCpfN/nJm
dVj5b6yKpp+dEwbXFuYIUQb2zVxo3B+4G/pw31lYkLZytT1chCPjJ12FU77HVkTpyQTPjweHeA/B
8z/jv6mgoTVKiyM5yvaCLQzu0+C1DUfeUL0r1T07OKaPovNeAMC4Vw4YelDjyjtNWf1zqdi31LQ5
74GvbNFf/T0m4eGPPdOSye1UeHcsKb0TMxYGbPTB7ANVX1OGAV0NCTUYPvlkxdvYrdiz5XmEPXHS
x2nmUe3GjHA2lWiXZLFx9nuoBP+HvTPbbtzItu0XwQMIINC8kgQbUSJF9coXjFRKib4JdAHg6+9k
1bl101l17XPez4vttC2RBIGI2HuvNdfKJ9EwTEXbHCFi0WAgU16/xOQSvddFkO5SLEdMnb3Oe/Y5
uDgMf8piQk9h54f/7b79d7pvsINsV0BL//834Hb1n5SJ//qJ/9Im0jELXGlaFu4OFz8p8r//srTZ
f7jSdoRnMXAQtmOD1f6/2kT5h48BDt+aR6ySzb36rw6c5fzho2NEzmg7Fr/O/x9pE2ny/an/dn1j
5hWojbmEean5O3Peo4iXhdZhFiOjmHSybHFcizUDbuCXZTbd/HJl7v/Z2fsVrP073vqfr8cL0u9D
rfk7E76I2dWwqulwcTqYS078c1waRpMav8Nfv5Kwr0j7X3uLvJb0TWj2gWNLVGBc3l9zBvCuCBs7
mQ7xBuY4BZC3wOxLrAOH5eYuj+LxbkA3DMazB7ao2uDTLerxvqumHBW1wyQJiZx1Y86o19BH0I6n
ARK3r06Bz59WnitP7nUWhaKg+wBtLSMoldc5VfaPmRUcIOZX2q6/jIjwVNfPrScSpphzMWti5tVf
x1/pNeEWDxZDsZ6e3FfvJjWGq+u8zCda7yfT8+QrdlP2r8rDkxQVy32gBGe1XlEisUBTmlDCXzJ3
MY7KDMxxD16XNkOeBLwVIuWjV5/RB9tYojCjpXHBSCQmI8xZGTHMNaDMBNSSaoZ+Zwh0PMHZaRn8
ISZpf5I6RahW5x68mPuBYhDfr1fdVrP7VMk0h/6d2RGwM7hFqZDoB6fidsL5HjoRwMcrVMooGc/6
prhkgFB2lfRu8TCDugsg7iqKQJwLBsMXUsqJhqJaJxGzo2wMigTOkg8eiNZbaBkT7aq5e0uDgRbB
5BCepNIaAwdMwGn0Tn2VZeTm0MhMchTpVJ0h46twjMAY5rG4WOg5OmE8YEfeEBoLUMiakp1POtam
KIMDJ3bKc8zl66htkbNa8c8qS4OVHDL+IUEeZ+p63xXUvvB6qlWddKjFHF5cuCVYUt+86IGQJ3AX
PDpV/D0W+V1ZxcBP3PhDR9zqVlf4G6LVdqk2LzXhtv71isJnDjbUuY+9lcVrYpY+ySa7tXIPbl9W
rMEk7WC50JjSiFpEZ0OHhaFbl9Zn5pZbOzfVuhz6nW1mP03h5mEetW+SP4yRf7Lt7CctlNuyh01N
e3Odj9E1DUo9xq27MyQBFvN4TKJ8h8H+NinaNGwC4pd8KCfLSkVKxYhlHW1uMifqzqqXp9So36ox
a7CEkGpk6wKaKWyOock2EBfcbQ6SlXh0/yrECyo0ejq4agqvDVmM3ynuEfTH/knMSXyyo+kDo+Tr
FAs3pBikuwi0du1GxlNkx6QXY3XlvBCt8PNFa1hKTOmvQD83pizK653birfcDPgAEflHES9X6PQj
ouuVVbDsC8aI2NyZcTVY7UqTl3a1MGB19uOm5bh89ZpdknIGNlnreWVAxlxFJQ8qx2zSpg0SVKHa
PSHJQ5brlbdjxffgmA1FdF2H/7u5/nc3V2H/5XRrR3hz+/1PCRTXDfYfP/WvDdbxcHk7bKY21uir
yv2fG6zr/4FZ26Ql9F877P8T/wvnD7ZdaeMZZy+6Zkr8a4MV5h+WBT7atBwhmIBZzv9kxPW7BJ9N
zsNcjc8ADzojht9yVwKRjm7HRhD2kjVutTD/eE2oLf4mY+X3fdwMIN0TVQFC1xV8rt9epqOrk2no
S6HLuObbaBr+lhjjGN9tnyN5JnPsn9NYyAP/OSHDuu6ev+6u11d0Jb0u08RZb119/7/urgGpbRSv
kRt61hSgjAWfm8CaS1C1sFNVGwiH6aM/eNm+j/wH1C/kXZJYtHyrZqjYpgqyG9Lu7RtLAZMQy5Dd
BHOh70imW26tKW/u/vo48FtMjMdpw+eEw2hQygCmyj+8Er+kDmX0W2c9MQ3Ko7r81OOcrxkJ8Vdw
TcEmQ7iB38lDT5L69WdLN/5zmHz9MsdZs5PDlf9JHfRc1VMPL2Spf/712xP/fp/w9q4DWYtsE+5J
7sdfLyc5WGYDTQc5D7lud+lisc6nsrY3XqeTI/N7lrIK8uqxuPo+TQNQTR8zNuA9+3vY3N6rQBV3
BhOGXKOBA2ZcppihHDrfwWdmo8b83XZcfwe7na5aLeqPAdfErpxV8/DXn8X53fByvdRU84S32Lbj
8/c/fxY/XRDPDbYMm6FIbmdmVWuNmDLe0H1NbnSbDrgsbFOGRt3pT4IJ6oi06irICe3t5X5yA+My
YHB9d50R7RS0/dsyN+TbROer6+Sd16bXTLp0RGVjxGekh+OhrxPCfOLsvZEKmX0k3wLAMafeoEWM
5YZWBmT4GeBB3hbuCSs+zCkjWppr3ISsGGhY0RbEKoc3akKEOj6ZdmT+3UFUST59l77Kyhrs5ihd
xTgkA8iIxB1TSlua7B6ZgBy6qYFjv/31tfy3QyzXko6vdJi125bN6P3P17LxKLdlN8vQiuzyXJPV
iz5Em7e+IDjZtn6CYZnOA2gypHIcO8s9uhr901VF++E0qr9TsR6B2IB8O2i8oxvPUBozT+VZa9oR
zX2d1N1+ZIA3HVHiz5/BoC0GIVF9DAriDCw7j2+bhej3NfZBc4VzZ7r18yHb9oNr/s2Nw8r6b2sK
T+Z1cfevR/Z//PdfntHGN5uR7E437ABmnOJSkI/IpXUO+CTbe2N2g62C0QE8vwACo3yM9I1EvAxx
uNlbi+M/Mz+ev2gBmz/++nv4D+urf11CruIHl8yia13zyzsrYoSnhdSS4YvAbdvWP5nKHBB9Txtv
Gv+mSPoPl4GCTAiGf7ZPbtY1neiXF6vZHyA99DKc5857M+mIX5/i7PzXH+n3UoxP86dX+e0pLfws
dbtrMjpi8PTLBFRzOw8VDlWnr+btX7/Wf1gRfCZhwXVHxVIvfrt83JJZ09C+C0khFUfbKJdPAn7c
W6e1zQcxdSy7Fd07qg7TrO4RwLabv34D/+GSBg6hMx6FJ0oT5/dLamjG0ImUYdF744ulFZPmaPH+
ZhcW11/z66YofYuDA147lnCkLd7v5TRLrj8XmYsXqX1owIpy8px3WTpeJjLCgvQ8VfbanvTnpIEP
J4VxXizsPewnPowI0p2DYWB0jUv8QsYw/mqMTyBkHjrRgLafMZ43FHArc0gOjUNTCUv60m5Krb6Y
I/xNGNXv9weuRXmdjF0zqa7nqqt055e7EHQJ4goAfaFi2yE8APaLC+t/s7i18Tffzr9dtsBkbyZm
+yo2AvDz2+2RLLBJvYGCDQt/fBPNjJk8cxmPcVsVWxuNxp5LHfzNi3IU/P0juiYGB6yZ15XVkxzP
/vwRNQ10UWIAD8dCP1HP1qGNbWUXkFD6ZqsaF481dQ8GCSxtrN89YIlbD7D29ywW8KHN5MjZh8a+
76Hede+7BvoWi5vapS3JJz1QMvTZ75Ho3uuRIBBqyBXDTbgIyMNXqkCA5+npIPMR/zki1PvA1XQo
SqRGKRUS8m3Sx1NzNrdkMMg7v8YcEBOQ0gij2Hr0alYBTDOEhuVlgFGKliZueIAeZixJLPqH3PEf
CQgezov73WmWzwoH4blaSrA1UsZvXW0MZ0NlYquzDuL5kiHOVwRPt51HUyR1K5M/F9n7zIzrKlas
knUwdeOnKOASO4mD8bPsbed9SgW4Z7N8ahoImv5u4HOmWWz9APPchqQYUMUbBHIDC0gX2L+y3UqV
52GVBg1dVZxFYm7LE4af/N6a3IhJUqb6kIAU9lzoe1+dnft3JV3ObQo0gSZ4jhI/sMYoXDQGxU3E
LvWNwZ4OU5o3WKDQLBbuIz1WpLSKsONVNQwOeeMqmY9kNzkXrGGKMTZTCdsMg3ra10m17MDT7CP3
aUDDNCPm7GcR/Jw1PXs9PNFp+cL4Kl9SgQIMRXsZBv74WibqpiunbtvRhIFyqqwXlWX2Zcxb6a/m
pi75XQW6rGAJCBVTlzJAFx8zUhlzKL5907ZolmKjgCQ7uWuGRuO5Rcy9s5ZC3iPNKD+ZNXbnAUeD
s4qS+CcEjGCHfKPbm8pvLrQVrLdKNcWrTu0dUgKAvSkNqHsy05sLTW6aLRPTSygeQsE/zcb5uYiX
/oLefHhuIDiuldHOT0YSNbsG2M7JaFS8X6bWeICakZ4GaCPrzBTmxkJNyyu7zSlCnhTmejJDynnr
uxFZ7aF2a3miUa0wsKh+v2Rlf0Hl/NGO3vyRXT+hNqWxowV+Dyl7t9RPtEzJP2AAq6L5LjK8bpeZ
mT7UVl7/iACmPtUmt6SyB5J9GPltmOpbN4ZXgGTuFYiIANB2PcXy4imdwGipl43ZzNa6BrP4EyXy
tDVgSdyUTVueSTj6SpR8r0gtRhRo1eC7W6yUr7TOa8a7GjPDDJY1sZnLD12yHOjBVSuoW69t0702
AaNMFIdW+1HUVv8S+7m7LwNV7gJ7rkPssfidS92RVtcSux607p5MsmILTivG9cebogsLsbytjDvy
FmAWWhH/c149sMJOe4V+92D1Npk0bhXvhHfNqBq/bBkfixrvdUfUA6nK+LDWWZrwP0BgfxynwA/H
aTSQkPv+mfgbGmW14T/aw/zR+bJ+KFrtnuXAqsAzuGwcOx0PRSnvl8a0L0NS8p0waMNX2unhBoqJ
5qHqk20SaE0r0GZqUTe3Xoa0N7ddNEMzrTyJt/m5h1/Ev2uWo2kqPmCtuvUMmxaMYAey2VXlSlpJ
9r0b4EKOsdQnGpzFRc61RkpklKEBBm2TFNkOu867SoBhxcjuN44BJ703ESGNAfpo+s8nJp8IJYxJ
/LB1Rrqzr7KNCq4GEuKu7oVRwnqKKO3cLXCrFztSkjUQMzSElmpjefkZV9bwEEfz0SL4b8DOs+TZ
U5TnFZ+4yS+2OVnrYk7Fp7lMxUMzZpz0fc2ELOsEHMp2qTLyndxzKwjzrZpk2avJfrSiaU10kICp
E+FV94ZdtTRDSNb7RzWqYwImlVnjR5UymE+r0QF664pda5iPNV3TLpnGu0pC99IDWs+VZFD/1i+l
tWmUrqJvMeUZ8vKo9JBfzT3V9dIee6uPYS7b4dTl8WlYoN/0QlvrRNuLWHv1lK8M1WLkTuGhMEys
nK0L8IZZZATPEW1anWX5sbaN8d6w0FsRi1ChaaibG+kC1ndcdUlyrMAMlozvqdPWEPXNfGdFHopT
ZKCMvJz0No1a+413TZd6yCV627TYAdRYdonbJN8DfLM3uABAxbvsnC1jL56LJtiP6YBrsM8oB2Ev
b9AClYfGhj0lZgnOtM3Nu4Jp3rZXLN5Z2l5a62ee0EdYufR9n/zeq2iuJ8290MX8QMqcf0RYNR+9
xcuOjK3n0Cn66LVagvltKOgBB6KwHqZYKXrODnthIrKd0wJ+RRGDRRUm63ZUJPk0sYkLIEGLmNkx
222CuMvNk82Uk1dDZ6dHxDjUtzqe5bEfO3kb2YMMweOaTwI15qVIexsOqfZvnSAeQjPI4rux9Pmn
LhhJ/8s+m1JlT+h6TfDPsYnNW4Vq6D78UibbikghusvtdXUJksSCP9Vw7scoOR86wIE27fdmOEsT
GWTnVmddMDaM6Qj3a0RXUWgAU72zlVs/9EsqP2WqyjdPYBk2DOdljhy5wUfP9ofqcodloQW9jz90
Zzq0Sw3HLW/6XJEEaZNFge3S3qRmhpwVYeWjgVUNRMJSBOPWa2RyULbXbM0ZwVJhEaqwOCU3ftS3
2A+nynUOWTwiFPLNV9/pvXufn4fFYBgXsmOKuyVVn8hDMQXmrc0JuGirx6odTvjr9l5HOKF/dbgu
8b3MA3czzWNO3maSHUZsbE8xnLa1wge6oh1118VNOMYRrts22rZRqRsaBHMSYtoNzhAYhnPfd/Ez
JSb4fEBb1haFppusPCxkJ8cOohev9ayHsuzNO9Hr5sZG/3c3TVP32aFyLOFpYzPTFW/GMB38p5MZ
/PBTNOl5inFbJPycFfnGpiWTw8KY1Zhbgl1sUj4ne/4ugs67LTEdwmqw6yqEXVY9NJVXHRKVjV8F
Ys6BED6jOZJWM+66urGxAlup9Yx2WoGVzQOfgB/265H2D4MZF5a2AxCArXJQEf43a+DLB6a/6sgG
3M3KlgXnTOU2pKzTuMcmWbzUMpjI81iKmF434/hVA5M7CjOc6AiF6iw4EdUwbkVu6I1NMQTyLjLk
e6zYgrwmKt5dMXi7QBp4DHNNMp/WZQA0QDW8eRPVFOeZzA7HxlBMa5SxnCfSPjkytV1zxgDU3WVj
9oAa6QMk5etAwt42SWZx08YRoaLD8jYsqCQ6RD1r3EKw5e2lDiGNIyi+bjem8JCKBu2iri2iaVOV
rtrALhhuBf7SbRINydazswh/m1fhDiuj6TAmehuhjshK0LbsrunKQvFQYi+usiOUwualmpbjEH0u
jvfga/HU+uN3SyUHf46/ybx7SwQW0BLA3kWNpr/vzIpECrP0bovRz/tNUadEspoWrK96WYJTaTYt
2uJg2ZeFMeBpKgTnJF9Wd4Fs+0ejy+ElwATomECI4ZRXaeysOjgtuE8rkrh4C8O9imR8KYLpMYL3
vpfWXG/Q85EpaxMVwfDjNC3mQhwl+uM9jSb9NWZR/4jFUO3mqUbe0jTeviK07moozefPAcgGrVgr
WsWOi9Wsspsdz7WPNb+tEfhkej8y3XqvarhLrTX4IbhOzEZxcGNXeXNxc9ovwI5TtQG42xw8Aj5f
kNCwBfn+aMMWvbrm3HqhgjVJllwNkZv+5GeqsADJ12yAuBEcwqEmcbCFwUnHb5WFVAPdGeQw6BGH
xmvYioCBipMYJLu4tbdFOObtYEz1LMBOba8tXJ0Y4AP/0ZgAkKCEbn0ceHP9TvluHmlY1MTwiYBH
fQh2jDHReEbLxco0CRBl9dnTgtxOdm9+54kGomLraJ/jbL03RpOAJC8oOBTDpDvYCFnuzMSOGPpN
bX5XJCo6Qw2pyJmDn1BbMFyGCN5myjD+WMb+czGaNwLD7scyxCncf5U8OqNRPy7SNtZDQ0h3WrK4
dsAkL8Rem98SWQQPQy7EnfAI1OFXxj+uC+M37JbJ4wBWETurlSPTysClN5kRPHtL3z95ORqpzdCn
P1hmilMy6ulZmzPewdTL661FgtQ3PWM4xvWV75PYX26LPo1P1hKry9hO9Q0CWPvQxMBhU6usmaOJ
+DVthgitIrSdBsXpURObeQR4072WQUoqXUvAzY4TUIOBYYQVCmYi2KvRw8xHzyE90yccX3KHPuFk
zOVNHYxdgB9AdxeI+h7NlaWd9xWnt6Nb9O6XtpRQqyWr0ovNrXpRfjZXpH5oIQ7So1pOyI219nlL
i3ZVpbrYIhOt9kmls9euK9t3lTkmeUwmY4RVrRbclBzVs+cBrcVG+LMVOqXRditMQZQ5flyatyoZ
k5MBwDu0ZN3sx6gdV4ZtwQcnD+SeTTPbtjb0Lp4SFePo8OcXYqGrZyM1ClRMvtwQ6IKlUVX9Kfeu
sSkEDOBoz4d9w0cwVrj7qp/80XHXGiUA6aCzjxwA/AWTDyBm8sGApLnx2owzCRHAJMQgu8Wwa9E+
NdHUIt5LFaTqaArHZRRnC+s/xT7Hn1OEZPu7TKLsvZLQtMPIkv24ritSUR5QMvS7QsGM3RjLPKhj
7WAbb+P5gQ9KQ71pJ4MSCysVW/y8mzy33Oe2YdovZRR1P0eRFRTa9BGrG+GUrrOmTABmF4DeJQk4
srx5AxS2hXQaAwk4Iw3s/aOFGu6qJpZvQzmVe0Sb9kOx2ME+NVIkauVYk4zEeT+redplQ6hGXWok
yFqxFCzLgBQpT4NkW1Zwdkir4aiLO7oJ566dxS3NvgjyQyoZW/l1tqykVuj68Jvc5XbQPUOqzNbg
4eFtKo+qzfCnn0sTLCVNYUffwDctP6TVXPX3BRvmzH6L21OP9m1JtMurIArkJ5GcpGMs0vjko6v3
IUIkTBIRuBQ2RpYBvhunCucBZcZJ+vF86mrILWALlmI7ytG8pTcWs7qPMGQ2o12QXhzVzTkdA/NU
k2oArqWjePS08j+yrM3ptSO5e1XgjfPQt/Ux67HLrrUmaoeoJLd570DhweJzojcGTDxXY5FS9qX1
Y8XU/jZqZZxvDd/+KATtKN1BaO8dRil0N3fZuNzkuQYdi3qW081ixA/p7BVP0zD1W9ts4mNDVMkZ
zQToy6wdWoBYaAS3c7X0IKWVCBsjbXuk33X7auOJ2WdsZi8xIIeeFT5x8RdrCwz0kuXfaw5PodZ1
v+dRjdGMD9Z902UGIKWcFEwMeUZkgJ8h7mU9TTMoCAmUYe1M43KHh4sygdr4Q0jlH+i1xkcxTl+d
NX61HVRICoJVkaXWwYYuu/FrG6CLZgmtZTW8tE0c35CsE9xmyI2/RiA+BBPV6Xyiz8XOUHLMhkst
vGGlHIumaJsSsDk1xlcXXOO0mbT9JPdCdz+uL4Fxx9XE9k2Jg8vYFSN76zKmFPouw01CjUjYXjXW
aK+diA8HOIiCfHmRbTsyHVz0R4rwMV+PPk4JgIz3Y9LLO9CQW8nHijaoOzv6O5AbjyO4jgO26B7a
8/xu8lvclTAQmVCm5DuCMiaM/7E/bdoZJ81AVy7ewZvGhOVrcI6e/dbx0W9I10Eqe/USMvEi1bIq
7Rd2p7VjIOEh6GCWJ8Oa9JqTDWp1mCUbZS135KqqY4CKHKqyaj7nYqL5Vg7GDkzJSNYvsg1b6R6b
VAW2rPYHngPDkoeOA268QoMtSNyc2JL7XEzIKxZjV5sdLoMWw9cqHkRzQkJTbU2n9Q61h/l/xUpn
PTZ+i5+4MrCa68zHiEhk82GxuocyapN7S9AlDIyuoCIc7LuIYNY+4z6c3ZlUUN+v5z3feK9hMTqM
YH3NHZsEx3oM3rRhey/47t2bfG6bNVBXi0ZtOW0ke+/NkEGqBnXtQrFK1dtokbVXYutaczhoQoG3
fp2OILGdINB3k/bxlvWmMYeBnTC7q6i2LqTGcdeNejwSIJv+iFtCH5oigpcmGaqRhVQ9l67Mn2IS
kh4MI/ZemN7XFEhpVJJuNCg79GF/rQs3I0PNqXr/xTdS6OFNIR77uQqoblO0sU7fHKyFAJfGtq/R
jNfQb4wi1ZoUDsTOzlSmO83JEtMWRCqAfKZeY6GKyMtJyF5z63n8xjKKrck1JNS1oNYc9OEIADYD
mrdcU5Obctul3vDQW3CxCg77oCtolmiKMEHiVCC1cUmLOTupuo6IgCqRVNfgm7SW7u3kVGqvc6Lk
fLVkBOZ1VEQdbL42ypr7dKrvCciwn60pWlWt+JbW7vegwI0ha3dKV5z4FMpihMEAbNx1Pxd3Llkk
+zhOzAeyQjEKVLZ/U866uEu7/Kkimgjh9Jgg5hbWo9cSk0XSZnTAVrSEhhofI4Ho1o9c/YD5wdwP
hcxPEzspdIcq7MhZeyDcL4aGU5a7rkd4JEp6zrR37TvoVDgIiKrdDl1drRiNvA9+axLyWBi7iZyI
sWi93YCkeANt9mdP7fI5wx+yG2NaDzN4sUkikxuvpFbCqg6mqMkwxS658xLIBUWEhJ073Ib2YS/J
E26/7cJ01sbzebCYfIXm3P1wwE0fY2A4Z3/o8a61OcKhlcFKWtGNQlxtDts6Nw3IB73wQyHPSioK
sz6H+dTKbtiS5tfgqGfQDJJLFUcfgsfSGGGQVacxNYYrN/5z8I14NxiTdZgrDJO9X7gXcjbWdefe
iqXfGw3VHsh859iq5EwnuGaSUO7qJLvUhiRWsFk0SxPFsdDlRHN/nI+0w55zsgLjxvTWjCHWIsUn
G49DcwBUcYzJi6KWmIpPG+QSHKn227LEt5ZFVbGK07omJUpA52HSL9gODLltJAXRItODJ+auwayr
ymbVV8y1OHp4R4m0b90ulMtuMXs4HGUV+laZ0bKknIDfOX2r/MDFYpI7G7t2KeGHaRuz5m5ML85H
3ETyoy4r59FVcTWEcQKxH34IVk/Ccvt9QRACjHynTm6kkebuDnOJfG9Hy4i/k6SZ83i2DagDIm6e
bAc6TKtHem/5PIY5zy18ZeWGi+/PwZZxBY2NFnt0ZDjRo2ogM6RDUAc7zxeHQJKb6+NLU1Jg96hG
dPV7mILpd6Aa7Ipexi3VworInoyU4C6H+jQJvsdpxEJs4bWHGYN/+uim1Cck47j4kYMgyy9B7En7
wHAbQeA8MC1hXJvdFhIy0pJPENiVoEPqwtQdcD4pl7Sy63oa4ODK2/Qh02P+OPQQXNasG9XOzhY6
nDqqICC5qeu9NzCgv8+1kJ85OQur1gkGEGUB5+aOug4OxVRsF1yDa1/NVr/PJNt9AX6XIU88Ui3i
MzEuvtG+0TaGtyw0yW9T7914rqSjj+ofUT32zYUwBrPGDNios52JQ1c23xMTOCVTr7Nkf4/r6mwb
8ZFoO+PRsUDQ4TWq4ovkQHLHHZe8RypT79NCMFgXm7fejM1OToTOzYDsilGlzJpmVPVZsBvL4NsY
jw9STW+IFyf0gIRnbbLFVocJe3Tsx/0OY3d9CmA7rd2WG71MaT3GaIaR3FjDA3t3xQ6Z0zPLiqYM
KQOoVHvDAQdSLGP5tYyyWLeO3a059hwqjIir3ouomZzRRHPiMqNqgk4/EkffP8fE1pAWbNOyLqQ6
ZcgZzCK/62wjCq3JszaWn9Cy6OooeqNeKAkPtjy18XJ7OYy13X9LrQx6YevO03HpOxOEGpZ0Dr4p
Q2LVs+mWhE8yuFgDfcfHFwf72bSGjUmpI1h/yvpkFpV8VDg+OGjRTU1NnGu4A9+72LB289XmQKd1
uktr2W4AUS1vs0fVVq4ZbNHnAGiYnt22fNPasi8QGKN42/X2/K0x03w/cDq+c4LefZtJCaAVxpCP
I9Ei13U2B+bdVBgmxhCPy4A6zMh2ZRdHZ5tG0Q9qU6oQor9PkNsqGhVcP66kkXhWiLWkeKaEI5qS
tPR8FmtdWubRCQDvJN2YP5e92rdDo7ey1C99B1O0q+Nnxsm7xvK9fcFkKRyWtlubM06kjWwlHe/M
ONsxA0bWlfSZxGmA8n5DZTJyo6EbNduf1ZKeGuVdbS/zbqhHyYTtpieaAIzNuOnQ2cCzFE28DeZS
UNOjhQFYKNMPMZC2hqSx0fuSevPNrAI6q66jiKcQ6hM7Efmjk+CG0GkLsq5UwfhYSEsAu7H6fJ9H
ZGAGy+LdeolfPovJxZkCemEM1qYDFKHSmOBAZMWXROWn3kP93Y1NesPchIGDKIv91AYFSXnmcDXb
lnp5WKa02iM709BYE1/ssZNi06xIPeJ0QmpNxir4Y7Faa10hrXkkCmakSzw16VEuDkuW9Mb7Pmdo
NoqIwq0WwHdS0VAiqdo5tOSzVGuXMOqT5txyM84EqjFAw+FNisY0Q9QqCBfm6CWgSvZc4rUhhpe8
A6nuA30LiSpod9q3Mo5x4uB6DdueTuROdpyYMD31As4XYLKkZaYI3FEtF7ycXZYaX3AejXXr4YXP
rydcvYj0AbVefbIDaEc1kvb7bFncPY+OfY8zaXlxyGQNMbDJDbwP+MsSMphYSFuUJC6snSxjnapE
fovKyeEYNnJWjhQgXcX3AzXC3w6syjsXDfZqrtvrXExF1mtBe4H4aW/YNHkAxC+13YcBexdWxFr+
IG2KcAK6eGwWeTbZm8GRxirRBHwUyaA39IzsDSC8gexko39r00Q+WtyPl6SxuJViu6fPsNQPEqEW
DiLhYjuycYKzqNKQGp2DieOS7kk+pxs/h66aAsjfDZ3bv6qIta02bcb5BDhgv4PqySe+QsHGdVFZ
zJVir++w0iY/HFS07xLD+HkW+NYYJhprgUxxBY1Irn2PDCBhxi5XqiDjr7LnY2L4bDExTwft4Vr5
3w1tvFf+/BWPnn0nA/ueG4pePd2jdVn02X1iWOWwgal5rRScpJxO5Os2BVY03Q27msUyARrdjXtu
a8Vx0aZhqksf+lqWxs+egjJ93XhGc1MHJKHhNvM8BANw2avRivbSK9sfAtqrTcc98uz+rOC9HSpz
8khlMwDI9TpDPJP0aXSJaQ49cnelr3nVWG9agEtysaiHMcjIbVRHy9kFrQVv5Uo3jeaRoXNhmW9o
LvvnfBE0ovwS9ki2WP4haYVaIxqLv4J48TdNZOYheZ7zowpUc1thpdyyOxSh67XdTTWZMMkWcxQM
X6x/VMUDuKtKHY2MakvERXEj59g6GCDDyUZNmZcsQI+3HUDJE42V/rAkufE9j2P3xczLds92EJxT
ie6Er2Jj9W5YiGn4NPCJHFIt4PB7QrsFuY7pLa7M6Z57seDw7LTvOB+zH3aAR76FqvvoeWLEqUpl
02xmxsYoF6Ajg4KeMv6a0w95gsUaDOQDkpK4Nse+e7Smsjs5ea3kyfRJV+pnC+ubNPQQErCV7lWa
MDlfcvMekJ5PzeiW1j6wkiJs3B5titXQvwsy7ykabXFKmpojh+XRnimE5knmoWvijuGlvxTPSVsi
HTGQTi1dfWfUxrNXGV//h70zWY4cybLsDxVcoAqFAtjaPHAwGmffQOhOd8zzjK+vA0ZUZka2dEml
SNWiW2oXiyCdNJpBn75777kWls6nrDSqK/hof2cUY7TMr9j+VRS9mEbd309d4DxZY9JfyS0Wmzh+
GFiq7iSAj7ek0M3FFtb4Zvi0BcYYUM5WEblrsjPdGw+UN52k1i3tJEwCQ5bcWYmS5zxtzH0ahNkl
IFu99u0++ezJM+8q6rvWdUaDjUQiOPkYqw7cAiMqM0vZgl51lA0VtOGvVbvze0bwCObINMufmWUw
eTWlaaxSJuIzTYTBJiclRqInzzaNBuERlCA7CPhgiciB3vRWUB6zUrPh0e2+tpzuVAJ4hecjxJvt
pTSyu/xUJJmiTDywVo3O/Uymne1szHd1xl0Bi/YYdKl1KZ2q2WZE0kjk5u65Eywv4vw3UY+dHjkt
UmK+ewZmypAnS9HrE4fmmmhLfqg0+2HtBu9uGH7iTvrlslclcOXsIl/sRgdrWgVSYl9Wxa9EJ8UK
iCvB9TpdZRPtnMmk6MzsqQwObga6IsaOBw68ss2YIggZYjLRi8MtH9Z1J9SmjxwBmbl8nBpxwCm0
dsw+PExUmawJQeM8QA2i/GZEwHI7FjtZA0RRGofZrE6ppQj1TzeqYs89CY0SxLc8NO4Y71Qb4EMu
54hrY9fF32F+1zvDCeJbCiuTR7A8+snOuRsWM9EgnRVi/29zYTIhItlvSYsHHwAq1S2XXXM3u0Gy
z5uoef7yMf53l0T8v9QZqLFj/oOZ8//oDDz/qj/SvyQsxR9f8mf8w/nG3Qx3qQAltlj8/56vXJKS
WF9MykaWeKWD/e8/8pXym2MCZ8YIarmAzuy/5yvdb7i4TLoflriGR6JC/yvxD6n/OYXoeJ4mYIJB
Cni3ZenFmfoPNkoCa8aQJIICPPrRtV+AUOgKTQEUhKnuJo+5AbEOkGeNBHpgfd8e6YdJ0CIyr7zl
Qd++qgFQLmXfYfymS7iXazyyxTFdsBUrz01wH1YgRXYBp/e9GbbaPfZaD9FNbVfFTzXb3bnJqS8g
p6hZb3RF1PW7gFtRtFZzSGisBfSIYhWVMTckANV8GNPgMy9tO2NOcjXNsVZcsxxMrbCCYzGO+VJD
6zzTShZj44OFfGPPpn+eG/wnJzc09Ws1D/LVdyQIgNAY7ou5Za7rEQThVpvBqSdPssxDIdAllz6X
kxTQFHDw5fDEDJTFFWOl6k8SQK655UZZGyc9hfLRzGFE7xJybSla48zSJAkEy+ABAh7+oSQc/fvQ
oR4OAW+mrLfIlEYer4Z0uNcAzRrKS1XbIISoOl0DPFPOKozFiFkBSioWDRYuvysoHDeyM6Jma0ZT
fVNMsWljEWwoQ9LA9sKVGuIJsixuHAQOGYW7th3Tdp1H7TLbeAaedLycyc/EKObyOIkuJb7WJPwD
KqAcygSpe58YvnfgL6OeICX3MJD86Q5SuYfFpecEjby4HrdNYxbPxCw69t9xNvp7HQAqQOvhBqhQ
+V4YJpwHSgj0T3N0rWjbwRTLgLiNvDQuoiBX+Vin285u5GvVRd2rG9iq3w30W7nkMjOzYzXhVOc4
6/JHhjKWjLFbkZYrARAPRzW24bTgguBSu/wLG/uLEdktuEg6qIqDvSAkm2yhSfZAtn4CzoQUgBOB
HXPCSvkuXiCU3oKjDDqhf6kvRqU/2wBguWkgLzb+7B3RUONpU33RLTskCP4/kJdMX+xYMm1aOFpn
jx2VzhZC5vBFy5y+yJnTF0Wz+yJqdn3nvFdfnE1S3c2pcecx2agvEidmSaiciPbdb/3F6gS4mftc
gxeGJyPzQH/ZgvaEQwjl07Ry/yHruevLLwoojQJ8BocvOihsF0ihDIL1TZXq5LP7IonC6Ofa79td
vdFpDPJ9xYzrwg6w2uzR8yJMT8CVE1qQ00xCciZlG7+UGAlwPo9b+j0HgGNg3sqzKaGig4Fgd+UM
8cFszPgllwM2kHyat06k5pvAa1KI4HBNq1H61RpHrDPcTkgGYsm6Fi/1AKmsx10juNYyr1ltGZ8U
2vhjEMbbNm3AN8S+aOZjVi+bR8grt1D0qIFv3RwwTcCaXBGrpKX9h8U280b2gktoUvI+oWTdT6YX
W7nUL1XT1OMwsqZRJ7u+Y6ED1bqPvaVyKSGPaVThdehy/SNJF1EQ7jCWi2FK8/k+SlIxrQUfmW7n
gVwxN0B50ZVX4LEs96g9kC7c1IHm3hqGEb+0U8uVvLJaGw4V1B9QPXYoO8qo2onHPHHN0MV1kzgg
J4yq+ijG8gy3DvvBUoAMkh1fCcN0aXdqjReZ33b1bzaRV7Mru2oLYrK8NLJv96Kkd/F/5Nj+/68Q
WPNpgW7Amfx/5yec4Jcm4Uf++Y8QU/H3r/zjnHedb54NNNrjQMXrvHAP/ox5/kEyBZVFyaD3j6e8
tL9JF/e9BwDAJSNqk+r5D46p+MbZLj36OWAE2Jpj+V9oeHLEP+eD6KtwsZSBG+BntKl6+uspz3M0
BtY0zftMqLlep53JFEm21ArxSdod6xvb169gEilSaGodtduySWC9B1ONo70BZ56zSEX6GMyBrgTH
bu1dmxrZrTt27Q64WnslpYwHWBTDOrapU1+VUxodQvy7Z36gDF4mjdaDR6nK7WTDDLzRhVmfS7aq
ER5g+sCZuq0w2qTQC0IELwdaYxwW6RXdClLnnE20nKHOW3I7Vuyt9oUTgiUvYqDqbJZtTiA670Cb
eBhXD2TJ42vf2dUBx4+D02nM32zCkd6680X3yS9H3txtKCjSgdU9gRAgcY1eTNiFFZ6/J47jUIsw
kP2DyErti610H2DNqPj0kh9UBWs2P7qLWsFZSpXG0jXllDPmm4QM/MqniZFaPzfxnUPsCMs8KGwm
OSW9CnoRK2Wqc/DsGd8LKFnA+3H43hR+QeECfNObRpqYG2ugkjBnsOXMGzed2pxQIpRJ3KgkIFYF
ajyEmaJ7T2UyUNfTtcUvORtgSLFKGvR3liXX6WhCXMQWgznca+jOYGc+rexyTABAyeFizAZsBgug
/oKthtVAw2C6narBeGsqNRkb5AVut4r70cWQtl9uJIg8btxNT02GX8AGLay0R6Sm/rhmYNNkcRbP
/29dml66Znebvs9Oa9HJYFRIcl+9jVFUR9Y6LGtW8bGTzEw3vuGdBWbFnSjzfiPrprqUk1Fewr6u
D1ZbVNcwds27ijpfg61GnA2blJzTlo1S+WE27Xhn9jHlhFPFFrYoHXgMdSu3xI3x2o5wxprI7eHy
cDjuWyi5uwI32y4MEiz2E/5+Cr446vHZvYxlEb0SHuHeb83uwBBCsVjmt/OjKMbxkgcwBFQ7AmQQ
3nAfCxeoZ4JTGOEguaWoEOgt32vvpEhAvkDRaJrWZatGgU/Q8CMNM/i0CY3l1ugCbE9+7Z+EaIuD
zEJvl1s639tmmL3UQlEz5VrP2lIZJy+0eirKVlV/pvWHd76XRRNq0JBcvR4BJlrIEkNnupvIjZpz
5dfmxm+j6bmEebjWXTeerBaveujM/Zp5jNoJPdXeWmSwvleJ9IOLABL+YMmewoE8Hu95r1t7EhhO
uQmxPfx2MQ48sG6SYB5t8TgHw/xioL4fUmeRn4a4cmCYjmX+koa5fFX4u14Sds+/u5BRwkHKJzbY
HRRbxvvY9KNh3SStvkwyq94rPGsPeabEx+DRCbSupOM9yqhjZAnTyIT31dnRyuOZAmk3tuIt3o15
E1hafgxzjNGvNBr1LCVYTAqpEuou++zHCJLo3q0t/T0OjWYbZrYfbIi791cuXf6BKUkcI7pJPp3G
RygqaNBF+jPs6T52oPuvPDMuf8uIzMzyRniyZmf+HTrDUG7cwUyf58p0HqZsvDj0oFP3FrZZzcEt
Bn5PVGL23a54t6wgpFtMjbm9odTKB3vBEoTKjuTqj1HwKwuTEVBIP06vBL3TdtXwaD5YeunchF1i
/U7qYo75y1vEhptEEv/xcgEWtYOnRgYnuNZZkH/oWvHpxzyFgknD+8Vkby3Rd3KmHeFy/5FBK9bB
vPgOy5btICZy1AM8XtKlXWDWvAfqeqq4eEkTsCzXj9Ns2kxEdVprsckFjdY4422oq1PYXVxhpTD3
Ez4kpSYksXZb2VwDmRIuK+h8XuGfaR7jGNFLa0QtQP/6bOnUvwYpVF+KEJITeS//uzE0j2aZjTdU
IYMBLrmzPRBPAQ5cLJzg/gsZ7DNlHSF4ECgUBtBEDNXWjV44wykUUJy0C304WTjE3h9IYvI/vBCp
mh8G3QTDQUJte/TNKH0KiXt8l9x5WfwGDkUKoYmKFA+nSHn6hmaw7BQlXRasWUKXW5q6vPssn1BK
i9E+JXFt1HzIFrQykKDIoNGi1WBtaXixqZr2qls+CvJZL3TmoILTLNtenybPzz5GfFUfRmp1+8pb
MMmDBeVZtK1DT1Akn3oRuUCHyP+7Veiya6rLn5iRhw+vjOFGB5bduuvkiyc990N90DgtcaN+EadF
/ttvChjUy7Rx6AwWaH1lGdNGEjc+tj63xXhBWBcLzLqfFq61syCu2wV2HS7Ya8NZCNj1Fw07+iJj
u6VX3Xkhj5dV9Qc7e+iHD2p7IWqHiErXcMFsW1/EbfFF3y5cBYmbNuH81l/w3HmHEl3Tsc3JXjf1
Q/5F8m4KnOHo5/C9k4ajLsf1xuG1AMCbBQXuLFDw0Mb7BpY1lp9OBp5mhSYzsMyzrOjsfXHFJS6p
Z+2k0QtnNliW+otB7iw4cqyJ9jkFzLdn8eE9eyGeD+HUXLbx8EEzT7g5IxEtjPOob/InVtuYoKsW
CPpcYak/hxAgXtk76nEz2vUxajTedfIqxalvhuqMIiev44JYV16Y7PwFuy4WAPuM7fgy5013Lzwe
uivDadtX6JJksZFzXuH9aVKXIN2b2U3Ret38Sn2FunFqC4DfpBv92n7R4NvBYhyiX9r2j8S09G20
oONTv0peiwUnz8AGWd6vcijzVeOlN97Uue8exb6s4/WbqdJyD0tz3BBN5+28QOu9ulRP2EKSY/hF
YPOsEhpbTrrsOWbNnW/LBdcWLuC2PDCHF/lFc4vJy53pF/a2YTub5gphYTxIpO4TfsDuOC1YONmS
0PB9Yxdh3gfsG4PVK6Kh/z4RrqG9M8GImgKrfHeJvcGcW/Bz9QKis/5g0gnwdP4Cqusg1tUMRltz
gdgJq/nIF6zdsEDxuwV1J2DeqQV+NyBKigWHV1Meue+JzQQrpyeiQfONbe5Ho2GJVaRB+kgznvla
LZC9iBKbQzQYFEgAMoiu8ovH132x+Qo0roCGKKnevKadfpT4JSIUtAhOz5ACneb48ZvuMDelH8KJ
Z9DBruPA2CyxKowYJAg7UNTxHoHe40X0+h6ALsfn3o+lWM9hl1wwFiONepj3NsVkGBddRE+pGTiX
IFL+UwRoH2+hVVjHjlKijYgLvEwlnEwaNTLzqYVjdYjTiaOXsrUdeUm1TqPeehrU0ecl382AiNgk
27dNZpo3WPEVJUo1tEyPxIiTh9kRYTpfU84SXBq3LYFXiTsni8SdZlSGe2sOD35VRDfJnIpdgts4
XLeCMxYnhsS76lSDs+n9Qu66zIvvxDjWNwGO4mRrNGSHDlkStLfkIRa+EteZFxvzAbZdqBfWRk65
oc+YANqXDrSTu7FGFcBYz9EL8CZdS2eQ8cbqmBKxjecpsR0DEXRlg557hunt3dH6E14Cp8X9aAfT
ZPEQG+eTW/fVW6OFfsZYNN3o1EEKA7utXxqyng887IRCwTbDdz7A5o6ATs4IbRAO4TOTPzrzGNyW
iV13y88pAaeX7knyi//22MQh4IMuIfrFvHnMSbJEuCqW9iKFImkeSEFIkt9WExKvKK18F42AbDdd
Y/ts81NZVevZBFu9boMA32bXONHWcS1b4iVSxgfxp+YxBy9MPSIzO6GKPLufnbR7L4hW4U3up/yW
7BRSiqvbNaZWRpwJ48a9S8XfO3xebmhAu+PsvslDk0hohaVhY4cw+rF6+ySxRT/i8DBZZ1mHsRSK
SZO38sHvpcfis+Oi0zs+YJzE4a0KpatqCmR6RYtmmU+4wfQsXpvGUMG+1aaLD3sYSHfKIHomw5lN
D1lRT91OxZBnmloBxi6rjHoV32zht5kOBpZNGvDmuG+tpa89TQsg4eAiZw691Bs4q6YrnxlCU1bW
jDAFsFPVPP2p0e3xTGT5mX2heuWxZF81ZBAi2753zvupfRynpEmYpubXYQ4cg2QaeBEev3G7rrHs
kOGuNOLQ/65I/isMLCWAivxn65HbD/YjHw1Pvb+IIH9+3Z/LEfObZy68EKQMPMuOC8ngDwaWI4FM
Yr8zwSrAVmDu/JsIIuU3XBcmmxSgBJ6jNF/053pE2N8QTWykC0sCExTuv7QeEaa94Iv+EYyhl+oZ
7uGYJDRgLeef9iMSoM7YSmOki6OU/QHPP9jrHpPCag5BKyUtonKbOZ61Gb1+XrIcS6uY+CoYMxwj
wn4Vu5RuYgV5yyY8vXfsGpf/I29IBldaLI1y1tEZSWwBU1iqzuAcYprk6Z2WD3YdRa8GDp3gkQjj
UDxUEgF3E8VRS0moyln+1rn25UalQ13jDC09F9Fa44fTPRAHLoNYTOESL42BE029GKjtPLjkbSB+
c5iobTxqSZQexv+xWgrhZBIa8q7j7p1tRDgoYsmRqJL7oS6HGxydGUTfpXBO5PVwaltIlpvaZudw
53911JEQM5Mr1YxveP4nsScFQcEdfR+g6AdfTwwiIctaYvoqvsEwJZp1/tWaJyk/rTdF36gY2CVA
buUamd7VX6V7k1xqIIY+juL7hvTFNqBM+FlXjXVDUGQKdoSK+/RAaH1ITvVYdlgEAx72GOoXA+vE
cx1HwlIjKKGQQ1kwVQemgr7BdmkeBF0tiXkBkhG1Gz6MS3thQ42hXbfLFWtMim6TeBkefG9o2lXR
aRf3cxq98t0oCO+D+uLbhlsc7bQcmPe+ChapqlNX8t1zcMsDnUeuTjvlrRhCyHKzEKciYyg0bT4+
tI/5VrUOWlHgkPSBP85ZcKjBA78itQ80vZSBD6WhHqH+2dFSKOkO0r7k4yhwi7t+k9+4Zks7dO+B
72AFVIqD3XpUVTY0g3tHE4GpPNM5CdIQXazrt+TjciY2t2031H+Q2AhmyX+3/dKPCfY98ndTkvTp
0cQ4PnFF9gjBhk5J5kYF5Yg6FhrpIR4t9YM8b/WchQWJGG4nn0Xji5Go2cBj3fzq9uxrVCYssYWH
G8rsjkHaMJgB9WThCPANzJOBZ/pE64X1o/RENx5wFbnZNhyDBucUwPJpzbqxOFlDW/YkV+vkpsVv
9FBHzsWhtPa5aeB3r1ufFA5iTXhyh8ExoSVk5aubx+LKna35TsRac0tIuLIxm66wMbvykZgVshiJ
kVY+RTUctZUw8YSsO4gMj1FuzZ8ZZRW3jI/1wHa0CMV9jSeDEtkikRBaSc/3KPRBduvFHlavURWU
IJtxn723xlzdYxAxK8AKJYe3b3rAxw3bUk/VFJbIFJJ8KGEG12q5Ueb2DQSj0N6UAQZjcl9GIM4d
PSXsd4JMQfQSHV60sJhw6scUBbVeAUjNmRTvdgHKlGj1JAnhYsfFGWj6L8ac+vvZIQ2SjUX+mZYQ
0NM6jHaBr8ZXr6essmpi19mLqs7epzTgc4Obqb0P8FKulcqKc26m/VMD5CBcpVPKs4DQJ1diZV2o
kKbQT3lWfOj6IoOKIlICTviDskNlVupZZElzbqZhSanK0NsSDkz9ByYUUmeOFfb+3mOfuKN+NfxB
BIZYVozPr8diJDreHmn1FCGgHcfZUdFKpaDTV6FmFaB8R6efRLvrk8UQaK3ps5lfKLvPf1ZYoL1d
n1pjsCdA5dIwmzgBEdeh36o+GO7CCgC7ryRds31QpMNjOQAGoL1q4aaEad431PtkFT2NmAZPvS7T
Dsi1BbqrmeHcbRJQdPRm+7xX17ZJ/LDH8H5PqVyBtYiuVpoOnPzZjRsDUWjkg4KZ1GPfZhS2vXE4
Bt2fQPgtuqdma2/XA2/P8HWODPNH26Vi68oi3qooqXdeFwIkaaix5RFOOrigfHsRYSl30ApW2LL4
8XjsM16fkLK8/KkYO2RedoPztleVf80mgwj6lPCKajk4PQgrEQ30z2AiMjuqrVadKbECLjBZ46xm
GX9oBvn+EERml9wqy5/XbsAjZ01IJNuWMjIpMurq7gLHJniiaTJPN30wClZTVkQ0TNgV70TPJlED
kdAbnj107pnnlYj8VcMrH9EervRDOlaGBF1B7GcdsZgqN+CZ+EGkHZbXqJJsm3k2UPZMr6EGw4DK
jx8MtYbFGwXboPFVwnrSicZz0kbmgTfzbNB2LoLjOBZlhMPYozFYEhjzd21le4ecNNWnHr3qFbmy
eDD6FrvNSA/KzwRyB7loGEu0DcedW2z4J9psDbVsPopcJQm7X6qZVlHEAnlNMFwq/J/Li5DLjsxe
ksUX+g4mBgQAAR/EUJau6TwvnybaYG8LsxwUDSBjwm444dGKndPCkuoE2d3IVY+FY9i/DBO9lMmE
drkzDWNGoKYrCq931/S3CZUyT/1suvVmiKlwRSesK/BDunN/OYOaDhD9xJ2P9XRJyoLKw+aTDBVt
WsFcYIMABSKiMfTvSRWM00Hh8fUuE/XYxEsHJ7yl4dl71/ZkPwCsO1dWzLLAabMr17noLOK5DTc+
HZ57i4fcBvS0cYgj2l3dbvwRl2m/jkqemdJsEuu7XVO1TaXt7L62XPp/NyU3yFCNxQdN7iJcFxU1
RebI5ohnzFJvGcSPNAR163To4mADSyle96R+rkaVO/A1HVPuewtBOgt0uOg/4ABEsJiy/CmkPTiA
e6NQ7LmE2mx/HX8+GdXs1ysTNO9VoUIl30PRBje6TwbSSCBQRnwDKFAEuldhOVjkYvihCQ7Te7By
hWz3bRgMZ4qvArU2Cd9toTVODkinyLnr4Q397GkT+lSDDt/DZnoyBAcr1KeARafTE1OJxlJRb6PN
mdHDKbEn8ixafGd0AxwRrPSPyghLc09vhjROfRwfhaKdEruI+6Akpgeby+kTDODyOyCaBktwXPW/
gVbmA7NBIrN73Yakn8J4MGhllnOCGdrF5U+BUCHoQk3GH4EMvE/a36L+pfCHPNrrQhSflW2Z9QOX
diiRMsZhdFIZovZN5MGsXgWB100r1fvlpxUQSWC8kWF/9Km71pzOCQvWVBSZd8rpwXqsTBdLc5QY
tBR7DbsJWD/ZfLXq6tpjwC1Ods1FFcbbMD2gcNP1TuToVrRjdIjsqTHX4Vjj+gs5stq0zSidVeFY
rGXl8zFhEG8v0VyHxwwfyCmPjejge0SSTEXNHOSuodi249ghMpXp1lsKv1YJM8gnkYbx2c6dcIsR
Q26cIgC4aBTui2Hk/kQ3sulS9kOLYv5B7Mgr9zxovSfWpeqzYy1agh6o8/sONeylG+kpj1kMiJOV
TCm6G277dVoF4hUFTrxgiDXumtYmBZn2AY3HqB3Z3iadnG7NpSFpnMoSRHhSqp8ckOmGI8tN1oZL
t2LrNx+yrlgYjX3KnRTkdvmbLubqVUQ2OW3hhax8bB9jxdqIpvylCrrgaSiSJd2rQaKazIuPQ5WO
gLpYxso3VMdqTVlNOvxsFdQBZaBCCj/aEhubPjAaawJi4WOcSMy50uLJ344Qhk+VRUCJygfRzzcJ
FfLTLqP7Kr6LChytG28wCK8bCg72QZY0WOz4r8zhmef0MM9F7ga7qOqWgsLKGs8dxalPDeF+ex3J
QD5GcSKoGlMc5eGUlNd6oqKD9/6MG36GQpfAMe42+dx1F3QptfYaIKVm2lg7CelzF6Xql6ICtFmX
S69yWLsxic+4mcLXrCqxgXuSndsKRhYT4WyZ4ra0qu6ihpGy7LiEkkC3WKVDqjUyjzwyuta6b4gj
dsNS2dbMBKjC1MEay/21ui+82XkY4KruAymjt5LXlmTMkl1FdksKYuOegcCaYcwl8xxi68H4Y7xj
WuuMEwGpHOOLlTnPg9VjByFrJlid1H3x00xdhzA5B+1doJbLWeE0GEkbD3ZGNI1+SrGfF/MntOd3
9u/Dd8lPoTfxEJqAU3i9y41iJbtXVj1+p0enJWYpEnUfhZb5xIDLEzaee4b1rg5PPn2avzK/mnaa
cPUR+t4cHXqvULdcGlz/VMWl/BFDbtkAqgenx5AxOxSvedjrlkjW91FOrMrInyvJX9HfZmlFa67H
X6ylvtFK4i0fZkGOaU76H3x89U2TpG25CoXJ6Y71jYobalHKTR+mmJ3QCVfUrGT30mQY2vqVGYlT
44U+xPW8McmdRUbMrYrrjV5zyZ33nkrkd7vlAFvPbcf9FfKQCuh9wq/ERcnT03PtNzhf0TK8eAc2
L/zsq9qGotKJ92zMcSuFdn1ISh7zM9CVaGV/OYyTttiyZk42GWF5SunomsnXEP1BxGRSN9+VAUAj
cHp7r0UdvtQRSAUCWuWyyI+JJ8419YqnqpA0HzcUFMAoWajVC2cCNvwQEGjuZcBcY4fUU7ul67EQ
biPvM8KA8WgB9gk9D+OwHWtU/Ry+S1bOzs5yInNPssU9YQoe6B5HBShhvlycvjI3Za01WejJTpHe
0c2utT+IlVV3MA+iPGp+ktHX7c6TXlsfnDYnQCPC9rNs5/5+rOMCLqI0sR7ZBZ77lRwn80O1cPEJ
I4jfKlHztQ854JlGIZp2oX6IS6ILWegPtwU9fJQu2QTQSBxM0B3xTij9s+kYeBIdUMggcxImIbck
WZn7Jk6ZeHttvc5zCM+JKUJm+NY6HX2mfZQdGzDAZB5dXu+YCXkUJCIzozxldsMP1BflxeUY3kVt
HXxnpoD7wcNPP6rkw5TgTyPeRwz6OagngG1b1pb2MaGs8BEigrkHiVOveXBuiqKx9iLKnc8uBdDh
U090tMrkMOcuuqnuknhTIkTvYnbgjzVyISAu1/zh1So/I4wOH11dUlPtJ7TUe+1kjocUm32w5SE5
/JzxKBKQTES1bnzbXRhUDF2V5Hdf9yi7H3ai3WkLVsKGSGvVBxKIYptoC0bMkqwq/Ynrfl8ml8G1
pjvkUcJmNlywm2HsmQrdoZ1/TXGD1y5hgqReN3OfJjxAN5Okb0hDRuNOnAKlLhNzI5nkf1G0We9r
rGnLYUIAr+kE+067u200D9FWx0W8LnF++vus8CBvi2lfpdQkEbsdkVJKlh+JLttnxt2KBQVB1/X4
decYy2BTYXv47RL2PNpozddhiud3KDD6mhcThAwzhLlVSUVWKjcBCUW03a7Z3OztIj0OMij3YSr0
fZcowS80uuRy7CJn2DEytbM6usfZ3Ns3fcr9tHNU9TYQd4ZsTs+baTv2NfVUC9CgHulUUiyO8D6g
dObJW5Va5ptvZuWGaHB9N1gDPJV8kkR2l/VZM7CpBjvFRGNfYCfS0kDx46k0YZeiLR2s0blzGfPo
RHbUebKlYJDyZkRRCxFbkvlM6x4XMvnCbc9hDI3OZLzTQXbDgyre8pFxX3OjWryUNft89CFKSkTw
NKWkjcCl9uOThiK3G+hs4P3hdfa9GziuXgWxnm6HFI2ZJy6+Aromd1O7lMTNQSkp5ovLdss27Tj5
YfNu4Gt5snUFXGis5uZ57j2mvSCxEK5ic+9kCaWoxYzmoPn713nQbp2GBrFTNQ6MIUM4bAiKEesD
iOv8GPP0Q+NQXo+FYF/QztmvfnL8Pc+H4orreWAc8o271Kpc8C/DaxtzsHbwxjdBSrhlb492v47T
8Yr1yrkroaNCkuU6QBwap8JibLKjM5S0/OiYtfvLbK2L4TN2N5hdGcj86aIVgOwRwWJNp4hBKhyI
x2gU+3CM26MeZ3ZTUzHrFy0z+x0QyBo0DydJ0EVnp2pRLrlvbI2JwfbOH+3pxxyl1jNCvPl7qDuD
+4BnX7o52lNqPLd3pTElw23YY9/me6HGzOnPisBiszWsZjwwek/Ir3F2SRpbHqoeFEBtZmCQTMoh
VTeRsnNbeFSgrOnyHWc7kIzDUMixQuHzArkzdA+mlVm4pnCS06P7v7LCf0VWIHAP2dj7z5WFaC7q
j+wvtsu/fdkfwoJnfVOwrHF6/Wmt/ENV8OQ36SAL2PwTX25MDJ5/Rito1lDWAk4xTcu0BX7Iv6kK
EtMlw6bt4eiCheD8a9EKHiB/ERVchaGTJbUNbw6vsaDb6K+mS8sLDK5kfn/omiq8lSL0cPQ34pom
lzCo7+bW77eDds4EKYPVXOPd8bEIwIarCNyLbAvkBm1SOY+uaG+lBduurinPmMcJq+Mti2hWGnln
bKaMSzhD7L2NjwjcICCAC3FSqDFqTr87TfTRWIbYTaay31itUWMAt5uhmkIMJqsNJvQflcfEgUfs
B/uwgMOCx+mVNDtJLeJalE+/NUF7yXXXrKQTgvzw5HrqEmwBJddeVrO/ebL6R3PO0tfa68xt2w7Z
nctsPk6gwCuM4LMaHpvGurWoUUjzCRQsMkokLQi6+fhb5wJ6QGkypw/lm28YPZk9jJ3Y+clFZg7J
QGiuo0zOyAj+dmi7D3rq4k0xzsNKtLa1xZIacg9p55U5pm+l4QyXookxzkUVBGbTRynRJpJKAzGD
mGZf/Eg6wdavT27YnJ4dSjYkmZP9aOlqRy1gto1VBJCPOF4RYWiqINuuZxJZoSLMWyaZsZyC7cFS
qMx9Zf87e2e23LaSrelXqRdABxJj4rIJgCAlarQsy75BWPYW5nnG058P3HWqLNlH6oroq46+qIpd
22USBBKZa/3rH9pHGd+SxIjXEbgyDh9oX5xbSK93Tbl4UTh/QTkeHTJFtFcpU80LNSa/qqCUq4x9
rq6PkG8OI7HUTEKmXTeKDKNYBIM7BwMjfxyUTy1GtT9yA0POGcbKTZt/j5r4hzUatyLEetZguJGO
s32bokHmWeM5p1XFvgYUPGGBmO4rG32EMKbJW0P1JqIm9RPRHmWBQSi2tbukNeRRSXne+pKM2GEh
jMTlfNyNcYhFhRkLMqo6yysQ5kYxSG9O4eABLoEDzqEBG6kx74Ys+la3zuS2WsZVqxfqMnxtluxL
tthF0Nd8MVhnker3q51o94uh3DsSRK8gkhP446IJpeFi5JrinFRpOwbx5kWOK8mW0LGHVbvuFqHB
nhntPWVzeIhTSIfpatc00cp0YZdzfA2MgABas8NTTqCkC9vrs1bpp7lbOh+5If9miSu3jtpnA1WJ
y2Dk85hyzsU9JurI5f5aahuKa2T8pbbhqek0DiY5fFo74IXZmZPNvVS6VA8t/sbNsRfwZwZDuU0I
szk1c3ZtqCYGBlHykxRhGXSAy2JAjFup6gvY2J2yZvplg6mqa0+l21SszRQPCFenRd3h3Z8e8g7l
PPxfr0bTmNY4EFbWzw07wJT1fh4LAsIGTLuxmun3GAeIq7bRHIIjteICK1B/5HM2CL0gEFXYp3ml
nCbl0u8mBz3oaPuVrd7MC+Bj10JCdM3WeZKoq5ZqQDAR367F5mar9AcjX75MoB9JoTzHlaaBbjqt
uIURh9/MyoOPlatSAlvXQ3VDoXsR5y9mDkmiH5gDxOqNolYYd/Ek94VB2JbJhmaXWvh9Sm97ZzkO
Qj20GXLsqAQrgHN9D0aOBdHcPhdrGJ9gMS577MWoLC1RJBeQOdgq5UogRIRs2qxan9plVxg6ZMd6
elyE6dsjFWh0pcdKsy9GG0QfxxnUPkSt3rAIIY9w5xRzfVznVd43dPBZHPM6JL6iDveGORfHaFLv
J0mCsBUmn4hzJ4oOdc3c4H+LhYWPhzm5tgp6EtVuXcjYcq/0xkudqhhyGP13HUOpy0JCHS+KydW7
6ThU9+uAjrWELzkzA6talLsVk17XwA/wc6/jwev24BtBlaTpSwOLZ+s4RPc4EeDyJJeB7nshjO/L
gt9Bh35KW74mOYn07tauB/omxV0LOfoayXXkwoEJ55lV7XEuljt9EEBPvGqHRaHZDoyCwKBDReoe
gqOqF/sOdVqLUdj5owkPKVy7kHDMZ1zPN9pcGcduV1XQSluyCF3eXtyK1ciJhF/0SgmZIy+2zljf
EoopwE2gF4HPpDuQUKi7Y8EgtZdjeJua5nroAMd901Gq5yVHUDzMS7uDKQoRr7o0IT8ewlWst5Na
okfMSjpJBYXElT44jm+IRXBqNFF+LydLOQG1RrfI2ZOHCFL0dx1X04TTDRBIRNjQJ9gJDQG0VePz
hONTMBIcQwDqQvFokzg+bpGzRY5UKVYbc89xjc292n4vnQkT8ixZ+pPt9Ma46zHp8Q2g+Cdprytt
UGIdZq1hmLCILHkaS0LhIKbW4NRDkh+G1chuwLPkscsm8PJmgfMEctL4Kb3gMcIR19rBeTA+k2Pd
4chXO1T3GCRc5U71E350/ZBplNMgSPa1kULp2ezuj1U4rN/pUjVuN/JeMnUpn40vchSrvwoYTEtW
vsyj0/o40UI/zBFEcu9szY9h4vzkhuefpkaEPaCa6PxUQdRnVI5vDail56bZADYt8julyT47+JyJ
MN6ckMZ4X2HI7Rn4oZNyroflc7OW/RTMIIKri3HmUoDqbKN1monvxBHiBpR33QP1feirrcmazwry
JzBeym+kcjHjpEb+RL0KHKli84s+RPS1c1p8azqAVRtnTrfVCZb0OKCHTxgMu0hJ4JYOpEfeRGp4
LyQyQHQHNXzrQl9vGdIKgX6yREqpl8mubqvMP5dG8bIIr8pHwJLuGfHAHEhcgWBVzs1jLbvVb+AP
5RlIOBy0gmYyjf5OSPq/rYj+f09apQqNGvxdZdXVX1GMdnp5RRyiM/jnX/xniY8W2kT5ttGENB1l
1b8E1NIhhRZcxBKEUP3zT/67yrf+l2rx7Q6JOgAv0I7+XeWb0Iqo/KGCU+ozAbH/E2kVuPmrKt9G
vq0aMPcI0pMGH2a8ySkaMGWQZoEcsgVeig5ak1nzTuq8smD8SfxzznDM6K15ro+mbg1YRy2ELlgT
Q7d95IT6ZwI5iiMzIwvqHWzMmThnBR6JOfVzExRKrH/GsxtrwmlSbwpFMftbTMgs3bUJWKDsM4wU
5UpVAfeoi8TQQ8Vh4rh0nOHEqMSRL8M+euhMG2biyKaAdEAoD/Avmks52MNTbeD6WKbS8QWWT3jh
yXt1xdJo1NVr7ARHRts1TKasG9sfTOtr9F0oLhuspaLohB+7Q4C6IdaTGWNz6iEqRacw5BI4Ii+w
SiHcotES7QCSRjyMuW5uEwujBqNxXJyhZyKI8sW6m2LdeZCVI4NJ0NDXMnfcdIGFpDtEoCBQqnfo
sPHeiC1XGw2tfhwrOWG0h4oSgTkBAcJR6g0zS5bCrzSpqydNw9biYoI9ddeMUETdqKyM6NSggp6C
kEqQAc6UR8wpy2aOvI7QhNqLFEyXQShSgnAjsSCTyUdHEXerMJ3lpo2kVd5BY8PSGcOGEAiaCNrw
GNdSrMdBBYq7CEckcl6FfHX0hwGUYq+Dkz+NsELNO1kgS9oLHNvkLo81A6hngPiC1KgbEfciTgns
nkg3tcL7Bt1v4QRlO4hHM8TyzIvUKCJfrXthrnA5KBN2XSCeJ6iYeLboZLkrsxyfbKuFpK+Gt+QJ
4ouFqSbyrxmDdB37XAL1kjuRZOreUiFyVHmYzrvGVKcAo9nup07JdMBEKU6CZFwTga84xBbAQ/lg
2ngxESdUWYvH9Fx+yjnzTlOIEMVAlkVr1RNhni2NN2DZAte5jIMs0qsLpO+Fp3QO+GoiL4DEHH/h
iH8I4ZKgVKjMC8tKGf6kpM+Wgg5BDm5Wdd02NcaHQFjdDRyZcD9lE9Z9vU5TBPEba46qim28Qwr+
fcBQPD+BB0iPz2rpifPi1OK+mu0I6kkeWK3DJV5DInVpAPHqX5wkPS5Rhj8/B6tXIP4m3ACdSYTV
2I0jw/ErrGsFp/IKHTLj7nlhQEEXou5WhR6qbWPsGwv7cU4SLNkXLGCmFCtGh1auSMfkp6kBALbS
rj9hfdYFdjyk3Pd0Caw0aghr6o1jrqzDFZ7cf1XDUON2hBTKl3PY0yXC6SbbSsnoZCfr01RRaLgi
zuxv9dJzeKvMII9TTrgKyQCDl2i17luoJHxzRCOuNm0TrI5NFzZjAleQP7TPARNdo43yA/kZTMs4
ZE1cFa8sUx1AWTvahS7KbyEnNBddndKJLbFDWdyE341ppGj4/7jX/wnuZTukBhnYefzPeuP/Xf78
Xnwv/4Hi+B/XyY/q+Xv7j2OX8z+7X6Gwf33Sv5AwsmQ5hRCTEsaobqYl/wbDwKDgQDoaMWJn8u1/
+4wQ8Q7pBR4txwQ8C/HvY9Li1DU4bCXCPE3l/yH+k2NSvD0lYdXaAG46VF8HsujG5f3VZqRjZAwP
hilGPGFKgUL4uaxRTurofMl2aOt9teYvvcUYcnWy50p0gg1EES5ZBzQ+FQx3WaKnnLEXCaeEzZ8k
6F9u8u3fZN9fo9/FGyeUjfgrdXJwTTJ3EV47by5RH0NTFVnUBhKHnp2yGhpunQ2jzdg5jej14R1c
W92A2Q99cIap+N9Q8I//MbL2zxdgQOjiVjF02+7hL1YsWiZqiWd7G4TARZwIaExrQQ2vJ6EfNzWi
vzAMqYL7C1hjeHuBcn9wCTzuX2nQ51tgcTQKA9QSRzBKrV+voDMSrc2ZBgeQHyExCfthiInVbsrT
+/f6bQTrP7/I4muomZy/i6pffqpFPhhNVUX6TTVWJMX2zt7u66eqKbAPZmt2F6xo3MbqaNenyXEp
XsoTKUt3gPCkrZJv4uuKHn7vUpNNdtbUez0jI317L4KNsAhPrFqCtjAQqFDg7DKMVHxAOSxOh5EB
CsKdfThot9B0cFwLuZFLY33twu6oth1B6EkTXkSlIlGe1UvQmfBalvAzDAxWa7E+VEDPe2Oe5mvC
jl6EvmZ+N+bPpVJIL2/D61U6f0G7vEcy+uX9O7dVk78Q1blxvBIq8DUmQzBh5PYEf7lx9gpTE3Yg
mb96iDvhvHxNw9CTaKDcEEoDeELk7OwGeuT73/sGzKaKBh3WLQu7go1yzzby+osJSbJrEi/SABp3
7ss+T4+2xMRX0xAER3oHtLopi3EAxPcPP2zyMXD0tmXJA81nzc9j/D9lB7EZHskOqiUKjhDWWtVM
S5ATG+JisGgwG1JKzf/g2t+w+7drt/DTdCSr2rHsze7h15sGF8xgCBaTBCW00mtghJNug1xaH517
5juVn9l9HvRhX1zXM/ZEujhOGRbeW4pNWFjHvzcgAzcy82TZW3nfEcSOa3jn2QTcYA2sM3DT1x/v
X/fvz9qwNF2zTIKzHROK7evL7hEjqS2lI+x6uDGGwaYg4Rb/faNbq4bPP/SOqxi59tH7ySe/XmV8
s8F4RqXrUk1apFc3bNCKcBrgMQQhRC9YkhBanKTvvPd/32Yt9fZbdI3mDb8MqvizNdUva7nEtlZX
mjwP4sUuA7ttIPWH8fP7XyKN37dVHEw3Nw3NFgYRuW+ePqQtG4x6zINKy18wO4aeYXVkoESljrWf
wUvuoEL2wrGHByjWDK5C/iJQTd7VawqDfoAauTHyhYHDDHi0wmiYoKy8Y5Fn6YSkS1UScBD5oFjK
sqcvvaZYRDg6DdLL4J7sxs0VQIHW7sOp1HwivgJ1Zn8zxQwBp3EUH9MrFAixKU4qxvq7dIBm4YT8
faOhUdhUBBiB8k/NPMPMjPANgKiLW8BAjkLsYDkENvs495L5TI3vTNinAKjJM7lPdxBQwouQ8O4d
gtqXlkS9Q4eF/Q6jDNoFR3UHS3UAmJMX0o8k5l/suQ0elfgpOiw4wfouIzxIxzp/hjmMQ3IWfW7W
eoWA7aCnxjxEAfdWbf2OxEzlMMUEputa/4T2xSFYgt17QbD1BbIV8LHSSg+DLs3NNjv93EmN70Jd
2JY1XDryKXkm6Rm0rGk0N7JymMOa+Q1P99SNhkK7HyvKVOayHMSrpQAVpS8i5kePERYLRcH1Rn1/
z+jhL7i4WK7q+SmayKMYJRv3NNQdfhGl8NJ57eFtKU82wXbQQLBBcGId8yiph+5gdPGevawMcHV4
1rcoMrOxAP07TmBsOIDVjeKEBORTKpwHoFrY9QNxgVko44DiR+dgGZFn6jyasmvvrWQlqJSUNAqM
ANr4c6t27RG9KKiynXe+M/M0kUnXbtukFgNna4+Y7wVnXo3ebUQ4OV6uRfaSM6ICc1s6LzL4oaRr
mYjIr0KdFShLTBvgAF0THq+5ouEMgMKeedoAvSisWefVdmQiaSWnAPqBS4LZC7lErFie7GJHL8g2
+CNg0Mcx61OeuCR03MAyfw6jFzTbLIKY3VpNJon/YnWa7Q70H58zN1+LZx03WyiVAm3ISMIjEV/7
NY2fGY9Wh3hR20srtB/UPuc3Up6erHSgttoeDJXBdWeR+JEJDo/z2l0mlo1aA2Njz9KTDJY8S4Kz
UH7qdzqwQNAv+bPE7QM5cvIsel6N88JtSY7DHncmepbEFFFYASqJh9qhkIkbNfv7FShYYULod7jy
EwcyUnwaMOmvypmHNSRbtaHweUST6mgVWUG64PF3Kq8LEw51h+w8Pk2Qt31SeRO3lizaqk+ezxfO
5VLFDOW6x15gCRyH362ZQ/dlcCZMQXqV/bqeedXsuL6qHKfxk5FnZy8ksayNfRSQSTwT8y1k/U7q
pvN4qiZs0dMsTPdbigk0r/xF6bYNyzb5O/wOlm729wMuVPMO+4UnkkPlzpoZIlhcNZbkhJuywAY7
e+ln6miJ+RVwT8QXdKh1IeYylbaWFJ+IvoPixk2kGaAegi+Kla9D1oApDtLU8HQHY/Kyhl2JjSrz
rbV+MjWyB7fTyVH5ElTRzt4URnihWenLoobhrZZWe/JnMzexVsNvu7Lem7OG3ZXzs9y8BHSNlcto
hmFWlyDw4T3G1fnJHDc3L4I9PAgpQWvnzz311badLSU3Is6t6/OmNJhsL3HfPREpy8E4WNdaZRGB
mZt39DtlkGDQj/Vn+ozhCoR9vU2Bc3i4527ibIViJbrib8cOQV/X5184LdnL9ko0iXm3HQW2pd31
NRd2fga15lwzDpt2agmglk0neIamK8pt2ZSkE4eaCf4k8NaGHXoy2/Qlq7HUaVeWSquyGM87nSR0
DQ6hfKgWkx3VWhWf3WS66chVhzzD+5vyZvoTo0KvlUxu8qwLL/rt6cwKK89cq9MaYSljpryHc73O
F+edGCEshZgVAcQlkjPDoMxaVvlg5zXRLPwNiyuR876b+VMm6TOrHm4vav51r2RFcl05mJFJk+wr
GN9wQlXu2Plc0TMuqtuK58wyMXEL/SXOlkDHtGiXLby82wpjokaBXFOms9Psx5VHNVUsutZh48lr
llUxsvvIkUejOxQU29Pt0vYpwWNpZ8fs+nRBZdBEfGBDkvD+vP+SC7IFHcRlACuPmYZTVYcm7cgJ
YgdoHb4A1zgcEwZeIHvNTtAp4X42bDdpLTLvXA4PCejMMLXZFY4Ry2eS0aqDvUWh6THLV52z5/Na
KfviOZUxFuvzQ6iSkZVBct+NI7d6O21Ch30x63kFwrbPrmYb0NYizgtOPXp3o8eEg3iFYTfUZbO3
8Uji2RJSPG0Wb7CSqM9Ne582TXzIMXck0apvrtklm8vEiPujMWHQ08Ev3816PHuDWJ09TOYttorB
Wtr0xq7qJsCrMDYZnNZr9Bzb89BSThvJfiRqijFb0gWOjVFwMicvVVM94bXS4zHSFD8UHO8/6XkK
AbvEHSKq+08podwBfQ4U7hBLXkjvGDkWxOUxlE08yLahpyMJOUR5szdX2qSxirbSoB6rY2vG+FsP
BQbgK6ZLxgQ6CPpXkVjIsZDF1MnN2l7rIjb2tjGLC3J8ngclx8XThvA9YpTlatPa7bNJXS9XTCF2
dclmv7V5lV1nHobQ/JckmMY0p/jgKEVznZi4+8wluCAamN6HO6m6HWqf3Zyj5RihmtCgZZy8mK54
o9b+lZKt5fcj+tbNW+CgQiT1Nds49k7zhCDeRqpD9MGo40s26luyhtS7oBZk4KAYCPl6YpaREcAW
FQOfvZaIhIQY9u0AMQG7kSiPpr+yvoV61sgQNRiMfxqoH7ga+Gm0kKVH8awIwMJYUTsMnUjvVpo+
d1kNzD3JXWS0reJ5wJAcixMtgcGb6AclJcyY0bFKmCjBIir2WxPKgpYNoCOdBV82NMcRzzRC2zO1
l0nF/muM02f8yC5aK5c7WOVwUBwcJCwWH1KJjNQhofnZoHwntk2ynoR+7FfjLspSjTQu9dQqeuaV
EVummg6d1yZC2fyxoULPqDfk1vmsWb2xQtiWkiF5EXPlkJy52UgRJeeB+C6f9d5otieMkDfnBCLc
NHyZUgXdh5D5Y9kMBio09WnU2CoU0T2VIRBHkTXtj2h1DLY3UlLg2fRBVlEEx3AiAX6pmFR6OIgS
Cj5Y530cqwIS2jjnsMBGp2D2vjKSdTLUGF+dO3rTobizdV5TlDNk/6jiTp9lC/sIQ+yWgFWXeCCs
QCMngBTz7IyDDLJyvIslKwZrhHanlCObJkfBdp2jVO8E6EOA5QRtIaf1zqHMHkT8nKH6VjOcr9GP
3nW4kZMnYLNC427G2gvyUKJu7vs2gux8OpEB/o0Gstmro9lewkdqPw9K9hX6+XXU20GjLc7F1LKp
aSjBrtKJq5FUVYgJeqrrbTtde7SqGW6dHuTFej+Z8kFPsmcGsScKDAzU7RmedKNf1S11DcGzJ5RN
Fn0juZ69NmFlMeP5ia511OJ13zO9Z6jewtSe0vhWbUX9NVG59wSSEnOf2cfcYIXVwP2YC8mKAot7
SqIG99mw5SP81vYyUpLpocA/Z9e3LDdtA6+SaHHxFo7dRbKvhR11TtbE87Wi6IjqLGfbpAu6lXGs
qb27fuXHUmNq61hjvw0DqGqrQx6JAAPi7oiN7kuJO0fEaQ8PrvfRoFzj27rRyjnR+5kmbCt3mm2t
RiyTa/KF6fKoCWiuMRPUF8VXuOCdsZ2Z5VIx/ti6lnUGIMKdMfOwJ3mqCo4ePEmnmwhzQtSKKg+7
7MugH5bwYgGZpNbJid+y+uy+GcbELYiAVCJ1dGcbA7ecjt4/n3JICcpTMuqUUQYMgEg64hTVfE2u
sYbnWF+/YegX/2wTbAlBLUYQEKzFnS36YlBYTQ6eu9/zCdV30hYvKg48z4Qal6ecU++8+uk3/d5O
kwua1RdACH5Vbt3LGS2Yo92VEcdkF3JypSTPbUCVaazNAavF8crEBXy3kEl/sCPW51BpIy4jdF5p
E9V3rYPBlYF2iuELMk2CpK+XhG0MMDLzCzyp3czsLxRYuOy49eWiratvoCnEkF9Srxo8jkTRbmBI
Qe8w0AGjtBOEhYFKsdo54gYe0Vgad+ez92zPF+OC837jb/4JXrCkpTFPti1Vtd4MZkc4YmOUwlQi
qpJGXAewNfv+qakBBVO1WPdke2ITuJnw9Wu+7mOtGNhq6kez+cIc9UGVieAdptHdyozBVhUfsd9D
Nka3iL9gPhS2ctDydvBiyCpuPY23VqEQYyJ7CuA+QhjLOXjukWyh/URvGr9YM4GZZm/d4SddepPS
Cwyfl/nCqufiNCvYRJCbNLIa6IF6GHr0S5lGf21SeykqkYpbEzYIXd4P8ifTqRYHWQapRrRVgXGC
EwI9r2dGMjxCiZj/c4iciYDOoMAGClTJHnqNC6V5EiPSNLMg7OgppU10O5J85QDv8WQVmfmYbFAq
v4/zf+B1EwiEP4Co/wCKSYdhhoW2ilnKWywPP/XNhTkboPDgYNVpa3zoWuqk2GqMHXMzVN4WFD9S
K/UP4CrxBxiR9t2RBkauhgaW9PrX82aLAS3hEMgGQ26ie22PnBdxn0z4mxqE0n4b1DT0wy0SmeSi
22osxk9OrQWLPoun91f3hsC9xc4s1RabP7zN8n6DAw8azgUxFnmBsW0CG2CAqQAlNDxCpAXGXRKx
u77/ldvPe/OV4KOmbTCeUOFHv/n5OixM2s1wCND4SD+H1eQ3Ef9ECPHD3LUbT5S47nJq8wMcm+Lw
/rf/4W1mTsAFOJKnzyjr9c0vuKn4Vyp90EiKsQxAxy1pKD5Y4X+4raDMGzMEwvbvYypOUw2et9kH
q0CsOKwoydp0/kby1DXmIl+XHmP893+X+NMP24yBJfi2AN1/88Oaso0oS4o+iJK0uwx7APOkN9oj
WwJQziQfCKso8QIDPdOs6LmY8yUYZxKD56hBU82kec0f37+mze3m7ZNmjsjol8UOCPxmcdWI5RNH
rXnHsvRbVZvLX38Xv1lKjYeu//r9r9umjG++DwK/bRug/tLZBpGvn+2g2YoVllkHOcu+bjXSa0oF
9VcVordWqZp3YrS+E2b8uVaLY67an9sEEvGYTFdwJ372cjNjQVZ49f5lbVPZ3y4LlpDJUufVts4j
kV/waV3O9RLZzO4LBzNNO6d4thq2moF8g91ARjRM7xN08O4L9uUIZCsekRIXQLpK9STaGWCKOg5W
gabtSO1YKDL060n0mJin6Q+rw7tFnb3VoATp7aPe6XcaNQ5suBop/JD6Cq50MQEfrr3CkCPS1su3
qWOG5QxS/Dx1jS2LHVcGemsV2VMeEoeGJ3rBrQHK2sZ254MtXdX2+P690X6/N9sk2TSYK6OwgIL1
+pE52Iv1NIZ1QN4OZGuTsGobndAunwpwMYQ87hLrCdBBgQwZzvX5ZwKtukaOqoBIaqDakJNuJZMY
zdag+KbKlAhGbYJGlaq0KyIccrOCxD8JEhoVH+5nYrvG18t8M9fWLEM30XaZ6vYbf3m+YBns8y3F
JkVpt0sdqXhgakj/7PaJoDRCvaziJB2zxRgAKxglT/bthM/Q+7fy98VvY1TB8tKY3Ku28eZOFumq
1xhFNAF5LheQ9UFtWAkJPnYffJH2+07D6JAoEozm0N4QlvT69zIFCRstz+ogLEEFkWHuxJKt+wZJ
6Uu+os/EyoDFu6HLDSoGdB3wiLTB2QIWxsib6vhZo4UnB1072QX9XkYLyP2Fa7n1jCXNO/j2qdWZ
zes5MJyCXZL//t3600NjgMcA1LRV0/xtclzSuWpijVEddoXY1JFEYpLe7RYdVedczA2h1MPPrV9a
MuCnoYlflkJ+sGP9vkHa0CKYJ24s3d+PiVzD0K8Wog5UbHd1/G0gFVl8Wd4SAbh89G3a7xMsGzWT
jS4JAoVqy7cnb4X1pWppOJpSUO2zulq8bSy5dhqhmSIyAXApqNeeIYeGyOSmWKunClLslYVf085Q
o2foactVbjTrYaTx3mVYqxC/t2W1h5iPpPp08/5j+v0c5YrNbVAM93Kjkbxeaq0527j68WrZCmzr
qqt7T8lAIAaV/gkoW/VGNf9gaPmHgp9vY0WoDhWqab59k3JKB4LetArbTYDNptINGvFZO+F/htcU
jo3+FJUFHe0AMTvGJEoHqNwwQ/B2xSdzHJO2EgghZFDk9dnYAYTq4gJoReyxkfdrnRYzxuHB083+
SVupt86YSClonDCslvve3nYzLCMPJDmR7KENCeEnEauz0mMs4MlIjzJi5BJon3lDSLJQGOrVAn78
ytBhH9tbMQ/VLzC3CaVNF0c0NJ6a22wDP2MYnLlDZF/6gkU/XzdjuSHCb7pCzmpddxNBqCzD9x/l
H7cNPMYh8DATVuFsvH6WNXKLuMVHPYiWPr7NCsaYgvZlr5mkQwMsV5yBNLkID56BzUGzTR50OTXS
mwYt90sLBzl7sxo/7/WFNjEaXZIazLSrTa/vta/n0aZRC5yCmdZeFAwUrmMM2D8o4LdF93q/J/+A
6gI2k7ZRgN/s921kMIJt7S4obQ7jYZ5Kr4DCfhgRYVxGrVO4DoE0Xw0Z2p6OKOyDM9P4ff+VmmFj
wIK0UBXiLYXCkXOGMqmsAjVnilZp7XyLS13vyxwkXG8c47Gsyc9N9DhDGcM7gnQfVEEBxyZUhb4x
K+FWqjZRAyvLlLOLiZLNAMhajG+qGPAWqp7gWWLAu80fgDaEAs4XzoiZQ9I+zXqbBpiA7CmgZKAW
G8Y3b3DuWid3bTMZjyouoqjwTu2I2Nm0VnO/bJyXInJe+A9DD9KP/jJQwgcIM5aALBPN/WC5/V5Z
SI3qWxJxZXAqvw2kwhAhK/HFqIKGIcV5QFAY20hYMBGC3KsgLMI1NMrW46xmkDETKoYweWR4QML1
NoZZ1QHiVItjGKf1Xb7tb431YKRrwly8/loy0cfygVmErRZL8P7V/77vSc2iouC9V2lT3/ZIQ6/U
EK9xQ1WkgZKT+eK2VWRkVgLwgkblYfHBrvdb8WyzpqhPacqgOXCwb5f0SxUTC2RpbUYnCLSNSKju
8WzYJvfnWUx3frwDQyG82zYmB6SRYRsDjn2DMAgzMb9t2myT43B2bMPO9+/H24PyfHEmdS3v28Ya
2v78l4uzFjI5FMT8QRLDI+ihcaPyjJkC8JywM/6Iv/aHr9tecZhKOi7O2m/HTlZjMxFVWTCZ26q1
ixPpH+xIHWuH3vGjjli+Xasojw12FBidENlQFGxv/C8/L8b6xYIrHwdxHJsnJxkN9sKWZECDPISW
tNXdlFGRJGXEmUEZii/SFB6EUMprozLsL5NROLfpOBwwa7zpLDn7jdVbOwi3jT/xjnqgK90lXuZl
gMmSRehViWW6TohXOBZMN1dy1bqED0/G1tpm13doo9JjOpRio4k3nlJphZdKWR/oYYzYVbDm9ozI
hAWNNd9xDqc9iCSa+AhH8UKL9Au4HAoTleymQ0Pq0rbpga3p3EPRJicLHakXpll0U9In79dRIeag
lMRbEB7ixZryLGrAVDE1w91CoYbTUJh6dkynhuUckRlUdCCCLbB6wpzaK7NCv4CgasIDy5zUs4qm
3Je1kVwMaTviAmWUKEyVUA90u5EHh9yQk1KHEfjup7o3bqI40Txke92ltJQV+GcV3wbY90FvZ+YH
L5r+tlCHO04RpkGiZVdS6ddfP2wnalpHyTnlYVBI7Oh4x/Qc1ggWN0y2qaVSEjVv6qYpg7CeDMyw
FsPX6u0BkuPmybbH3CYdqOvt1k69JI9/5Fqq7yXUwx0nA+bWLCCiQWTqIVBnEF625Z4hguFuqMQe
TYmC3dxknJzt49Oqv+lj7cG0YZtMswWTxBx0H8EFjp9pJz8AnN4eXtD+eKF4g6lj2GjUN0udnVOY
epPJfdyueHqR+MIk9v3N4u3mef4KG4YhCnxLmOqbG0wXZgIERBLCQFrjEQv8OrYjbUa9Qgbpse3A
Of2jruhtUcCXsncaFDf0E2wbb3aoiJTg1Ipbe99UNr4gkdO6xPg0jN2ICJI6Iz1FN7tj1aohstas
+wDWEm9r+02kRIFMzAbI6iYjer2qlqbIER8T3T5YtcJcHrOVWtNXMmC3LwxN51g7vQzY7R6AHbIA
p7bx8/v3/cyA+7UwOl8DELlGLwPpd3Nn/nUb47Vpba3FaS61MsUbl6Y7IKndzKLUbt3hkuK4SaF2
32cSO665kcY19vShV/aa/ETQ4urFI0LYDitY7OFX8gM7jVuJr4xHKPm+yOL2fsJgA38Zm5/Tx/ap
aQzrZNdTQ9IArITdvHkPTk5/q9vk+sbolD4ovsytuX31GylgMXewdF0HuOZsfv0bl6S3jIYjdD/w
Vp0mvZ33ah2h+Bur8eL8I7DJQuGK6/upi/kDBo8hnliEL+XINtyVEszTwSJcPQ6jgxPFEu85FJES
PhfupdpLDRfjoIwWFDLyHrwk0u9w8tP9uk1GrF/ijrx3C79Vc5WBNdsjU21cSsw0hc1hNX6OWQsM
n2qbsZfKvqi11WtDcxfV8YyOt+muZ/7mvrZGKBZxdL8opoJAecpvl7V+XNtUZxMaLkxMFt3VUDH7
a+LxSkvs/knBFfb9JXMODHt7OwHh4VTaQMGYHLy+nbXjoPuhb9rjUwl2MpCLYqfjKYmmT0VhhK4+
GGK/9ngjJNYSuhqIF7lg5DlkMrfxfAK9ypgvu7nDa5YiMr1sskj93iwp1nOrs17yKdZpHIklnxWj
PAAkDTtuuhVk6vhjxd3yki5PdTGgQSrXd8a+0bD6KlqtdRWrehxy3OnHWXkoAKS9DHeNDzYr47fd
yhD03LyxOpFqBnDp6zuANfdiAaeYezFyeEs0Ct+0eWIIxoWHnKBS84dKYjU5zcpeVwp8OtYmxmuz
l+hukxoX75DwyLwqPifoABkl8NplK54KO2mmyn8xd2bNcSNZlv4rbfOOMsfmAMym+yECgVjIIEPc
pRcYJVLYF8cO/Pr5oKyaUVJpqa6XtnmoMlOKmcHA4n793nO+ExhjzYMpI81vEMf5ouEZmTtATyTF
pFuCnnRYpCu2NtbRElj342C+WMRtbWbPuQ/j5I2zDqHtzKeuMGk7hwjRBj77xL101JN4gl2184ac
43gJf6cgsGwv6Q3sLUZ+wZo0hjyaj5y83PxND+eXKm09S+qORdObte+XonCGDc6MkmdnyO3vuA3c
y/quND3wq1GPht+0cZ1fdi6LW2SiUKOTS2TERzFz0dOrEj1BOz1yKj9lDv2CsCy+qpdS34IsmQJT
hOkNiLX4ynAbFryG8ksfuejToFZSJW5MponPgxdej5E8kw7aBjoqn0me5iiFjzLzXg8pkld+FsaL
XHzN47lsUrYPY+Rtpmz/XrVq+WRUiPl0tQzvOhCzA6xFncnhVF6nrZA77HJRECOJfxyHvLlj4B/6
OoTOT3WyuuwMdBpgtmhxyUURBc/RBjGXd2Qi+4lczPbgZTMrB6C/cyFL57rBXXEeBctyW2dZAAM6
9JmY5mshPjyS4q757cA2o8WDW2xtwwESQk7HKyyq9MYQFc7zphRfzNABYDnojLPjuNICbyW4tkOk
BYoLSaKYLncxvSAqUF6I5Tcv2l88LTwk9GJWPfq6S/75PWulzLMiQhXrNohyUpvr19Q2m1MF/tKx
eSH+fmn79fOYKqJIp8TioG5/PKWDHEAZDFwtyAsM4UPN24BszjuiOXIP8UIC1t9/nv5rYcmxzea7
6Rx4GeatUKSft18XeRvIx8gK0DGZIPBQhuoEEF8nBYOochHx1eRZyS5qZVBXfXNoIBMCG1bmrip4
+YGIMAoYnXA7cXKGh8ZGJQZutaisBlGC3u3J5gDcJqvmrmhZru1y3dxtiNg2dK0LwYivJKyQD1ba
JM4Sg+hLPX9FvwixQKIKTYnCwXtq6g9AI9rjIt0zqbkZXEbzu6pgQsO1/J45+Sv8bwVGo5uC2Q2X
K/paxk7vJxorVfPQYifd6hor/4+ttc4otRo3il9QlJk7jxy6TzoiXzQivE2exy4Z8wheVXEursbO
6vaVXHfTIkMMXlOXZCTnbPuih/izvqs/4HlN0c9fy4X1LRt4zhfFI56Rl3hAFc/ek7HsttiZnxKo
tgHXzdzlDb9Q7TigVAkk8z0tZgowK6j9P/4253lP5l4LMGNymq9Qhvi9AbdyQlqwmdddN42N9ghk
1uFlYblI9JF6oJsWLuLUHuNOuGddMcDvc/7odZF7aB3e0DLmR0REBVGGXue3FeJvNN8Ac6O2uUl0
VERlB4wnXb+mBgLlZtCWxa8H7J/9XMk9HiXvCH2Ra5fb7j5f5KOcnW8Fet1tllvGkbdzuMZTY+5Y
wXiK7dndDyqnZEkoo3+87p7k8qE05ROAtvoQk9NtXHD9Y8/sOLRzO3487f9jOIT1g75BomwScpba
//rf//zgNZX9T3/Y/TBjfurfm/nuHb9596/41PUn/7t/+R/v/x1Lpynp5f30zv+SEP/83nb/sXkv
o9f8ZwPnP/+9f9o3BcACi2WHnUC3kBhw+PnDvuna/8CzArIMR6Ip+H/2t39RDpx/QESg302sK6ZB
x+Sv/l+ArM02a7gO8wI4aJbx79g3P6yJqw0UVyIHFIbf9Ng/SmkwyUTwJKXLwa/PAkWaH5YLmfh2
kkF2KeffFOs/aqefqsv18yxoDxaHQaxBfJE/r4ipMYWrU5PEgqyNYPVm6Ts1qPo06GUNUmzAxh4u
a5wpP0XyD60GBNOx3VMGh/l2HAyIgeSjDv5Pt+3yxy/wJ4voh4nhj9+LkxoeI2YbGDTXQ8ZP/R4P
jboFlQBIgZF/AY0y+vrIpMlZ7IPRWScWLWzgudkEYYLMNZ7PpEuJ09//Eh/KmR+/g7l6cmmo6SYH
/z//DpmrJB1dtIp1Ah8ClHZ4cvWkevj7T/mLOw791137O5RM5sc9yeEip/GScvCs7IOdjc/AL5LD
mJANoUbQm3//aX/xnWiL823YcA0irT6c/CnadUFuC95N4D0B2vScIwW+wr//FF7Kn4+A65VDP+IC
BcHXxtbz4akiFVxXox06eztGGqsyhNRl3t8NRfLt7z/oLy4eUUaSiR3fh+H4hw+yNeIqfjy+YUJq
XqGl38cE8Gpmlhczzf69WeQf34pjLdU0XUgs4H9+HqbeIie4tZw98y6xJXrX4vxMo79YZL6dUvmb
hoWx3osP7yZCFddcVRE0nD+2wRLCmGgXRAhVNeyadEC9a2oPcZfrsTxSkKwBYkoGwNSMA5lcVaAT
D/MVdSJegHJSd2nmNnuzLAbfzGSob4StyKfF2eMDh1ounVFDfHXj0lPHPi0x1hWFC2KkXuJhU42K
+rpbdL+HsDwgU5afUPI2n/7+/n0cMv+4plRk9PqoA399HqHpG6NNOss+KmPjmBL6c5zR9gL/tx81
mKE1p4gjwp3vjklKKCYL44EoAfc3l/qvnleAMoaF0Zre1EeyTJMCQbUxFe1zIoWOQPFuSspjkmti
+Zua99dP8pAe0AqjoWVzrT+8f3EdtyPBNu7eCZNiO/UMJaGAfWlj3Iq/ubTAL395gEjygOPJ6NwC
zfOjtfDTIkopamoYAJy9hayGOg3wf8OKfzGEnO6kxoNgqO6BZGYQjH03Zz7Db7UNZVmTtF1N48ED
NLOfKaR7lKS2vO+TwX4FfOEeRpmirDdVP9+TPWFdd91QXWVxkQBRiWcIG3qfTkGOpgPPHnxnUTj9
UXize6hjWkNeU857TdE3bxqFidFuPAgEvchh05GVQyx4Z6htRED4uY9T+5aoFUIr27iVu4hEC58U
juQ2FEX6OiuYPvhFx53IveUwe7ZG7YjJK1Od85KYi3U7klxCpCSSGI38hY1N6u0JtUp41tPZ97KO
0jSsi2NsJ7TWCh1J4dTXD5bR1C8GcSqvbiRcfC+qNDbxrMJtWY3tziEgLygJEj4kokvvNVGrW1cU
LoAvum2UwhPUTboUCvb9EJ5xF4dPMcmh+wH3wjc5tlO1CYX5GSHlM9kVHihQrZJXadfcmh5TWaeI
ffDuUC+14lAOOnEKzRAZd5xXOAmaDMevhGW2t8swk4PYEQ3aMl7a83VW14+HQQ/UvN8uVZ+fBngQ
zO/AUV97wN3wVRC8u1bXYe8ggFbJPlfj8E7JxDUZzfXwucYb571+o7qQ6HaO+/1RVVb7rLfl8GRb
bqoAv9etBKQqvCfKtrnjsON1JEQW1rHv0ViPSmnbRtrWtRokTi0lQmr2yK1D4mjY+jdZpBfQ9nNr
TQMbXFBF9ISDkmCCW4PU84YxS2u/hjIbQSbDzN8Isnt3Vm3bn3E+QRpnTPTZxHI4bFyRxbdDpFYu
IHYXFLO9aN0tiwck5caamdkwTveextbu8ifTJFh9ECL9pugkMiUIbZ54b0jb+xyOTUvgyFjjPSYv
nFPcNifG7vsSmVj3RM+EyV9bYdjzYYgv+Er6+drICpjTDJQqhg0jKh4ZCWAHk9wbCwXOhvWgwKNp
D94KudF8z2rUkTG4szGjrD8MoQAPs2hEX6YWJomqok+8FTDTfbcMb7J+ig42lhnIiKXO7xuPjYlm
yl3Vv8D28X5opJxfM+8P+kFXJ5Ka8Al0ZXFvlmO3ha9HFrUTP0AfmXZJUncBfjR5GLUqCjzVeZgO
kfupamLeTaoPmVbEEQCIzXsZkPqhPw1oY6/MWb1XOqfypG8S6lOlvnghNBMKVHKnoa02G6ml+I2N
oScperFHZrPS8hV8RGh/Lu6QvsRDuIJqY4TifFc72phtUryKJkpv0lIfDxhOwrfM5Mi8wfE9fhpS
AZWcW3wfAiYjKkfLd+M8xHuN2apFKUqCjF106Pna+UDCRrFvaAjuOOXrARofAKiGF0wDBeK06NZV
iNNjNzlQ55s+hSZbnyI7ca/aCs7dtlhGDgpt5G5peD5G82BdqUaPbjWmylfk5nmvCQi0R2PBAZNH
wAU3TUjjryub8IAIAgNu0cHhtRNeBVeLiLfWBx+e0+AXRDFdRfXwQtJRe3IrkW3Z9YhQ6fuejN6l
PHccLPttbY0L3p7E2kQY6/KNs57hSRiq/Kmg8Dbt5aYlnnw3pM5ybyinPdfQE79OkLg2QsO7zTaf
7JXKpkuLg/uY0mF4qWFZbcgf9B4Rbi+7qZk5CM/Oco7IyejBOKAaKqatV4bAl+QlzIs7IbL8SE6b
PI69CYocyn+0DMM+710tqHBwvZN219Eig8678K5p+gthUObZytvzCGrdd+s02k6jmLeGNevXeWdC
ySVrJQ+aHHumnVdjUFlevWn1jgOFDsR3oRl4F7YY04LGogGQd8yi0lL7zsBtU4yO/UCRtOyRmYFu
rXiVpU7sjy7t3UhSzxlAJb275tpMV/mnrqHSYgUnL7l8pf/HMZtvbmIaTFaPrrI6fN1O68cJXtnJ
wB9t9qN5o4BX3pUiLHZOGM1XqWudrWoofQSLC05BSa9i7NWX0Atd3MR6tZXzcpG2coN0LOWIG3iU
LwTmTEi1ozlwyN8xt66I8JFapTZSVs1l/UhdNn0ySrxn5BKF+waZ31ZnscHtiuZRV5p3H/N9PwP3
HeioTzmNJDiUpGS3i0oZ+hKb5+C1rEKxs1EkDDtSeMkCbMlcueQQ65hIsHg9D3HTfjU0EjZW8UoD
cCudJzeQJcC6rl2+z0aCaydhVjo6UJ6XnLzFma5s58LaT62G8DNCtf12zu9Y+33B4nPDSwjwKm0Z
NMCX/mwIIFYG8ekbvYfXqc8jCLM8wtafgFqjK8VrjKOpWcLp1smtJ8Quwo887ZFQe6ggbPIXSaJQ
0JIAl+Fk1EuHVJKRJzdr8y0qLnXPkPgeeKc6VDU57B7x2IeORIfTNLcWTsC+P/ZhGrPK96XaSyAb
dF4MYx9VudyzpGAwa1qxGWsjv567wrgQhZtgUYvLz+Sotztl2btQm9MrUnHIBWi96jsbUrJLyzE/
LFIMj5FONs82mezxvckXG2eogLKWNjTGlsUT1Iz2HGjYtQ4uI4bjmLTfAfhWp2kM9Xts7SpoxHxJ
mK+e5sW2t5VnkuCJNGGAAJABBFiyZhdzb26VO4ujY6sw0IAS3C12HqHOJYjJU/0NipsoyBOvPOGy
TjKWxz47TIOY9mNazRCLVLrrCvFJLSCTCZxENOAOU7CENsLNyIrKEx1dsXUnQwS62XebyYCLWE1J
dmXhOaJVXfTJSGezG7e9HVbfjMnIr0hly7qg7LginkSMFJaefrTiCi0dur7M6l/mZqrOUwWgJ6/a
Nxv+wrWqTfB+ej5tORve9GbFxDxs21ezlfa+EGo4FjaSpkp7IkeKZNV+qaOdwm5+qsICCVUNIzDq
ZfE4YbK4ga6GkItN8DDV0amci+bRqmMXh45rEGY5NG+qHBd2boqCjZFUiLL6iMgKg7V5zRq5ceoy
+qQPZFK3opYbF+P/yvDLK9z1/XCZ4ua5nklMr7T+OjYGMG7zuKti1m1cCfUu7ye/qSY3YVy47AcP
X1FuDNCOa+dsLECRjSRJPlHYEz4SpSHDJ8jum9J0jQ35OU9ESicBmOvdkIlvpUwOPcL0Y97D4nXi
1jiYlQM5Es0Ve99kHbrEXvb5CknwnFXo7gSznGdIq7XmnrxqSn3DTJyDmT8wcyt81Wdoc0fbx16M
bpDgCMyq8P9knIZ7bGDkzPH5m6awv3XKDl+cgqRd0lp9gcoF7v1y6Gr1OHctrsdhPnVa/+SmxnCJ
matyaT8zGGGPjrVvjN2eDDM7l4m8jwZ2qKTQb/PJeY+y92Z0h71KmNMQQffQSVIvyZQ61bZzndj6
WTMW7BNO317njcaoBHeeBV1nH46m+62amIVERrFllyK5th72YOGL58V8oxWXB66haGWPaUFYGNTf
3p41bmCbPPRV0rKKlY+47J8Q6/M/9ZrV4ZcJdFCs55/xnnRXbUFjHrFwGpRF/Bgb3sEuiofRTT+X
hmJAbuVbuy1vTAkuWxgDrq56GHf9AIGwS0n4NbQ+9S2b/gWOeQKsRhWMMr9LeauOOdwN2g5HOc6+
hlcKghUJHgRf+IqB40HqxnBbepF9C+S8fe/y3KNpRsgOtoETWdsyGMJx2Rdj+DUzoarDVbIeujXx
cT3k88pqtvwWLzpjfXQpUVjYQYMf8jRnOVx18gnXUoqxoWWC3GbGCC4Nt7bP7KMBs1meDauZtm2J
SymvQ4/D/WjttYgjQjti9u7Ri+cRXzg1UqL+jD4EqG2V/lJxvzm3VptRIw5BRrdIOZOtNJovA0Y+
WGLdBiQqHJXM6Dd2yJpPlO5Wmd5dvJA5kIbP3VzeFDK0Nrhae/RD6E9TJ2+OcbwAn7PKR9FZ07YZ
sN2iPnlJdcD/ukPEWFJ9dTTrWeai2y4Ne/Zct9y0JntCp9Ff5nwoniaaoZgg7PzQjJGO0JekXXLL
5k1N8OprMvTdPrZizJA0RGDUC6ICHaWRqzBS2zrNlxJv+R71At9UpMie0uHW1klKjQuz2i1m3n93
sFPcJtVEdSdN4mSEqAKNaACgz+JccmYJYEu7p7EMKY4kaCGjuTQdBwxm7uolrjV7XzJv3tNiuVdY
HoOwJqVgiIjIKbrbVmn9bmLt2FmEXgEnMeBopxPn5kRv1M1iiHKDTTULhORw7JbNM9Rx8l4wGgTY
2AlqDsGIOKOcHgwN5qhT1tSSyC+DqHKqbxNf6uRA8fDlxC019L4+GLHW79lvxU2tYnFEtFeeCnUg
MTndybIyzmJWOTOvPj1npms9tXoln9zJfic72/ANoxzIHTLFcz7k3aHUUwRh9dB8HXm2L13jyvOc
mPAfTFPbozgZ9lgDYhzpXntj922xs2jjIEyLURsoAoE3I9U8pBe9dR5FhdG+jzpSOhF+ZFRkNrR/
sy3Epo9rtOMFwZiTwA2mKBUjOl7fwigud4nS522MXYzXTSR7LyWVYppTaqVUoPBTpe2npZSnuunm
z/0yYxtt5C7n9Q1EC6k/tBgmjakNW7SIpksiUOlBEq9PGDcGVGbyU0wjCpo6d3yZPe9gMOkJJnop
yMpIj66MNjlbU9McU4HsGqlx4PGic5YqmqsqTYZdmjTUlbZJijF4L8pYEkDsTCdACNj+sV6GZt9P
htwXeWdf8TnzDr9jvF9sItEJ+XFPId47ei6V8vGbTxcOYPdja5hfmDvqW7ytb5Nnji9AFL+UzpKf
FYGkz2TgvnEcZ5o9qjwmS0nrMUj1TNCzZrjC3fVoGPYzH9ueysY7xuDIdwhwCM+z5nnbhLTcjKlN
Wm5UEzOV1ugNlU1r7ope0AsqNJ2uYyK3EIt4fKoKwExchVHAoc96xtEN/9upahJ82abDbI0jKAE5
KKbseJRSaL70KsrHWgMk03gxAPMsNu+SIREXQzFijWeOhhu5JM0lM7yvKi9gxnEE3daa2aH1qAGx
hwv0fs8xaTD1znXWls11WSkIOd6UHYcJDWOtQrlTWlXsmbPhFW6x9EHxTE5zPBO6R/CWA2qrgq1c
Ll/G1hIHZFHzS1zhwMnTtKHDIb86U4XIEgzx1jJ1QO2FWd/mAFi22TCjzRw4aaF7So88fp8Iuql1
BpKROkyRGV9HQ5nulqpKroxhSPKNltFRvcqnHjUO2Y/DpxnO/NuQjso4AZ3BYjhiPd0iNHAAeaG0
3jFhnuxd08dgRXjInK1Zg2W5jqNuflgKBtuY0EAh7+B3dJZvZU3+Mkq7J8pp5KS3dMuDMCJrXw85
u+OMIJKpyX0qe9ZMr8m+kWcYB6mrT747ESIoSrydGQaBxzArCQAebtxCb045qhKkouwdvKs54Kam
8HYphie+hbO0/SYuVbzpnLx64oOaR5IuK+TXrJ3Emt5UJAMGaVk7wKo9Pcj1MWaZc7vyc01a4qkD
vrQjbwd7jVUpdLp2ODyOal7us3Agphqk1pmYSQGWByeGgF4NrTCly97mdX7Qa2/C2eckvY9ybJGb
btZZEwvB/gt6HzTQ4pEcEzmjtkucCreyhWh2m5N/GCgnWtGHKsPZmrEZbJy+12rwX20eaOFYv8oM
o+J6T7IHh/Xnpi9cRp+ljdcPJmi577nULgJke53KG81diEJF6NmddL1iTwL4RFYGzQuCBqLzaPcX
K9Jtci75fdoQQSpC3hsa7ijHQ6K8hpCFlzlCoNljs2mYl+9x0vt1Amijl2R4arjctSmDqTJ4Kjvb
UUo2q2qfHJWksR9nJkLGopavkqPUwRtcEHlN2O3Q99XMyrr+jiNlyPtfpPsi1kgLUzW/VRe/kD1H
dWP30w5rPrFny/iGyck6lhOK4WoZnwg4PaiR8AE6tRBi3VBcWqNsd3NhzIc8cawDqAaShOJMnUw3
uZMdNBGUx6fQEpMGjtLUUU7ExY6GTn+GYWZ8nSonCf0iRe1B+T07ewAWg00XtO6uLAeFlePYWsW6
Jdw3mQ4QRmajfqbzUX8ii6i7i0a3e3EhY95y0TkS07VDEtY4t5RxxBGrVc/Ki4ckw3gndrg5eIs+
3dpLtIQw+PLwK+1Xinta5fVVaUYdsWQsdzh9WrQiQZ+VWoZvSSGOyiqv675nltCnnSD0U/iSQJxq
X9glNi+CVb1HttHe3sRmTiPLnntOwFkVNgu0m7muqLcF01TYnbiNnOLc2Vn6mMH02wHRU9dtJEeS
ktZhS0jGOdG22wnDP+TOiv96P7Z39lijEq9BdNMRcfhPtx6di5Zmnu04E/1zylgsKRMqoNsa2UER
GyCyGFdu0Vz6dm0Nt2Ge+x0BrxuUcjsOPyFOjfp7vzSPZTd5jyWmHHbcaJUBRmVb+I6+vBTl9Ly0
ZDmjvzWCeEiAiZPH7NZdRLILmX9RRTuIWc4xyhPtqR21xPeI31k77oDH4oVUwHCCDwiICCYHkTsI
4A+gNDnHDhZOhBYE1JHidSjBoBD+HYiODXFTtW6NWKYa4c43Lu4Bqx3JuXW1GNEEAxXtBlbiXAVC
K2jh0MyI701ccVfUe9XRSCUBxklc35NhQ8yl00msb4BoGFDT6yBZdOmN7kJehaWzdpnyQUS1Ig0n
4vzYcFAhhim0mhOsFNFtZjEjAnXbZqMiOppidOQL3wt4y1y064zCrp7MBUPreljJiUSJKno2izLf
ZkNR72q15qHuKHUDApGqH915XSezYe0eZ2ZofrdkZlAFua62TxkfsLPRKnm2p8x56WYEuwyjqnOO
OuCOmadzlIZpPgo7ikh1tzVQRZFmjUgJ89b7PMxuRQ2jFeVRsLkJnm2R0EmT9Ot6G3nKJkXhijdB
t/R3q7TMR/ii4gnaVo2IqFw483ttcVsqYTBdUCkh23ijsje4reIIiXM6CIYi96ijwsjPYo1QJ2YU
X2aMGrd2neZfcwflbgj27hari/XSayYhVm0fFa+p7S2nurD4czmiqdrkwNTEdioaIC11Zd97le3W
26qw9Ne2jozD2HQwTFo3lpdMhDQiXNVGF9jQtHVjNJoxziMBmOd7VRrVE/Oj8LmIiuozTNZxp7Vc
+ZTLmR0lReRhLpPlmXDQ+KWMDF7NOQm7z6vu+pUGsPUlh+2I3mxBPWAmgMNaqvfFJK2p5BE51Zpl
sZtU6a5w5uk7ljlyo2nZkGtkwcFoXavYzlBdnjS7iI/mJOZzM47e5xTS7lY4LXS+2U1Okg7z6hQB
G1RXTfi60F/hBahy9dlFbnQiSEZSTy9QqDNqv03XFuAwo8F+YN8q34eyry6ybEizNSiANrbdRDsq
PFSpmfYFxAm5RYzgoQCxwvuDHuV7hPTpDRKOrtyw4qNdrOriwqSs44AX0eqyk5x6pDSK+n5uR5Ka
SeImr3QmMRXFY5uejW7MQaPNLnaVuDslVlW/AdhnJljpmAK2pJwjOjTcJH9ovVEIrJtFdWbBcAlV
TrhzBnKias8JGaDCYCgO0FVhp8WuTHK0ZLCmjG962oyf6FWPFyFCdQ8Zsnq3VZ+fS1Bpp6UP5XcP
8fwZG0R9HVmORsYUut/vdt9V7xhbR2CeaJU/l6hOXlIEZ84mR0IrkVopIsYw0VlkTJamPPCoejhl
TItIDkWuFTBYjGlW2Io76F7WU+QUxVsZNU9EN5fbsqUYGWZAtDgtIx3Hia2yy9KP82tBwrJDHmiB
nc1ZJCsMXXfSlTo6erY3tCTboumljVUP1BaaxNVwSmNlFX7c6YJRwxQmN/PU2ZVvM3BljYhKNzCR
XV1By8XElNGqCMaFbI1NUQ5FvjVcNhujzZhB164mzoOyJiZWZW/ciN6hV+d03bzFQRK99uTrZn7U
tC/EndTp6rOMj0PRVHcxN8oNLLe1HoHCNzNRBsp5oyqySBpJivlbGpUjfZW8dtJD7RQmNZTRznPA
05y2+xAizKpfbSe5hZQrv/SVJ+MNKk3jKoKF+ii7dWfz5LiPllWxp5W6d4qc+WvTZMuGofFIwIpZ
8Z5QHvENmCPoAI0qxZZLC3tihON8jvIlf2uiMaRb2dl4fmdUIjo4x47uJXuB1ci9iUsm9h2a19Ad
7IZZh8lfPOjQDpBdz5Ze7urILBhy6E7V7aw4oWvW6um3kJSjo2MlNjjZqBO6j2M1IYcqVN+a2ZnZ
dS2d7Z+pzXyVZVq+FWMnXxZg6BvmF5zbiiYsskOTZ+ZbmnfiaibWmLPtMuv7ebWFmWgft3nazYEk
1Zk5nlsex6hnRuYwR7tIj04m48ee3QTi+Sqm16nuDK15Tp248MeBaqKK6+/moHtXtmZ5pxSh1WVc
TAKy+NrtaW7a5jwji/QZ03K8n7PAkkLbaAz69hxrqtjnwFx/V+5gxhsvT5MLVLVb8p+TvRGp6CEu
CpDZRqtNB2KX4iFgZB8HZWu92pWY7zSZWt80SVcHUSaxyHr11ttm+gguKxeHZSS1ikgD9ULGCFj4
qNJvsCFrd1C/fqfB+FXt4qECxpnDMNQiEGEVM/wkVogz4dR1rNz1OM/clMPyxZFVfEscesK+TZV6
OyCYfxTDwFb691oJ61cdER/uSgagEMDR3HyQ9iyGJt3Em9z9LKPu1pN1cxialgGCYGJvjri/Q45j
zMRFOryNC1tK0/dEPg4ZYZ7c2axu7a3rFvQ5ayKB85LZUjlJMxip4Bk1G/qljEaTjkxBmBK9U9LZ
GmlVJ5w8y7lrk5vWIH9htGkLmoi08m0/YvzGisjOTOtQo6edGftiymDWIgzyJUn0m77pLSoUmyRM
zgX2OOsXlchvKeE7W80ZuoPC/oGmuHSqDecwZx9O7u+sZMbqvvizSglrASEY2H0MGoPOeml/um8F
jxKXz6JaRz7JkUFcLGuaq22fzsdSR600zsgyyKlhV5r7+Spp+xlQ/Y4qYJUXjIZPdpBHAk88EAfU
F3KXeuZwFBgHttWkXU2i56ibg1FIzDQ9lGnm/EaT89HYiwiJFApmWUD+sdYBbvjzV4AAEtaD13h7
0RAtuCm9Ycm37jLFV4vW3enTIP2BzRm6dhufdCH6d4Zd/bEBoXIY6bXZekm6EAhJOh5INn7zbP7F
9YX+QnqcsXL1P+oDI9p3UpekE+FNYQ2dzMi7FmHZ/OZj9FXd//E+ehZiR14BlvaP9ryaWbHVhjVQ
hgiKONs3zLVxhLk2Tbn8CmqN5kAGyr/Uw9IHvC3vEorQCQyVylCNG94t8X8Zihleltoui1vig8S8
yUKIu1YiHmosfU9/f2k+Ep1WwoDQbYxBrEHQVswPCk1CshZ6ETx7Q2uwKCxGaW8dQV8wDbN6Q8vf
evKy20ok1ed8oXHG6Eds4yGPTzPZ2T46hvnNTr3pDwPr/5j0+mfl9X/t36ub1+K9/SHA/vYvQfYf
Euz/+8f/P/TZur16Rv42byduXv/j0ry+vbfxzwrtP/7NPwTarvUPh7w4x/bQQP9JoO1I/gZ9ntTx
FVr8EGvNv/J1vH/okpcE2oNDAAWbR1v1Xfyf/0s3/sERaX3BiZvh8fb+HXX2Rw8pgwFSeqQHMcGl
zQO87M8rhSRnfUDZ1gXEtoztfYx+72FxtLL2GcDLW8sBostxq1JBKaYqsJCG7fIusn+jr+XV/7js
8muAp+GZR67IsvvjN/1p2RX2IBNtxn4BJ7N9yggu9UPphcchKoyHPku86wmb0AopKUhuwyrVM54G
vqKnk33gHyUBZRkaalo0X+yYGU0ZJ7NCZ5AkfhGF9kV0c3gEREzaJZIxKCEQCTepAoduKc34FLfN
mkNslEfmGjgBlQbpf4rycKfBSIDb4syrx7fcxqKnUW1YjhF0EtZYCrT4SvaZTeyNMWTblJ9flTCT
fmxCOb1WxJKweVg3+C20A55hmyYKnuRXYYv8bJt5SO9P5TQGJmjOk+yw28zTV9Psljca3fYD7Qkk
VLM5nLpsbC8cPQBnoxCA2RiN1dfOcdtjL4fmNrY6UMkVQw4Zu30AXqe7RCgysIMbVMupCXa4PkyJ
htOwl9HjbHm5QrXE4dFCsvKi98zVKimMx3j0tKCnEXNMSzb5ZTCNaxVj2+JHxH5yQulXY9wcaDd7
1+TejceBrchv5jwo52j2laX6q7nTkps+saIdbt165/SK82TPQTOYnRGRQmfNu8iW3YOt0ER52CB9
YFbxfV6O9ouzuOGumduGfpsg47Q1F76aIlwVmVEhtfEcYed56MdJex5HNTDEWlVLFu3VpjKSnUJd
gY++Gd5Ukf4f6s5kR25ly7L/UuPiA41GmpGDmji9b8KjV0gTQlcN+74xkl9fyzMTqEQNCkggJ4U3
eYCupHvD6bRjZ++9tr9TkJ1f3NIHLBYpa7yZBloM2UF3C16L7LS5uUl79Cvr4reJ2sczkWaIYnct
aSXd2Khk4Yoy45R4Ji2voys4p1Ohyhw4NpXgtpgsxVERAKqiNYeHWu561T8XI0zmAnYWW1nq0k3Z
4X8EprBtBrQxgnXDV5rFJLX6oQ7XOEZWqCzrH722M+DeankquY5tA8PzlPJY7Rm8812DnvT4f+p3
jIXrYDARfGNgcR643mm5xaDA+Ttr8WLPUjyP5TTf7cZaw7aZ5q2B17KBXX5Pi6JDJBzXQxMPwwue
D4XxgyCVO0TZrl3hFZUSNXBCv3jOl7S6kyOPd9JJvV3FIuCUtA6Qh6SNtwT9uB3roTnWpmk+i0pK
Pk2wZ1WRJ6hJ5V9pKJMUVEi/Ry5MV5A+esufwUyVtOo4zcF6nZPZPdUeefWKFcdOQuHmKlFqSh4t
6ns7LKs0vUbNFuYhrt/B8ok8LphFyPER5MAZ7u1HDImaV4Tiu8Zdc2s1M7NpVS7lkVoUiWKiKcGS
s7qnvSVfp9mEdkU4ullXNt21d/NrdzlkRTVt3UmJW+wn1PkVwY4J626PXC0TM6PrV+MF/2r6a6m7
BLgNm5SgoNxYUGR/XQRdm6uW7VfMW/8ox0KdOzDFt8q4w2mtJm9vaa3uPf/aj+Vb9Bqzx/rpNI8N
SzZ4xwEP3a8O1t0rb2b/VOi6++G0JLORlEmVx4C5gNmM1PR6bqzyk+96ePU9UPMRq/8FmRZteIv9
plw2fUOlX5TkZg8Uym+eqsmGXDRiTryNpom3SUdEMYsnGWKA6SsEAWiBour0sHVaWzIzjhNSlZCG
gTGNPvHuRne3TOs1dLyAkvUmKficg9QZvO+l8McXixKFAsRg3332bbNSGRLFdzV05ZnDb6JyJFlI
pGOW6ZexOpulTL43ooLv4ccd32vi+/h4MGLt18ZUMZuSYJbXpMm9M+yWyN2xqf6z5CqPT01VQToZ
h+rs0yb/5abBcFwz9m8bdpnEMxjsD5WrqX0n29H8TeucJuZo7Ya/uoeLFU3r8FWKYDw2qr5XifWt
nU1/rB6oXGZJbLdVihWwKVimbBYVoODbq/sdsx87DIXI+OWWXXEKsuWx0DX6RLecHy4lq8uEfXCx
xaY2Y+hoo+JZJIbLLcVI7nxS2TIF16aMBE0zltePryIr3be4qeW8Hxqr+dnzVfgZRU71WReUpLex
qpJNVHNA70TH31YGq/losLNZHFIRa59p+sofveGL780RJuqlC5UyKy2NAxtKO5WGOvLH8x83nXyt
IIYCa66qPsRmqf6KxfFeOQp7/2R0VmQvQ9/Xp4Gr+NsIOuAtIYWptlLQWf00lUH7Ny57elWTVKtv
lJ/KX4vxlxPLLe+wpJO6KCJVf3ACEyaJHDs7Wr7wrlHmzgnweoP9LfEUrSn8VPO80AfsvchZNEer
1zxS7Xci8O2ry9v6bSnb9ohfkjJVevO8fZMnvtpw55lvco3k0fXSeIcOw6bJjTSoSKM/iR0U/p06
Vp2dp/zVQkG6YAh5dLXkKIMoGgj7gd3a3+qgS78bLxudTdekK45MNipEaOvR+6GoeKjuGd7Exx6+
YoPWF769g2KOcXF1AgHNHceIJaz4JTGe+Sq6RnxIy8i3ehCYYUTv7SHf1GgWVvxBBDg5MdUwwdNx
0/XMWibbyqqDgDOn5tDWznAh9O4TXfWtF2+BQyfaEUqtWes/Op0BuADowXoaoyp2s8AVk2dtNW0U
ZQxPS146w26lSAG8ezKVHjGDmuWIIG9q4vgU9fVM2QOAXcpek29Yk/qblnFJdpvgboV8FE78gMN1
4vwsszbEHOKfknJe7+NQqG3XkpoIpV1azGL+gbpttPiqzMsemTWqh/nSRJXllgA8R+eo+3k1ZyKp
yZlxpiZbK7LknbFBvbuUR80hIkNl2Ilo8Zy3bF+xbfEorDWibdbJ7pXftfcy0H8dmLUlRKHaYqDR
FxP3yy6pl7jE0MB2sInUuokybzkJTuF9lHcxx5Gk2ap9JCbY7B6ieo3v07p4+8HlGXWTzr8qC/UC
xHG6wfLVuH8wkMxd9aXs8Wfk6U0m87Ojv7rJSHZsE5gFd7Z64Ol1vR+E13A9JN/2zSI38QzqNtvJ
PKJWArSK/1RD8FgPiz2qjKhwcPCth804D4pDhmfx0b2lDh49tsSF1dQ+1eRUQ98bxYYmDLKJkS2W
536mY/Zc16t3U2i+z4mXWOQGqN64wI/O3ydKoylxt+2DN/XFKeuBRU9JIillh+34Z3LKQocxfbLf
/EfzBDDcDEUr67UMM1uqJjSCxiXS374z72b4Q1m08SZQs/Xk6eTk93MaZmlj+jCKSkz6s3FPa01d
mWphn1R6tJ8yo1uH+Tb/nOtEOucpnqxtZoSOjkEUtcUxo/ji6jv++NCRiADS/BQqVl3HibXgP2Mf
y2fXOABMOkBRb7xtEo8Hlx5bKhvQU7shgoIfTWdqY64d2CCp82LH0PMgxlbxlZ0SwLGxsH6uJhr6
w6QG6wws7GcrreBO/1hC1fDqFH/GSsf3nLcip//ANrWb3Qdpc4kW8Hh2ddMFxvbemuxPVlzBMwdc
S8+vcS9UXwx723XGvTs7PBNzHf31ClXsqJDRd/zwDgO0HvFlGg3tJW2sT0utvEMW2DYYz5vKPuTo
dbSMee3rahQb/Hlw5BNFJfBwgnX+6WVF9MJ622WpSfNBOXiMZQL9eSz6P53blCGJixZIgWg4OeOI
oZPomifMU9QxFKRGXiSf0A5Ivd5Nyq4/Gke7O8VBs6GwB6knjfRtSYrkU4zdU+soMhKorocCrw+q
DZeba+fF+UXlneZF4hTjseaOsQWU4pwodFxe3JkCYLeoYFAVH8op/1iRfx8mnHQ5dcJotRRBp0ll
TlYKybuDPlRrtuZKDOu9aCmNmYCM3Gumr83AFHBNgPMelR/j5xL/QJ3bDMPg7nOJxhTPy1FabsJd
ajVbjC3lXnAgxSQxFhRCLO5HlY7EUBwEmOREZfQ5WRTOy/hCk5e6xToWl8qnFSUHSJqHa+MRshCT
xchY/vZNGwvcoOa94cu0d4Hs4eNlW263OU015GteUI3VKQLzePGH0X1xRemfJ7uZdoOAmKZpuTlE
fNsv46LRLWTdCUbQilavsWBBs/BoWHNXbGtvPkaFgjTTpWc/Hw52Qs73Ue6mJ55pOi0qr9gydaTn
qKRPmna6+dJRFLFdFGcT2no9noQuseRZGdVErtd1YZl37nZd5yPVokc4RPNpdScfmx5b/RgL8yla
S95/08RHHbHLDpMS1CHbRuuSxG3wZaOeA15fxLcOyGQYtHFxbnAyboUl4lthee7OM8F0XKfM+UHK
T35Tem1emYDxA0Xp9JlXUX2SVWO9imn0XvO1zXlXej6qOtm4azdkyS0p23VnM7T9osSYK7RowNm4
Q/2bOBNGUne4zm2GezXytpR7/WPPnH1yCVcr98Ixtd5bOEAXZ8FQ0pgAFtJS6BMmzuBmlAne/Cgb
aJdpM3Q7BtjpQX3oJVtjT1NanwBjQTjYKjvCv+Byi7TL12yac+aEqvspVOVuSypfQ3RR69RL5zjn
K0XWMkXIE2Z4GuiTOkPDfPVqXG0+LkTH7Z5q51tLjGnMbXyU/t4Z1Pc8MffK2OKYJ/ObH+DztcpX
/NtY3MTjWFIxklA9QdfuvnVx8IWnYetM6c+OxUZYdHlLlUeVvGbzWB6DQfFif4TT3Nw4PMddfQr8
/OITMT7Hs7teVJdQVOj5xbHMgessOXatLCmOkV2lJzMU8UFO45st6QFClKcDr+CChx8H5wLlaupE
PFYd16TMf0m61K75qLM1TMl1bDOgewzp1jGpM7klQWYf4qCM9nWuo8tcUENmBXF/DAQ3/U3VZtie
kZ03/qy3a+9PJwSk4pDSOzdCJSoJ60rU2Uak3kfT6OGKLCI/6EDCNd7RxLXznIWDEc8Q9VR5tJAL
8rPR26OzNp+Y54qtL7mirAplAQJNc0lq4lEIeM+5h9V28fjnpwcnJjsPZfunmr3uhsMQA1Ps29WO
F/zZpgam7US5Z8XUnDI/fzh4Z8pk8m65reitW6Ud+5fkv4/A2pgPoa7mh77vt6cJyOHzPFbePiKP
t600wZO4aHZTO9N0Pw3hKOmXykX9JZVlv05R1nPDmYPlheI87WDqUN1+8HznYGAAb4yx+dHnOify
awIMX1Ycb5rOu5aV65KeUuaql8i/Uhl1i1EOiXH9gVCQ4L/XYADeMMxt00Q+LymJJQoCkd/+LHGn
aBoDD7SVTkvE3VO483rR1XuOTYvs1aMay7HsXW2V5mnMJ8Etm5AoJ9cxF95RIN8gk24NqbUN9/Cj
79d8oXS547T9o4zzZFVecOj1evQscfGgkG2YtfbtNH2HWRIDg5EyP7UcB28E7pcnGSXfR0lTU0fo
QaaBdy+zefhpebI58usAwBlbNBeIk2y5jTGiWG84PG+1bLdNxkYdY6W6tk5HXtJz4LjwQ1KPDkkp
YXNbyKZbfxGfpUbyzhTotLVL9szQYYc9eKmHP8Qhnc3E0UyjISZcKo1wRpcKG4hzUkl6KvM5TEz5
Tv8m46VnKEud4k3LAb4vqbVkuXEoquXLanyXbw9GqdQ8TOqFWwxvXLL7PXjwWxZNuHHF8EwzBaOe
TJPnpJcfWY2RUs9y2oqCekiH+PpeC+zjZP/2M7mBkDbsglWecJ9m0l5bvyBzlXdkKQgz7Zze3qnu
keHyxHR286sV2JfGpClfx+ptzDB7T9U5CvrgiLZEX2kwd9t+HIPtWIvyPSbX+BVUwzlb+5xUGYGN
splxCRfzAWnRqXYFctUpHfqRYj4lSDImzjHvxfQMPCr+AZ0QlJyWP7nyv0uUOYPNAam5/a3Zc70T
96lPgtH3lLAZ2uGfu1oKbC7+Y9xNs/aPrkOIrzLjPS5Zt4xj3XxKQfAizxY8Tqnly51o6PoCuN5t
22Zpro5mY8a1IdpP+A3e1gQHPl0n861eXWA1maPak6LaE+vPTJYJ/cLSZbUJTDbzQeE8a5wo3WmH
wstN28j0Y/Jm94nnbOcQVqXwu79mkYvPL7PZep3WzPGxQ8/9V9+71gl1Nt3VGPSwqK36F6W2/ZF8
9VsQZW9Q85IDML7m0AVN/mlVbL5br3seZcW/V4q6ngPN2FoRLveYc545ebJYvmKccYrmlTjVtFmZ
ExaiXfHGttrqtDaISq0x3716ot+At/hJpbF7o78XXwNNJ6yIQem3G9Y3TMtmlv4VdCGlAeyFGk0v
I/9cJFlCJVXChqr1fmtWXZue1OZzpbL5JevjVpCjYx8O38WwScXh5Tjxt3z18mvv19UZv8jc7Po0
i9INoHaccdEyZweTJ/mPLjOw5XLp7WsmTQaqfNyWLicydbNUJXQaQZ/3wlKIW+Bh37xOarlUgOU+
I4fCu6zh6rHrLSHeA88TC/6ZPMe9WJfZde4ZyXTUiONkhH2ZNdR0LCDlStJ3od0Ys1p6iWLCb/wW
ubOddLhyl3c+yWt5JzGo9m+fNIyOkdtfTceFqbKkTbbQI7WqanloccmDd6a0NhSqFbs4HTl5p6b0
rvY0bDuGPwltl3o8thTXoPOctxE47RlisPPOi7+6j0omOItaTEV217YHJytlu59tIq0bIjlzyOW/
4ejTa7i4Lb4+zDxswurFSX76ivcFlg2Tf6C538YALrNeTPWctbUKxez+iagB+seWAhsDxITod1Sk
5TtjyPcsgM7X5t2LM/bvTpBP2+mx8BpXcxzWhTpoZufLPNs8rh6LL19V03G21upn45GO8hsX1FRM
PnKqKZaJWQ8Cos7XZ4DVGHTtAmPmon3WZrlDnbvtsqBThJYfdNAa8+2Tn0vSuO2MRzUZPqYFH6vt
dN9S0bZhl+L8wLKjntYhTqFD9u0PN8aruLEjbQ7SG902HF3sGI3HxSaO3pMkCE5+8Bh3KHtQ/niZ
0yzjhTdn58XRf1PG/43MSqqNWUHxJpi9B0HaD95FUXKY9CslkuMgqqtao+dRkzmNVfCSaH8OxVSQ
qhmcX8TheBi9VN7mktm4o+3i0meL9XNScbyL6uBHMAj/qBroHkxJLs3EBUNYIBtC0hEl8/PkiCOn
Lldj55wyNX1khfCeHMHjV2nyzOPsW0cudoYMcfEyPJphZoQpYq7DVTCo9/5AemtlK7mbnLU/Yc+3
nqaFzjU+j/ekobsJDDHySpfTaGypCQJBxgq/4z8e8vog5N1aW/sKo4NQceRlZ+HDKBV5HrAZUvll
qOZX4eAApWlTb7Qx4uxEwRvWKveSVNUbdDLc4p7Zd5MOdvNQvNdF9rQQGcVYRAs0iUesJGsOeSn0
RoKk+OuGvcOEw7uQ1ai7G+gmxJyp8/pC2emQsAUgBlsvJmZfrXghk65qPpbAUr+J5rG1rIlhMVis
fLwPdi2P4XbxmzrhSp1j/OO1eBuSPnru1nU9LwM8Nz8AnEG344cXqxfVZ7TcuMFPlQkyAvHVZ9t9
cL2eUXCRLwFz0SVNxrCD5ZCW3ecyZl8eMcRN0zdJ2JJlsPIXiiWS7YrA8taROAkdPPCv9EF3Fwxl
wxZ8VPJJqbA65p1hpJn7ektsh0C30Ns2adyd9hvrUJLDjseXGa3pFpskw4m0mp8l1rWI7F7D2A3k
ErOLxzcAet1VjA66GCY3e4c9+BxPLrW9ojuR+a2rDejV9ODjSeW2wrRAAGx5NGnQmxPaQKhYOSrc
Uy1hho1GlP+0W2jeDECNdwJJVP0j2DXw/RkpPeYPzc6Vv3wMPiuqwnL2Ne+3W7AUmQ4tQpC/1pzB
jPPQvKRmnU5xU2GnDLrB/oLoYb1z75fXlUf5c64KKP/s2BMKVZL+znsBtFU8usUP7FrTr0QP3OtY
GgQTolCee+uF6sM0Z3vrjp8eNp37ZM18jZecDwGNySRP0WrA061DyphZNDJ4L4SCRTfXK68r/O3f
ja29jzGhl/SAXda7VbFXV2wyXbdmGsS/HXu+VVHjMhPcW+PS4J3zU7fBkqnTj7GgxAE5ijEO91+6
50btHvVYpsDkasC1G+0QLQhyM31luvpFjM0Kyej94lpukb1JybHYrfOrYOBDcFtZWG1obvNPPVjT
y+QMKW+Kmv9t6dHtbwuGK0ZK2/vCZsN3iV+2+5slVf+PLJxUh/Dr6n0zTh6+UFnv18lVJz+K1Q2V
dX6CqliyHkMT7pQZ9k1KOfQI4Zpvu455UFrNpzcmSh4tCvXQn5IlJIgSPDZdtLb2cgLt5o3EjfGP
apo0j/bcvarZRYYsIkLYECMsoB5ZcRssNb+xWUugSZfhuk4B0WarLQdgBeoREVwzghRazRgHReT9
UxNCmnZuYbfn3irKD2cIyM2ylT3quZD3wlh5H+rIN0jRjgwloPBxcqGWypjgWjenexTFQ2t4gOPV
/1kldrz32yh75sFvd6sVjKfaqZ27PSU/g/5RZZsy025GM313GyyfvRu3O1omnkfsJ1unKaEU2utI
v7CzhGooV9CmX026zXu73UinfkIRrPn9rfjArI4xNe8OQeqvnwB87e0c191uzEaDOUeQmC+6s6wg
dc567Y7cApN9L63odWxAo+hR/ZijIVmItAOitUn13jKf5dfMCuzVzaMci1jlue+ITVQzkht+MZVJ
99R8zt+jQfwBBuKFeRC596rryk+4trwRc5zHOgjSl9EAgZ88VZQhMXVSPqgoag1JyAbY86OJW0ee
Ze/JaA+v2kHw2QFSjKcQJ056IWH1KA71XbGNJWeyh7crWuX8Ni+5AOE/ktWcAy5ohMlQEE+LSwsG
D4vePU5qzcVjpx/m3QZDwKYRrf0JuQfsztgvbFOm4iHMCriOZtrVXvPOzYwpZXC7g08KiQ7UbNqX
CziAJXd+oL9FFwYR2teZJsOy5UKzpKW6eNgSYc5Sar2g/d2I/XrftLXuytg2+yyVC07gQR/zpukg
3YqUIunefk2MMx0QGVhzDo1p2N0spHuGykRvyTRTQMvXkj8VUVC3lXtBmhbP/FRd5gN3aW4ioqAU
da2i7HzVDjYK2mGudGXrv8tSlcUB9YU7IKrbfMbKnYawwnh62KW+x6s73uXYPFvxuq3Y5pEOHNTJ
LTQwQVt59SWuYpZxrU1EdYusMu4f5d0QuOu/LVQN6GEKSUXXcvxdYB3YD1YRHSX1yzFBjcY5CAaF
CymfY1Euw898wsazCybLECTxqvSTz/cHWYjsMLNE4OhCVye7Kbi2zeBOs/4LTG5CSjcl+WpEQmre
ZU3Hcgf9zt66rrRG3Pij2plcISl2YrosKyZkv63G78Mil+ds4XxsWk3pUMLFABjORVePSFBDRCIn
42GY/9slSV/p3mhZF2e9vMuYN/RQE2PK6f0zPL9ACD5E4eW/V6tMcbR3+jcKXHD1RqqIxkw2G+7b
tLP4gHUq3oWiCLuZwjkLQfZei7aDeFTBhs6EtbVz2fwwAVbgzRxNubOZU8UqmJnhFztQbh5OK+8x
uIwdxqCs5oMjdyHlfKrhr4FBmV37EpfAMeaMaMlkYSGuBut71M3djyBh3ghBjNoXts+cNlPmYW5m
Wck1wTUYpI3IqEnwgEjVY/uNxdB3sjj/GIjSHOOq+5BOUpzSFtLEhuM0/RLcP8lp28g6o20vhC+Y
07lrUBNPohV3AHcWMB0EWfN8rl78pVzDqPLVfShLvXOawhzXKp/WkE3fsBd9XLuUSRg8GQbrHSgl
M1jhUsjw3y44OWuJ/aq7FxQvkpJpLdhixP189C0nQMqwfFBgs/NSu/Z0BXlDPpD30SsmDytc2fRv
GdpnwCaxC/txiL+SoZIfbT7keB1wraD2ECi2LHc60KbBfpzEpXjKHMPeye5KH8Fr6MlI06iYEhzf
6JiTIK0WFu1Tmpd0aMTbwRLO1R4LwCiVg8mnWpVDMYJPe4RqVbXzdf83E+mwHeqoBYaWYWfo8mLd
UWf4rtnth6ktgoPibbpD3y2vVuE8e1NFYh42C0G7VT8tXVtz35/nf6ZCtuRkfOO/uIjfVEJ7a/Bk
p6J8RaQN3nBizs8I2A/bZVJdrEWhq1X2dM46vaxhHBdjKAFUvLkLKuMih6+ePfQDgdKtN/lIj+Ok
6Q4cpfhdYOreR6d8xYKXX2dmrmMW9HLrGv+TuHKy7TOKx8PWn7OPFr/Os5lmj1ry0c0+oQejEVj+
irkpnZqwkeut44EIK2KaclMu+tQn+SEpTXL2SoLDZeT7YEa8JzIJ5XaUpU9OeKlO7DIoIEybkm/E
bM5Ul6wvdFSx3+y0LsMI7skXllZcH7iMv1lKvvpd9EFdsXlOupj4eMQtDvx9vC2Nl2xprXhJ0AmB
KAxHGoL4/gTBciEky+a1mKunvJ46knD5CTaCeal0yt6AS9Q1WEqazbk8yVujAwz7wvzye1hv9nKJ
YwQj3/LOVVsi2th+PB5pN7O/kq4lTkAamR4ot/wQo+bFNaBJA6quzqJWI+RkOD+J683bVDjtJ3mB
9eb30bDhmkz7T4dQDaRN4RHHr9SGrTLFHnN+doRMh63j0UMNFoV+cbI7JcfXQpqvidFlE+oFXnhN
T8VDkp93nBz1Hk3SvozO9KeBTnVo+tg7EphitYf7v3nivUVNHXG5M34CfOBBPL9PQzw/gRIjxT36
6ysWy2K3phErqUBUry3DxasZFmcXg+v8DmchSzbJOE+XmS4KAMXC/6tmGX1OfT5vQFJw1vtZ1OZ8
89f2jrwUfCPhs5BbrdkaAC7f5mBjdl7lJafMePWpTLTzIlKVPsmqZ1G+JgXgaSOHZ3YDlLMY9GR6
aiqqXFhEYncQ6rKo3iXgbmbeZ2vP1nD2LmT5QVkvIJHwbaUP0LIb/ALO7J4ZVOJfLAmZIbLHKooO
6peUS3jJRWD0zgRHH6ugbzYRlJjuM3v4vkbK+WS7kX7Hn7be2W3IHe0AtF51QfYnsVzxuswK5SCq
i3eAYMkOWYDr/SOMLINGv3k2rKFkbD3iOip5nWLkcwhe8PaGJMv/1kJObxXHK8LMEt3boPVASjRF
eaRL1N1ZWRSdx1LKfdtz1nB5ruznoljMd9Ys6oZkVez82h/Bixq3v6MYuG/lyAXcqpf8DXbOP1nf
AXPqOD/HIjon8QwgXnrdPW5n8dOrJtaK+aMyoqoHGuB0amEM6kosNqtDKx8sJdYz0+u6IhdvHDN2
9AvpZr92LDKaLID+GTjirwPJ/oJDp6EY1xo77rUEIZ4Vw8EeMQ4+Xs330HRtyWPLVZ+rM9sC1Cjn
1dR99JoFQb0jAd28V1H6xunKzONxl+b4lceu1BotLckvfV7MH8okBAUG8ICuRU/bxmGs3TIj59+C
rAHI0lpR8jURFM4eORfD2oH9NqVk6EJWauV7bUv30jtq/Vk1qTr4CepdP5QypPsMHS9rOa7Q+t7Y
hg1HaPQPd99j997QavQXc80S+nXsva2tWE/TMoJ0dZZ+w6UrODe5Uew0UGL4qrabwS0N65Nes1dY
lCWAw0DiW3IU7HJ+mtLhpVxhwRMZmvYjrLA9bjJmzji1DhXSzVs/zYDnpt472m7rcKvyhfG4VC7+
39VSHifFWn3kCT8D5fZynxaqPsFDj566bOzuJNjycyL4949XjIKbXMNDZfv4hxeOdZuipR92qrB8
a+MVBe+g/4lXLMsyp1hI9BqQ5YX/iNzVEYCKqPheDMuj1grL8Icq0D883FfPUxVlP/Kgn548iejC
nhYzLADRgjdSVv07BPa/2y7//5ERHt86JSb/DyM8sKvyP/vf//03/AegXP3rAWjmSMDZTQnUw1Nv
/vTD//offvAvXPH82QpfrktJA7/yfwDlAZ1RIsAgTyGb/2C9/ocD3nH/JUBoBz6YZM+DdSH+KxZ4
9X+Vs/tUBcID9wRr4UBTDf9vaZr/5DyvE21sssDyGCUrCU/S/onYjSKS2cGuMVryNVqLZz+NkgSH
lvSrEFsCXXnRkOHTSAY9UbPp2boDNjQIeJ/26m1k6Y01G9wxSvFuuxi/g27aOfTB/VnInhrShTo9
u14xArdjlxGCtE1Pqop3mVf1z25aOS8BWyXyr4vicmlV19kJ0lMfR2jSlLb4btOH/ASXg92Ibltj
Irvh89n3ZFczFyoktN4zidBQN+O4XTuzAvdjK+E8Xkhr59d7zQIZ2sb4wNVirqjb4BbFlqAsAHK6
uyawhdL0sjgFdkGsTRgg+2Bfe/I3L1IvNFP/CxeYj9MlheTee+tmnKPlhA9peFmDwJzz1E5+B60C
L7YIEC1i+Klnyz/a2u72QLrdrQn4O/1U/YkmLZ6Gdv69jgjD9rwwHmTWk2o1ms76D/fwkxXL7VBG
3+ZWXrgdX11G2WEZz6UraBuw8Ujq1vrl1r7ZR7P8TQr00LsY5XO1HMeC/JZj5HscPFDQKQAiL3+g
G2L4BERpvxWJN+8Grb9UZl+zTvjUs26BlXdhOtLCR4Gbv/VHa7oIQ/QRhNe5LCmxXFL3gFOcS0cx
POddgxC5zg9EEJmFo2ncfxZj4ffolP2ySuXcl/GR3CQ/+aPsHfy5tZriX05Eoj9BPX3OR5BDOBLc
X103WodibP17WcaQSme1/O2CYdqMbipbbq3zesFhZK5dkt9t0aR/3c5gD1gauRExxKuyr3ldpsXw
u8lHbhA+5o02OOcYoUIRC07I1erknWE94lXrP+e1DrZGra9+Ur/k2oasZfTzWqbm5E1FeklbWLD4
4CPnGad0u0295VfhQUT2reJHKcfp1mt1suhwIX9K0PdV6xGTPE4k8m4+izuFjytrDHqiXEOgWctl
yPVdWK73OsR9L65aR1mA+FKJFpqnlSLRunk57oeS2T+0ChNjhgioMYcBwH/stoAJQb+IGjnZkTrK
YueuUYk+kVJFRidF5rx2vk/iN5Nlj9qSSmA6VEvbdjhO/5u9M9mNHMuy7a8kavBmdLC75CUKNbG+
lUytS5oQalzs28v+69+iPAIVHpEvAwnUpIA3yUTAITc3k5E8d5+916aHgMfkQAJduXIMsNeEcIBc
o6C/1U/9nmVfbHCEbzW6NhZkqtmCaXaUNbvW8MpmGZqJIjySUMb0HZdfHbFly2UzAUaR84lML+TS
7GTO4ybkCE2wACPCEU5N2m8gUUGFBkRUS9aPFdNkIlKt+CyTaPJ4XTZFG12FqbcMUKQdBhQ/twll
ejJYj16AOhh0wFm3oeWM5qIQSBzrBvEp3PiZJtVHYXZhhlFGEh0wCpgBODg88QJCZ/ye91wxXhOj
3we1HKk0MqJqQdwkLHaYq6BTmR30hSWjZYvyWaQkfRin+LDcRMPMYa8BLgQPYKm4QhpW7mbEai+J
IfMqggw/en8Ga0YhiQy8KpGRXJwizuLN1Nq5XGcNRtOrMMn57aMJhdsZfd2soeuzhdYdOVmrMeAE
vM1amoH2WA6b9L2C+hRtPDfB1mJmEhSy3RmMRB7lrXSNh7cePTdrtji8YFuC/DYwWn3PyxA+9+gP
tVhUrGHTYjo4mmm+JE4UnnOSMa99XpA2TcOhOreFwk8fyineZwPzlkSVFaEii+qo+7hx78NmeJJ5
PKxUXo3PUoDNw82W3lixwW0vCkiM5HlzB9+i2HSdks+BWTFbWo09vRj69NE7LcZGvc0ffa2eaRpw
SOIOPb1rjg5/L6Rh4tzC4hbad9mpqbvE2nqazyeKi242A8I2XqQIwtdjnRprLRwgsgV92ZirwmUP
sjbzPO2P3LUfu8Ye3I0TVs1dnLmpdQs4u/M3KY0ZK4REh5Eyp956ZJ8w3AoAnNOOeu9grtVOCN+4
RvjBwt8Qiz4iI0pJnR3d1/CPuhcOBE0N5wFVdmapAG6ugnBhgPvYcax5G5Ba5YJJrTAWkn0efuVy
2hi+wug2qO5CxD+6tjW2m501DGdptTdjAp7eD534RnJi4lDKnKhNuou2lg7PirXhTanpHqRKMlv3
akrHm9Gvs/TSeUXxlltC7AAB93s6TV0NT6rMXh0/Mm40xC82CY13PTRZx4BL7+ZbwLwLUwzrNJEV
QTKntlo/WfqNJT9lOlWncmz7T5+ZEsyYV7hAIbSKYdbVcNSblhOGa5e8dPoZSQezcayF+lXSkRst
CsP5nvVavAX+ZbobjyxmejJwx3NXGMP1DD+9LwDxBEuV9PkP05XFZ4cj+6mvTGyvMBI9YCgwDhZI
OxzGo4FjKIWr1jlIlZadsQvY9zgCq+yUl4NM8PQUNuT4SOvitaeH8gmqNcytWHnDNi79wjw4RmJ/
FFrd3YBnkfd6kaenPELzQ5n13Ye0NsTL1PIEicYv/kI2Bk9Op7FrH4yAANGY4s4gc7aSpuvsfETx
NXXxBpZCs9l39BZ02BNRMkTb6xr3iKJONhI5vcLTN9qEpLxJPQyhoV2hg6B6DoFCZ3LAI2De0rDZ
z6uhvOcuWaXjotYJ1rE/GFPa5ZrioJqhhfdqWUrc1HGXPmUq4EtXBIE1Gyk731qxKMXk70G5ZVfp
t42PDxUQAScQnecf7CQnv0HJ1cZr4bCUuNH0EREdDhpnGGphiWYrC2TCquQIFaz6Pg2SRaYlPWF2
ySl9G9SeCE5RDktg2eV9d2PgQQkOdjkJ/dTH8cQG3cMOgDRR3MIxhWo0xdrY3vpVJMpH8JbLAfM6
Xo8Y3dUjMpEnXPIeu3NM2GRhEnKf1AJU3r0/ZM5NzOSCakJpAzi8Ktpp9mTtPCEH+AqRueN5ll1b
E6dtpDvKmOyQleCIxLzSYjWdlG9DX8rZkhwjrNLVssTLABNOdfX7IJ2KnsyxYHyw9Cs19uxea/9W
54Jf1iry142DSKrSmedttNUxi6PgIVZQ7hKISGygSye4h21OiIvpJuc3XGCyGaEBnVAoZLKlriH2
dqwcJb/WshEWDB3CiBcTp/q1xHyOzTS0Huy+GaotoCVa8Qon4bacNY4D4i6m8kCTNNuPRgeZqBhp
g197Y9veDVbcU85NEPsQmlPwwWOOm6Vf90h6XR9aAeguHQoV54/X0si844jAdJns4lK5xrBV2EMW
qQdotc4nccLITuluK47VBGExN+EBOkDNF1HuH3sc1q88MOK7wDXTjxL4ybZKKgNAqqUleFNqn8C/
7VYfQZAzggFFAxoFRxCKJw+ocghd1sRRHRtrXVmUSlrurAHh16u37KgD/yxC4nqq6NGI+4F0RYIf
dVk1Y/FeqvG9qTQ0t8aI4GAVuikq1okpFn7Eqfhv8RC/ROP/euL5E+IA9k+uFyQ39jb0ngYyjKoP
earF9384A15+Zu3/kbfZpYjyRv3Xf8yYgf9O4P98GWnPWXbqf11szL+Gi7spywvf1/q9O9TsnwlA
xMtqrGz3b2gXv5I25teZf78GxAadEyH/+evrGJ5mNtgV2v3U5u1rPD/haUTlRBCMEk7loCXRj7RD
K2GHlpnyb17dnD+tX98mGW0wH7YnXU63f36bUR8kGsmqZm/XUbnBt9HcmTJzNmRq6T5Etb+RFRaj
hHDhczIWyBxME53u3U9MF/bXmAFFJZ0Hj9xh7p+Gy+AWxd6xKmQVXQ9g38VTgyqs0aJ0reqaW1UB
qQpZC8zjQnh/01f91zfESViHPsAHK01y4b9+nhNuVDCIbbmfIqXwRCQRrhUALL2+Jmfs8YwPUmnt
//WX5a8vaumOblP3wWTquPqfvpM12UO7Q6HhRYPpZLkWs3SDdkjtgDtWr//6xX4tkpm/MbwYUAje
IH8TdVW/vsPAs8wcrmKz76dIW4va/ABEssn0ofmbd/XXSwDDOWMIPWqIHJaY//wP2gJZK6MEEJTv
I2xozbVtlD4PztwQ7d/hLv7J5wfwg1MkY6KJ8fhPv7SATsNYQFjfNzZic9gyUvjtEAYn1A+LPhLT
MtUWYCDnvDLs1XXSt5Z9IZy35EEUflBVw/RXGpgM8MX40274mg/rr1nxX3/4f/lM6Gfjq0WVlsHH
Iua+uj9+JvDegqYuZLRPwlB396Vsm8tQDByW/u3Xoa1ZCEFrFy8zt9/98XWcKlRVELThPvc5DKxq
ts7RKgAj+LNW7X9a7juzQStU8dn8GXzxv5aOQUkgHId/KQyeX/OobOs/SoO0C/z2Y7/Jg+AxqDHV
IWCwWIePwe/ppzzomd/mXx2cCzGLg18UjN/lQfHNwdtK1tI2TJARgiv4d3nQ+oZaCDxB58Kbm9Gd
f0cetOf388vtnbsRjWzIhrpFwTynpF+/RgK3KWeQxNsVaaLtmsRn+4+EbjeTtYAjaRI7ZCOVYJHZ
2h1xoCCchodMNdod+tl3AAcueW0PAigs+YNpZfYz6EgSpBm+GEte+xUQMjPz2Z0Nhb4RTLrVIqz9
R5uHyLlJtP2Ek2MDlo1ZJ1G3Wo7fCwWIs7jo4pwBOr2QuJOSbRlEhIWa2VeY5xCmoDRoLue7VUn2
+t4bRyL0PpTQqceQUc+R3FVndMNuosR4G5WJu+OkYgtasrzhLm2z8Ckqyx9kZXKXZ5ZV4ceJ4hfS
b29J6E6gltNzZNv03CANjUX6Gg1Ftum5ra4YgOBF2eMng0668IPg6EssoXDuxG4QvUMAzSejE6TV
2UvEbmzRafoMz0YdiQF1sjeWtlMbS99mhR83JW4YHpbuuhcW9wunw3c6aIvSq9xV7Ho44PWW9mMb
ax+RKcalvsnK22Sw670G5Jbe9TFV9LVnz31mMpDqL5kxZHxWPixw4rb4bT07wHpfR49d66Y3Xeqg
v9H4l69K29dvRI+nEMN2H1LikRudviQGLjGrTVYGfjm1SXwl1iLB8JHvSMOSVGo4DIDyq7jDsYrT
9nXvzFofLFWzCTaUTbSnuqdXhKti0414DHzRk5wJ+6PQ8yMQ+5CEXxyvmfsHKog8tsRZwJk694Aw
ttbtlBkN+BJHnZzcF3TkmNS6dCDnDIoE2Cj7bPZy82C1bvODii3IySz01pUFBm2dqArLr0qIdm8h
anrtEsoDmXwfGYwYVYwzmZy1LJZ2acTJXTQqoz/OxWSw4VjsIJaa68Gj61WvqGwAFZ4/hpWHi9d3
AErq2VVU1PFxDAz7gvAzDZhfg/x5NGgsSyvOcYBRKWAuJuwaGVUH113Zyo+gAfkc5fFNTUbxwNWS
r4ogi40zQ0NyleEfo8OAh9IMPs6m6ESEleccEPPrXGba1u1C+136nbalKLi5+OTvGZKC4J3zGFLr
AE3xZRQzqUJ2JsDdVr+JKPpdFYbxZmPGw5qHcktBRRVwOdaXlK8TPgZzm85Kr4Hkq8/arzurwHLW
g52hBkAQMsODlIlmzZhZ/sTp5ykMpoE4FLLyrC/bs9JcBN641iTqs1ka95kH7yNph139pVAjVYM5
+Ah0oydnq71XdP6g2iFsl1ArLYTu0MDFhUmJAN13HyEcSMm8QHuLDIc8E1aLjoU65yWxIdj3kYWD
cUXJ84/CDrxzMivtxqy5y1l9h3z5KqRSh1AaMJxBGn+grfSHzpHqJivMca9mLT+eVf1s1vfRs965
FbPqR/rv7NTbAK11lhW4WaKMbAhQ6p8ZroNtNurGFWLjOa6ncWnNm4Wc7fKKFU6xsea9Q9VCmehE
zS5i3krkdJN4/LKTeV/RsLjgutsUpWrO07zTGKdx3LrzniMbzLt63nykhhHRXGzC7jPYi8ivDQlF
1TfJvDXBOb+25j2Khrd2GfQ6Fjx/3rM4niA6amqpzVIxZQ/TGhBjibNjisWAYNOusMoUxWZWZvKn
kQhWJMFJGvQDvU9pa47PA1EI9pfDaH53x5aRvIOJ/BRRjvVYNTbw0hwL/KeaLH2rWG4Dnwm78KE3
arJHpiBAIxPdoRwOvk9gc5LuaEAAdQGFparqCmWOLHyaugIPD1FFzzt5s0xMjoSzZyZvyZI9VXlC
HTULKS0K/VPe5m/B5N2V2vUQ9s7O9Lal2QXLenTCZql0u7lpM39fDcEn91m8PwRqOtD0DY3cQCBu
9NmgUcxMS56lm0SY7I/18s2abtBpWd/zM4ZRPmXUcN0oXd+XxKpWPSzMlJ8gb1x3NIZXfvnmlZpP
U5q6SFJbZkA+sBOSh5WAx4sl9l6lTrCsNC72JMHi1qec2sGW41txuDA9QOgLIyvUcpwQcsNaI9hX
udshL0KClyzkgMAcRmy3gBLIdtoxhm2IesUKA21xlnHpPUWdca01YiIP6nRbry/zu66NN4nN6ooD
QAPmxeNZ2nTiQuHRLZGN8GCy7l9YvtyXQUYYwbauhoKPWbh3asYeK62HXeFgnm8ygSUuTTds4tVO
VdZqYKUlOS7P5MqP1A3I4SbGnTDtFytkC9NNFELaSt5rU2f86Glt5Jki79op+PwacP//4Hk/lj/+
6z9ePzLu8ZFq6ui9+WWCtDm+/eEs8Jfa7B0Ve+/ha/pPyWw/f/jn7Ol633SKsS0GSXOu0P7v1bQr
vs38RHipbK2Nn0vr32ZPy/pmEmyiPhtimWmaDkex32ZPS/9mcdCjK8ExhPv1R7+3h/+mlwC2Y94P
fhS//fcf9RM05F9mT9dmwjU8AzsHy2lrHnR/nT1N8MRlz6Jlm7MEWkWugmimPFYBpTZW73Zj1etY
D73HvqLG3dF6wla236zcPvb3hOrMDx3nxS6BJrhiP3zdZjD9bew6L4SRSQZNDg1TQ5NU71VDU5un
Kh7Q/RhcERkbbuXMqS7a/Evjb+oPCvXG7RAq95ZOmKhfh3ppv/vkvmjGsZ1ww+ZoM1JPT/I3xU6L
H73tnWZfTQHhPmgbI0TWTVR6oJRIspde0D4RY/U+Ei4zaxGGI9Vxmt9urNxAy07jdPgIaLB/AZLU
HiaA+ytBUch2AhixQwVi/Uq5zFYNVbsKzJQARSSvoan165G4864I4eNW3DcWfUUpRtSq6dLztFt7
MbL0ArjVSPoip/Fy8qPyoSN7/yOCNnpudM06VLK9n5TufcfvLC+WW4FaNwVPFtMpOABQHqXKRdrU
tbumHhAqz0jzDgGRcVg2hZk8wQTVD5YcmkOemO9Qd2EfJVF0ikKipZErKebEhY2dT5H5gMcvuIW4
EZgWcGYAvuWxipR9CvDcvVG3SpB6UEL77EanOWej7J4KxsIzv3Dep2At7FfY+IVuXzGyAhpzpShI
yabp2tfl52AnMFSckDxY2nXZoUpmPTS13vusB4sxUbW0Qaf0YX07Nh+Ult/ZmRlvUizv4BFa/Ym4
HDKQk1YI0pQblW1inK0w5GFkRtWq55GLGWgmZTDDLbpOdJTbQOk/Cs1/lDVIB4EVFFMicPhOAcZv
ptB6HsYy2bUmUyYeqGwGkpF/qWVI6yD2vkVt0nDk+grXtEtrT+/U60yEP0w+Eh/BthRXhtHFe3bk
hK18ncFLz059MXkforSDhwGCeLvorewRynJ6kCEAmh5kFM9cmh1PsqNLpi9184Ybus4T1dMIZxc2
0S27bssPhUWNUlNtabRBuWnL2LyaLLAUce8MV+GQ0gjmmHxrI5jSD6nrmTzB0RwZjfjMvNjQV1qd
ty8ThTJHTcryFsSLe8QxKjdjT4mTNcQflT3TMlS9LWkkfkxKDI9JJrpFrQVHUY/xqhdU6BBYyh8M
GINXPFvIHwmtg7TgYzSniSYOrnCABxdrMuxVE1pk9EZjwjad94DWlUVDIx15lOnh6QYBL/J3OSXK
W1IqXO3g2NkbDOCS+NtMBi/elTGArfDjpab3K8oDtE1d9OesI9QtK1Zenu7ch7RPBUZuAuCaF+1m
6GirP9yr/8ltzzL+etfDycl92sD/w00YV9AfhRvgTTTkKW4H1CuZIfNigaugBPhFQ4jMyxPFfOaS
kxxQmPwpJe4SUsZb11c2YQUO5z58tmbqWOVlITNmmKdHr5uBR+yHkhOLsvypqNJ6o9w+stbEQe1s
3TQ19IiGkNut93U9J1/XtkWGhw4Rrgtnr+b7Qk81BhiPzrLzNYmk5OVfv3WgZX967wjZHLER8oTL
9ADl89f3PmrMkjIJaAIVwZ2XZgs3S6w7TQ4vLLYYlGjpWAowiSe3boHjYVvCUYD9jm9DXRIi1AJR
G2sxhThHKe7jfGfOtVBx2v1IrDa4h+s07t2q39lDuq+sqRqWZlu/SNVsCozBW8bog5macpkk0XtV
DQUQRSO7DOTr9wiq1YrNIBYCA3CwiUkSR2LSEQTi9LvPu9pyaPnVG+LQibn0e/hHnUOEXnhDRsyz
917YFuUvY6d3G6D6+ZuJdeRKBGN1lQYE/MPeyLZF07tPbC79vZNZ/mXMou6W/3Q39dRGtKtZkKU6
amU9r5HrKaOBsW/LaVs4vXUyyTvtA4qEWQYDMtwEjRncjYxq3aKfArXkn90vLc7WzIaesWWN5JC8
xfaeclppeAa10bpWfv3YmOAsA2yxj7EFAaZKc/uTX1ewipokOeKVVouhFPGxpNLSWbbKFI8MoOa1
N0ntzlK9SXzBC3i2SL34AUdseKQW1HkUbpFf4EHWF0ni7qBziN9Zhh2e/Eqvd2Zn7zOSjE0XSo7H
dYOLncJIzpwG/ap9398MfZZckeVrkYhSmnFDG7BAOlLoGI9VfdeabA91E9Y+/EfzzS4t/77w7cJb
+ulD2MSA4JpJEMijLTV7yfSyP0+WSQS7bmDUhGo45uxNOVkn1kY6aXTCXsaZt6b8ZlNTLg48I5Ph
Uq+78kQpuH/NlFzeOG7vVlvWxiNlhJyohW3l67rGRAN3Orm0fVicnWFqViFO1UUWWOWBJA1x3/ku
klY+44q7x3JAejC/JmZ9l9LYXPUpjVfBeB4UUgz5LpaZPCaW1MNe1HzPChzuXv58H7MCI8Sgqmmf
cr7DQVPHElqzRetrE7MIkKdcpWI7fd0Y26+bJHcKG5oCd856vofKOuQ+k0bmxI0g1BsM0Nxvx/nO
O8z34Nq0h0PeF9xzS5NcW+53AGH6kTs6aNzbjura46Qb7QvSlr4qsFqsEq02N9nXgyGenxEkh7Bm
pQYpULy3w1WFYK/tXHPKIxzM8yNI90rMr542NrStG5V7P+qFuKaw3vZXpC+9j6gOgTHKwkjEVumy
PmhdWW7U/JxsSUevOKPwBM3LQL71ZSx4VPCdtnhOReURm3bHPRR+yq6gj23rE66OVvXXIx1fH79Y
Yt/hCltEB3qpckluKn5F7tfUMM4DhMYkMc0jhfwaLhKnBwLRuoJaMeYOnfHR98JqCZ6SZL2fSkkL
bTscsxQ6KpzeYe8LogDEAbJtyeiz6mQW7+O2haDayhCFovPsZT4UdIp4aZKcBQUee6spcDXipvse
FlA9cRnKW+qb/GxRq1BRolJ7P6qpNC8DYt17l7bdJVJj9EDLZXNHF8qgVgEFE/smAM1KRFOjy0e3
o2vQnD1BfjgrV45mUVkNNOfMTEcvac8yc/aOmOKS4VGi/6fMrpq2w4RS9m79NtTdk+6UAGulNobL
hHApRBFpbCWt3PduwBuPOTXsa60kPBTGKK+BJ7EelIqds5XY2kVMhbV3iYHeZXHhXFibi2Xk8ugy
QGvel1iyKSDSoUtaWgT4KIOyhTupk9DkjBIivzfE6uxQArt2kAWAD0X6GwzV9t0q8pLPmAptIr1c
aJu+x63AOTtwiQVD6vk+upHYYpTiKmbhGB0gTgA7r6V28Kqu3wFxGQ6xq8FJY5XNpqhygpsIQtmz
McjLxOLyHsUiWw6FRloFC/yB9ITCJW9L5yYczeQltsBlYLIT1sKqs+YtECBHyrZRa921geQXCcKk
AwEKB8Kaf5FYN1nuHM3S48uvuU3Ko1yPbjRQ6FTO0sCLw40pcMYE2pcZKkt3d05TCIV1EGRmd+gP
3dRoYqLRF4cUA4C2KvW42MioqdbzquypUIl96EbVAluOej4Ht11TGRrzw+60d82QEEg/R0klA/ua
ZDrMXs85eLr9mfXe20gxO/pclnJA8ot8D8tEcrXDT13kcRXcElEet9x5GKz9RH+MIZgA88oeDbs0
n+zKaHddm5bfeyHi73S11D8SrveVh21j1zXTS+7pj5YDXW4Rx8LZC7s4m05/HUPKZuiHLduCkFkT
T50obEtDVaz1DpLOsvUgNR/r0i730ml47vqJOHhWau2mpozX6E7jc6TxPdXpDT8Ovday93P8d7PG
tBo4Mu5h8Mxj/ZTT3twP7bQcQvujbUN/60HE3jiQQU9RnUXHcsQ7eGxzrbglYWHeh5xfhmVUDM2P
joZapK5EyVNe5dxtusCK74jOOZAy58AaOwmoTLCgtnVhCUbjElui5gsnWlHh7fC3wsdKow5aqFvW
BzPKgdpJxXvv0rmQVFJkDaNrJi6UXxRkfJ4cR64TR4W7vGYNAUBKbUt/Gjg4WRapimTcD55nkqbi
9WnbdJ8yJsEI+OvonWEfjxtRkvW2jNZ9CavI2JpdFC98qdGZm6UjV2096tRW5Fg3F2WhSHupZ89v
z5Orf+ZN1Kw7wzdemw7pGQGMx2N5rwgtoBsTcbg1g3rMiKlRXhlb7IisUD5mTc5Q3fJsB+lv0JNS
91upVxADQ2vY6jMxkry9/kisCVwaiYcQnBW55qgAahLYJjY4189M6A0e3+8Uq+k98sR0j4pK11qi
E+TAGXHSk7DE38x7vtBeaJ4pkIIcOMfZqas3iTZHjbOygSXkW8/1tDvBo/piGXn/aSdvviI825cD
0c5gCh14K6O9q6OEsUjLzxkwDluvwIGqFNpqnsZbJ2or7iJUR4tBaatMfIDyTOMN1SoN/vaR8GHv
ucaq7PxT08fTFQPhsTHxxOrtk0xeiul2DGH82g06Z27Gn7EIrpIkyzGSlfqNK/zqme8XDy9WWtf9
5AbHNMzLJ8TuntxhigpBNFIjR84V/TwJ1T9QK2E9+3oivjuxUy0bXdl7penxgSdBeHJSX1vKMJ4r
TlLYb5piqIiDfVPHERipCJgRhtKbKC6dWyh14wsc+Ym4YJDt68nGNR9TYejm2HXhZ5Gx4nnqDk+E
naj0zIlHzb6dcAe1L4PQOFZrm1QqZimWaWbrl1u6AMGD0kO5wd4R7+y5VhGr7LQaU39cd5Ex7Jgh
dfK+hWSPUlu6fxFpXu7tqh02QUq7aQJr6qGOmPw6kMsE1Fug5Xbt7YI0pZC2iKg2BHEAuFJkdIkH
2bTuyiZ+qrpRoGQOAZXUUQZympso1V3atGElx3oGt+jWMJKHVBtL1HjVbhO/ZCBLSNCDjePMT2XR
PSVlaj21ZXGIuWcQ+BzBpImocM1lk2o9MQWVcAUmuc4NmyVeNxuz4wX/lIKS04yf6JoMxrlP1xiN
ZmqJxw0eU5BbuzDhDuHj1F6pBsMdlt9sl5tE2xoSZwtDJnBK44K7Gc7ifhkkYATbxD+ahu+fcxLe
uRe+CYSZOJkLgfmJ0D/WmZ8szGSw1i3FaU1GzD8k6rFGmB4PKHw5/GvvlnP50vToXEtYtKFJs5g8
hzNFJ+s7d4VOMK2jQQCuBRfB2Vwm6THE1sBH4Bv7vi4MMgtdzMCg8s/QR053eqwN0ho1NG/fKNGY
MTTm8Cc+zLRInvPIrlM8NaZ/C9HCO5NCTi+cVaiMhA9A752DsiQcZT3GJICXEHnK58yZMShlWhwx
ncac/0oKrmC57WAYpmyd6+qUE0TcqYiUG3FWEtkuGTjbm4gpx8aWK8x6aDiuXRqNKGTeufU6ytA+
Qo/qKj2wFk2cHAtTHAa1GyWfZ5t7z6qig64K5a2Zd9427t34EZ+gva+SND25kcLsxyUI+BpohOX0
7d/5qv7ZUZgEqqQakA4X3fvT4r2Pc9P3bYsw9ThS9mbHznsddKQtKpFLjxwk518oIwEmvhzAVZ14
bBXDsNTIZSfj20yxrNepLcL1SOIDy/2sV6LpEL5pPb0FGhlOtrZgj4LCqTsUIUI4RCAcC0ceIlHA
xlKcELWf7Tz/06r9/6J0GI4jjzqP/3c87PCaZe0//s9rVv7nP46vKsyiXx0hP3/+N0meTpQ5KcZ8
Y9i2QPX+3Q7iWt+sOdooMYfxf47kC/G7JC++GRaVRxI7CmeqryDZ75K8+Q2Hsmkg5eMygf3/b6XF
bOdX6xiV9zbCDL6SP4lSudkGRouIDMe9JkBIty4xSUBbBIuj7qq02SOuZ/5xtDA0gp+LVtnJGiBc
dRwHYHpYl6sNBQTiysnxXVDK6a5SMsm7dOYxa42PPlVqAYvSFirgikERUKNvqUVVNOM+w4ezSFU4
fgeBoLYuh9S1qvRwV2R1dQ26KPke1D7LABecXTbPS32bJkcvgNOVT3iarXmuyvKwPiCnwK4DQftK
Is05uhjWo5X/NZapeUKT86yWzFNbB1BrUXyNcv081RVfA56Lf+80tQEFxOE8AQZfwyCqpHnfzBNi
M1a0z1VVR3QM4OypNAdt48vC346Ml7SDsfuVlLljjacXtZgbEOH6gqgt5ukUekVHGoeJtYq7cgVu
YXrWElzu6AfWzphn3MQNRwphcDAeVaB84rA/p+I202EfOBlEIhJWixCk8aLAanwUsVu+2cnUIXuU
2kqScVvGXzP4PI0XcZ58R+cov+PqabGPM7W7HAncpS7C/BDN0/2EItEAZYnq95bMAKYKWkO2jMGJ
jqFbiX0PRRpjRwzJlvWlO5wn22VZMrWp94kgS8JimHiYRalWHx3aWl+1MkrAKNidt9SypllHeqqv
KAPnb4lKwIvL1qqbtUKdpVHTMtfh5BirKWXBCuFeX2EDJPcP/M68RYbOPiv8KWpl1lb5iA+Qx5j0
SBs8IA5KyDQdRa5f/hl0ET3L4JMkMriei9v2XlaFF8FCfWmU9VxcW+JP5mOri5FlfThefLbu3AaB
xdj8leal5p/42hIPQmTUGp2oFrhEWKPNwDzVFxt/clMTPHxW70NbGzdZaPifY+nwb1IZK21mZ+gf
lExAGlv75B9uXUf5r9yPE3qHfY3/GQy6tLNIYHvwRo9BvAIU50eNWoFvqu/rCPGKRuwSMk07wcsw
zSm6jew0+BQVZJvBL0pWQBGAZ1EYnJzTum54VPUTpwpPpi0YBDooP9COxteJ8+uDxcuKVaEZ1qeO
LsAlDdIKRtGUKTCqlqSe0IoUxeEUgzcdengurVXKxEIIKjUpaB46+O5UGBOzMTVX2pcwomdlxYM5
gE8bDzi8KhyZFCIzNt5ZkZv0C6vUyJg3QuXmOjYqOTNlW/1HP1YF9oXImItQpwCAZpBjLNd0XxwM
bPEKEcnzbtNheDd19MLRKMQ7Hpt0h52/uR0CgT7eEoCeKFa48KGgqhiyHB4HLQ5eeZqCRnUASZSj
36BrgbSgIomcjEtNODsplfFeJ0pG5/GH39Pgp82RMZYnqxjrqINn6bXlukeLnWtskajNsoVxTC1H
baJMrYZGax6ZpcM3ql37t8AHSeRU/ng1IYdcolxph2YU2YWUm2ioxtZY8NvGaL9o8OE4xbsW4M9s
0osTaSedypwCYqkfA/kIdVA3pPKWve29JHlSrpmNnRMoCRK6LYDRCMTACZ6OeJF2gNEgn3UUCiLY
jTU+wm7pcu+hVjnpqJw1ImIdDIF7OoGKA5WSJRhiJoZo1bimf4pjd9iNDmTzsEYnhS0l/ZOgOJ4V
laZjR6tqV9EnQonmK/sm78GxWgIhSnm3hIVvxpxoSzAMuERsmW+EBqB5MYi2vHdE5x2zMqVHxraj
98IM7UPLQMqpvtUJUqDKd8BY1oISWqT3ItmZkSZWKSn2taiqfsWlXq8pNKfYBvb7Cu+JdnDgRT+n
gSJJE8Gd2wpWcoRB0+hK4753zvBCX3uK5FlIL/0Kkp66FdznL1XQ0RGAF3f4v+yd2ZLcxpZlvwgy
h8MxPXbMETnPmXyBJZkk5sExA19fC5KqikzlZdota2vrNusXPYgSEYEA3I+fs/fa0BlTvYdYoK6d
TqX3ZmNE302Xspqs4bTfdp70z2Y4JQfhkwgILXkgXSU0TvRt7IMaZFFyFGQWu6mGPLkI7XxIt+TG
zF9DA553kubxbU7teiRY9gYwE9BnVkuVrfzEly/s2/4ZDiLO67Y9OTezYEiI4BEXofZFDu2imQo4
Ae1Ie6WMfiRJGt5y7gruZTWiR2Fc5X8NB4xmRlMDhg1l/TpAm37i+FFvRjETrRFP+UEh2nRXZFkb
u8LBC76KCQ25yUfLPc/q2QFJPg/nfW0onMcQPvAgm8EJ10K5mkU4HH0ZxzvkndaxNXrgUbbZtjvX
SLJb20U7FuMQh8ZYRfV32l9xdCndfn4Fh2sy8UxnIfHPlvY6wfx2HpH7tA6ngKgC4anz2cv7F9mE
yY4pT0ewcG7vez8vlzXeiyrOdBjV8I4XDG+t6nL2HNwAs6/ld4tA7EsGHiOivolGv/DmeaU7r/kW
zFBfzLmQu37Qxmn25u57Ts9ywSj3qKnYhlausnHv0LQ8QW9JX0FDYHotfBlehWkk6LaTcbGD82Gt
FwL1seuUYjeo3O7MHUzzrM+ZE/qG6Pbg3uM9NDNWOoP/5xibIaM2HYxoUyNnD7EyOTWOp7mbrX4I
hgKuPdsJ5MUJQvVYNrcDqrAdJiD3vkl8gi/6gU4WJPsN4dLxmWc4lwz0i2PTG5De5oZhtps47rnP
vvr1z9r0f3eB/i/13MuF/m8LMkTAQrX8ryv089e0iV7fhu/fq1+UNn/9f39X5tYfrikcG5W2VIKc
aQ5sfwm1XfMP13IsxyFp03dxjKBj+bsyJ64QtIPr0XBTizfBo5z/uzL3/pAO1IUlqtT8K+PwnTbm
d1oZ831+oMPUlEOB5EM4jI3JRfxlaBxTNo+JDkLGsrOzS1oxPKdBBKuqAJ50qpAyrnWuih0SC7Ju
qnLedNIGgxa7NmkTeCC/mwyEPhlly/dnWAbDmH5tamLFSVaI5c9/8n+QGxOhrqPqpP8W3DYB+SmD
5z4h8csuC4yb0B5yY52l5nAcuw6zJMPAszEl9rPXI/1BQAB7JYntgfdvvsX+DjgnriKfahjgncbF
54R1DOHtyhxHJkzw4/ITkSLhJ5agf0bKqmVBNKUpOGFxi995rKgeiqp0afNllY3znUlwvHKsJGRm
IyWuVKbnXST8O36l4IHps9j5hSsedNURAp74SfmVrmPFZpI9Zn7ufWL1+FWjz4GM06CvaBPgEsdr
Zi9//tNt7l0aYa49RNsW2sARhk23MaaEKw+AR7mLHQDhcuq8v5wf/1Kg9etZcLmsuzjPcPJBL/E8
8W5Yb3tOOrQcE7ZTXc0PYdqab6Yy/Fv6Kt0njiXz/Vd0HcdbDA0CcQBuOm8RTfz0FV1a5hRUyt9Y
RmK/qmmuqSyl+dbqYdoQ/wXwi8Prm91MTMpxEvj4wurhkAAcesV6zDMy2dmlOWTRhW5n/D+kgr6V
oSfeflo3PlBv/ONJ4YP6CsEa1hvEcZy9f/2gE7necTqaSIdoZr9SOEzParm0xAb8gE0yhtSxRCY2
Xto907qllVMRxIAjdBxeZmV2rxMc/fMKdsmlHBef6ycfcHlU/9uv50KboYHAU8zGSqqW9d781dfj
SKhoiU6HuPNXHIqFvRKYDDZ91NK4tqO6Pc/dJUbGVsOh7vQXWSft4ZNP8V7kwqegJY870sfDgjnp
3e8J8FZ7dZiF27qlh2hWJJai5meo5JRtfjmGbnBuWfDu06g/D+lK+GtiXtpDYA7u7vcf5f1TvHwS
bJouJhqkjvb7lbPTDC6RJhobgon6a2GV3TMHjfxSMQn/5FvLD+69B21HIiVjzZeL3vLnp9hQIMWd
JIRyj0T7bLKMBuOj1jekIYzfYCaabzqaiKgUUM9WKTb+Kzek4+cb/h0yufkkjeZVsNBhcO6Al3U0
kEhbKE2UxqTEdbAqh3nrw1z8ZCFns3z/zHg0nMw/9yphO+/W8XaMwzSrCaPgqj/yDHByUHJ0okM7
P2AtbaZ1BWZ+VevB/+xxfb+x8a4D71JoU7HoSUssH+2nF38g2sZ3IzJsUIzA39tGfWW9ttoG5Drv
JCMHLBcV28nMFPo+Guz+u0EYz8PIoSlezdBifv+0/ONOeNJeFtvlDcKS9f5pCYrCasA5RVvuQvcc
GtpfntvghL5GQW0Vctjr7F4W9M1/f2GwTu9+A89i33EEhh52IbW0HH++EbUKbCj8Lep1nwczV7q+
YbMZzmp6voR/iLiHNlKwmgSxhjmEZh1ofGHSDur/Xo3/j5WIP1eI/08FYi8uvJ9+tn8ory9e36Lp
40Tsv/7Xv0pJT/7hgeRn4RF4VcWfu9nfpaRaYGGCDdXzpGdKFqu/K0np/MGxZtlXkAayL/h8kL8r
SWn+wYIiMQvSs7I9i1HBv1NK4nZ+96jhDcbx5yDyoOoR7Lq/PmqxydBuTudmtyg91QYXcrRHqRld
wRUSj5Hdmk8eiAkmZLS7zmNrgtxPedMevSFm/K1kDH+RMTUypkm9QVzH7F20PiOuMpTOOQrFLnoM
wzKY6CSX3iOhQhJnkJSbkbwLLFTZrVbW+ODaHBjbqOuvyJR7nBP6gauqGO5juyIIZi6Kt852rata
5NgH6UediKGLjnWYd9dwJ7NmZbk2Er4GxxSZJBEpwK2c2n2ErEusi7aYzzxhDmJdd95043dBP62S
GGreSdb6thjBFd/2Pm1hInXm/K7icNlDn677u9wsc/80q4H8D5+hkLPylIz6owyzXq+sPqjeDMPr
ptWkiyDDVoOL/bwbC98/9YEEkzihs6lvpimt3hQuqJgAqjHtH4kk899K0s6+gq0vzYOEwY0604WC
GyYDocyx7xO0ZgA1ya9szy2G02zY/Q+YJm15OUa5/pJh7rkvCaxDgBJ4N5LiYw+v4wim3aJfYUSV
2JeZ53yln6X6I6GIEx6coMb3lUUOSQ3RiGHKIRRxZ1LfklRjqoW/PwkSLMv4pctU+NbhZ/k2isa9
zF0IKtvG0y1K8IF62M6r4Yy9j1jnMEBllNp1vueuAF9vbaIzQfT3xNjEFVlLPc3v0GzDcysz8vTL
zMNxCwyD7KRWFOJkMG6kGZsxX51DLJJVMMHbAeEes/3Rx0V7GEGlJbDMVgTA7JNicE8AlMJzVaTf
upynZSwwam3ivKSrEIfJHULPkMEt4GSR8b07L3Ag2cxmRD9qLF9FOQYrqBkWnqHce0IPzUNuCua6
X6LKdWhOkzjgdsSTmyW9b6IfD+Svhxt6KvFeQCmINi1WvTOnzW+XngDwLCLiaOrYNxyT/Je6zmLi
GOLG2WbTHO1163rf6lyi50mFkT1TnHWMBqSN7JHUnDFcuwr+9qoD8Jb+6QnwYISBVDk1BbA010PA
uppofZ0PZDUtsba3KFsEOa6m0nuVtGQULxkGSvUvtXIZjVY9zztdXhsGOvxXb8dowrMOIsjnVxvB
cPTUiTKK1zFAj4wQeYhwMKaNYTgKxi7oSDsY0esyx594NKWH0gpFS/TcDPGoiXAM23JXWm4/nmtY
VhTB6TKwFp60oh0zIqnXkTGYQBxi0wXvXTsvFiRp9Ete6BrBPsg79UTNqo1LWzVRvcNgFnU7WuKm
TT+5Aa6P8o7onmEaJ7FJRn5oktwKmwQeS4bFeKmwVnUXCBTR55k6Efld7PNf3UbeALNncikgn1qe
Lm8lXDIOdiD/kODHA26ONaHbeLYqur2HNorbe2BH5FeA4dZ3aVNO3jY2WliyQ0+mU482ixfbrtCK
TSB0H2s+qKQWS9Lv2dD69ZaAyrpaVammjxsSLoL8VswFsGnPgPdVQFjsN/mcAbYjdJYR90CqS1Kl
zZEnk/kQUVbuingSdVP3cXFZFLb95hhjIQ/MDklQpParv1p+VhP3EhGtF2BL7TnO+0Qb+KN8KBgF
PmhFL5m+m6l2NOxDwkgrHa4jj6G/a8c6Xs+UfHIT2Ng3KLXnqF2xQLrNmjACXa75ivnGjCv6dGnE
oG6VcTYnXKioh5eeMcBFj+/wqYRhnq8Ge5guu0GmJ5hE/riqq2rcsg6FBmMsfzgQjDlc9BAP8aZ6
GaVSEvm7hNiHGxtA8lpFhbxltBDR4G5tuoMpOZXHQEsfDHw2mkdTT/EZBxTyfoxa3yOetZ7g5ww7
s7YI7MAXfOxgkbRYW2wv346GQBUY4rC0DDkmCywqnLchXcC9wG99DqbRgN7cgNlGrca8TBUVJrqy
exU0KL/Eg6kem8hMjw7yhh2S3+CW3TL29tp0m/vSTMavuo3VGxb94X6o82HX28Wdz7KEmk67fkOh
Wt4l3RLw1cxRddL4TsTeM93wgMLUwm/Z0+REGBGvbbINrLWd+EDsyEqba2BEzkuI1EZvcIw2Z0Ac
vR8+WhVclqVC6+aLQ9K2+RfXzY2Q3E3KzoNgmrHNejx/GUqLQ573JTLkZLi08XjAeQTOmewmky/c
itD8XpUQhLsgsSJM1Qgrz6fcmjmW1nP5oLMhA/A5gmNCLVGpY6W6/ixNo7CFt4Zlm3Kzjb/YQNpv
+m4iekGT6QOgW6aMIL1vbM31OT6M5iXpbc4J2OCrE63q8Cw30XyuNAOCW9siDCTHTl+uWgaBV3yW
9guKQ/GYmo2DSAG/x60kEuQYM55sN4ED3dNNvtMCyR5QNyTbIcjj9pJfr3gRxJNvRrtFK1239r6U
CklZWb31DD2uI2Tpl1QuePH9In+eTGjV2sdFeixKkgcLImK3qV+S5ma6o7UxRezcQBUV0SrvyDk0
O/Ja7hBRGyepSuLoTRzX2xDXbEwwOXRxbKG4kZERNe1XR/fqCxDS/mZERWkdGaKmzyVB1OHVpFoI
gyJRxddyaNpvgUUu3qoZy9o4NSSUAqUjriDZkSjs3gFRwyts2Zl7qtDzE4Ful/xzihimQIwPWcwE
2UL9poZOtLal5g/ToLVvVILcyB4aVmZ+XJPBV1O06Lq9GU9UZOfo0UKtV5U90rGeh/aHXfqlXoGj
Ygezou6HPbT9ET1xdT44tXuyjbi6ScuSSMQGEk20seGJP2TIHfeRzhvijAKxF1jfTyhS+IvII8ie
EhNB1tp3GjabiZtDFgu0YbwsEX+4COT8Q53kTbKrJmt+1X4BQZsw9emVdKHgW9uM5Jk0TY/ElzAR
EqvlOEXptYll54wfHtkmLQlIXDrHhYNBtimudAoIncI02nBWJalFxWRNbUpsxTysaAD3kibcFz8l
amdtW8WwI12M8KggxazVMjh9AauNTzee6uI1nWz7TEFOeLWQPGz7ABA/BZ4RnIWlhgxYmXYK1Am0
HWMCrN4JLoenFlf8NwZ3Gpx4ic4hjmyi8vyudG6JkhzP66Yq7mEN8NnqurQvIcD0MR6suDkWeASt
rVRhec2qP23q2oVKSLFTVishgvAhMLNl3SEPXDXSR1eW+0Af6oCiaTMxwc/X1jjpL16csNV4sOeu
INHZCqfa2L22bQmKNKIdyMwhTa+sWNaKtK2FNxHBC0MClTGyb2uzw86C0PYhnFv/nnF3Ssocf9ll
PEUC8D+Ims3ojupZYIOL7tKx86+1imDPs8B4by21ZYu9TEzBrmFnvi7CiaBiGNRiBTrUO1ilZcBU
I6B6WoXcswOx0/3eJga5YZZUuzeMTA1wEsUg7xx2nU3lhN1jRBbTnTVJ7xpnJnVbBJHkJpOt3e+E
j+qRkgS2HZU9MX0gOkPnrnf8+CrpZ4ciz0sB4Fk6/ZaHo3WrKxbqg2OVKJ4YKzogRGzjjRUv2bE/
Ozs5ecl3dxqrDaWQ/eCPfmnuMD45t6IbHBSbCdRNP6LngrmU3LJhav1T5JTuS8qs6zoXtfG1RNh/
J6aojs8kuPKzop/cH8Ch4+ocC86SctzY+RuTzvZxHgh+zuasP3MrgLwb5UbgHYQL12TnRDURW3HB
KnTQOncO8CeMByeE5r/NMBHuRWu3ZzkSvrU7xVBdNarerTl1dUdLGsiPSIlxIMAaGujsBe2WJBxS
a9zJBRqCQonIRLOszlsyb9ONEcb1dijC+AxOoTiaefc8ihbBdVjGG9AYHR9E6i9BKZbDlIOBJbK8
Y4zjir0rVOR0ue3WRiaNxmMaAOWyeK0sI3qUKVwIVUsm2y38Pdn4P0pXHRrHqo9jyLRCe222U/A8
9x4+mX0QT8H3wKiaKyVL1j+S2QjBGzkdYgzblzk+nYESQW3k2MOGhoJ5PS6pBDqpmp05GcXBbFDZ
6tDtvhG+UN0Arwy8ddBTGmXITu8Ve9/O8YbmMGR++IVyhtxuP7qNC5bmpuODEmUZsIOjj3f7MsDh
hIGr8usF4dg1550M2anxIG6GmKyJAIOviakL5i1GtS2gxPYt1YUYtsmQEVSeRN6XREv4ZoV22hPW
RwM271Sf1RqJpSpTEI44yF5nT7/NlUFthd1l2U45jVVRgQdsquvTZMiZGWIY7giS5VQbT5a48GO7
2CKosta6IBoMaaDcxcHo3LS5gHSjxxGtDakq5wJBzXEyYBFvPLsWV1CyYDqA1j23yuCex/7GUeFZ
P3aPjH/RTLgoUTw7m1EJpEgATVp6/JxLKFlI4JCel7hroy2I8QSq/1haY/QkFtwpp09yTfxCPzii
HV8B6ozXziwJ3BFOm1xMs+MeHDmoY0myjbWHN4LCUCTj/OJIcZVWTX2V5osMtlkww1ZNBdghXxGZ
1aF3qANSSmz7mSlv/7Wam4s8yvRZA/Rno00BPAKlUvhV+oFgEj6OSCLGcodZ0bug0JvP+tJvLnEB
dnd5xLUtT9ubkKPyTmfQIXhEUXLmcy4vS+xc961LbT41KYL+LjPaFx0QstyasDEK2LwrRBbNV6Ka
wl3muyOpV8FwF4TExQuvFTvMIOxuKPF2lgEY1YMIkq6wJYVL5mUP44FqhGSI0dVb2KzYKkoyPLfa
0PQ3sTcW2K+ki3tpMHW0xuWFGak1SCNqc4qnTWR0/Q+XHAAXs82IcsEEfcvJpJXRumU3eaulgc8t
zfLxkMxx8WUMa9oTnSWzAJ1SUoXXeVKJxyDuS8rvFLphYskvMjKcK0lA5FuTLABb2BEAgip+h2PH
6Wbn4BIkIWwe48dUj0BwDA/z811VNUVxGEPtbavQaast2Iz5uY8qG5+IJioDayDnhdEqroFuSygd
NEheQ9swt31KUsVKkYDSry2FMYqoHqBRZjMh/Rl6tWZ/qe6izG1fJda0ldGY+UHaMfmtJWygpmlJ
+l2UPmKgz8K5LjM3TlDa99qd2gPCOUtehCPk9bVV1ElN7LCcif8UuWXsLOZ5WMmGvPAeicuRYl+x
a1oAkbKlZAzPh6EiUwqY5SptfdIk0SMS/JX0vvhR0X+/9NDDP4mRwItVNFlBx3/mJs9xEdcnOjgF
9ptEE3KHPCM7GW5i5fdD0M53RWv2+AtHfBJkzIykgM7RhHJiMMifoCuxby33BU1a7m81xzf0MMJy
WZFigW3TtOcLDp3kRxXsWHibYnuVhmj4OZoZ9wh0PJKK52ZNCQlOoCv7L7xycX3Jku+oM93lyRVQ
f/UtSzrvic4MKk72Iyrpyt4XaVZd2n4FVKEO8W3GfmidQxYwCciMsrfEgHFy0HjmFkR5nSIwn62R
3o6fA5gmh5ucOKuSODadasA5WsdYK5MUEivHwi6kH5Fpwpq9sWrVhnW9G/Azh4O9tpoSHSNCUIaq
sRp53ZskmrCAiBy9Y8NJLMFFCMZy37u92NSp3bprVVfdsxXopVRuSqDzcZNl9yntQHsd0LG8AgWd
8W9z9PrrKOfBXLFPp85J27l6DY0Gc0HHdG6dDhOyEoMtanJtA8AV7uDT4FfO1xTb3pOTm97zjLh6
RKgVGdell1nTumHQTfyU1Uw7b2opYeOsq49U4tmuJ9YxWwdTRx5TjteeKQ1zNSR9kRd+UXqq9gAu
nUtSM9HiywI1yq51O4ZBsWd/c+h/GKSYo1t1VJYymafmeU4aJD170wFLy5jBus5tglayvC2JfWyt
7LYwoBIglAVOFtWcPdDyh1B/zNopzs0EJdAK1hUvSY7zjkz3vMTjHMgc/c5qaIOcsHi/Drptl5vJ
Pu1d5C3w38eX3uGAxTfxmkcSKrsaJ8Po861dh0wcmbYz2hmAaoS8pVTJXRaZ954L3mmrWs+hTkhD
68xpeiDqod0nr7LpZvoW8WiYO7BYwkCUiQ/n5Lvd/JQUHYcuHk/H26Th6NomTpsxfI6RPO7zQjon
GiJuTLCEVezp1mZvJDpJIOaTn6wIwrSwLTVu7VzFXdg+wnpPnvQg+nTVTQHZngM6IODoBvAQHrGO
1MmBRwUVXjATAld7JHd1fejfI9rmND9Klp/JMZOvwTQQM9ZJqSXZ9V5MToUwic1pUjs3STXVdbEP
gcxbZ0Ped/MmTkb3W2139UPmSKa2aYwnbpVKWnqruHUnwHgOvUfOAqStp0Rrov7FNBO+jjhvzkZZ
0yuN/cS7xEHHzN5l/WTBTkLEdjnrP2x9BGeCBHU0XOusMGnY4E7VArR/T0pUno3ktBGl9OIQbrSZ
Xd298CbV8rwWCJTCKmy680rIHrC54Vr+xrCa8A3+fRLtRrmkrjMIJsuKbYl1ZSxGQjUTq1en2S9n
pFtdq531wDapVobjD3vloEA0ZINroK8EKeQFppXlFGkQmlSPOtzOGWm9W4kW9EZiDaz2HpVRzZHJ
bzZa8M7j+VHBxQCob1jXLaEUxBKIYTWkOe2vVPitQg/JZ1h5+bhDKCm682mwC71e3JEzqRoVfbS4
FjSTSF9gHZgj37tsSHGmy8zOxhHMmQrE3QkiS89ifrkvAbNTng4hzaKp5AOHxtgEF+DvbRDxufmj
Tw3vtvZck85jQsyfMsp23AiscCmvcQY5xMiqutg2LJvMqltt3IQcNbxHkgAmTNk9LioPdTWbi9kb
O471inAKVUxfkKwuKfCxjFGvego9ZGHrTTS48W2aedMB1k7U7xbl9WMVd9XZPPXhY5JHVNKFVyXX
mc6eK8MKtmXsuukRigsd98U+HJKEGmwIHyleGegYb2VcTfcJkm1jg0JdUJqy7E5nSwgJUZpell9y
hhy9AxZzetlp73+jmKu/isTLH2ZCIeI1oveGxHgjOqEJ9j2QLss3QkRqrRYRFIsqIDHT0MOOroW1
Q06gz2jpKLR9dnfdiEmiP8lLCzWgO8wHiweX5MahusWlyBtAFG28iWQI0wy4JAOeGT9fig9mPIt0
R2QV/ZVwNw8g7da50dCJMqvGmXeB6qz44PH4EkBb9hZ9S/xjySXNhnTazbPZz+cVSFTnADnfYjwT
tZ5axZjGju0U3UVaOYg0zelVBPHWMhQkF8GY3dNzNnxjIKM5CWj5TE022uxtSeTcYVemaUGOJxrE
Ggp4jdHinlqU3FHhR66xFoyiDMo2rZ+QXZQ/iIahFrVq+gDQ2UT+XTaJl649K8k2hTPS7NddDCRe
EqKpchZ6Ksrayfd/Dh3//3z2MzKWgK6KUOh3I9r/VXfFv6Zj/ddf8Neg1nf/QBICrZfZO6o67Dj/
qfnzzT+ALKmf1Hv/Naj1/0DlhYUe/Y9AlSV/GtQ6fzgM7hnM8U8eRPXvDWp/Va54mMpdE9QrrOpl
LIyk5NcxreFH1JcxhJYJOgwvFm7VSxWmOEanPN1XBsI/n1DUrZ8HIVmEEq0rpwCsbEVB1FLW7glp
ir42FrOZvicU8afb+oESatGE/LfO6D8/HWI0BD6cdv4cMv8k3FAQKbwwkYq2fH7eGPIrmmu9/v01
fh1U/3UNZUq0lR7KTAbmv96BwMdHhA/IPlYBsSsr/xMx10df4ee/HvHmz5KLcJjgsLT89RmnzYOR
SrXxzPz2999hGaa/v088ZLStXYxf3KhfL6JJt41pN9hHVflwkyB1bYPawTRu48R2gv6Tn+WjhwZZ
EJpUxWLkvP9ZBifvG7+K7eOUBP7FKJzqQWamuqydsrr//Tf76NdB4mpblvSQJi5ihp9vXyO6PKMD
Zx/7gIOD4bAmCp3vOH0Pq9SUd6SdepvfX/KfvxhMcyS4DnY4W9nvX4kOiksy1KSq1GULrKyyrHUc
mpj9//3LAETmRebVg3v/TotTEEPdt5zNj/Ow+OXd7iu+CrH9/UV+lRotD7cvEJwui4mDqvC91EjR
akLKo9XR9ne7NnxJO/mJmOmju2XZpmVxDYVrcPkBf3pFE9y2jiFiTOLlUFyNfVee7DD85Pn++CKe
5AWFHQIO/teLMDXOm8I1LIZIGfv5uO+86ub3d+qzSyx//tP3mOh2zxwE1dGrL8O2AVKCPPf3l/jo
x7AAlyCvQWgt3v8Y7tiYXrg8y6TkdHvOxx5nGJivnvhKxt2ORwR4p8ew8n9wWSBgy6VR4L1fHJp5
wWbHjKGJTO4OaJDbu5RqdNOEFgkuKQb7wq70Q86B9uz3V/7nOoHZFOri8vKyur5/NhRm9h4/Jfgv
Q184NqyfjHS7Unzy0/1zjeAyPNusEEscgXq3RlQ+E7jG1za0q2uj63ZIXv8H7yqfj52SZQEZ+rv1
NQ2EatuZ52+2a2dENb6AfqCgffv9/froAUHnjgeARdzFOfLrM1hV6H3QeJPnZD8xnImnz57Aj36Q
ny/wTpSV2k4O95lh7BTW0FhZSENidzjTEs/0+6/y0euEtJFKivuF6PDdVxFWN6Xa4kqdGwQvrWeO
2ziAh/HJs73c+F83PhJnKYJsyUpt8aT9escMO5rKmqr82NplBXXNDV7IjaXbhoSoeEAgVdzFykPb
WnB0eogGpS7+7e8Jo9RmvxCUamjnfv0AlHxaO8gHjtDq08VjeDP37mf5KB/cTFSreLJdF621K9+V
KL6VaJVMPXw4l8nwBCDtOFtB84kU/6OrECVqozq38J+8X2Rtp6ojUTuSgEysUZAd127E+Of39+uf
lQoVw08XebfMhkPBdDTnIr1HlHuAcuwQjoZxVndJRH8yUJ88IB888bxNyNTZNngc379S2ImZUERa
Hs3OOvWGdYjrze+/0Qcv7S9XePdOTVnLymdxBeVDjoonByCWbpk9l4UF+TsDoGPBHemSINv+/sof
/WCL6wf9p+PBRn63KhGYSp7lAAGOYTO0vpTAl8RkpPj7q3x0B30LoT0HEUexA//6hNPGnCOaGfYR
w10O8HZoL6zKai+KXnufPBwffSGU7T4GFEvSA333nMM7NZkx4SgF2Eq0qQi/TWjtPvm9PrgI4lgw
CNR3lCvvNdA6mhVeStc+tq0096VvtlsK3eDf/ypYLm1mZz6Ka1wS7+5a0DTN0AtoVIxI114s1SlM
rfaT7/LBb4OaHdsYJ7flC727YWLOuhTCl3v0Q5tRJgqG+hzZyO8fAG48H/bdKvvLZeSvX6YjJ723
orFDRWObF3ZWtq+AFvxdO7r7IscuVM593WyzNvDPo3GhiBnOMJ7oVWqxzqqRtwERallslDW3z3Xe
g1hy5iHdG7W4zUxa1mm+RvKr1pVM1DqYceVmnc8MNRtwnOf0wc5NQjFaerWg/Gx8XTs9B/XBHkf1
zWqA5/eEA9j1IuIYneQ0wTJcwT65Ljnxnrtpbq6r1OnuyNYEm9kLXTIch94VC16crCLeexfFy/AM
KUW7m+P+PGo7/L+p2e/SiFQP3+pvM7sJn63SJDakJMrtPnPT4kkr/BeyK3LysWGQkS/VdI+1Lq0b
N0aLinaTYV3dlxcKcT+9afzUrWvPTKSX5aHrNeUXVLvHeFCLY2aPc9S8iwtvltu+wco/1uG00uj2
V2iNW3Q8I4qhLrNJhiPP5BFnTPEA5pkdDwVG8EIvlRhxq7c3ThjFl6SIL6G87MB1UcR77ikQAV/K
/jgDESDbDh4szokznGkX5BiY28KzaRYrZ3AAUheKFtZyV0R0Cbyqum5lUT+GYKGOWSeCvXZ0+Kg5
uEzLCYbwE2b/jQ91N8KoVKzcrvcPLQf3EJwRLCZaBEEPZIiefLu35r44qqWVMC5NhWBpL9R1B9WN
wzFTVbXJaDVaSBduQE58k2MF12g5Xlp/HjQxZmNt5ehHUqIFx84mYNmBwaxn45L4Wm9JdaWmbZfq
NkVWv+qHNqKjWvXRzum6YO3OiD8QMrQvvTTjeyNq5CPpHESPIAOL1uWyuMlxSG7mZQWqc2WdERhF
OIqLTKEEXrgdwsi9domVeCgQ9y4uI8zNUCMCdYotQVcOZWGAXiMr6UzT+ndQZmD0YLJ2XuXlHYER
1a7PcFCrbErzTWH4oD1TzQCFCMuhsmEf6YaZmJeLH1EsSnrbzArajVKGui2iQGV7P8jDZ62YQe89
L5i+4UBqr6skCzbNmBcd+sgKppBVq/4V7c54JGMrb1Z55cQvynCaQx0oL18PpRBgUZ0aVIB0jqYJ
fZJ+KxNfAnmkw48wBPetgwnNHEIPFOgsiZCXoowP0nM72HVzndLmnhIw/1VDVKGEn0JTfjbOrDxz
93pW8XxpxXln3kkYduaqVpMOd2yYlv/Ut4U+IgprzG3mC4BJcxFKvZ9QDAPgzQi6io+6aWxiEJf7
km71bJGinWRu5N030UR3ukWjuKKWqJ4lYsxtM8F3Jlf12LUR4AJQelv+GnWGhQzWV+rl02L1JEQ1
dyNiD0LXC/sFnAjKbCDZ1AwIJ1Qd0a5tLH5AhZ3InQTGOzQSCA2z87VRBRKjkil3QYdvieyZ+dJ3
XbR+FoOPaVbtjkxEeAWhPdoMCJxBbSy/c+96fzwOlWFWayZ1/skgIWirkuCOBm94iZTvSaL4Rp5c
nNcKKh2V2puZ5wsWGNd/WOwN4CN7u/HlekT0uWU1LS5CaRUnh8fmNrcq4+iMPbIKCy5AprW3z1Vu
rnwWhc7R5xHBYaBjVAqw3bsA3N9ceDi/0Gfm+jxjjsCvqqI3RNLZnvFC/hS3dnHZW+QLdb1M1ohl
cFv4UbeyQQtc0dJ2t1bWlbcu/oPLuhibtUrteTtDlklWYyT+g7wz660bybb0X7nodyY4BQegbz+c
+RyN1iy/ELIscx6DERx+fX90ZXVZSpd98/ZTo4FKoARb5jkcgrH3Xutb0X1cjLeIaFrGp3l8JB0W
az1zqRNRGKC/wxp07egYKzTPXxDEOrctBAySgGPGCth9d15UuFu3GtCEQhte6Shcp1avLlpiqAFZ
Jma7zSah7oqkudZNt9eQCpB9iiUHKUv6qwity1rMU9+tReogyWJiRiCNZtYZT/rGNSkNTJ+cqap5
Uyq9zgcigURk5bzM+n5dEQd/hUg2fkISpxb2A5w9BD9PmDcb8jadO5cID6jmJIWX0dfCwuMC9+va
IIfjrcsQB3b1At/z1coavH5F3GkNZWv85lf9GelQSK4GgyvfACdDiMdLK7IWnDwg5TgSHTi3YgGn
9P5unmp5niVo2ypZ0gOx65FRqg+PfhLzE6Gr1i7LopnsV0T7DpGfFwEINnMdGMNtLupbr4+yUyFK
HwJ5oSHvgt0P3BEenjNWn4gwlVvLZ+LdYFi5nHtChTdTOYoD7BlwdNrQauNlFClrBlExuL0WvZAZ
2dMDeFWiq5xouAxDxnkeWrAtQAtBGmf3rWkdZ2MqoAWjFzm7BCHQtrcwhBBdWl6LcCJ7p5f2CQB5
/qUGT77DtWjw5ZnRQXQzyXTUZnBw/Vo8g5cPEHMr/1tjpLxQAEUN1/Ru01OLrfFo+6APm77/3FZo
XgRN/rMIV8bDOLQXooJ6im71oqj8LTovNNDVAIBkbB9/vVX6yUYJIxadfsdns/yXbmXszlD8yhr5
GwP+bdUGcP6mkNyScZ9mwl5lZXvXmkh1fn3YnzRAOCydMbaB9Hc+bmlZ/0WO0sI88som09jJwsth
HOzpMPR9fJd1E/VHUhnGb77tTw6LUWyZYDhYK0kifL8tBNVhgVMt56NXy7L5NBCwGawsAD+7frBd
vUpkbgKkgEps/P2aJKCcE6R70JT5S89eEpjH3IGgpTqTeJNqoZt6VxIXtNN99ptv+ZOKlXMamHYg
EJHRvXv/LYGi17JB5kGYaCdPaTKRKk5uEggya8148OrXl/In1Ql9PgvPHMNagA8fajo/4nFEpjke
zSS9YB1eN1b094uGHw8hPnAI0BuMfjKl4xF0oqHyM+qB8zT9zS25nJVflQwf+iKkY7HXyKhMUPqc
k4Z8n5gjYu6s+M2dwCTtN0dazugPjVsjy/tqmDgSDFp7wJIXh6e0ArzUKj2AKuv9vUqZU0Ujhpch
Ka8LlEIvjNJho5GXZm/iOEjJ7CjGe2S52JYKtDEYfzqY0OswaCAJ4QAbhnWq8+lVLBv6wNTBVQYS
BuZXXzsHXA6oU2ULMdfxWQGXd433ks7s+kQeBiTo2fcxsQfUtV0Mupd9Uj4jUTKysCZvIK3izxgz
EGUHY0K2d6vEhVeAHQvifIYzPvbJNpjH8jarcbNnsOleHaQut0Hi63WSkEXdNdBu7LZjB7Psl9aJ
cIwvRaNxc4wZrNksqTxCpnrn0nbi5HKCUfrMzKud1qz0doX/imjoW0/I/FnYRfMi/Nkk92HqnfGx
8FpOkqgLcdnP44B61vWQQ5Ec2Dx1Ed6lrwZJfOk2QaX1rXdU3V5PyCQyjZMhCeEXfWq0G8qrIKgs
7zo3aVNsi7kcbjStu24FRrm3tpO26y0o/odhpH30qCe7i3clGVUW8F9Rti+emH1340pDPLa9XVyH
YVRdzJ5TPAUtnkzn++YT4Jb1xa/QgK3tIGkfedUbu7HvnVtbD8Zrl0Rs01UQ39N/Vcju2jh96hl+
YpPX7gVUJl6AgTYfoQp0WygL46e29jKKDBYIAhlMnpWk7zbOVDtAs5z4aqg7uKxB19+g3Z3OjHF0
LlQR2+ukEgUSweLJdmh3E6FwgvZDRbFs0CkjplcGGeza9dh7Dv7V3E62g92JG8jzbPHj79t9X9hI
Bb8XATaWtK8+PfZrYPrdzRzPFtJBnb0VAm0Y5a04xaGNFyU2zUM8a0oUrETwq5R/HIiAGH/T3fjZ
yv/DKiU+9B1oRESu7PPxiHGRHBwTsBIAWV3/dw7D1IrZkm2xGn5YDO2GjKQg9zgM2g2QFyo7jaH2
HrkNnnuZuq/N0gT49QL8k4UrWLKqwOwE/PcRKjHMsw/GDwB2O4SxsZqXTkLOnnM/14jyf32sn3Sv
A9p3iAAWFzebhvdL18hNGoiZwsyYQrJhEC2VWxglEp4/PQNCWpbuR6OBHAPkQUjcJiSP/Poj/OR9
Q9fcB/bDyuT9pT8atrqASV+iZapd/AHJLmOr9OtD/OSMwiFdGLR09uAefbiK8xRNlmg7b/GotMis
8kdOB1og/7fbgp9+GSHMgBcnmoGPGxLkQ7lqQ4RZ8Edgu3jwqzP5O2LNTw7iu6Calo4yg4ePI4eg
EbW02ph+bxE2F8E/ujzQiP4bp40nfJGNhBho/jJzijzss1MzW8e29u9mBb3MoXbeUSWaf39M5wMg
sxzalcu8eLmAP7xBQzPOx9SorCOTVfvYWPaeJprcCBar3zzQf9lLMZ9bUsNp7nIs7vj3R7LZrmNO
8NXRJvgAF6Yw1K7WRn4RZ6qV287tgt/c33+5+ZYjBvARGKoxAf04c10IG6bjDOqIvLXoN+3StkzZ
LZvrsjVff32j/+XOoNtG55rcOhrMyKo/fDsYhHaFqEwdS8qMYOq2opx+M276ydexmDa4rBqwsGj6
vj+BJKXPMa91hfaG57R364tEFce6jx9+/VX+ssDzVRzGJWBC+Ermx058aypdWH6njgkqPwLDriLZ
rCiB4UoC4Ff5b+BTP/laSJl4qBivokj6y4CrbhtLIdw8Fn2aQ2DQLUt+R9TB/Ju16CeXiCGxRRI1
cgWEhh9u9SRpAYMl03C0CJvJUJBM2cFJ3fDvPlHLINpljmYvIydatu8vE9P2jOQToY+JVA2kgZI0
wNXgifqRwQNhM7++WJ5Y7qwfd9t8o8DjPmcQRPeWH94fD/QPQWaJmRwDWxJ3gEG99EC91tOVrErn
fqjpwDeQF/LN4LRzSVdaV3dVa0zbjhCkrypGCH8+1YNlbXNCQA+G7eG465aexbqmh0y6hTn4DfB3
Qqi3NmosE0WplRyFKoPhanQBxKJgnIcHbFn5zeSbBI8g7fe0OGvSObiYuWeuE/ZkK7dtOBdm5jg9
JA2EFoZjG9AXEu9xwS+udZVPDtJlQ4CUwhhLqrPvDRdhhKt9GPwJ6UdWnc2IbndFAid3dojfFqMf
nsJpMdDatMIZiYCGDKP+IcR2sPGGxQGmwpTPqPHt9hQZIKYFjj1Moqs+qINV7c7N2hvCeToEHkhV
kratQRf7hcCUInk19aEzoa6e+7hC6eijCucZMd5Q90w4b5GokVSMorhzTeOGRNxmO9a9uCon6VxL
J4lv22Hazk6X79K0we9QzSpb6cyqrwiUFFiNjOBK9J54rIzG2WjMRQQCkC5LFBDZqObUbxsz6XdO
HNwmIqiYGXyusulMh/0Lpuy9ShoMrSTWXjbZF627mxBLwjlpSxZOs7kDSZ3Jm4QI9oU4TSxhCqlA
mZhg68GFj2yq9MVqhQ2RCPm+8vWpN6obe1DpZULwB3wSx7vWaXLwmUQcaYbma7P3ABb4DW5E5hft
cfYV44+pkRobD2Z/bB3VUzYRH2TazRfqBrIWOhek2hzisOPevGr9llFHLF5RiIw3dUK/iIVaXcqe
QQscy0QSNTGLaD4GynLjU4XEvvpaTG7zBC0FI3uQ04UhaUWLy2ZutE0rUYjxEQaXpTYhzNmXyfby
ZzwK7nwLGJlCZ2p8ih4PHMMzuvnkMlhqIsKBvC/kffqr/HvJFC/Vk05ymcJU0JSUFnZwGJ3krSwV
l73UXg4+1FensCko7LC8tUlzSLYk8s57sVRuxVLD+Us1p74XduRgxZ9FGcQ3KEncC1Km6GO3A91p
NcQbzx3TLTKq4K7Nl4HAUj3a3wtJ/FmxdRjA5Z7S7/UmtqcElyHa9Jvhe1VKMiIVqvm9WsWxReXq
0iaXW1p0TbvjVGbDKptr2jGNI+QJtXV8WS41ckVHl2Y15vZt7gbRp6rp5icaou4bfmN1YGAA+WNy
YAU4+P4IVszgwYyBqg4NjAt6dkFK1s+AG+LBE1l+Mce5y93iqRs8fuETBhbrLi1dYwdiMb6ZjZxG
vWN21e2s2vwOojdXt01pqM5uYZ7wU2qk2y6pm0Rr++dJjrGddI5WbIOeVneCGI9wp6E9GgQHdqtI
u/0tbwv/ieD3b+4y4gcrQHuB13z1krjBsB1ERlBTPo2foTt0uN9HhQ1cYrx/kWaiby1ywZ6i0fca
Lim4nVUsgZGAv9DzQQel83nOsUbQSzWevT7NblIrCl8a2Y53Fjaj8wwFRY4C38aVRKA9CN/M1DC+
zQKK2RIySCLo7L0qzyVpwsD7sHVGNNtboXL4LETMx8MaB+/0mRwy43IwmxIeMXb7cMXmKD8zSGm+
cJU/kD5k669m2c0pD50MHq3K7MitD23DOQP+Dq4C91n8ZKuBdDmmremCwe86jx22aT8HXVfeCsqo
4xBBeneh1KIqJ3hxI92oCtegSWxnNehQnlj1pNqYkx7JdI9akqUFXcTPvd9M+WF0h+TLlNWEnIJ0
0BcNpJpVa0cLQyf3JRgkRkO4WwA0TMwom51DbPPXOOktwOOeOiUZbue979jzQ09WXLO1ekseBOKP
+0qK5Lr3quBLPVr9rbZo0I7gzUnc9kEwcRfEPIVlnaU88y03yRoo+IKtbqxj6iAPWuVjSZ4Nzc6y
wGTvxte9COe73kyNK9jhrPa+mZBFP86F8a1XLoZ/WZJYspLSFJdzmHpMuQpHX5DkRAxO4jgwl+Uk
d9zz7dvUx/nRAtCWr+u0jZ8q6AAhY2E/PirGZN/sVGvs0HhAGfnhtt60qT8S3abhK3RZ3j7Aq5iH
tVFR3RVkwNU4Dbk9wzwARdQbcsw3IAD6MxDx4VUWROEN56e6HHqLYYknu+eyHaxtEDlVtSFi027W
YwpsAAMXjooy6LFWRUYqtham1WPnGsPewYo1bDKG9dka/R33Y0Y06pXrNumVSm2yw3HuBESOxc6h
qwh5Whd+ocnyppdG7yKl376puj58KKoUHZqo/XssbtMXxm9QQDAXuS5xQxMpM2WEO7ADpGOt0z4c
6fwMT7Zp3mqjb++wprbpFmRVfaUK06yvdT4mBz3b4sWbDZ8/QjxzCWphPLYC2HUz2vJJtY78NsZm
UG6A4Qe3NRbJWyQb8cNEniGeKO0nx7IrE72esYudxWTX5DvmN8ZFXKM92ik80MckziDkpw5RP9qz
T1PlYBXL08LM9pha4GvFXTBcwuburnxS58BWtfONl9LGgyMoj76ng2dq9vGW3EJ/3FgYjI5M+Lx4
ZxE4f4SaXna7vp1KNsPcndht6UBetRZBkhsTg8B6DvS0N9vBedFT1R0xWdWXprXEpIU+pBuAXXii
GfKxBUtkJ0ktbI3x2ujIn0aqObz6Ttx/jRvShFYKV023SZVeBi2sEy9MYTGcQcAgdkd4UPYrw55g
ow8ILONseogHTLgILIwQ7GPYZIyAm2SQmxJnkka8WE44yfTsbADtt8dsVv2dK4rM2rgRGOnFLV3F
+9gYphW87PYiMNxxX+AcBHWlxqemdqL8qjRKj3sYpg18otScHCInWI/afuzL6ybv2AZoBrjpfmzd
iQ2GX89LJByxAk1Cq8/B3cnNXIQkQLV9/Dp3s3MmA9IgtkE7zgQY4jiMN0R5dmcyK1pz5QzRNJ3w
GxnxkQZOR/SBW0+fm5B9m4n37H5sw/ZN5ENwNBmlPwpSJx8YqWPs1bY57AfTsI4grfq9R3TGcaqS
gGCpSn0DHDwxyHXcLFunZQVWvpUB1m0rkghchLHnndRuwpxcKG0yQyxtojqneMpzgjh9kgNIFFAr
L2zE3RxamHFsZp8x6Xc+MSG7qSicbSXD+VZDm7oswJttyNCtCcKT4wQiK6tvpBdGr/Xc2KtUdO1t
YY5Ts4mlVDuF8ZwxZ++kNzOJSTs5JsWjGxr6EiHMeFc3fnVk4ilJtTVq8yr1hwCOWIMbrTDFSfPA
3039or4xCnR2/piu6ftX32qob1eCfuMdtz1b4cw9Wal0jqMV9U9xr92z0rNmMCnkadFKVkcVJ0QK
9Jgn7Zz4dF/csinvPg3+iKc0jt3zRDn1IfdS79nkyn2JwBqvaVSIHf68jlQOKz9vVJVeS0yMQAhd
ZkMlwdmDzXhcRnb8LXCT+2g0ioMrmm3ZFc6ezd1AAKkRbydHdOd90z8Thlrt21wO+zCBjpXUbb5B
Ac/+dA4eQxasiypphiPg/1fL9xF5GFG+dboMPIuDZ1HY6mQnUXrw8LeeRQFx6H1Fwz+2xoLUxYGG
sov6JcTmx4cs5KHO3f7QE2SwAbWKU9gUcuenrrOpwz0EmnD9vY77W5arf4tEf8e7vKtL/vc/32HS
/9f7HyF//3nghTD57oftkrA3fVJv3XTzJlXR/5P0uPzN/+of/sfb93/lN26qpaCnxv731PS7lzIt
/uPy5av6EZr+56/9Sbo0/3DQ9i7zMLSpAV2cfxqofO8PzA3oYj3kadTzPof6JzTd+cOlqQkFE5Wf
TyuXsdGfqMsA0iW+KlTDC1d8EQL+HdTl0nH5V+nNmC5k/sjI1UYfCYnzY6nftU6gvJFo9TRurolV
RcNjtJ/RC8WQLXuYI/nJleN8UBIC4g9n6vofB/mPSoFPSKte/uf/eN/M8F2+VLhU/TQasHjQcnpf
9eeRtMt8MPptF8l2BWCqOi90Wvyml/EPFeGPXxHouu/RxeDM0/XkdL4/Do5rM6P6L7ZWYcAUWhhH
Rp9M624kt7RXfo9iISPoUupkrxozhQhjma+Q8OJtCK0a3m7vEgMTwqS81Ozu2YeN4gwCAYQ3JmWn
tguxqncyvCAjJtiobtL1IcImPqHGajYg8PxPYBNEftGUQbpuPe/OSYjnQCHCP+jPII4YTFlXSFkI
9lGevIjTMmcnn9O9EETKF57TIOsopHPp4ym7s8x2SZMFVvapm2KbzGtp3PmzOyKOqcOrwQFfsEix
L+LcrPYptJX7LG3BS/nAzMC2AbgsPLXH5y3OwpxkN5EyTp0xDjjrsTMMqA0QinJ0Cxi/fdHSTO0w
ZQ1HAB01L8nIaJu96zvRnsCkdNUZETHwdTIFn4PIzSBvwDG9cUIrbtYk/pB33BucNelMh0ln8ryP
O+Mw5G1SfgJYot/KaDKfK1fyGkDPWE1rGIH8akje9RPUsARdOpyKW6jDj0A3BTAqoppDuz/DanAW
snU6xFlHlGoXpPusNT57ygwvTOWOxHkokIyFkspe5WTeQqXMnLFHejeOl6ppSQDoCPPWwQifM/Hy
vY3BZYm8C+rzCiH7MSnG8uDoZLiLnZq9V0S1m3ZqxtUcGAQhcrmllZsvReWZW69qZLQO/XLc50ZI
76QdzkOCeHd50zUXjpHDZPNFtYJSD63DkAF9BJltF1+IYJarrPMJCGOzxjRPxkw2RM2uMQouP9j0
HZk77hGpFzhNww532rXnjdcr+ejFVvDo57lJSdNwT8fiLLBaQB7LfU52YLFuUUZfUEKGd9qr01VS
qn4zyFpuHQA0aIp49eOgTkY4HoG8I5C6oM0huvw2iGVobbTAPwA4LVzioXPoX/AbZTp8zgLlWLsG
U5/JKTardpNLnfK0WIPId+5MMDu7HoQUu5Ik1Mug8p0vFQkuN6ZTYVT0s77YT1Uw3Q5O5L8hNu1u
/UGG9z2KGvRWiTI+YxUfz1NVundO7pnWZqzH1odKDnRjW4265tXMdAn+oWG0e2ZibIEGzELxasxb
0IlItoYvzTRSd+nMts+zzuqsz0EgyeUi72vNuhS0PNde9kWOXXFNbk1O2pIq7mRqC3Bf7VFSXhyC
Yvg299AxIBsOu7xyYKPWfvM1HWV2mGKRXrS5So5z1+eo7xqgCnHr6Eve7M2ZKdKGh5rC8N4b7PA1
i5zoSBD8vDFEAX5RDngUYlmKQ04/q92klpQXs8X+cALa8khKRAvjZbAuUVCKlwjZ6Q4qYPrNxnUI
r2qo4F9oyowhtF7KePauLQXfMSJhfjWNgbyPMphShZbmOdmf5VOSifYB3I1z70NZpr/LNr5pph5V
cr6gaJUiGryRsoC9zl5SrtMotbpX6DNVfJY4HelTZVYE7r2NTJo8In7zqZuhlmZT8o0CHcCRO5lq
3lqJqOeDPRgzHco0mxCdgoSZEkCVoZgBBmaqY4oRmy22XTGipJKA1ojqyUgD5k4bJ7oJgGWgMYTp
4gllNWbvzZgxyeuI1mczADZwHBSICp5XyAZrKk+zg8V/17o5MrTAsBfBVWB9FoYIr1U362Nr+tGj
dOwu2mQGM3VwsUNqbKNI89jo1IheEo98Vras4XAGu214UBl1yjEiMznatFk+f4KounBMEetsozgd
X6psbC5pCSADS8og3Gpjep4Go7I3sNqifaUL5HnKad6IwNJHORN6Nvi2VltTKRCsk576duNNZfXE
zT/H23LWMG/BsgCIgmYII0OJFiJHO2iPLgKSX5AcfQuMwR0a63lsNP3WPsmtHXq8yl3BSemfjWqQ
7tbPG/cRnpT51OKgw3g626+pokR23Jnsg37udibg3Kth9MKvkqipS7Mdw2zvCOiwUCznCMTEHNWU
C+SbrflrKRUSPsN13PjOXTQtsWaDy0NP/7lvD1PW8QHQAeYxQNZ5QABvQX9ZxXmGwjCXJPmyZrqs
FyADiS2t86nqIazRhV8zmJrHXZAjL92XXh0YK3t572BFrB949USI9tjIqnU96uY+T/v5LKffsOOS
QTPJgh60bjGe05znhUefNaT57vcnXWsQagV0INJc67K6biOpALbxODQGQhcL68k1PUWC2cISjHam
YapZjAPWcWtX5yX9AFbTOTkrw3bYJ7miB4+Ogfxx8nlpwKAATm4MK7Q87B6zRAiqB3N50MEuz31n
b2NCTb/ChuW+VRNQWqYMofzWEfl0Nc+5U9MSIxxREsAar8O6T55KF+sIMMX+E1XW3um98ToZrPBm
zof4gUYuLW978tdRZ0KWoRZltl7RgE8oKc9lEidX0pc8tig13PuibvWrJr2LZybtFnVsPI0E44K4
BtPvUJS6orsI5uR8ciFJdZoXMnPMvWvWpB4Ti36nR+CpmhRV1CZum1/aRORdF2nhXLqj5cEd9I30
BoUKwBjkjmcJKcZzSaidrosbZSTIkuvZohiB2m3G1YZt8qurCTNDrX2VT7G5KicKcDdrOB6/6O10
VPqnvh7q/Zx79rpsGqDJjTPIRcwN/zCpId540nLKDVZ0u16hZa9pIwbBE285ZP81NxX7IDZC30qd
zJeTBBBwDFKD/ohNzxMMWOpmNAz5QEc7Kd2OgGAXPKNU3ZvCm9bvXYLjX1UAfXBX9lpDvwDke/Ap
w8/zgrbziqg+BhAZVCbB0iqYcKD6j4ZjlXqMMYZ4ZreWg2S9ddGJn8mpn9UaqbwM2PIJ3oeNStUj
rW37cYACQ9s9YKa1bFXoeRJCW8JsDNx0m7Wm9wpPyf/kdtHwYM0LeYhUzfwUB0huGT+x+9p20oRW
G5dy3DLx4XkqpxAopWzmy9zsGPtUvnuXIdc+IA7MrpzYC55GmXfmmjFDUW/ywBubI+oyZNV56fFJ
NAt4w/ypwA/Qotd5C3MbLC+NL1q8DvFDt8IRIllRF2B5qabMFAcThOu5QltN5z6u6/MkK5tvvR9z
mDiz6FBxXVzWVYDW0MQ9l0Us1YOQ5x0MluGqKl2mL11sqGpdlBr9O8lyU3QVm2NQbbLY4qo308wJ
yvIwLTZEoPViJ6bEvtWknhonFfkwtjKNN+QUAoEKdoRZs+moi/CktF8EbHvMkR3wMhi0Jjc/kVoP
zgk7V3AH7tp+xN7gPfJQZ/pkuZ1zVlrJeD6z6MA0ZKm4n5pIV2ejlzMENBlm4N8fmaBugjTs2LI2
I7yaqjBeAtJvxk1kzGQ2IgHtcpRRFaMYbNVS73rTo9/JNQm7UzJF0WMBSvahA2mZnqPG9IKj6If4
WNSd2iVda7wx5o1OeWR9Z/bQGZzGgaW4JsP8yRlc+LxpbvSPXO0GQfycFWTEOP1RsJgfIlnYZ7Mb
d2x0IgJt6gxMkIhqUEB89e3Eh1DrkeHNJRqdImE6FDPazNgeqQ3yOEED2iZD9DdVn/UxAGYp+zDW
+g58AlS/Hy2NxOj2qkhd0D1AC5fZ/5cqrW5bq3lylkmUqHix+km4YZP5WQIW+o0d7HtF+64c5PgE
qVALmtSd4qOre5KztofZhb0U91RrWpG16huOgU47oe25zjVBLis7rJKvFS8Oe2MPbUGurC6GJ2uc
oEbQdjv3mrK/yWGNI5hLcSW4pn1pDM30ZNts4dPciysI4pnfX+Ozq6Pd32+1/LyJ8q7P8l/rxvw/
lDPNLmAJhfn3/Zhr9VW9Jm9dN/3Yj/nz1/5P8ogdumivXcz9VME/9GMEQBuH7grQDNQ93//kn/0Y
Mqldm6gmKPseBk/3X/0Yy/wjQMJN/8axqd+oa/9v+jH0gsCSQLRZZFP83w8iHNGQMqEa1W4JpH1m
5LeWwUA9ESuIZyzvq7xV4y4O/fOmcl5/OFM/6ce8Vzf5CP7fH/pDP8bOrKWMlO02RIe2ipG/A6qa
D00efRlaCIG/Ppr9XvRB58kG2uME7OBMWlmwHd63ZbJIZ14PFmynsxx3aRv16zDzUTUHdr7jtf1k
xlm250pTABUK0YKv/XXemGKjPfVE6CVijHnhg+XXU+9fiGxcOzgLV70ZPbYtDqccOv0qrbMzy6nk
9tef3vrJx0eIE9C1XuhI3FAfpExYBCVjFroqIu/rA6tdJle0uwkS0e60NfqZDXMzoTbCoXIdqiy9
RXtwZY8Lro6GDfKL9imfqdHBQD8bbnWeOO7ervMvsQ+gDjzxkU0+LqSBv2uXA2G2S65nPAR7r04g
wAVTe2STat4ZlckmJiq6AzkhG5BpMEo/TbW5zpJ0q0Vy44rsEE/DF0nedE5CnlblZox0v47T/JOf
5DdNMd267depIzSbHIrPYzrOe5/52KZ3Sv+i7kKqEEajxzBAumUnXrWX0is2IuDLjJXz4HaWs7cZ
HN95ufkJICO+npAjO60uzm0QpC9ZiY6dvdu4B9rWnYFZHZHSMFdZQZHqNq6l0qup80kCLob2YPp5
vBN+NBIShs+MmWB0znBlXvF6lteDjlxaOBKCoayDz5AHfFJEUWQERCkjPW1iDDKe93nMo3BLs8X+
0ohZvzWqN0/aOhvsZGBePYPIM9H57zInr3d4J+ZTpTiE6c1rV1fWzqiWEj/NvqZx7R0H8FOMyQC+
uZ71yZANYpwpOUV58Uw+66klADhmVIfKt10LOXVQmPmFJqNdP5RRtilK2V5Ygb0dVX2HirD6TTyj
zQL0rpGLSBBPo+fQVgX+gyr3/eMUxrXVNv1kbVVRYHFKxVxXa4ZThKbAkmv2ZCY6d+nSUJmX1koS
CUSszcJ+hLBTn2O5uB9thpI6qs6QsQRv49KbcZA97KWIJKITad6QgJE/ylYpxCGR+e37M/W35gf/
P77UWEG4RxcADApCNuHfhdT//hV3/vL1JU9+fL399B/41/ABeA2iTiIZCY8MWdT/jNmy/xBsgaiE
eBnSF//X7MHxmTD43E9kAS7pr8tY4s/Zg2P/sUwysFaye2OT7/p/512HIP3dTUsapctrhxfqh7ec
WwBdt/I+ORSDX+4UH56dfTPE4TpoSm5JJySYyjeqYK8W15LZC/9UIzenkQdI+3JoZlx23J9kOfhj
0T2wTCC8CoPpoclK8s6rlCyuXZeXYMnZq4c3ZZPJT35u0iP3M4hFK4e+e8oDEMdGt260FW2lY0Y1
8N2WOGEdaKM56rp2L6QtnBPMxOFFR1P1pUlysSh9swYWe9URQy9oTTEslJ55GNBsf+6mPK5XTh2O
034ye8IFYNGjCJU1dNt1OyXkcqjGytpTFnjpp7HB+bfO5q69E74qb1XAwN7LlY7WI0aUZxt39fU4
QnZfj9omubzL5gL4DWJ3+qsiMZ/bbMrJtXcMnDMhFOabsYJsvRJwQ18zYYynMCuZkCqwVnTCKoDz
qc0+O1OPZtSJa0K5yxvQ7d4ewHx4cItm3mtzrJCAeERQ0v51SFgQ6H9ib9zY3mAEO606AmNiWyWv
IXneycEoZBJuwVtrNLb5MJ81hud8I5FpvDXbeH5LCeNmpYmb9nmm3r4K1ZRZSAeyiBho1BH3Pph+
pHuq7K+TJjQvKbwWmuvYzIJgx0nv84IwqFWGlObetzwDym2a4EoffPMefR0ddcq+KSefqDCvA49F
H6NRu+/Ayq8tm07wajRjeV1WHhZWrJqlvy2bKDxj9e/Ps4paa9U6XXXwgWHLo1u2YYe8tuoZheXE
pgtXybcYE9ad0PUwrKTbI/0ilYSaPlIQ1pvOk+u4ropi04euvc/bjOhKESr6t/2UVajFQ03SymQU
dXoxzAyzqdTb2qVorQxnh8bPf6sINHc3UN1FxKujauat10KmWxvhEhnTi675jNoseUKSWK88Egyq
q1KMAjxsg1KTk1GQ7YBbVPVrTiybx9QtcXRT4/A5HQ408l6YkhthoVbk7HvxUymd6FuaNchAu8KO
3nJ4/gcohcp6JejLLEEqepZGkhPN3FKjINzK75wEMUxhW+cqhNDP3gPQfzIMErVYMm6Njln5xkxL
fv7f1J3JcuRMdqXfpdeNMnfMWPQGAcTMIBlkcsgNjFNinuGYnl5fZEndkhZtJrPuhXZlVn9OwQD8
+rnnfKfXe+0stbTmFq2U99uk2S17oEULTr45Y8bMpqX8hYXC/CYInL7PcR65fudFDIJVSlJYitra
ZkLLTYyB1XRoEiepmUttB81Gs23sCFVbUAlW0727Gb1YbRdPLM1NYnR/vLGzdfYSHgYkp0A8I7Hk
PAoV9YfRHinOKEo1P2mF1396ndW/ZriQkbbWdWupfqiDMpmBLzSdNz5S9NO/Th223s6a6hOs1Rb+
gSPscIZTQC/aGI0hrixmTq1OzFBv0M9D0rQgM9ZsbF4XcGKnSuaUBduZTTImwwFyIO83Y2GIDJhP
fCsnvxBTnZD2ZQgcM8cO7b4evyjlYpElM+V4m2FZh7siL5ar7YG22dZR3URhYS3zro01a4cvUBwc
Ip8VEqqS752Xr9/4tGI71Aex3MEV1+4Ul/07r8dk4uu16VynskmfxlFDVCxGWx7EZK97s4+6a4qz
8b6PdeLf+lRpQVyr6q2uEycc1ykBfxtBV8AklW4M9g/bLJ8KjHfgFZmBBXLOarrZ7yqd6vusgP7b
t/GNIjHPBxV167fCoelSypPUEq9jDerdpiykCVTeELA3p7h5b+omx8wU69ORPB2SKW7pDuOYGH7x
00FaEvC0741y6hHZ8DQdNWx/2NXd3vCgHWc1jFxyohvRG1PDdzWrPwsIUs+DqfgSEhXwdMbqNvst
a6y5FlFJKh7aDniDrkxUJpMGB4gaeQaQfHCwMe70RjQvfSaz/Kq7NHLwIzF46cTCbOlmroR+SrJF
TMHIx7+GTjowVEOKwuitFxOs0k5gq75v2qa7i1cWLP4EyTsP2Ad7l651is8ZIfdPonXgeXuRPrMa
o2jNKwyOGxrbXLacrHU2OLadkHASpIW4ctK9iQ+aeGbdzkdzbOfEN5aoIDM6MtFaIwPoBvINGn+m
j30gKcsNRjeaHyZS7myjYHLvRlYIBwnlOBgdVZibmWTevCUEn52NTmrWRq9h0gtEb6J/952aV5Cr
dc8CG8PUel7QcUNVlrc25dYU1K3bZfbpkFkIMWWdpjmdlJ8Vil+Fobd9vNWJvxqFO2HXZuIAaTAg
K/a5GG/GbvzK8eDURx6bW/AgJ1bsoxvuyZDvhr5YQdrL4r1wO+802OwasSrejDmVVxwTY2IBJLMO
g03aR5bwee1Ag9ewQ3Xyarjzoy5rz8cWv34XnAYc1OnwXFSFe4rXet4sNOluzKofrlVE2QS7hXSH
o8044tb4cLrJvvnmiv3Kqn1PCKD/ZcyWsYeNCEQjKWBmDShfP23qReOmLka2T1Ia27yY1Hyz/TVH
nEplaC+p2keeBAVhpGkHwASC+pnC3uFM85sIvDHK7wqLFzldKlXb+HKOawqQXEmSZbAljs5k1OSu
J6Sf+SsI1cOa9vUVCFEBk2AyuDQN2QmDqHlSiWLXSfC8f8Mxi7pmVe6XvUSYyu3KbO/NsnCvwJCc
Pa1qldyYTRT5+qzp3x5fmCDqZfXYZtR4tLjvzbDMY3MvrKH5RUtlupsUP37Q0ewvwA1ReaBTneqn
Ngq/dDLnUpGl+JLgOETYeVNNp8dAm0fnWZuVW+5zq/f9F07x5sFm4XFHWQX1LVOexZfe6mF01A6x
XUuk/Q09buDXQNj5Xa5GtmzqW/DZNrFpsVcv4x+c1Ml9GWnGOVONU97U5Jb4RzNIDtBaqXdu507o
wMd50kxjZK9Gu9S7I26ybpyO82/NTrTf8CO61M+GbH5pvMze3eoC728Eq6M3T/kf/r7dA7655dNb
FbiotVkw+89pR5UJNoTh2VumsvWzHg93QFcnPB/bWpZHF9vmlq3B9LJylds6bVV+eGAROr/p2e+Q
wY4mFmLdUOHgao14x49qOss4ZrHspFH3mHaG3TK+2HTzDDC7MVvX81CEjYJ8fHQyTdU7BU4mOjTd
DT/herNdbOF6yEvfsAzUnQl9QO8FtPB0LEcJoMmNIZnonXtKY2ctN4QZ+iEYJyyKxBfEamwUmziP
JoSpe5+GtMsCeh5pQUrXIrpLbd2oA2uwkwPfEG/d1Ho6fIAW4lCbkH+v+F35/HtXmZMfl5na63NZ
vNAe3V6btkBi6rgPXbOFWvtRjjhzUI1OaW+5MG6U+EklyxYSGn2lh5y7FS9AXRVo725nPS2FSpOQ
ai6euqnrk4qKw7VJA4kx1HwgwD9G0LIsc+8Ues2mg/4Hl+ONFoWAIM0w3ukpvdlYgcs43lB05exs
ObjXotCbNlhpCF392ivMP2wvcWiQyZe/PEujoc3VxLfrFkrt62nlJM+7bqD3Z6Z81G9VOzf0lGYN
JVVDsknMIv6j0yJ1pTIiw0bRyHTLjMmihUVTuDp196jcCouN0/GKqnrX3i5MbVnAik2HReLSRSQU
jUS23Ucf3tTqV1ExYoRMvWACutKzinBubNBYUYxBHCjPyoxGI4dHNTEJoxFcGGvSOexQQzt4/oMI
+GYrCUtE1B8GSXj9IRvjIozGGx200eeHWhRUZQFbnSg+IFCMh6fr9E1UtslDhHnzYOQuBB1R4p9f
7N6R3ID0dvU7Y0JCd/gtYzxHJn8n4JLNSzM5LpUHXlT8qfESXDsDaBSjTo5FByZKoIE6CRw180Pu
Zm0/GN0QQlxBmY9wI+MbZpEUxNUwhGoVfBebFC3LEnHzkRRad8pJJjDgE8rYa4P0/iymEy07uuGc
+U7CUHwGAMPvQiTHunlocq5k3Dn1HXH/6Fjznf5aKAsYmFVkfOXkZulhsFw7uVFdHZpB5I0/zzWl
SRrbYzDh2A84Q8K409uQpgts0VXmrAczSzIYmo4KvRqnslp6dcdf2jxCGBVvzAFIq7lXUTuWGhoP
TYGVforWyPcA7uN0j1PsD7m61qbS8FkQA+v9iKIHnyKV9NEBlxdKUAf4JXAMnUSpM05ZeRSSdvtk
TvV2gmcyrNXQh1BW4t9olMPnIoRFRp/0RxAvev6bwhvnMV4l3jduB9lxQjXcrVpZbpZ4mJ/nOXpY
SD28s5xJHq2047nUZ3ZZkW3NR+SiaW82RXyy7Sbnc7fTo5sUXoJNIwVkkgv9te1Wsp3YQ+zbhF6C
zRF4cnwHN2/pD1RFfGGKEp8Wr5h9ylga5jw4/d1UFYovkcHlmEU0s6sGmieIjZUdUa0YokWZ1s/U
1rlbRjj7ARu0+WSuNFM7dk8zDSmucILkcivWs8fnVqNdx+fNqx/s2HVDZx6TZx696D1B6uPVFqmG
1yP+KL9XIy62ohLlpcJicjSihLQYuBq0XNddYJjZIr+zNINUUZqQt9JXin+iKsvuu6KNl8ASJUUT
AlgBQLOlDyKVDU8LlU2/VKHGB08jJMazKx8kXXU/wHf7LY23UekDJUs0mHumfNWJQ9wVMs8O+O2y
O0dgDPAF7JkNvYEG9vlbz4WiWO9QVIrK56osd4QZqVfxtPmgNzZGQ8JvJ63gH5vfTHt+pNFQySde
U/JHg9hrx1GX8Ke1xRaPP7+nGIqnSC/cZ/rFob8uqtFpmk0mewuMnbSkoc93NRt/SZfWpCzgcUn1
LAlnbG24UQ+1qf9xuAxyKmNq7oNZaQNOAto7bscn7Va5W10LgjcvNocyP8u1rd2tGmsK4kzM4/+T
y3mBYcMo9gYQLH8oupmiETsjG7fS03m/cqSooPAy0W/+v0iN/602Y4QY/34IbADjn/rmhf5Xj/Pl
o/z5X//jQVXZx+e/lw0ZLG6/5J9CIV5kj5UT+qNhuyzgcRX/m1Bo/IM1ByUnWFpQ67BR/G+XMnKg
JbGie6iF7MVuGuK/CoW6xyoNczO/0ALMYAv9vyIUgjX9D0KhAyjJotzAuCGFIMVafxGf/y7jf2t7
tSlgrHZKjYD/ZK4+bm4LHydE9ABlrD9hpViCgkoT6ibdBJ5ZFR86ruYnTzDOKstyX9xqsb69TtCa
ajraloAM6sGU8dDkVRKuMAW521vREdEk9uN5/bCVSTdcGhiwmnx7Lk+aVgB2hYbvOzWVZ52XXoyl
7zbjmr5wj/6mn2UDvbI85n3T7vQS+KxvCDq224YFHm1WaZhmjvxVWClwzDZPiqOxmtVdky/rfSWd
8kvlbG4ImVNOn+o3Xc2c7tkJalvd1GL0SooKX3SBBaDTxmZjLgp6DuFiwpmq4AnjT40w1fJaSG89
bsIYD2Zbx6+wzLHvVrUROMg5ASPPI2doTc9rMhwzuZSHqXPne3Qid1cn1ox/tK/lTDH0rB5wwc5U
P9jVqY4ndUXIsLDYVLhwkyHTfy1krGIe3ac0M5jYEyY9PRrrHcfvg25W468BRMNPW6TdW2pP5mMp
qDiqoWA8pG57cxzXRCbsCP0hK/WDB5QtYz5/SKxUsn+Ai674rE8DWa3zmLjVyxTNYpfinPfnniOT
r8ama9vsY2ob8r6ktCe/TaX0uEM64xMro/LiNMlPZHKnW9Oclaqy2zebns2NZi7NFz63Pws3DiYQ
b35N9GafJ9aRFy5qYiPl43iL9aRulj9kzuS9mfhlznJpADKWgLOVWotvkzsrF9eO3DXtbdaFwJZ2
qdbmtufD/v7VWKqlYC8uD0RgFlib3XQshRldJlqEGU9Nqv+kS8M35t67dnF+ou4k9TcCbSIU1C88
9QhJ8O94y65R5Vi+zu0mxGHO4FpqTbVyFy7Lh9iu84uXrD1x33X5hZNX0gSH4SQ26/ZV9utyKRaP
QUCM4rzo7RjEbdltDAfSlJL8gDD96d5dOdHNxcW+6fciiSgmq0bQtZr9R1HseLk55sNWb72tPbQz
gWzybwOrKvyuzq/YTG9hIwuCZOq4WxZhzrNHbGvbFGXxwdWqxb2V0h4LnQPhMI9lmKGc0qm50F8E
4w3RW9UbbRGYIlUtQnPFvRunS3uHK3DZo2g5uyITJVWVzn01d7vSqGhic/G/RLjPAytzN1xHfGeZ
m90KGJN9AjHGaIPREqegXn/CT9hh8UtPscUx3iiRPzbMMXit+26X97pvytzc2hIIlE7u+YS/2X3P
03kZCbJX46NM2+mK1/vdtMvPCsemtfZn6h2+0FfthzXKXfKynbnt8ITx8rn9juTAjM0kJ3Bo6xVn
5tWV6eKXRQfRA1voU+ylA84qBKYoLSkgS2nHtSBSpusc2lBrN1LZ2hWrm3pN/k7keJt2QEvFvUMv
1aZeKnkSoLOOdW+A6h4a52dwc/CTtW3cdcrgYWIXH0bYVZ4M9vIh5ESdl4c3b/pxpPQJr+6W73EV
unJBN8zWZn5F7XYPhpMlYcHpvuVeVh9n/H63wqx+N9bZcshrizYrHMs2xtYY1peKVnSw1drGDmNB
ZMRUN2ITDXD8R/6C9AnMEm+mpCZ5l3ttEWqRU+PsUqy+lcVaxrSNzyZDnua/rpfz0Am5KRmFjgLX
7ysNa+tmrPPmjD93PIp2ro40Hbr7pPSqT6CLw4l1L9RILxdXHvIGexTMB5+dsp1uZn0yftlp7egI
dkUT5oTe2UmYCY1pMS8+kFmusc1GUtgztXnfs1f+Mqa2DZsl3WmFXEgK9/vCrMlTgeF4Q7d/VP10
WVL+5VGGFkMNeTcuMKVWPKJvXVyuIbIKIdZlGLZ1DYor6gpv8TPdskIDz7Dfe4rnf1isTZ/KdDdU
liBkVoS5UIWfsA/TqmhEL3XOKrPURoFi2OSGeSIS37MNd58q7MInq+bs9q3KHJ4oMU2DUk3fuWvk
+6mOZYC7+S6p0sfMQC3PM8gT2Jy6TQpuYYvVct1xC2ow/fIGJ3G7bma6FJHxWJlTpPiYjM6vzG4G
DznasHHM4nFqMl4bID7LzNqPdkRnNmWgWFlF0BdRtxtEj51TRMvvFBvAVdjUO/O7byAL7HFavw85
b/0ifWbVeNHLOKw1KjzLIi5DWggEQRf2ZMncJ+dOEyCzcA4eHKjNm4h/+St5BeO9hxAapC2pcE6J
fTVEzRNX3263tCqyNnIcEVPKpGre5tWJT629DPcAzppTDSb3hwUhfWXWfDsGme6LvKy2PUvKwFl7
jzQj2FPq90JbqDelj5coK09qytaLLGO8EAnEPZ6UDVfDgQVVmyLUYSWMglmKo3ZrLZ6M/mww35bs
032duxQGV2NHEyDao6TZtc2Mxqecj7DAOhyo4/bn2W3OEHPQRYvsR/aLZ23tKudTLHq9ezKQp8+N
+wNqdvqTOkt0AeJK/jmy9JNFf2O1G6d0sAOcfcPHyjH0k63CDRqa7+icTZqRK/pM2MXBTfdMkSNV
c/C0tADRuYQLXKTt4zKKIVga7MDaQszDGm6tpqm+iBdePVmAr3re9S1O10lfpp3QiYkzvGOfoyF2
s2ApftLyZD6U7rKWOzteoiQwkv654Xoz961772qWIj/hai9LSq1mUzOixKL5Ie8/PzelU2w07DRb
xXZr8g2j9B4h+77MzvhQQ/cNqyq5cE3f2hTnEIZUb3LofnV4QCA958Yj5qx6W3l4iTj2SFHC/EhD
yMrOW2ahnNeMFbGVf2WJuaP4fL/26Qn0AnjRSQXTdCPCrmYZlzxZdRnGIy8Mcjl1ZtVbKdp9TaPf
oolrLpIvDrSXqRu/e8uEMjVB7ojjdhtD993YWcN3d1kl5y5TWJSEVmU7cL3X5a7pTbGJ+hKO8mK2
l8hKtoUVxUkwzU4feImpLmwP8Fw3ZOXp+c0a4u/CeOb1656XtaemcRg1M2SErw5SMnWaCYmQPIXZ
12sBVlpj3669eGSKW54weq5bnOjWA9R5JuHs24wZYMvZVCfFD3rTFurOzvr6qCW1hrpmAXpkUxeg
7HvHCAUvkAbZWQPVZFN32ke22A10taI4T+5tDx21dog0z/24ZyVcr4l17ifut4zf7dF1Rn2PcBQD
ts1OMLnad5VxKRwj3n9ALtnr5Is2+c6A1ta1bnPvRVLupqz+cAsEPsvrbnTyMvJnxz60WkrhbDu8
tXb30Y61FaT6YPpLSeAHPPoRfUh7tdLSfWN5poVpmwBkILNb2jcbkLWkiAp8dD8k4IHTpdJ+nJYF
tS+rhHWDvPRHGsKL/dC2e64W9h7sg82HWsbnKNYaYIccUnFdBMZQqdcmGdqzlbrdO/KGDHKrJcFB
56zGi8dINvqUU8EesVrl0hBt6DWONngatK3tQK5ZqYDZNaOKflVL0j6KWHcDaBDR1egaOjfIXx6Y
waZrrRfVKwRHWpvLiapRy1quulYKf0yH4rsuJUTy1K7+eE0DfX5qTDgkTNCNk5lnDBdr4ZMLLz+W
0smzHZKquJYgjLeC5vWLZrfpSy8KDosCIr2uovhC6FDsYqMUF0nNMIZY9GA76ftDtJYSKxbkl8pc
pR/pjh5Q01x+m63yLrRfWy+LlJqvBnz3tqH6d4/t3pXNd0EeadaPk+u2HHYyHfnQdXuD4JuGPCvZ
pu9vx2qVPPaZuV07K2FU6/sXBRZ+D1FiujgG/gd7aqsLoMb+VArLCdco+iHx1IFcaRJ7WxULQ9ts
RFtsdO67nDFtx+CirtNq9+E8yPYU95nN5GlbezZL1m8uqy35hNj7aYZIDzyufgcyb/W9HafphUaB
dG+ZA6O4WbXHmuQt54XpbcGnuoQY0odcm6qQvm1C/qknj6kmgVTqXnbR1+6+FInuE7jv/dEZyqO7
5myCG907DLggz9bU5X/4h7Zh5DXOKXcSlFhcMLeOiOUPkKCvgQ0XQi9BkWZy40B2swQwLlMiJTFv
zqKKTlESX1BVmBmld6dDNQls1xo37MfS11TLlmBai/faHVcK3zLnrgHRVNLVsEXZYlGi99Ppdr1H
yq1+2qnZWW7pneqB5omow2/dsGB7SRKwLL4zyzhIeNrgV7P3tdukCpTq5Nlk+Nq0ul79Am8gI25x
40ssLBsFSDxlSxxtzWjrTtFO5m1+JE38mLErc+KJ18rCMC7EVovlcoE4D9wn1mF2LPN9ZvafscQR
mM1ldqG2ew2spUMvHlqH27ZtYuPAw0khbtVsLIMvaoF4NnSZDZgjAXgiLjFvzrAg4HybCtJt3Wpa
ODaaHnLDi/AzlGQGzLR7HJsipcu2b/dUAK4hEK1yzxmRHeVIsXE7lu69Whdz16Nh0isW3420mrGY
6UR8TJHM2c9jvgsSyCp6IOuoj/zV0191nbHJZGXYFngMaP2NaZDV8g0j7z6pz8RToLpjXTljBXRp
Adfm8am3suq9jHQeHiOR0VcX0akHEx5Dkw/blnAce9DHkr3rdTatcigPnTm6ZGGHDu9EVWWXusyr
C0sq+Zuzr7sQFuWCi5MF7nveuiwE2RduSNW9KWONXnQJRrsdubEQyCPp6ZcVOM6qy+XOJqW7c5rY
vgLBz4/LYKuDhefnasymuYOd333ZXUY1I3XL6Xtde8PXTBOXz06Jh3HktclH452iVhK65C+5J7sL
t8I2801a37ZJeme+cYueXkbYa09DO5mX3NHrXSIrwBq26O4NfqaPeqnzlyGD88Le66chlR1yB0qP
iaDnYJH8LzWD0MfohtXCvlV99JUm7zlnZUhwCgkzSkp/WbSzlgniLIUZbzEWkRaWLUUpxS1GoqcW
6s5KkcVFNJ7z5BSzFnol6GXkkRJ3hAj1bsVQElu8scYY3MIy5kevM8hRDPUzCZCPrpnuSLBpfjal
36yVsoPTAj4eO2MjlplFLdzhnmuPyzMMh3a5U97yu24r7UjXdPLPQMP/a9vkfyctEzrk/1XLvH5k
H+zOPqr/IGf+81f9q5zp/gPCGPy0v6bHv2SFf9oebappXe64tgUKzDahKf0fNVP8A7IiXZaerRPX
MG7/17/JmcY/cNdaVN0ahoCQb1n/FTnTtf+zWVfS+oY1CNCL5xgEBv8Tw7wmLqRV2tBvRWmXxU6L
bhXcemEx5/UebmMcuwR++hlX4c77W97dsrWogvLW6d13bBT8Uo/dkz7mxnYyZuNst2xVNtxxyFc5
U9esm5X7MABZVerq7FEfrv4WieetMw27pTPQ4MYRh1kcWxq531sPueomTAhAZCDQejicQ+x4Jc7h
Jcvf13SeJ8bCeY5Dl1kNd1xNjepGVFF8nt3R/jTaVoUx1JPdPHruw5rL9a7ViMmXzZpvPITNsGlV
fh3Zrn6NutA+lr8V66KI7M8SCjoIsJiw0vK3ir20oiTZxiYN7aNwsteC/iQsekLHF8U2EROMM5bz
Uy9odk+XW8m7YNH8vhDTCpp1md8N6iFoUq9Ec0mRaEVQ/rMw/m95fE5KRwTFcCuVt/8WzI9l2kUs
7yXF83FlNPe8eFteKFJ5OJCA7X2IysUGD5SS8nroBSr2W7PrLjb5gHd3kNRoD1OC7cT0eM773igG
nw27wlrjeKNxAqjU45uvaLw/1JIFv3mbKJUakBv0gcz7WfC+anzqx8ttm1XZpzGo/LxmZkPisjO/
qSsA8a4s0bBZjAiZT3NbHZt8xRpoNBPIrmJqXrDFF7txdWt7U1rKiX1w/FiZxKqsl0TFw0vbwjgL
Wkwh2JxWs75KO87wKA79/DJOQ/FQNW3ymMs+67bRMnjsvIZ+Byogfsvi2bGkD/TGcYO0UjPpN0et
rwhOY3e05SS1jZHC29iS/Vz0vcaW6MPqyRtQ4ZLHxkk6Dew7CwWenxnl8D5SsHju2zHrwsi1ce0x
HLYj18N+iPxhcZAuPY6qF0U97Lph8T+/Expxz1lKWwfjURcR4wKQ2PCFXUC79bmNJ0J2KeVUUwlW
dBdN3LbDoYXHFAi2sjsz89SZm5h+027cX3nWcw/A/UEtDtUk5cYby/UhygajuM5xW5Mn6GndAx/F
9g7K2TyKpNsVfUVMU0q3eifPlp8cUD0a80Bnf7EudgJZcdXdorwNxzRabHMjZgNQhlXBnKpq+90j
FOn6pcTegINFi5uAiwG8IKPRiy2ez+7gGvOQbZEb1FbUgt30BJ+KKW4a4qu56h7OtSTz3sSUtq+Z
KNxPe3TNE/YO2o9ARbkcTUu+MWv3VY2pW2xq0oKU2Ejzw7FShMPYvO0Fy2KCGe/Nhbpvq3VaAth+
5rEbze5W48KNbcvlRL1ZddJ/JlnMbbLgjlDsOt4D2RaTjzL2+aLTBRDbgj85EqOhWBUz356wAEwk
FVNHTX5Camoka+g1bIoB7aOn50ZfotNzki7rbMoAZkhHAsiV7CjryOUxT8SwQIcXXo4/hi/sR21q
6UeuNVq0172k+EbtoTbGi41zxRPO7Vn0yVdn2/XFcRprNwuxviSeAoCqw8f66lSZ3buLY5unebUB
v8WMmr+1tcKKCX7kZjX1zpQ0xb/4RmUbhiK+lWBeKFuzxPKeg3u70GElpk2Hvc1hfRPrO4u6KVIm
DlbrDs4YpqAWO+OCZJHM+RyoTCquL4Mc7XNM6c8TLxurfKZVIfpwM8296ITV+QOYH4593ORvKV00
YAIHwKy+KErttRWzugBpEajvKPvkoBsQsYzGYAp4vs9C6PX3YLQe1+oWkuLOJcblvpizlrEwFqWh
sXLtF2cHdpLHbDIttqlDtRr6Xecsw96JauvZjWQhAzkpVAIuOBQV9EMV9lmdnAwr/R0PEgwKxg1/
0BtF+YRqntQ0mhu9h0yAK1gj6jxUdHGZLYTRKV+d3L8FiEMS1eOH5c2GvU9no3pgF6B3/riCQsBc
bR2col3fhsJhmyHrycXfYNQVxV6DmT4JkwYf/tsofUFnWIWvErfYegTxDvkMxdTPgd7yOpqE/EbB
dO7xghm/NY1qHn2R9dZoZ/VSxLObPpQJ6yP+8sx0eOan6ndWlPO+KuwZe9PUpN82zmXIgV3thtra
oouPxD2dZwLJ4x+sDXoZWGXZ/rY6E+8phj/MUVEWq43JXmYAgxZhwsaOCSERK0fjW+MCaNhaowfM
DKvAAxrFY+AODm8tU5P2a49zmYM7j/b0tYmtXnrFxgQv85R7znzSNV3fxwrHQl2qxG+kC5U2ci3i
RoN6h+wIWiEua40Mtlly4b89h5rvFk51thhC74fWvqqCHAFusdc6JjYYxQg9STZACk6t6JQanapQ
5szvOcnEIU48yh2sBmjv2CyBuaS/c/BZmE+cH2tOP7FnazuZkhYforhEhkasznzgl+brkHPhCrG/
861NqPYirFabk3Eg9oHKi9iVNYcJvunkWxpxio2h2RZrp2Ix2k3s4AXd4kDrZtq23O+6brE+63KQ
L0njarD1xAB+ZcoLd76sfH2+I9uGPjGNjDpmAi32dpWrz+aQsTzCp7jP4SaG+kj1tUoQndVMwpfq
ITS2wkgzwsYFFdWkcq+5JYutNUYFBBkv/4LLpP9x02jAT2rgZFgXwM4tXmOkBTOF7XDzJJhWZF8c
dip+5U0VqOmqoAgRJGxuY32tNe2XmaS4dSLgAvXGheVfBXqbjuuldasUODFfGJiATZYsYRwNhgzH
Lp4PDR2vl1ayQt4UsxHXYS2V8QaBCS+Itxr9j3sLM5Z2QYuY6TbFoSx7z9jwRhgdOjr+kiQKsCpr
1XkECxrvLAYdROIgVfJZNr1xtLoOe0c0JsNnowMq9QeK0H4TmxuyAG4DKCr2vsC+VBytNGLaskRu
FGB0D7FdrLtysUji5XzKd7Jzoa2q3HBszKH2MS87kgp6zfW2tvX+hSGKfscczvxX3y7dGwDA5FiU
lkvftO7CE+BQmi8xgUJOEjbx2oZmVoIUwHaze+XIBNOybQ1BY2vJGpAQ6uwzV7DyYHXShYTCy247
Td3t9OOCXnCsCv48vSjXO6vgMcXF57pBaRXIfN5avxC4cqizcdP64GoOcvDUqmxfsV96HLMmrgM3
1rslVNic1JnN0JLedzKK7zAkdWzy9Z75xfbaR70p7WvUdw4Gcpzw7D7gT6LKKJ3vyWhhH6LHVInt
2OOORP8IILKkk68xmD5asTWdVMTHs6FyasWqmKzWC6CTlXck1KyGXXaVt6GbmG75GltZ/YNxS0+v
+bDwuoin23SUJc3asF8big8GheiKmXyJz27T9HibWyIBPDYeC5S8TPFqoeQgrfCCXoCpZ8nwkkem
ZNXFGX2v6iU6VWocQx6B7qdUlrxO+ZhgCW/+hb0zWXIbabPsq9QLIA1wwOHAphecyWAEGYxBUmxg
ERowz4MDePo6UGZZ6s9/6C6z7rIqs96lTBkSRYLu33DvuX72GM0QbQXIqFcxjHIvBt//3qOTfZmA
cN15RB58mUwAYOuA6M9HXSb9F85fygWn7qBB5F6b7PPCmaaVXpJVzSKcPpXxlM2rnjsGwIJZkQGZ
OlnOIWAmMLGYxAMxgVqIf8buqoxK2WTjY7JxI989LohIYdOQn1w14Fgsh8g+xq1A1lqbDL4YSXC7
rRzQ+Cj+WI/Fp7lz0zvZw9449o5FDGcMgdPYINj2fwxsE762DYNJ7NQ9otKWXuqVdOooWruRHhtr
b0ZlvPi0msghCRMqCmdWUiU7OWs92KDPS994L5tWwbtBPFVuMGfI5BgVEIVRdw+0OxvkNaX3mQWB
5d3Az5os5HnSKpJ6RkuSZxT077IYV+0UuslOL2ipbszUNhROaexHUtCONt8nHszZ8PJz5HbVyO7P
GeyHuQopWFFEe7hX5TNhePUMH2IKHlOfmoB0KAt6GjcC0uEznHEj2Efs84nz9MJ+K0xoBPbaBrFB
p5IVsmEBVkR1Xd9HS0DMpSpjovOEVeXOQ5fYRXCSFly8i6dV717cOAj0IWlZEAAEKh47ldbGGdtf
Uj1PTN/mvV9P0obzOUfxkWVinHxmrt3kB9mAP91VMINbhNuT+e7HCaGb1dTL4G2BJQQMHUNLUSR1
dhDyuWuQS6sBKNxONGMdY+KaYrZKaBjNNxvvTrduukb36zqokKfHcvLPXN+1PqSe1Z+cKbearZCt
dShNAlo7tI2oJgJ3fIqKjkzKKXYTE8RGZXurwunD5B4bjFbgM6yy23apACMFwMbYdKF291Nu+8GJ
AJOx31WJx93lF4EKTkXdTzXc006YCIRKN0+3huFm7Zcxpdyu6nEitG/BBqyNOpJIfl3dof4vTOiC
h8Dz0YJ00N6iVy4pF9vZ2JEM2Jtan9noeKaziqES5i9AqZzkw+I7XD6GfTdtCrcCocbyAPmi2brD
Nal9/0tCceesmon9/6bln+Nsyiae5oMVspO5iwx2A3CYJZkB4Iu7nRINKsHZa4w7eINfyBpgqgqH
I7xGacWd6ATVm2GPDIwzc74mbXhLBuwyyL9TgL+Zr3+PL0j2yECraBMHfX0nupxrqoiM4AdSG0Mc
kf/TGTFigKPTZdH0FSmvTdw8Bg0KVnNoT3U99E+9Vbvr3g1t7n+JGmmwa8OBLQVGKEQvifga81Q4
8o2lasGwvAkwf7rr0AiHj1Z5/WIU80zwP26TL5oD+ppD3Dahi8BhCl9b+Ep8Ht4MMh4fIcNEorcE
kVlA+Tf8tMmYvRhMA8RXCcyxxPdlrRn6YlfHWvMNalRDjBqy/5cW6Qhfr6Rq3nPDLY4GLPt1thgl
IUyiDu7y2XKJfZVNtplzaV9kFto3tsTOPsabekzYqc4ftsXb4UJBuuO57H7H8zh+aPLzpbLKLary
Y2UW43vYmuHrNMXdJxJnO/Y5iSVOg20p2N0+1OrewwMTIrKv1mmDJ2qtSsvMN6jeoc4VdWJkD36P
In09E8Tr7wz+Ya91mCJtZi0JDz9daDCFF+ia+X+HLaQJIDJ3Mo4a5seJOWx07wWc2LXvbv+faDD/
KcNkGZB+LaupiaGw//fAxS5pM0LZSCf/uX374T18z96Lb7+OLv/8ud+nl778TQgJqRTdo2BUucwP
fx9f+jYGbJKb8IqbviTnDRrKH4gSgYJzyeL6R+NL+ZuFO8VnEEn5xB/5n7Jt4/b+GzWm5wCMZUJL
QhVCRAA6FsPaXxOXUkzGpY3i5+iFYfZQOU05HJN2aB/qBfLeB+a4qSxcshM7B7rKdOaB9Fi/jtCQ
na5/4fg2dtSssL8VtwkNlYWJhNg4Ys2BMsG6RySCmAiJehnKq1uYyV2HPFsFyFzi2p+vlUtiG4K+
7H4K+T42dfRCkUo4LWq7A3PTfD1Y3JPRJJ+bhqqy73V+cfvQSzZ66oPnSsNo2/tyIvOkVTOVOgqZ
GjuNjnyCVFQ17Ys5CtAKxniY92YeRgngUaf8QoBFHW/qgUJdzqSX2yryvrQk5LUZqFaYg7deGfsi
7or1ZLubCs3puu5Ugdw6c/cMV88GZ9GB+4mCu7dv1dido6p5ChrlMfgymRqOkmhl8qVmUqa2mAXS
lW30M2Nd/E5WlN+hthnugqY8q7jiLWL8SeEZ7jRNBvNe6lkIouWq1m74NRqkJipDO+zdEjLlAeU+
lMxzVzWs750bm/6XoBmgYGfAAw+jV04PONHyh4i12TnOesCkE5R+Mz/jwnSBRPbGnolE9s5KSt3D
isJB1GJIlHQVpA8syb7kzhvJU+jk/iZr6GZXfawAd6cRcwFneBwaJmda2Ljdqj57ormB6W6nn/o0
OlEc5biTkuogbDpB6eQf3RA89ot/ks3uNumCHznTburm3L+GA7nMSaTKLyq2GHqm/rYtBQy1ORnv
3TKPtyJzBxSZ3uyvMfJYF6wxWH/EcKj6IEFDMMactM1OL6xbxgzLnXYs4IzKoECXgw6xZz+IrrO7
JkWwTmP5ofVLh2Rub0QB4U56Li18hwANayt8DpDAXco4L3elLcJl0axWxBldvUiQ59JVWNImJuax
nT44RbdfCBwbg/08i/AaGlvCWq8S0/wQvDqkx9xHdX8CGuswl6CU/sas8Qe7tXlDCukOeQacHBrR
KXlOsyRErerXq6FifIyFZWPMycGY+kdDyGHLYn186eNZkjCqdiVlJCBNVsOjqsMD9uToqcgbyB7D
RyAnRYqIk+3GEQNep/l6+Xh8A2t4yyRzBmB9FTYRI9l7HYKvjED2oyBz6NnOyxtSXfztlu30mySP
pifm+jQ7DJKqfWck4WV07wM9vdYeOq05cYurBjXMwGG4T9n1e63mfUBoScQ304GHLMF/hK/Y2Se6
ORuzeZvG6FmHurnjU0vMKF2Mz69pAV8gqzhHfPsguYKxbk7JlkhOD6H1ise/eUDbdE6lHthUTvdl
PR3HlnZmcVSVCNwA4otb2CTH2jTIgqzMFxEDUvAmJpAj1Ui7K6KipbHR1r4GHldI690hsOLOzNoZ
7uI5jy5Vmp1mZ0aTarH6XMQ6TGC+DKRdYIEp463To9Tz3WIXZj2LyDjGvb6e+gl7NAgGmL7t7Eu+
6r7ltDvEi8QfCKkSDa09GBf11ejmawqmZjrkTpQPDwW6oLUpa4Q7s/LbeSP8UfoHS/vEZBczk8RP
wlfYhYVMK2AABZSDQxk2Q3gWmQlHoWxjBAh95wEitbNi0hyhMZWPGRqWg1EqmkLkYWO98EiREKxG
KWeTdCgqXI60pNx7dWdfEAiJey8c5eNoKGuX+TZojMSxbi1SBwL/5iA397WLIxYogOVpZma4btFv
Bh/24NZ64/nEs64aNUcGikPsfOuBPAc2WMNgfgZzEdsstAuLewIehI9U3Kqtc2N3gua45n0p6kec
Xuy6kkRvzXaqgCIWB9yD5g702ks3nF3stExbzHt4tyDycC6ybTGQAxOugW8PmQ5+LUb5AdG0lR+O
m7ysUKDRC+C+Sd6q1Ne7KdFfrYKi32PB67FouAZmrR/oXMXabZuPWH3QYPonNhBEg6tJ0P77+myX
tbNKlLmHWPBI/PuNPGF/M2YenHUdoFlVFLA5ebw902Q8zKN7yMogX8cwxQMPvW+Kax01on02eCK3
5lx9zYCILJ8RiShTZa+aSF95yF5mq4p/SEdHx7afoXJm5XxHFgrCQqLTXi0PZ0Ri1dMPv7SoiPuw
rOx1i0E0WWd+zI7ov7aw+7Wu+1//g9bWVHGUawtP8J9Xf88NFuvm/S/F3x8/9kfxtzB2hIsU1MN0
Q5mFq+aP4s/6zQLTLxyY2q6loI/9Wfw5v0npUoxR5Dnwfhaa2n/srgV1IXF+qJsWqbppev+Z3bXj
UmH+Cpqii0InjPjJcTH8YCFafv8XK05VpADlHas/OIEzrXsid/CUeYd8ILzI8sfPnuuH1DBRtiaP
GdJ22X0fhfiUgGhF52negnoZjdf6W4cUdJV2eb/tRhcPqIGWbOzq4gnIW3unhhAKgAfkeaaUW811
8ugiqdloMUSHosU+E4bVA5wLwbBgApddys+lT2aY2084KM3veYX6dSrSDc1Yuy78hLY3NZBC2g9M
dQSxQAQdkMGBndIFzdBNMKh5DykMmJi/xW12MOby3GTJ0rlqusrcDa8hPDIUiNLYmvWE9N1OCpS5
yr7rEmc+VUblniGiUPRUykHYa2bTa+CHz2acvuuo+ZxiuctWA/O6e0M5cptgt9xgS2/WEbcBunCn
v3F/7dMmdc7UuDj7Utnv5mAqsWr4THFrXPT+SvVwQFeJtPofLKgfljnSFqOtekTyQOp3FW2juk33
UyvzNUFUxb3i4F2jFeXgBRJycJ1GnUBWVxvUi4Ktoq+OKbvvEzxo96Nzp7eGvp850VwjR6NoIU+E
/2Iv/tG7vnEfuIN59PWCPel0smEA5tzPKcxSCs/vidXpveHX6tKYIJp1aDO5pW9dsWDz1qlSzjaN
Ckz5PkuvGpX0zWvnb6gZYygbY33RWZ9+tsvpM9PupWhkRNXiAVzlUJuBEPfbqnSizcweHlZn9iMu
vPSgSv/N7zIUcfCOV3OXTdFOWxhVhtw8lThEgaAh88TKHN3FKnsmMutZQd8/gRGJCMIZ42dgJ+0G
VVIKoyQN75M6zG66I2bHInhoPcPj3uo4YndWOS/KTgK4vYa875P6E8+r/300i25rorx8mAVg+rwj
OGKo2ufACJ6jCR9HOQL2ndvXZHbSzYC1EzEA2d2j4XzJitGEu9DeLFmNRFgyZnYTu91Rgnav5rK/
ka53Gyb/eR6TK94inlm+7+shcuCmDwynsBCb/n7EEBXcJzZR6vt87pwjDcRin5ma6rrYlraWNHCq
Nml28VuBVdgJ9TGPrQqnSN9cQkrbU4CF5xCmTKayKOI489v93FX3vZkEuGYzRJayKJMbwk0PEAqy
YkO2r9BExieSIMOTdj3zYHXQTzvHfSF5AxQSpIHXLGFnw0c1bLWcsBOlCf5WsqyCL9i/IL6moj4j
NAhP86QpCYJBOcxa0XXQTjbf2S8VkGcKhibj7D+4uTM+IkZAtDg66XbUPTTk1mVE7NkXkziRDWMu
dGW+jh+1hf5rqrz+YiYz0CrDRWvJ9A2EOF4krcqDZybQ1IkqfmS9xsrWQB82RWMJrJde0GwDtR5c
tNpcqHjb3cqLDyKSBSPVDJ8yynAXKanRf5pa333pIXUeam+C7Atrfo0bnMnxQG5XjHv2mKh6uqvZ
wL/4cVWfidyESM1gUNyy2TIe0COzbvGz5BPuuk8IDXCNuBia25DUwna8Vt0gvhMbN9xi7eqNEbdY
BKik1CoeyxkntrGiGqw+Ytnr7wML9ouqbLA5k6sPqK1ZMQaVXBswZHbWHH7yYH09GJAfcMqTPknn
FGKu96GAICRi+QXKGL1DIPjmxviyc4CK6BQidcf0PrnqOajOgdUll8j0rTUihTOr9mGfO139CRRN
zyYwbx4g8vRIoRHg9DE8g5xV9FLkJS+Dz8vI9DTfgmh+HGWRb4SHr6CcdHwk9euRe8hYvH/1Tpoy
/MBcxygzM57DsTa3s838vBRFdwH+LTeeN2PTLLyePVOMHilKbzWmt0eZkGaVxw5eTUsZa6mUWNmj
F2zQ6dPsEAxgHQ1inDcEVUnGyF6+N5u0OY8GaWVGXoOszgllQQXKKRzL75aFFNZ3YXLhsEec6X6N
hTdR12poRT74ydGs7G06JGg5+nYGeoWcIQ9SRrFF8Go6Jbfi8hrQetnQKjSNaYd+1Bv4NmdSuJSq
s3+fppFI1kidnJbFUqg/jBDtAioF3TyLyvuBYHUx6XH6WgcP0dEWQO1lsD1/NSIII9UAD+SNUUa/
w7tosHlNbkh6K1zlbgLQxHPx70mkKHP0ithrz3Q227CQboq1a/hfZkDju9qvvpUjD5TbZs9DDSs/
GSe9KTLzYR7me3j405rbLnlpwdwfe8Pw183ySXvpFOzsIRQrL+fo6Yg8LcT80avybVACwJ4x2zjK
WG9uVYueSqZFfBqD8BpHSCg9MwQTYotHhPpsj4PBW+P/EIxoWwbbM3gNJ1H2oR3S5pmRbreh1akx
AnTIE8by3TQ4hZYWJRABxjn5MRXiwFD8GzB2uQ46q6D7lozmKOD+b+sv/+kc8390uWurfynU3Lx/
a97/jWknEVnhe/Nvh/fhexb/XfX780/5Q7hp/8aM0jOJ5vtpNv+FzkwdCy58EUxyuS3I5T+rX5OS
GXUm5dlffejmbybFtGki6PSgbDAv/Y+0sOvvUHAmx7875v/49a+JVX8lJEuGqKQkEo7NK0HA+RfZ
ZpJ0Ar9BFmw1nH8AhXvXiXZWC2GOOcUvbcE/+Kusv40wX/7tFNcoyPgLLYz5f5WIhth6y0q2AS6i
cjeoAdt1fWhTtSsA4s1+/QVPBCOaT769M9R8wWtoQmz4nPHNE/F4N2Zc6jz9/5tXRe/xa/H/+6uy
saIB/wTK6S5Az1+Kf8Arpe/mdbCtEDF0aX3M2Ghhq1U7K2y2M1m0ysjXbuMS5VGsfEQvU+DkC/hx
L7u1I6rHf/2CCN/8+1eE5gD+tu3ymUi6m795RXmkKgN/OfzOuY/2oK+OYSGdG/12cBkj2v1KGtkF
lmHfrEZ3PsUlOiXozFTb6eAcGS+8GU0hHzkdsjubZced43D/qAJvSd9wp+g3NX7N6EOGDitEWdyT
exGn9NYevjpQZ6hWYU8aW7s11yLyGTeS8VXOeHvkuhDy3mT3TIrlrnJIMsice59o3T6KT65xw458
Y0ayEaQqOigQpQc5mg2b7v0VGLlT6Ab7Hjhv64oDk2PCgT9PuXE0opo984dR3Llg2qDk2aeKck04
h9RHYT98GsDnrRqMfOtqVEenew10f2SiBV+FTBFcx3mL26ILH2dW3Cp5yLh9QD2tPcnsmLWmhNaR
OnBpguwMreopH4oTZs3diBTSTTHKgelEo+rht9PMmITawJpYG4h8eqe5HzDntDayKeY7Dn9nxmSv
HJBjoWiWn+DUnBISS1SRHi1w3SBSKC+GHZmGaxx3hwYvaJhhy+I56n1ngyPuVjbykc9zlRj2oQf2
tpr1sFFyxAbfbKz6I1IXKJDnAg1LHEMOAw5rmv6pcvhmDt7WTPK1ET+lujwYjAMrtSOa6X2ghHec
j3os36CPESkPTKJepaF/aQN6qOkagwP1kC3mntrF+bgmHaF/YCtTPcVd8Baq3LhnKefALUovRpVw
484jYjDibBgxBf6V3O7ya2izpCViiTctH5D+kLicfW+J73wUc1i++3ZM3WXL5UsTLPd5EB2Vdp6U
1YsXNxUkBukQicVQoES1/XCvtSJ3xmWI95pXKWkZ6AWZXhUUsyK1HDRbEogst3C/Y6OsNl2DbnRV
aFiyvAp3fGflnx1Qr/a0Hmwx7qOhis92z6Kyad3HZh7UrRN5vfv/l+T/SYCkxaHk4SbgVPrnQ6GX
rntvYDr/dSv458/+fjd6Fi4EwnJwKZhcD44LJeX3yZBSv0mMJIJrk7HQMjH6YyloW785Lgu/ZZDE
NYLh4c+5kPcbv8E0hvEEw5zlp/5yFf6rq1H8BN7/mqthYY2wUK9wRbIghIn0twfxks5i47eMDoi3
98UiQSgqjrPBVydUWfEO4nC55G0ZL7UvxmcPQsfnyRuqi4jm8M4DR/EliHWyxWPm0aZJEe4ZilTP
o+3PO1MSp52qFG877odrMTQwOXF6CTRx6dKw4Omms8G7+pm3jSY3JqlnHYiuwHLJwMEp0juPFKCv
+CrCjW0QJ22Q43Wggn/t65YmoKvkNmArhguhZxprcV0hqig3bEHjdZFK+eBkKQ2LtBu5yWtvPjaR
Um+dN4V7KSBWkln9Xg7ySrzJk2OToDClDJ/YpAKImqPpcegLosTT+RwPVNMy9ehLUU4Bj0Z9xZGZ
jQ2KMDNs5DfREdi1MhzEAewzci/agnksP80iz8Smij1CbJvIHc6BUtMxqovB5jAX7mNZtrBaUSUa
u7GzgvspSsV32Zvxt4rkuE3lGGrLSEPcyjll3s09spoD1za35TS4d2xmjYMUNHkteIF6LTy2RszV
zPH70I6f2wjPXtHLeOc0OeLJEY7UgBly5VYAxmyEf+x3JNHDsAE6tMmSuAIE1rDIMG5dZogJyyZF
nPDTu9eYLh3z3zjENxWE/nGEq3hEOTocZxOsM3iM9gduWx+9pNbjMxImaazR/3Yat2sBSwcGZnkW
bZFcBkuX4OcCLBlrQZN3F43KbFZJpVuAt7UAdpUsMhkdRRcbh9pXdiFtt/LY3Z0sJacnhKM+W0pG
nVfY1t3Zh7F8BQHjIxUR8UMP2Y7mA0LEpU00iYel35INbpd3TSjQ0rhQhiIiirtgbZckYPMnuflr
Ll19zWcD7X/QpeNeN+RYkjkt1l40+cC0WQRtwwjOm69zANMe7g+yuWAAVpiR1ciuwbVOYyP97eTA
W1g1KQ+un4IQDKWl3ivqg5VPKNZKQGe5OmOT7CfUVfPKQzXwPNfzU8W6BiJSdTNEHMMk4Q2zKSpv
eW856PIjHG9TO4JCyOP5pHC53g3RIilGfe0ysCMDKvJCZGIen8M6Ck3rk6ilRHJi21cfQdhrzWcw
rUyVW+c0FeOaKpgOOE2a9D5KuwcnReFPWD2hjCxFGWmB5ibRO8R6UVl2uq9r2zj0kMYXAHx4rtvx
XFkuQqJskcnGtTrzIs0z7GCioZDtv8IdHK5uXqQ3D7QhbWvokRtafyGGMf1AcId0ihb6MpeyeCtk
VOy9qEQNOUO7PESubgg2yeNvkztT5mRhZLOsxpswZK646wqtPo1oNFddKgWmbpuPsxC18RVcq3HE
2o91s+N3kXfn3MQkyFAq9MNL39bqIPNRHZDjMlboyqdfroJ/0Ag4f+cVcwTMLct1Od2ZuXt/CRpp
Ce9Nh3rxmHeecyrS+NiJwNvKyfC3YgnrFr4tr6YDQ5f5OyspGfdyPwhlfWlZ5IEkKVX4bRp6kEOZ
M90ZntVePS6Lz6JwkciCnuhjAlJ6058rlLj61uQdrTsNSMrnmtiUuWpKDwxK25FkRGJiNm5oqFPr
hUW5xaPhnGxfkCfi4Up6b9jfoRjoXDiF83KYpT/PNabonHHzz/PO+Xn2Rcsx6C8H4r9+w9ylBf2b
JuWvN9FfNhSk0FUN7YLYh4nEXafoUWa2pUgr4YrL9xbq7aM1AYTECkU+WTpDZ+cZccXOdtpup6Ui
uLUFUpQOuOSCpK/XUfXS478riCZbK5XKTeTW2VF11fARxX135IixQRB3IXwcH0cJLmBPzkdjyr10
7amYtUcGAbjo6vkibDxmWU02d1L0vAqgFtEqcftxa6b6YBRV851NLdtvlfbU4HmMkIIomgez6+Nz
6AlrOwmgZIbq610umKbgWY+3bZd40OwtBnjR3KxrKzH2UWL73zhuAXTJejJpVQNnX069+aTmOL6k
lVvvqRHUBlFFqqAr6/lkWLHYmP5C/CHCjKxIMNOExormPfMsXqgOAZnkXk1XFw4TkaGRMzAglL33
qFEibKDuAIf3nOrDzLOaQ4Ch/ey+wQC7J3FhMW3ATZ6y8zCoO76Ij5HRJyQy9lcaAuAjFRGgDuJE
u4n3pOM0R+0lI2NQVJUZcr+8uq+8UXc4sAP3uZMKYCmA5cDcUPs+CsJ+mnShOnmgNoJCYhn0qCZ2
EaF4OMZRnA+rohflO3lf0/0EKPeNTBoo9LNXXcENIvmYheE+Z9jQTk0ytYfRNcx7+kjWH2Znhxuz
pQFZdUGwnfmqe0lkbNzl2z8s50C2nAjDz8OhAjiCvm4eQJQYFuZETpFyOU/a5WTpfx4yPHHtql9O
Hr2cQTjJNKsIziUGcBxRNM7xt3g5t8zlBPN/Hmblcq7BxC/ehuWsU8uplzFm/2iq8gvFiPriL2ej
Wk7JfDkvmbe6r+VyhiIZXU5TzlUY3FgAl7O24dANyjE8D8s53Cwnsm/qdM8WQDyqnwf2+PPwJgUB
aNdyoltEbXhFBJn653GfLSc/5DoLTknDdYDqV712hEeKdYt45FjW8fQ0kt1whNBuXYWVYUMPZTW8
2xLyd5ByQ9ozqvEhnbs3TY7iOUDteWD8Yj+3pseN5OlSozVImrfMha6xTpMZl9UwGrJ+ALDFvRn8
vEOJM2lXZFgZ2xQMLagF7VUAYbl9cdbz1xTLnTwstzMyay7qdrmz63RkFgngnqucQgqyfwiCy2ar
Ak+ZMaIR47Dg2EAWkS7lAHg3wOFLiaC7uTsPS9kwWkRIrwgHo5hYygrnZ4XhLMUG69zwgpGNokZY
idgNTd1u458VCipO447ZMHWL/lnD2Es5I5hs3wfDnF5b5M3bLiCJo8usbGNhaD0oNMo1ehpdPXqV
Di6ecqozubPReqi6MVihhbV3tPGo3plSx2eRBGKnysk9W5zed2bTRXsGZgDGTZx3ERuMN1lleuaJ
Lgd7LaaXCpGbv5aVHTxb2BA+LDGXuChrZF1T3TzJoho3MQFJXNMAq1Be8R2Ddp0+AB/Wj15vjY+T
lGCsvRI/Hw57teFo3bKLOwCJaNjUDRFynMA8+KkcTp0y6qvl+vk1lkq+1oarX1lil9819F8oUmMp
DsHsGU9q6sVlII3lFcIKtb5VaUSBOgEz3qnkjr05j3RBNHNBgsSmtHT1Kku0XEY1Nq8x3AIeirSH
Y6eyeYsn390lzIgYGKXRDt+ghuEYtoAhm4TUUvR8T47Kgx04wc5Y2Z6ejiXBz+eQWgk1uCv3nt9h
V0uaeRMiyj2i3vI/F0ajdnUr+hvxIcGVXwLi7rT6HGsr3+dhE+3Qp9QPwmWSMLhZ8TGpbtg5lsjf
kA2xwvSg+PXuQMbAaEADnlPB0+5224Ut4LKQIZO8oRrYWnWeO2uZIZpLp6w/VQPZA0h1myOolvyK
8rxcs3H7KihOQTW2pwouxF5xu+VB+VbZM5LgqVe3EGV9mMOB8CIVPkNuGb4XLdEFbmOPe/T1Rcau
WdQWrPqZFThMYJhqjaP1zkDdSMB4Y1fnShGvOzuUIk1fkoWz+LkCGFEHmcS4XEkgcezPzdScZB8b
91Y5HPLQIx0zDu9Ho2kOHNlbEJTFOk+YcfpV3my7xmrW1pgV1bZpwFWwO5Z2dkrtDsMLnwm5JAnx
yQzciMNL8VAfIzax/FussNg2I6v3qGneTOz3h6EvYXl4uOQrSkGmWQ0cxA0xxPNW1JqmxM+Hm20g
S4TtUvoHFiVMwaChsgUc/ZVmd7KkDZEU0l7Nlnut6iGrBb6oPtjz5aex4u1B5SmfkUnaPLGVcx+1
1RKaE1Qbqy2mO0svrGno1AgN5n2hRUaSZPAt5fLKcjKnR9UedA5oyCuAX5eUmQ5Jr7IMjsyhS8gi
hn1r0V6enKQ0nxxUhFSoRjJeIlVM5HJ4srdXRAE5G7cYCYLuQYeS9mv8GIPGPVnso1/5ftRn5VX9
wZ7ZduZ4X7/BFBkOnqhI3BXV/N5Ekv4zKq5BagGnySbgAEMePPEB5LynAvdvnTbeuyembuu0dfRg
hajT+B/tDftfa1+Zc3nN7MI8t3Gcf9YsubdDFFaQTIxhqHZaJO0B+9RocjiZ/o/csO11wOpop4Fo
0OLYDSOw0NPxFrUj2BeXoPhj4RTGTcGbibfR6AyHYgQMDy6scAEnYJ69UWfExX0WGka0MXK21iuO
gXV0NFtrhjgFGlRfCBxpTjDtM+a8dvw958SZiDQmUZtgFWxGthu/2HmebBNHeCyxLOu5VQNCSMFQ
kV+zdMqDKN7ZiWBrWMbmFoUMc148bQfA1Bhdla5urdYXA2tbUcEmHZv2iGGk3PQs5SD7wELvKDHW
i7pgzZRz/KZhKvzQlfjWxrJ5U9nw7lZ4n9jth+UFX5J76Oe+O8wqZgKBgfus7CajaDUHYl1FsykD
dqmqjfDdZlxPrdkTUFF7z2LWiIShUW0Fxj6Yg9Dlo1ZZK5hP4UZmsthFIMXuwNXrC3MCYx+U2njq
0rzba2m5zOkLF0DYFHzD6sJ+oWnCfRHNNh9Dnz/HsnTvY9sLryZ2AlA5Q7czktzCQJW5TyGhv2e7
4OpcJ2JONtLpMMTiIwtPk6GGXau6Bcyr6g8rGcatZ1TBFdsgeei6VOuGIwpxYiLBAJFbbWQBa9La
CIFb26gDtQc9MorjUW7nDGEfofVGCZpJq20UmNEu6ZgmUF1p45j7JX54rxkQxozOIR9d64lYdzr1
ykS2YYjgIMkB3qeTtl67hsiuSjDeTt1BH+MsKK9KZ5NFMz9jWA5NI/4MDL071DqtbqZt44AScXhx
4kLRcc/OKxcdbGAXGh/BRa7YOtpLT7GVezisu56jpSp+eEXq3butzF4GhlbsLQtzSyS9OMypI4+s
VJ0ddhnzWLDjxyQX+Fw1E0tPqoEF112M59bsHqXZ7qhXEbWqOdkiyfhkBOUGpk70MEzGF9TeuCjD
Ur7YGJxXrrcwPUqal8pVLWZNczxVDPi38IaAOI5OrLd9y9za7XOisXgwSGLOO0Bk2OvcZ6h08t/J
O7PdxrEsi/5Koh76qWlwHtCoApqaJUuWZzteCHniPM/8+l70kGlHREZVpQONaLQeEplpm6Koy8t7
z9l77WnvVg6foDNstBXO+sf7tWe3wLeFQ2Yyedxr6KOq7X1PySpKF2p4by4IdzgfbpSb/CDc5Gft
rjxF+ZOc4GH58Tt+r1QJ2xnjAu1EylsGoJf370iavBrrle8sGt107sDs+7jJMAHuws4f5AnTWLYh
d7QCd4kS5k7ShmqWqQ4EL0lDfY4fx5knQduz9zaYziCTKVxAOc0Qew6aI1wjetYvwNNQntSTtAWg
rhI7QMOMYMguT/NjJS7CtZ4M3YphRE2JtaytG3gHusFcNNz7rPTiYB6ppEz1ZZtvzFQbvuht4Kww
f0erJtfMBRRT4TL20UfXVRKeIgx2N/JoANw0zEbnnqUPB5VMGSRwLfCWgICSK+RvY80plqPr54v6
v9YG/2XtPD9GEU3Gqr1Pb9v7qqvNUB7/8rWrrcNQF0mJBfiDbe95jL9W7gkWltBlAgOig/0s9nwr
3YtHhiWxRKHbrYxK0D9wRIp4RL1eQqiBpkPSRUn/d0r30niDvb8B2XzS0jbobtNWUFX5q3pJ7ekG
S5egX7DXzC/jPDVuckNyt6bseBXw2aK7hct6Ny4LHpFAJ1/auuwnOhWdmnVAm86MJi1mhgZprMCi
uG7iDICd6UcPmN/q/+Vx9n9WbqFLCBjgT72b676B/F88Yi1zD8nhw2D84y9/7yPhOdVHVQHHexZF
/NFHkhUMoKbMyJPwnf3RSZIs5BdMWQxHCqCmaCKOeFUYS9rROHgtC1mGqaBb+LeGI0f8ajzqmqZI
uswIx82m0PH6OD37oemXStC6c552Zzou4mVcdahU6azOLSFuH+k8Jwj5LGtZp6ANIeaVc7rONKcH
8kZIK+a5Cn2ODUkktdppiUYBwRumngoRGQFdMAhYJ+hb1jDGCkUvUj8Egw8F+qQ5SXsBq6ouq+7w
fonlNsBSI9pF5+s3OsGJV1WWlNs8LRB5ksnhO2x6RHNjMHGv/LZF1di5GtlgQSCO3eS2mNS1ShoM
7J97xx+KWZ+YGzNsmxtdjmn5p5mMhk/S/cFuekNdFjq9slwYsnASFyr1L1RSl8RVqtkkySlkIh3r
rILmkCkkqJrd+ISyO5sEbBcZLjaSira1Y/oJ+BtDu0yoeN1aojn0NhiTakWalXMBVQPGoCyGECch
G3m7Pixa+stCx56n8hT/BJVyc4Uqwg9neCTEDZgFViFtv5N6qVn6Utnep2IcfxFw7ed2GZXlCWUW
1t9sGJtJH0nalSOSP1YpinDhhYZ4I6QJWYPgGJpVnzftaeOMGzXFdR/MPuKCu3o3nnikYBLn3GsP
zWtqkmlNte5YjHxUunzNyZ1eZ9qqZKsDRcYXZU7StNiXkki5CMVAOoGk4iSIjPt+6qSBG8FaVMae
vM6WWjdT9JoSe2SPEkFTtiiDS3B/tSwEcBY8nr4w/VoyRnG14WY7juFDOhO/HloirXKycnqj3TKg
6sBhXZUJgBMbilkRNQ6SXaZNV5IyJZKvYA2FvkQJ419lLK2mMBXyDc2S6EwQDIQAJipn+oruIo3J
cxOqVjnxQJbPYIW7S9ZhIhoUNn+yUFLhHULxSz4Mw9pTXWefsrTe9gEDtSDe4K4CYj4Xla6ExU5c
BHDnizxvJ+x0UkSJtbcPw65FvV1kl5B1nLlbm+rBl+p+QwcOp5VSAB9iwacYRXktitkt5GQ22wax
inxNV6XVoG5JWF6oMwOL0nnctcsCDXIm4z0mJUHPQL0P5HGBYbfrbtwi1uwxIbHjFCPrmKoyew4i
DNvC2JYSFA2qPnpCM6EL1hE28ZvSEM0L2CJpOE1pYZsLfslHMdERJ2mTqNafQ6PIl3iitJ3I5Svx
CAAHk03LZ42vZEDEUl29SgJT3WmxqSylYkQj9TFsVcdo/SexQQpVtHFSsZ93yjuoSlDm6tq0LoxE
yiZB5TNRuEAokR5qer/3cAmdIjQHXMpiHCvWwFYnwwsl095x/bOOUKBs0vYIvOm4N7eZH8CY89V2
3YuJtgN05hdAwJuBI0U5CNVaOrNkysPmkKPURoLbXBDMJl/WsdEudaQZd1bkxxd9xUad/XGg3jG+
/Sc6vIqCJUFig5r0sneQSPiJJjnCI4A+NJ8Bp+YJnOtYhggRxEo+D9MgX7RuDoprBOgtsjpMTgDJ
KBcNvMC1U2jyeUjkK2R1IGM2F0Xf07+QkCDpVDEoD7rwPomRPBnaQDqFT6Pjv/Or48rL4vuAIcy3
6ijyVUmT/xgcvjJziC9cmuyfN1IQmbskiXH9RUU/RrUpjrjRnQxTXN66G01qgmPJDEMgVpoGTr8g
WuhCoChbzgw9wlJBa2lnhFV8ahZgi1W5kzOblqDirbOhNS7dKBbhNWEJv8d5SUsnBmVliHRHJ5B1
2cCY6wD+BPd8ABMFrFkDwEtIQ1y3LVXX0CeoXaGEtWythBjMgsqehPh3mildYHtWJWGAleJTPaDL
rHHjzkq29ouCf9hSOyTnZQNmpyp9UGG+ddIE1K/CLjbvQ8Xyt63roKqWkWHnRdVsXD2WAftr4l04
5OG2aYhMwUSK7TPWjE3p9HyHsqsfOxYZlRHd1glzUbJJ+h4Cf4p+e2bE8Z1URukskoRiqaiJfk3D
fq6b9XWgR5gqCa1ZSaGO1UOm8IGa7UFN/cegzIyZXgr9xKNAS1qCgK9VyaEVq/lCqzVMAZJ/Iguq
gc1VF04lcu6X/eAmK7wt61F+MFIUOpGis9Df9BklGNtB3HcqO6pCoQcq9qxAWIXZ94KSYDePtYYQ
Wi+7icReXkVZJbEL9u8CoWmjtcymT7Ez6I/T1lVh84n10M0rR23OpEYNtl0jZEgFs2pXyDLbde1L
3WUkmcaZnZTIIcoOpkLcd9LOTOVjSa0GXJueKSLuLyw66i27/Glq1MFGVhKS8krYj2isNCda0O3g
X+tUjRe5EqyLkFiuCRbXvJ9CDKZWJpkVCAQ/bbNlU0SHuI+AzER6fatQJyFkzuv9LckNDaUPCYMu
tov8LK8i3Ks5zliqoCbrhKarN7HnhvFcjgt3WvYDJcBaUB7jym1wIMeNFs7UrCIpVxRcAkDa2gc1
mJU8B3y5TDtM8iX+0iEK9PskLesTdpTtiR8SDkGCMPgqGm62RV72BJAIcVzmCR9Lhwuk4f1Fc0iC
jmNVZGpiKuyuwM4/WAz320HTpyx7tppH+yssicdhQszPqEz4dlppsTIpurLjQ6W5TXSIfBo0/nBL
xJAIwzPq1oFCUCf1XgxAYlv1E8UqWjyUoXZXohAhRY7VjSux9x2lQHYcC8acUnBxmRpNsgQbRfih
gYgPF/U+Cxz3KtQgicZDqz2xH4+oDarZXDYGLQFblsT+MqrcYtkmqOuwMRcZLTx4HFTC1GTPM6Bd
1FHY7CDNDGuZBdmVD2FuDfq+W+cytGzYo+Iqi7WKB5KhHQ/I5RBayD6x1AXXSrOq4R7xgrg08bhM
FcBs85KceWQGkrZA6oHFJbzs9ZA+CEghQ2sxO+FQl0ttaogt7mTUEVD5sKoRePCoqJiJiUwBTtgR
qgzrx2YixvLTxlOIO1PIPacChbN1mrbqisAMDfWmkx405rNJqbKk0MoYR6eZiPOsIj9UHgh3C6AS
neoDzULXyds55C5nm7Rw1ggqkqGYJ7icSUvXfEXeuU29keX+SZJKD0oOjynyxVntP9QRehuah6Et
s9TaWWGqzhOX+kE1uN4CQxu4mJanisVG7aIiafSyV/Hbdn7X4JfqdqIL+AMPCVkAHrkPsA8SGwUi
lgbS4G2UKBbifq3DGqZ0t/xRc+zHxnBXmCTVOHgt5qrnJsdiFiqjWISwBlWvk3CSZb4xz7xQnWmU
0paJr3prA/XSaQa90yaKT9wAswlPcD1HIxzcOUVqZh7HgLHIfBLw+HlZqO25Q1HqZPQyjtmHxKeJ
K2uPA2hSYKpOcqJ0srTTallf10WkPVqeY211rNe233r+uVLkOW0iXcU4lyc+IIe42jJtRqt8CNsp
/dt72rfW0kgCkrTUoN5VqmTeqiqpkwml0gRVUpCxLlICmtB9DlCwIMlolcY47DHxZD2zB9A8d6CT
ilG3XloFAQaCZvRnThBg0sYgt4aH6UwT6tZrWu79FVkhyUkXezcpCJm96BB13YpmvlQMckz7UEGt
yxq8h9CKF3ykXBedO+09iXAgI+BJlzku4lpQcgk1yWlt6XTY41C7FtnKcJnN+CSvmfBYP6Y3EC60
L1YShWuaJAzgolTBXQILQqdRk85RAlo5dWV4NnGtw4rKhu7e6aPRg8xzzzFl3rkvxwouz/HOIFiF
xsqlXjU4iQSHVWasY/JhQUS5eDW4IU6mKltJ5D51TdrseaJS+CdhI52KWo2xBdyOSFL7lG0W3cKs
vff9tgaNmcXroBj54UHTrBD8S4iTAFjJBENPuxhkYospzxIRURAoAHo7eqDTYD24ZqasgpRDsYQV
bbGNiPWEQ7uBYe8SluNjN5JJuyQgrYXgn46RIUPL5VNb9URAer0YvLDYQwVLJp6eZnciA2ZXhxJs
ExkvtS8DFGDrw3ICJ+ayAp6JDUYEaOrS4XYcv2S9EESHULIGPkqGPwyEyD2bMXkFhkCaAkJS7QZK
16UgDC3JuAM+P1qW0m1ipMKX2LBqgmHFbKl1I/jNt6KM1IguZtNDnPS+gIA8cYjuLk3Qy/D/rHBu
Zj0tABKV9YGdXONPspLvSwMzeQNcuWVkAa9KhQTGj1NvFQHIWc4jJdUIJK71dAIa9sliwd9U1nGX
WBwfWkAHI346ColYnorrUMehHhvxY952S9IsLkzkKhNdavw9lF0ByHrSL0vTcOe9WuSAm9JqBa60
us3FtDng3UV2BbflCkGndZzSE7snXYPHJ/ADslTRt1GEdUk2iRtjS9hndqxXanxrkM/J2kjTVqnI
kha8pcBTsAfVLkWyT+940LrCTiShO86ThCk+92NrgRgG5kuL5IClPlmTThGYdOB7qDFOqfV2HznG
F0sXMMwJohleZSyRZpnVWzuUL9FNjhxx0XuOv4Sj0x30xIt5doSJBFWtB7usJsMpXaZmHWpDdyqU
ZVvaGuy8CW1GGQsjEbADlYozC3LsgQwcf6EXbXaT8Xxjii9JKu1VUr/DFqNTJYtADCkTz+pKEqey
k6enlVbpxGmkTfEoEl12IST4E+2yUcutTs9l1ta48mx4u+ZtVCpjO1d+8sPEWkO/g5lGWVrZo9gT
aQcp/hUTB1Vt9CreNCN9Z9sZg7wucPPRuu3jmxoF6j2gVoDP3O4k+UXpDhSMtouKYswQGZukqZeg
71djudyHaJ1OWFwHwO3dtF8WgcxUk/MQPcPFWFgEbWnRKtNjcwH4uzgPMtawNku4eAkSRp1C4DeP
ZdqzhM8k5aUu0mtIRzhjX4YuAD7TXziFA4zNGppg1SY6Bu0SOVLM8gxE2NDeQFxsLixWoae13PI0
GQLlKpY7f201UnDnGjXPIqcddtqAeMHGk+seU9OXtknZ5DZBA7qtBZG2ErOmQ/aa49KdpIGuHRpV
8DIQ0Ip4QCkV5hQPhu5aDRuDWktglRQeKlUEImGl9UaggzdTUpPdbu4Iw7w3wmzLczy79Tonu2qM
nM5UprIxMFEL9qacngAiNy9JgDHWZoFlQaobjRgVOd4hyWKJFVQlcl4j8JsbNBIgdsTAO3HUTl4U
9C8NmzaefjvQpGPRIJIelZkReZUaq04/IDtNqNV8ZpC0A6BNd/lqzQO6EGYw5F8DRau52LMH53OQ
YALtrZEVjAbIGWx6ZCGu6LH2IMV8S1JlSdNCiMg8i0TiT0JicWc0P/U7QWV/0Q0kRKM/1aEpI9mI
yauTMnwSPk5fPjXLWwG2nu8E0dZX0epqcpdMtE4Fe/3/vs+A0x9jmQk7DFY89VfSAX5U5P2+qe63
/8ZlNz3Eh+TZbzf16/c14O++xWtvAscdnTfELqqm0QqQfoeNGeIRNVjMtVjuni0CNA7eYGM0J3AU
QLsgMRYghUiN9rUaLGO5U1UQZRIfZzzkv8WbkJSvq8EaNWUV7Ss1UJX1n/VVe5ChTUVOH1TkXJd1
n26tC2nuzlHJwYcE30K8nq/NxfJMucQRbNWwYC7L3Mexc+10FVRCYWJCqhbD+IvlNNPQA7yC6o74
V7NYNGw0iOVaeeZd36lTL4M5UfvXdftF9quZ0KNHEIfzscjUyv2J4hVzRVhjwC0Is1siQGxYij94
iGQS7bhHVpG0JMTVE0d/orICkY91K7gfSV9pAZIVWBq7Jk6mfQsykBTKWA8DDO01Ag9M4sJC1GHu
Q08gPKaOdp1HrAv73KS9E60En614GucD8mgSzG1N6bNZaQQTNbmvohPdxFJfN2GFCwHBISbaCG1/
AYTVkPdSAI4rGlaKUjAbjFh+8mkJ5YNwfqx0EmlMWXZS1gUPUZeaNsk5oDH3SM7sLgsINFfSR61W
KTbn6q3ItMLXNGtSYvvgfAROO1fLkGd/D4+zI+2smFIW2ip+ta90ZSc5yn1o6Psu5VxJ3iK8QZKv
Or+/TJk9KdbOXFXFS2mqkj22oWwdoYDtev7ejTMekOxEbNX0dzmuMKhe726b70irpW9az+N9Jxoi
4ZeSoRrf2BnR95adnyKk7ob4knpQOlHVcg/bdOm1+kyTSSGNDH1NqWURZSfIvBfoADdVjM+8FxFG
x+VYinOsle5Hy1AQ537dzosgdKDdKnulSSFpaeeKquFHCAg0UvxNnmzEmkSjLNlI/VwSTLRDVLn8
4VSjMmUa7ayQWI/wFRI7+aQW2pkW3rK8njskcINmm7tBSOCcN0GWQ9MfnllQHlMDn8pITcjZXGaD
uC+0Yt4o6r4XrWMSg7eEqlIOQ4LmAZvMKGlL+mJg3SB90TXiJYd6nesDgXJkfwopMcOGAfrKYlSG
PT7Ixj82ky285YXgEN8Qm3dx1S+jSFy6LSRQwurFSVgPx0NXzUzA9n2mzVMAHzEHhGbqExAu9ciQ
1GtZdndBciEXxbYg6quU2ouk+wKVs9tkck8TI5GM29whQ0DwohshUGZeRiJQwBBpAaaj2lnmSvHA
jg/aWdyfuLD8bBOCPXw1pd7k7ZiQPHz58TCRRznA+/7oOEoUAGIirmMRLf5o1X1neh1S1opI4bCU
p+GjK9TXDpfPKaQvORj4gegLbBtnbF93Q92cuGWxCtpuLAjbEoWXOW4O9I5WMKUytyoG68STY+au
6qw0LRo2FbHCXvOUack/Gd1U3746bzxiuLFEJnAeMCP/9ON5l2yPMtZGziw3CgO4DFgpKHyDhqKM
sFdgZ5rtRB46AubFDLWRgCDMzqX6gJ23y5JF7kU9D/tBAw6Ggj4zDMasK89SRE+U3DAa6+zW/eac
iXWhRN3eD+rzTJAuB4TScSE/kLB7HqtjEKxZsZgsKvJtQ95Yr9IZVXSmxkZ+EmsPRElVCYgikI0G
Q4bYLmvPvKbZt2a9yXTWtgTe4VQkj0LXrS+5MUg2pogLXYpOmojcxFrLnhKBqFpNyS7aSniyPCWa
mL7+hOnkvCSMNR6o5DYlviXpiQywhUfRwEo4AzdfsREGg2tNKk+7amNpgdwTxE5x13rCqkfBmMbt
DNChS/KD2HgTn/11ksk2NBgYSB20xWqLPmhfVjw9MlEGv2AtBSkJba+mVkuNJceroyfqzRDml65P
zDaqsmlDqAfCwqVC+Tp3xSVhguea1y5FZK9JFdw7YnYekc5dywoVJe73QCOrxty7ibiCUbZvVcRt
kXkeS8SM1rE+xcAxs9D/+y75ux4wcik4FqVo1jYtTxn/GqXbsjGQFAOL1fqtmB5XzjAroUdWpA+A
T7el8iYYznGEwTo0p169sbJwRdX6Gmso9iLD9SeBI81JD1+Y4TDzWor8OGWeQujZXaXva6qqeRHc
5sBnbKsMkqUMbg72LOK+QDeq6yA2TlOaTuTF5dOkaAlQzRqUv8F9HqnobtnPmPHKEaxrldxOavcP
pivMCbyAyZs6xwm3IaSbdF/l4VIetHmQZudscc/g/m9UkklJx9bhUGo01WDoOUI1ZdE+LwmLddwy
4cl0E8gtqIhuSa6CRdfKx5teseT1khu42sddoVxFlZnamn6jDflFF9cVie31KneMp0FWNg5iiVmL
RorOsrvpO3aSNeSoaeGa0UxTh2NMQXaupyc4BIuFUYgHtYS6LLfFWar0h5AkPRsV8o0YgZ9jT5JO
fJzGhVpdktmzbsgptxXRnwnhKkTprBsQKyqpm8hecCGVOnm09Ubsuru4G7DvJYjCI2UptN20E8U9
fCoiKZ0r6pC2WRCKrlpnei1sXdKb8gGWVj2xHG9XNv4pYKdZz2hXgwxOs2z3XLGus867fqzb+UDZ
sTdK+Zkj3DUhJYJB/NJBDXTlbi7V1n1A/Z+6X0NfVTtzrMfY4JFhzVRhV5i7jBqccpLUZ1SU94UQ
T2sF75dy1vTEhwTmZdyVk5BVR4qwMtEVyr3dVA4eQx/kKgkgYXljWBetRnRzp9pKRH3Cm0rybe2e
Gy6aObOwTfVUGPOHS5zhtcxwEWjSnyGkymxvOBYdNMu9CoOxX/q6ukKSDUiU7k9oWwHIcf1Eau+p
M1PeUG6q2rT1nvs6lG9Ma097c2JEZHPCcGSuvCZ5ISQbS5u6/l2LJSaun7ogncSZddcpCmEkDfz/
TF/6hbsMfemhaYnjri0vJh3LmvYoPak9t1MZhiqZC+YqoBduY4kFUOTGV34PD7eTe/VBKGSJTjW6
dYXU9BZ8n1YkF55L/uEQSBdWKNymfX+dhsMzAWpwKiA6GZhKBYTUyq3CaEavIKGNltTTpk3u03pY
mIOxrBB76cgrJyLSX9ZV3TltIHi5IhGr4MVjPKsV8es1TXGdBNcJnV570I27uGnWuDcezb6+sBJ6
uSQKIGmACpmWLE0sB9K5Y4zmM8GZBk11ESnEdUhUNwYVVKzyFIrY+aWFW+lretljNNKWyANmX8TR
ubbr+2qBtlSeqoSEzwuVTo3a0orDZ+CDny4E6uRWNYtCobf/0xscmYgYlmmZZu1DGgAkCdcXvhjf
FDSuaADTCXJLklQ9ac218QnZJK1dzpzeTg2jgjUAjUgUcC+h+zv/WfvRTyjaXlV3o75n9mwzP60f
i/7ssayjEXX9AiwZf7pP/aS6SP/aL/34QL89vjO4M2CSajwDFz7G+43l85r6g7X9+ZSez/dHR4gO
lV/VD49//5sM71CTKbwjyHl+sfmN0sR9/bFhHZHSAQUF4dzz64Wu/e4K/dk1+PHHe7mYP/6dDx/g
8BD7uFrgGfn31ftLoLDZZVP6r1yEr47x7iKM8G4F16j08iHFjxfBFI9QVXGZQEI+v15UYL/QRXgD
HVAH+NyFUI50LgPAgtdPypV9NxpMjQuhSiB9kCyOL9bqvN8vdCGwulJA+dw10I4Q2iHs0JSX0fDV
YODHIuwdIPC/2oeXngH4KhuNz10A8wjEKA4KHXLT+Pp4AaBdAJpAMa1JL4Pgl5sSDAsTnfLpcSAf
6RbkHAnV5cvrw71gSEfA90Worigdn1+/2nAYLwO29U+OBuSlPAFkbqzXe5455t2UYKhHIlZXS4dy
8vyigPhrTQloWSVqBp+6JSQVnTj0F+TZ370l9KNRnMuM8cs+IBRtlAx/6iLIFjkWpmSpfMXvR4B+
pMB3U2Ecv1ybX24+oHT9+qT6aun27TrpT5cIkniEXQUkHGCcl9fXF0EVmQogRbxchF/u4YBaQv7s
CECFjvxcHOXmf3YbiCiO6Ga8vH69ueAlIubTyyTWQYrGQsh4vd8/zomWRPw1VirKf7+PlV9rToTW
J718OX/9jpCVI5NrQNOK2fXdfGAaRzTcdQtK+b89Cv6FleTvGzACQaOH562X/1h+b4f2Z7/wtuv4
9uevO47Vw9//Nu6sPvziRZ89vrz3Hzuzf3yYLp7Xwe9++LYufn6f1z9//YDfvvWH93r7VG//c+k/
FofiHqjj86bw9TR3h5gNHI1HD8rnvjg8PJbe+50RDhLG5R8n9Pe/fTjdd0+DHx6/LA/x22HGKyPD
Bn377/FT/bXDokg4FG+HGQ/7snL/7NkuD0X/tQHn5dH36SP78eHeO0TfvdKqqLDO+uxbrA9xXP/2
H4c4+6/fNgecw/6HK8TywmLn+dl32RyKhNpFeHg71PNwf1kkffrYjNPoqwM/P3s/e+DjQ1h6h4f2
8TH7cNqGNUJQP3v07eHB679/D3H8nzDaTx58Tv/tRJ/vIppCP+HL3NcP9b33WBT9h4PrisSm7bOX
ZV8nweHu7TjPZw1P5Sec9dkhOJQV3s0Px0YF8ROOfe6Hof9hwqJzqP2E7/DiEPsRJOWH+v1ZUwvR
eZJ+9lI/Qyi/N7W8lrc+e/zrx7L6zX7EnRi9nezzpPuyDvjs0bcHJnMmrOpjtsrrkvOzR1/UAUf/
UPT7fYf/6WOnH+7K37fMnz0uT+XfxUA7/z69A7+9KsfkwfL99WfPCGr7J4z6/yYx/M8fT0TjQLD7
GROlP6REa77/CBwaRoLF1uKz1+zH6TzvyuF/ZRnzfdnW20k/PwLHD8KK/u3//fW1zT8JmfzkJ9ke
kjHF6O00X08dEZnyEya57aPLGufQf7grXuqKyk9YTE4fI8//9szHkuVnR8+fiu9eq6I/4Xn4T2kD
n/xmJ553qCq//IZn8Ioi/gnf778AO/7kh1jzKPhTmPJPGEL/1GT/yfM/PjwAg34bj+PdZbDRF0kx
oEUErkSWYa2//fivzxHfn4/+ioz0h5/3e/vN3xs23+5C39py3/uzj1vs8Tfuo8dD8Y//AQAA//8=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microsoft.com/office/2014/relationships/chartEx" Target="../charts/chartEx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868680</xdr:colOff>
      <xdr:row>11</xdr:row>
      <xdr:rowOff>64770</xdr:rowOff>
    </xdr:from>
    <xdr:to>
      <xdr:col>8</xdr:col>
      <xdr:colOff>373380</xdr:colOff>
      <xdr:row>26</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266700</xdr:colOff>
      <xdr:row>2</xdr:row>
      <xdr:rowOff>148590</xdr:rowOff>
    </xdr:from>
    <xdr:to>
      <xdr:col>15</xdr:col>
      <xdr:colOff>152400</xdr:colOff>
      <xdr:row>20</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69180" y="51435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175260</xdr:colOff>
      <xdr:row>2</xdr:row>
      <xdr:rowOff>152400</xdr:rowOff>
    </xdr:to>
    <xdr:sp macro="" textlink="">
      <xdr:nvSpPr>
        <xdr:cNvPr id="2" name="Rectangle 1">
          <a:extLst>
            <a:ext uri="{FF2B5EF4-FFF2-40B4-BE49-F238E27FC236}">
              <a16:creationId xmlns:a16="http://schemas.microsoft.com/office/drawing/2014/main" id="{FFA692E8-2A4A-EF29-9430-EE4CC02FBF8B}"/>
            </a:ext>
          </a:extLst>
        </xdr:cNvPr>
        <xdr:cNvSpPr/>
      </xdr:nvSpPr>
      <xdr:spPr>
        <a:xfrm>
          <a:off x="0" y="0"/>
          <a:ext cx="14805660" cy="51816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2800" b="1">
              <a:solidFill>
                <a:schemeClr val="tx1"/>
              </a:solidFill>
            </a:rPr>
            <a:t>Sales Dashboard</a:t>
          </a:r>
        </a:p>
      </xdr:txBody>
    </xdr:sp>
    <xdr:clientData/>
  </xdr:twoCellAnchor>
  <xdr:twoCellAnchor>
    <xdr:from>
      <xdr:col>0</xdr:col>
      <xdr:colOff>0</xdr:colOff>
      <xdr:row>2</xdr:row>
      <xdr:rowOff>167640</xdr:rowOff>
    </xdr:from>
    <xdr:to>
      <xdr:col>10</xdr:col>
      <xdr:colOff>350520</xdr:colOff>
      <xdr:row>15</xdr:row>
      <xdr:rowOff>114300</xdr:rowOff>
    </xdr:to>
    <xdr:graphicFrame macro="">
      <xdr:nvGraphicFramePr>
        <xdr:cNvPr id="3" name="Chart 2">
          <a:extLst>
            <a:ext uri="{FF2B5EF4-FFF2-40B4-BE49-F238E27FC236}">
              <a16:creationId xmlns:a16="http://schemas.microsoft.com/office/drawing/2014/main" id="{8E99C305-20AD-4633-826C-3E6C3AC7A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xdr:row>
      <xdr:rowOff>144780</xdr:rowOff>
    </xdr:from>
    <xdr:to>
      <xdr:col>20</xdr:col>
      <xdr:colOff>289560</xdr:colOff>
      <xdr:row>15</xdr:row>
      <xdr:rowOff>83820</xdr:rowOff>
    </xdr:to>
    <xdr:graphicFrame macro="">
      <xdr:nvGraphicFramePr>
        <xdr:cNvPr id="4" name="Chart 3">
          <a:extLst>
            <a:ext uri="{FF2B5EF4-FFF2-40B4-BE49-F238E27FC236}">
              <a16:creationId xmlns:a16="http://schemas.microsoft.com/office/drawing/2014/main" id="{76965B1E-0383-4926-852D-D15793F44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403860</xdr:colOff>
      <xdr:row>3</xdr:row>
      <xdr:rowOff>22860</xdr:rowOff>
    </xdr:from>
    <xdr:to>
      <xdr:col>13</xdr:col>
      <xdr:colOff>60960</xdr:colOff>
      <xdr:row>6</xdr:row>
      <xdr:rowOff>167640</xdr:rowOff>
    </xdr:to>
    <xdr:sp macro="" textlink="">
      <xdr:nvSpPr>
        <xdr:cNvPr id="5" name="Rectangle: Rounded Corners 4">
          <a:extLst>
            <a:ext uri="{FF2B5EF4-FFF2-40B4-BE49-F238E27FC236}">
              <a16:creationId xmlns:a16="http://schemas.microsoft.com/office/drawing/2014/main" id="{FE5C6A7C-E64D-B51B-A76E-4769141BA9BD}"/>
            </a:ext>
          </a:extLst>
        </xdr:cNvPr>
        <xdr:cNvSpPr/>
      </xdr:nvSpPr>
      <xdr:spPr>
        <a:xfrm>
          <a:off x="6499860" y="571500"/>
          <a:ext cx="1485900" cy="69342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sales</a:t>
          </a:r>
          <a:r>
            <a:rPr lang="en-IN" sz="1600" b="1">
              <a:solidFill>
                <a:schemeClr val="tx1"/>
              </a:solidFill>
            </a:rPr>
            <a:t> </a:t>
          </a:r>
          <a:r>
            <a:rPr lang="en-IN" sz="1600" b="1" i="0" u="none" strike="noStrike">
              <a:solidFill>
                <a:schemeClr val="tx1"/>
              </a:solidFill>
              <a:effectLst/>
              <a:latin typeface="+mn-lt"/>
              <a:ea typeface="+mn-ea"/>
              <a:cs typeface="+mn-cs"/>
            </a:rPr>
            <a:t>1588946</a:t>
          </a:r>
          <a:r>
            <a:rPr lang="en-IN" sz="1600" b="1">
              <a:solidFill>
                <a:schemeClr val="tx1"/>
              </a:solidFill>
            </a:rPr>
            <a:t> </a:t>
          </a:r>
        </a:p>
      </xdr:txBody>
    </xdr:sp>
    <xdr:clientData/>
  </xdr:twoCellAnchor>
  <xdr:twoCellAnchor>
    <xdr:from>
      <xdr:col>10</xdr:col>
      <xdr:colOff>411480</xdr:colOff>
      <xdr:row>7</xdr:row>
      <xdr:rowOff>68580</xdr:rowOff>
    </xdr:from>
    <xdr:to>
      <xdr:col>13</xdr:col>
      <xdr:colOff>76200</xdr:colOff>
      <xdr:row>11</xdr:row>
      <xdr:rowOff>15240</xdr:rowOff>
    </xdr:to>
    <xdr:sp macro="" textlink="">
      <xdr:nvSpPr>
        <xdr:cNvPr id="6" name="Rectangle: Rounded Corners 5">
          <a:extLst>
            <a:ext uri="{FF2B5EF4-FFF2-40B4-BE49-F238E27FC236}">
              <a16:creationId xmlns:a16="http://schemas.microsoft.com/office/drawing/2014/main" id="{ADC341AB-F636-766F-E67A-34C510530FC1}"/>
            </a:ext>
          </a:extLst>
        </xdr:cNvPr>
        <xdr:cNvSpPr/>
      </xdr:nvSpPr>
      <xdr:spPr>
        <a:xfrm>
          <a:off x="6507480" y="1348740"/>
          <a:ext cx="1493520" cy="67818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price</a:t>
          </a:r>
          <a:r>
            <a:rPr lang="en-IN" sz="1600" b="1">
              <a:solidFill>
                <a:schemeClr val="tx1"/>
              </a:solidFill>
            </a:rPr>
            <a:t> </a:t>
          </a:r>
          <a:r>
            <a:rPr lang="en-IN" sz="1600" b="1" i="0" u="none" strike="noStrike">
              <a:solidFill>
                <a:schemeClr val="tx1"/>
              </a:solidFill>
              <a:effectLst/>
              <a:latin typeface="+mn-lt"/>
              <a:ea typeface="+mn-ea"/>
              <a:cs typeface="+mn-cs"/>
            </a:rPr>
            <a:t>127410</a:t>
          </a:r>
          <a:r>
            <a:rPr lang="en-IN" sz="1600" b="1">
              <a:solidFill>
                <a:schemeClr val="tx1"/>
              </a:solidFill>
            </a:rPr>
            <a:t> </a:t>
          </a:r>
        </a:p>
      </xdr:txBody>
    </xdr:sp>
    <xdr:clientData/>
  </xdr:twoCellAnchor>
  <xdr:twoCellAnchor>
    <xdr:from>
      <xdr:col>10</xdr:col>
      <xdr:colOff>419100</xdr:colOff>
      <xdr:row>11</xdr:row>
      <xdr:rowOff>91440</xdr:rowOff>
    </xdr:from>
    <xdr:to>
      <xdr:col>13</xdr:col>
      <xdr:colOff>83820</xdr:colOff>
      <xdr:row>15</xdr:row>
      <xdr:rowOff>99060</xdr:rowOff>
    </xdr:to>
    <xdr:sp macro="" textlink="">
      <xdr:nvSpPr>
        <xdr:cNvPr id="7" name="Rectangle: Rounded Corners 6">
          <a:extLst>
            <a:ext uri="{FF2B5EF4-FFF2-40B4-BE49-F238E27FC236}">
              <a16:creationId xmlns:a16="http://schemas.microsoft.com/office/drawing/2014/main" id="{B231986A-EABE-B744-0996-C4493A6C2837}"/>
            </a:ext>
          </a:extLst>
        </xdr:cNvPr>
        <xdr:cNvSpPr/>
      </xdr:nvSpPr>
      <xdr:spPr>
        <a:xfrm>
          <a:off x="6515100" y="2103120"/>
          <a:ext cx="1493520" cy="73914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i="0" u="none" strike="noStrike">
              <a:solidFill>
                <a:schemeClr val="tx1"/>
              </a:solidFill>
              <a:effectLst/>
              <a:latin typeface="+mn-lt"/>
              <a:ea typeface="+mn-ea"/>
              <a:cs typeface="+mn-cs"/>
            </a:rPr>
            <a:t>Total quantity</a:t>
          </a:r>
          <a:r>
            <a:rPr lang="en-IN" sz="1600" b="1">
              <a:solidFill>
                <a:schemeClr val="tx1"/>
              </a:solidFill>
            </a:rPr>
            <a:t> </a:t>
          </a:r>
          <a:r>
            <a:rPr lang="en-IN" sz="1600" b="1" i="0" u="none" strike="noStrike">
              <a:solidFill>
                <a:schemeClr val="tx1"/>
              </a:solidFill>
              <a:effectLst/>
              <a:latin typeface="+mn-lt"/>
              <a:ea typeface="+mn-ea"/>
              <a:cs typeface="+mn-cs"/>
            </a:rPr>
            <a:t>16659</a:t>
          </a:r>
          <a:r>
            <a:rPr lang="en-IN" sz="1600" b="1">
              <a:solidFill>
                <a:schemeClr val="tx1"/>
              </a:solidFill>
            </a:rPr>
            <a:t> </a:t>
          </a:r>
        </a:p>
      </xdr:txBody>
    </xdr:sp>
    <xdr:clientData/>
  </xdr:twoCellAnchor>
  <xdr:twoCellAnchor>
    <xdr:from>
      <xdr:col>0</xdr:col>
      <xdr:colOff>15240</xdr:colOff>
      <xdr:row>15</xdr:row>
      <xdr:rowOff>129540</xdr:rowOff>
    </xdr:from>
    <xdr:to>
      <xdr:col>7</xdr:col>
      <xdr:colOff>320040</xdr:colOff>
      <xdr:row>27</xdr:row>
      <xdr:rowOff>60960</xdr:rowOff>
    </xdr:to>
    <xdr:graphicFrame macro="">
      <xdr:nvGraphicFramePr>
        <xdr:cNvPr id="8" name="Chart 7">
          <a:extLst>
            <a:ext uri="{FF2B5EF4-FFF2-40B4-BE49-F238E27FC236}">
              <a16:creationId xmlns:a16="http://schemas.microsoft.com/office/drawing/2014/main" id="{0E2CB314-5560-4526-865E-1E2C2D6AF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297180</xdr:colOff>
      <xdr:row>15</xdr:row>
      <xdr:rowOff>129540</xdr:rowOff>
    </xdr:from>
    <xdr:to>
      <xdr:col>15</xdr:col>
      <xdr:colOff>548640</xdr:colOff>
      <xdr:row>27</xdr:row>
      <xdr:rowOff>99060</xdr:rowOff>
    </xdr:to>
    <xdr:graphicFrame macro="">
      <xdr:nvGraphicFramePr>
        <xdr:cNvPr id="9" name="Chart 8">
          <a:extLst>
            <a:ext uri="{FF2B5EF4-FFF2-40B4-BE49-F238E27FC236}">
              <a16:creationId xmlns:a16="http://schemas.microsoft.com/office/drawing/2014/main" id="{067D651D-B856-4673-B641-07533A95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556260</xdr:colOff>
      <xdr:row>15</xdr:row>
      <xdr:rowOff>137160</xdr:rowOff>
    </xdr:from>
    <xdr:to>
      <xdr:col>23</xdr:col>
      <xdr:colOff>297180</xdr:colOff>
      <xdr:row>27</xdr:row>
      <xdr:rowOff>83820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D22B8B25-0E45-4C92-97F3-9C16549493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700260" y="2880360"/>
              <a:ext cx="4617720" cy="2141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342900</xdr:colOff>
      <xdr:row>2</xdr:row>
      <xdr:rowOff>167639</xdr:rowOff>
    </xdr:from>
    <xdr:to>
      <xdr:col>23</xdr:col>
      <xdr:colOff>91440</xdr:colOff>
      <xdr:row>15</xdr:row>
      <xdr:rowOff>68580</xdr:rowOff>
    </xdr:to>
    <mc:AlternateContent xmlns:mc="http://schemas.openxmlformats.org/markup-compatibility/2006" xmlns:a14="http://schemas.microsoft.com/office/drawing/2010/main">
      <mc:Choice Requires="a14">
        <xdr:graphicFrame macro="">
          <xdr:nvGraphicFramePr>
            <xdr:cNvPr id="11" name="State 1">
              <a:extLst>
                <a:ext uri="{FF2B5EF4-FFF2-40B4-BE49-F238E27FC236}">
                  <a16:creationId xmlns:a16="http://schemas.microsoft.com/office/drawing/2014/main" id="{C48F11BE-4534-44C0-AAA5-3FD1FD03CF4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534900" y="533399"/>
              <a:ext cx="1577340" cy="2278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411480</xdr:colOff>
      <xdr:row>3</xdr:row>
      <xdr:rowOff>11430</xdr:rowOff>
    </xdr:from>
    <xdr:to>
      <xdr:col>14</xdr:col>
      <xdr:colOff>106680</xdr:colOff>
      <xdr:row>18</xdr:row>
      <xdr:rowOff>11430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064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251460</xdr:colOff>
      <xdr:row>4</xdr:row>
      <xdr:rowOff>72390</xdr:rowOff>
    </xdr:from>
    <xdr:to>
      <xdr:col>10</xdr:col>
      <xdr:colOff>556260</xdr:colOff>
      <xdr:row>19</xdr:row>
      <xdr:rowOff>72390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243840</xdr:colOff>
      <xdr:row>3</xdr:row>
      <xdr:rowOff>57150</xdr:rowOff>
    </xdr:from>
    <xdr:to>
      <xdr:col>13</xdr:col>
      <xdr:colOff>594360</xdr:colOff>
      <xdr:row>20</xdr:row>
      <xdr:rowOff>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1</xdr:row>
      <xdr:rowOff>95250</xdr:rowOff>
    </xdr:from>
    <xdr:to>
      <xdr:col>11</xdr:col>
      <xdr:colOff>586740</xdr:colOff>
      <xdr:row>18</xdr:row>
      <xdr:rowOff>15240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259080</xdr:colOff>
      <xdr:row>3</xdr:row>
      <xdr:rowOff>0</xdr:rowOff>
    </xdr:from>
    <xdr:to>
      <xdr:col>15</xdr:col>
      <xdr:colOff>259080</xdr:colOff>
      <xdr:row>16</xdr:row>
      <xdr:rowOff>89535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3820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563880</xdr:colOff>
      <xdr:row>11</xdr:row>
      <xdr:rowOff>95250</xdr:rowOff>
    </xdr:from>
    <xdr:to>
      <xdr:col>8</xdr:col>
      <xdr:colOff>274320</xdr:colOff>
      <xdr:row>26</xdr:row>
      <xdr:rowOff>95250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129540</xdr:colOff>
      <xdr:row>2</xdr:row>
      <xdr:rowOff>22860</xdr:rowOff>
    </xdr:from>
    <xdr:to>
      <xdr:col>12</xdr:col>
      <xdr:colOff>129540</xdr:colOff>
      <xdr:row>15</xdr:row>
      <xdr:rowOff>112395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75894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3</xdr:row>
      <xdr:rowOff>87630</xdr:rowOff>
    </xdr:from>
    <xdr:to>
      <xdr:col>12</xdr:col>
      <xdr:colOff>15240</xdr:colOff>
      <xdr:row>18</xdr:row>
      <xdr:rowOff>87630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822960</xdr:colOff>
      <xdr:row>11</xdr:row>
      <xdr:rowOff>110490</xdr:rowOff>
    </xdr:from>
    <xdr:to>
      <xdr:col>13</xdr:col>
      <xdr:colOff>320040</xdr:colOff>
      <xdr:row>26</xdr:row>
      <xdr:rowOff>110490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274320</xdr:colOff>
      <xdr:row>11</xdr:row>
      <xdr:rowOff>3810</xdr:rowOff>
    </xdr:from>
    <xdr:to>
      <xdr:col>10</xdr:col>
      <xdr:colOff>472440</xdr:colOff>
      <xdr:row>26</xdr:row>
      <xdr:rowOff>3810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refreshedDate="45458.635932523146" createdVersion="8" refreshedVersion="8" minRefreshableVersion="3" recordCount="1303" xr:uid="{5C3B2453-A212-4C96-8F0A-4A8D80AC794C}">
  <cacheSource type="worksheet">
    <worksheetSource name="TBL"/>
  </cacheSource>
  <cacheFields count="10">
    <cacheField name="Order_id" numFmtId="0">
      <sharedItems count="1303">
        <s v="JK-18-1"/>
        <s v="JK-18-2"/>
        <s v="JK-18-3"/>
        <s v="JK-18-4"/>
        <s v="JK-18-5"/>
        <s v="JK-18-6"/>
        <s v="JK-18-7"/>
        <s v="JK-18-8"/>
        <s v="JK-18-9"/>
        <s v="JK-18-10"/>
        <s v="JK-18-11"/>
        <s v="JK-18-12"/>
        <s v="JK-18-13"/>
        <s v="JK-18-14"/>
        <s v="JK-18-15"/>
        <s v="JK-18-16"/>
        <s v="JK-18-17"/>
        <s v="JK-18-18"/>
        <s v="JK-18-19"/>
        <s v="JK-18-20"/>
        <s v="JK-18-21"/>
        <s v="JK-18-22"/>
        <s v="JK-18-23"/>
        <s v="JK-18-24"/>
        <s v="JK-18-25"/>
        <s v="JK-18-26"/>
        <s v="JK-18-27"/>
        <s v="JK-18-28"/>
        <s v="JK-18-29"/>
        <s v="JK-18-30"/>
        <s v="JK-18-31"/>
        <s v="JK-18-32"/>
        <s v="JK-18-33"/>
        <s v="JK-18-34"/>
        <s v="JK-18-35"/>
        <s v="JK-18-36"/>
        <s v="JK-18-37"/>
        <s v="JK-18-38"/>
        <s v="JK-18-39"/>
        <s v="JK-18-40"/>
        <s v="JK-18-41"/>
        <s v="JK-18-42"/>
        <s v="JK-18-43"/>
        <s v="JK-18-44"/>
        <s v="JK-18-45"/>
        <s v="JK-18-46"/>
        <s v="JK-18-47"/>
        <s v="JK-18-48"/>
        <s v="JK-18-49"/>
        <s v="JK-18-50"/>
        <s v="JK-18-51"/>
        <s v="JK-18-52"/>
        <s v="JK-18-53"/>
        <s v="JK-18-54"/>
        <s v="JK-18-55"/>
        <s v="JK-18-56"/>
        <s v="JK-18-57"/>
        <s v="JK-18-58"/>
        <s v="JK-18-59"/>
        <s v="JK-18-60"/>
        <s v="JK-18-61"/>
        <s v="JK-18-62"/>
        <s v="JK-18-63"/>
        <s v="JK-18-64"/>
        <s v="JK-18-65"/>
        <s v="JK-18-66"/>
        <s v="JK-18-67"/>
        <s v="JK-18-68"/>
        <s v="JK-18-69"/>
        <s v="JK-18-70"/>
        <s v="JK-18-71"/>
        <s v="JK-18-72"/>
        <s v="JK-18-73"/>
        <s v="JK-18-74"/>
        <s v="JK-18-75"/>
        <s v="JK-18-76"/>
        <s v="JK-18-77"/>
        <s v="JK-18-78"/>
        <s v="JK-18-79"/>
        <s v="JK-18-80"/>
        <s v="JK-18-81"/>
        <s v="JK-18-82"/>
        <s v="JK-18-83"/>
        <s v="JK-18-84"/>
        <s v="JK-18-85"/>
        <s v="JK-18-86"/>
        <s v="JK-18-87"/>
        <s v="JK-18-88"/>
        <s v="JK-18-89"/>
        <s v="JK-18-90"/>
        <s v="JK-18-91"/>
        <s v="JK-18-92"/>
        <s v="JK-18-93"/>
        <s v="JK-18-94"/>
        <s v="JK-18-95"/>
        <s v="JK-18-96"/>
        <s v="JK-18-97"/>
        <s v="JK-18-98"/>
        <s v="JK-18-99"/>
        <s v="JK-18-100"/>
        <s v="JK-18-101"/>
        <s v="JK-18-102"/>
        <s v="JK-18-103"/>
        <s v="JK-18-104"/>
        <s v="JK-18-105"/>
        <s v="JK-18-106"/>
        <s v="JK-18-107"/>
        <s v="JK-18-108"/>
        <s v="JK-18-109"/>
        <s v="JK-18-110"/>
        <s v="JK-18-111"/>
        <s v="JK-18-112"/>
        <s v="JK-18-113"/>
        <s v="JK-18-114"/>
        <s v="JK-18-115"/>
        <s v="JK-18-116"/>
        <s v="JK-18-117"/>
        <s v="JK-18-118"/>
        <s v="JK-18-119"/>
        <s v="JK-18-120"/>
        <s v="JK-18-121"/>
        <s v="JK-18-122"/>
        <s v="JK-18-123"/>
        <s v="JK-18-124"/>
        <s v="JK-18-125"/>
        <s v="JK-18-126"/>
        <s v="JK-18-127"/>
        <s v="JK-18-128"/>
        <s v="JK-18-129"/>
        <s v="JK-18-130"/>
        <s v="JK-18-131"/>
        <s v="JK-18-132"/>
        <s v="JK-18-133"/>
        <s v="JK-18-134"/>
        <s v="JK-18-135"/>
        <s v="JK-18-136"/>
        <s v="JK-18-137"/>
        <s v="JK-18-138"/>
        <s v="JK-18-139"/>
        <s v="JK-18-140"/>
        <s v="JK-18-141"/>
        <s v="JK-18-142"/>
        <s v="JK-18-143"/>
        <s v="JK-18-144"/>
        <s v="JK-18-145"/>
        <s v="JK-18-146"/>
        <s v="JK-18-147"/>
        <s v="JK-18-148"/>
        <s v="JK-18-149"/>
        <s v="JK-18-150"/>
        <s v="JK-18-151"/>
        <s v="JK-18-152"/>
        <s v="JK-18-153"/>
        <s v="JK-18-154"/>
        <s v="JK-18-155"/>
        <s v="JK-18-156"/>
        <s v="JK-18-157"/>
        <s v="JK-18-158"/>
        <s v="JK-18-159"/>
        <s v="JK-18-160"/>
        <s v="JK-18-161"/>
        <s v="JK-18-162"/>
        <s v="JK-18-163"/>
        <s v="JK-18-164"/>
        <s v="JK-18-165"/>
        <s v="JK-18-166"/>
        <s v="JK-18-167"/>
        <s v="JK-18-168"/>
        <s v="JK-18-169"/>
        <s v="JK-18-170"/>
        <s v="JK-18-171"/>
        <s v="JK-18-172"/>
        <s v="JK-18-173"/>
        <s v="JK-18-174"/>
        <s v="JK-18-175"/>
        <s v="JK-18-176"/>
        <s v="JK-18-177"/>
        <s v="JK-18-178"/>
        <s v="JK-18-179"/>
        <s v="JK-18-180"/>
        <s v="JK-18-181"/>
        <s v="JK-18-182"/>
        <s v="JK-18-183"/>
        <s v="JK-18-184"/>
        <s v="JK-18-185"/>
        <s v="JK-18-186"/>
        <s v="JK-18-187"/>
        <s v="JK-18-188"/>
        <s v="JK-18-189"/>
        <s v="JK-18-190"/>
        <s v="JK-18-191"/>
        <s v="JK-18-192"/>
        <s v="JK-18-193"/>
        <s v="JK-18-194"/>
        <s v="JK-18-195"/>
        <s v="JK-18-196"/>
        <s v="JK-18-197"/>
        <s v="JK-18-198"/>
        <s v="JK-18-199"/>
        <s v="JK-18-200"/>
        <s v="JK-18-201"/>
        <s v="JK-18-202"/>
        <s v="JK-18-203"/>
        <s v="JK-18-204"/>
        <s v="JK-18-205"/>
        <s v="JK-18-206"/>
        <s v="JK-18-207"/>
        <s v="JK-18-208"/>
        <s v="JK-18-209"/>
        <s v="JK-18-210"/>
        <s v="JK-18-211"/>
        <s v="JK-18-212"/>
        <s v="JK-18-213"/>
        <s v="JK-18-214"/>
        <s v="JK-18-215"/>
        <s v="JK-18-216"/>
        <s v="JK-18-217"/>
        <s v="JK-18-218"/>
        <s v="JK-18-219"/>
        <s v="JK-18-220"/>
        <s v="JK-18-221"/>
        <s v="JK-18-222"/>
        <s v="JK-18-223"/>
        <s v="JK-18-224"/>
        <s v="JK-18-225"/>
        <s v="JK-18-226"/>
        <s v="JK-18-227"/>
        <s v="JK-18-228"/>
        <s v="JK-18-229"/>
        <s v="JK-18-230"/>
        <s v="JK-18-231"/>
        <s v="JK-18-232"/>
        <s v="JK-18-233"/>
        <s v="JK-18-234"/>
        <s v="JK-18-235"/>
        <s v="JK-18-236"/>
        <s v="JK-18-237"/>
        <s v="JK-18-238"/>
        <s v="JK-18-239"/>
        <s v="JK-18-240"/>
        <s v="JK-18-241"/>
        <s v="JK-18-242"/>
        <s v="JK-18-243"/>
        <s v="JK-18-244"/>
        <s v="JK-18-245"/>
        <s v="JK-18-246"/>
        <s v="JK-18-247"/>
        <s v="JK-18-248"/>
        <s v="JK-18-249"/>
        <s v="JK-18-250"/>
        <s v="JK-18-251"/>
        <s v="JK-18-252"/>
        <s v="JK-18-253"/>
        <s v="JK-18-254"/>
        <s v="JK-18-255"/>
        <s v="JK-18-256"/>
        <s v="JK-18-257"/>
        <s v="JK-18-258"/>
        <s v="JK-18-259"/>
        <s v="JK-18-260"/>
        <s v="JK-18-261"/>
        <s v="JK-18-262"/>
        <s v="JK-18-263"/>
        <s v="JK-18-264"/>
        <s v="JK-18-265"/>
        <s v="JK-18-266"/>
        <s v="JK-18-267"/>
        <s v="JK-18-268"/>
        <s v="JK-18-269"/>
        <s v="JK-18-270"/>
        <s v="JK-18-271"/>
        <s v="JK-18-272"/>
        <s v="JK-18-273"/>
        <s v="JK-18-274"/>
        <s v="JK-18-275"/>
        <s v="JK-18-276"/>
        <s v="JK-18-277"/>
        <s v="JK-18-278"/>
        <s v="JK-18-279"/>
        <s v="JK-18-280"/>
        <s v="JK-18-281"/>
        <s v="JK-18-282"/>
        <s v="JK-18-283"/>
        <s v="JK-18-284"/>
        <s v="JK-18-285"/>
        <s v="JK-18-286"/>
        <s v="JK-18-287"/>
        <s v="JK-18-288"/>
        <s v="JK-18-289"/>
        <s v="JK-18-290"/>
        <s v="JK-18-291"/>
        <s v="JK-18-292"/>
        <s v="JK-18-293"/>
        <s v="JK-18-294"/>
        <s v="JK-18-295"/>
        <s v="JK-18-296"/>
        <s v="JK-18-297"/>
        <s v="JK-18-298"/>
        <s v="JK-18-299"/>
        <s v="JK-18-300"/>
        <s v="JK-18-301"/>
        <s v="JK-18-302"/>
        <s v="JK-18-303"/>
        <s v="JK-18-304"/>
        <s v="JK-18-305"/>
        <s v="JK-18-306"/>
        <s v="JK-18-307"/>
        <s v="JK-18-308"/>
        <s v="JK-18-309"/>
        <s v="JK-18-310"/>
        <s v="JK-18-311"/>
        <s v="JK-18-312"/>
        <s v="JK-18-313"/>
        <s v="JK-18-314"/>
        <s v="JK-18-315"/>
        <s v="JK-18-316"/>
        <s v="JK-18-317"/>
        <s v="JK-18-318"/>
        <s v="JK-18-319"/>
        <s v="JK-18-320"/>
        <s v="JK-18-321"/>
        <s v="JK-18-322"/>
        <s v="JK-18-323"/>
        <s v="JK-18-324"/>
        <s v="JK-18-325"/>
        <s v="JK-18-326"/>
        <s v="JK-18-327"/>
        <s v="JK-18-328"/>
        <s v="JK-18-329"/>
        <s v="JK-18-330"/>
        <s v="JK-18-331"/>
        <s v="JK-18-332"/>
        <s v="JK-18-333"/>
        <s v="JK-18-334"/>
        <s v="JK-18-335"/>
        <s v="JK-18-336"/>
        <s v="JK-18-337"/>
        <s v="JK-18-338"/>
        <s v="JK-18-339"/>
        <s v="JK-18-340"/>
        <s v="JK-18-341"/>
        <s v="JK-18-342"/>
        <s v="JK-18-343"/>
        <s v="JK-18-344"/>
        <s v="JK-18-345"/>
        <s v="JK-18-346"/>
        <s v="JK-18-347"/>
        <s v="JK-18-348"/>
        <s v="JK-18-349"/>
        <s v="JK-18-350"/>
        <s v="JK-18-351"/>
        <s v="JK-18-352"/>
        <s v="JK-18-353"/>
        <s v="JK-18-354"/>
        <s v="JK-18-355"/>
        <s v="JK-18-356"/>
        <s v="JK-18-357"/>
        <s v="JK-18-358"/>
        <s v="JK-18-359"/>
        <s v="JK-18-360"/>
        <s v="JK-18-361"/>
        <s v="JK-18-362"/>
        <s v="JK-18-363"/>
        <s v="JK-18-364"/>
        <s v="JK-18-365"/>
        <s v="JK-18-366"/>
        <s v="JK-18-367"/>
        <s v="JK-18-368"/>
        <s v="JK-18-369"/>
        <s v="JK-18-370"/>
        <s v="JK-18-371"/>
        <s v="JK-18-372"/>
        <s v="JK-18-373"/>
        <s v="JK-18-374"/>
        <s v="JK-18-375"/>
        <s v="JK-18-376"/>
        <s v="JK-18-377"/>
        <s v="JK-18-378"/>
        <s v="JK-18-379"/>
        <s v="JK-18-380"/>
        <s v="JK-18-381"/>
        <s v="JK-18-382"/>
        <s v="JK-18-383"/>
        <s v="JK-18-384"/>
        <s v="JK-18-385"/>
        <s v="JK-18-386"/>
        <s v="JK-18-387"/>
        <s v="JK-18-388"/>
        <s v="JK-18-389"/>
        <s v="JK-18-390"/>
        <s v="JK-18-391"/>
        <s v="JK-18-392"/>
        <s v="JK-18-393"/>
        <s v="JK-18-394"/>
        <s v="JK-18-395"/>
        <s v="JK-18-396"/>
        <s v="JK-18-397"/>
        <s v="JK-18-398"/>
        <s v="JK-18-399"/>
        <s v="JK-18-400"/>
        <s v="JK-18-401"/>
        <s v="JK-18-402"/>
        <s v="JK-18-403"/>
        <s v="JK-18-404"/>
        <s v="JK-18-405"/>
        <s v="JK-18-406"/>
        <s v="JK-18-407"/>
        <s v="JK-18-408"/>
        <s v="JK-18-409"/>
        <s v="JK-18-410"/>
        <s v="JK-18-411"/>
        <s v="JK-18-412"/>
        <s v="JK-18-413"/>
        <s v="JK-18-414"/>
        <s v="JK-18-415"/>
        <s v="JK-18-416"/>
        <s v="JK-18-417"/>
        <s v="JK-18-418"/>
        <s v="JK-18-419"/>
        <s v="JK-18-420"/>
        <s v="JK-18-421"/>
        <s v="JK-18-422"/>
        <s v="JK-18-423"/>
        <s v="JK-18-424"/>
        <s v="JK-18-425"/>
        <s v="JK-18-426"/>
        <s v="JK-18-427"/>
        <s v="JK-18-428"/>
        <s v="JK-18-429"/>
        <s v="JK-18-430"/>
        <s v="JK-18-431"/>
        <s v="JK-18-432"/>
        <s v="JK-18-433"/>
        <s v="JK-18-434"/>
        <s v="JK-18-435"/>
        <s v="JK-18-436"/>
        <s v="JK-18-437"/>
        <s v="JK-18-438"/>
        <s v="JK-18-439"/>
        <s v="JK-18-440"/>
        <s v="JK-18-441"/>
        <s v="JK-18-442"/>
        <s v="JK-18-443"/>
        <s v="JK-18-444"/>
        <s v="JK-18-445"/>
        <s v="JK-18-446"/>
        <s v="JK-18-447"/>
        <s v="JK-18-448"/>
        <s v="JK-18-449"/>
        <s v="JK-18-450"/>
        <s v="JK-18-451"/>
        <s v="JK-18-452"/>
        <s v="JK-18-453"/>
        <s v="JK-18-454"/>
        <s v="JK-18-455"/>
        <s v="JK-18-456"/>
        <s v="JK-18-457"/>
        <s v="JK-18-458"/>
        <s v="JK-18-459"/>
        <s v="JK-18-460"/>
        <s v="JK-18-461"/>
        <s v="JK-18-462"/>
        <s v="JK-18-463"/>
        <s v="JK-18-464"/>
        <s v="JK-18-465"/>
        <s v="JK-18-466"/>
        <s v="JK-18-467"/>
        <s v="JK-18-468"/>
        <s v="JK-18-469"/>
        <s v="JK-18-470"/>
        <s v="JK-18-471"/>
        <s v="JK-18-472"/>
        <s v="JK-18-473"/>
        <s v="JK-18-474"/>
        <s v="JK-18-475"/>
        <s v="JK-18-476"/>
        <s v="JK-18-477"/>
        <s v="JK-18-478"/>
        <s v="JK-18-479"/>
        <s v="JK-18-480"/>
        <s v="JK-18-481"/>
        <s v="JK-18-482"/>
        <s v="JK-18-483"/>
        <s v="JK-18-484"/>
        <s v="JK-18-485"/>
        <s v="JK-18-486"/>
        <s v="JK-18-487"/>
        <s v="JK-18-488"/>
        <s v="JK-18-489"/>
        <s v="JK-18-490"/>
        <s v="JK-18-491"/>
        <s v="JK-18-492"/>
        <s v="JK-18-493"/>
        <s v="JK-18-494"/>
        <s v="JK-18-495"/>
        <s v="JK-18-496"/>
        <s v="JK-18-497"/>
        <s v="JK-18-498"/>
        <s v="JK-18-499"/>
        <s v="JK-18-500"/>
        <s v="JK-18-501"/>
        <s v="JK-18-502"/>
        <s v="JK-18-503"/>
        <s v="JK-18-504"/>
        <s v="JK-18-505"/>
        <s v="JK-18-506"/>
        <s v="JK-18-507"/>
        <s v="JK-18-508"/>
        <s v="JK-18-509"/>
        <s v="JK-18-510"/>
        <s v="JK-18-511"/>
        <s v="JK-18-512"/>
        <s v="JK-18-513"/>
        <s v="JK-18-514"/>
        <s v="JK-18-515"/>
        <s v="JK-18-516"/>
        <s v="JK-18-517"/>
        <s v="JK-18-518"/>
        <s v="JK-18-519"/>
        <s v="JK-18-520"/>
        <s v="JK-18-521"/>
        <s v="JK-18-522"/>
        <s v="JK-18-523"/>
        <s v="JK-18-524"/>
        <s v="JK-18-525"/>
        <s v="JK-18-526"/>
        <s v="JK-18-527"/>
        <s v="JK-18-528"/>
        <s v="JK-18-529"/>
        <s v="JK-18-530"/>
        <s v="JK-18-531"/>
        <s v="JK-18-532"/>
        <s v="JK-18-533"/>
        <s v="JK-18-534"/>
        <s v="JK-18-535"/>
        <s v="JK-18-536"/>
        <s v="JK-18-537"/>
        <s v="JK-18-538"/>
        <s v="JK-18-539"/>
        <s v="JK-18-540"/>
        <s v="JK-18-541"/>
        <s v="JK-18-542"/>
        <s v="JK-18-543"/>
        <s v="JK-18-544"/>
        <s v="JK-18-545"/>
        <s v="JK-18-546"/>
        <s v="JK-18-547"/>
        <s v="JK-18-548"/>
        <s v="JK-18-549"/>
        <s v="JK-18-550"/>
        <s v="JK-18-551"/>
        <s v="JK-18-552"/>
        <s v="JK-18-553"/>
        <s v="JK-18-554"/>
        <s v="JK-18-555"/>
        <s v="JK-18-556"/>
        <s v="JK-18-557"/>
        <s v="JK-18-558"/>
        <s v="JK-18-559"/>
        <s v="JK-18-560"/>
        <s v="JK-18-561"/>
        <s v="JK-18-562"/>
        <s v="JK-18-563"/>
        <s v="JK-18-564"/>
        <s v="JK-18-565"/>
        <s v="JK-18-566"/>
        <s v="JK-18-567"/>
        <s v="JK-18-568"/>
        <s v="JK-18-569"/>
        <s v="JK-18-570"/>
        <s v="JK-18-571"/>
        <s v="JK-18-572"/>
        <s v="JK-18-573"/>
        <s v="JK-18-574"/>
        <s v="JK-18-575"/>
        <s v="JK-18-576"/>
        <s v="JK-18-577"/>
        <s v="JK-18-578"/>
        <s v="JK-18-579"/>
        <s v="JK-18-580"/>
        <s v="JK-18-581"/>
        <s v="JK-18-582"/>
        <s v="JK-18-583"/>
        <s v="JK-18-584"/>
        <s v="JK-18-585"/>
        <s v="JK-18-586"/>
        <s v="JK-18-587"/>
        <s v="JK-18-588"/>
        <s v="JK-18-589"/>
        <s v="JK-18-590"/>
        <s v="JK-18-591"/>
        <s v="JK-18-592"/>
        <s v="JK-18-593"/>
        <s v="JK-18-594"/>
        <s v="JK-18-595"/>
        <s v="JK-18-596"/>
        <s v="JK-18-597"/>
        <s v="JK-18-598"/>
        <s v="JK-18-599"/>
        <s v="JK-18-600"/>
        <s v="JK-18-601"/>
        <s v="JK-18-602"/>
        <s v="JK-18-603"/>
        <s v="JK-18-604"/>
        <s v="JK-18-605"/>
        <s v="JK-18-606"/>
        <s v="JK-18-607"/>
        <s v="JK-18-608"/>
        <s v="JK-18-609"/>
        <s v="JK-18-610"/>
        <s v="JK-18-611"/>
        <s v="JK-18-612"/>
        <s v="JK-18-613"/>
        <s v="JK-18-614"/>
        <s v="JK-18-615"/>
        <s v="JK-18-616"/>
        <s v="JK-18-617"/>
        <s v="JK-18-618"/>
        <s v="JK-18-619"/>
        <s v="JK-18-620"/>
        <s v="JK-18-621"/>
        <s v="JK-18-622"/>
        <s v="JK-18-623"/>
        <s v="JK-18-624"/>
        <s v="JK-18-625"/>
        <s v="JK-18-626"/>
        <s v="JK-18-627"/>
        <s v="JK-18-628"/>
        <s v="JK-18-629"/>
        <s v="JK-18-630"/>
        <s v="JK-18-631"/>
        <s v="JK-18-632"/>
        <s v="JK-18-633"/>
        <s v="JK-18-634"/>
        <s v="JK-18-635"/>
        <s v="JK-18-636"/>
        <s v="JK-18-637"/>
        <s v="JK-18-638"/>
        <s v="JK-18-639"/>
        <s v="JK-18-640"/>
        <s v="JK-18-641"/>
        <s v="JK-18-642"/>
        <s v="JK-18-643"/>
        <s v="JK-18-644"/>
        <s v="JK-18-645"/>
        <s v="JK-18-646"/>
        <s v="JK-18-647"/>
        <s v="JK-18-648"/>
        <s v="JK-18-649"/>
        <s v="JK-18-650"/>
        <s v="JK-18-651"/>
        <s v="JK-18-652"/>
        <s v="JK-18-653"/>
        <s v="JK-18-654"/>
        <s v="JK-18-655"/>
        <s v="JK-18-656"/>
        <s v="JK-18-657"/>
        <s v="JK-18-658"/>
        <s v="JK-18-659"/>
        <s v="JK-18-660"/>
        <s v="JK-18-661"/>
        <s v="JK-18-662"/>
        <s v="JK-18-663"/>
        <s v="JK-18-664"/>
        <s v="JK-18-665"/>
        <s v="JK-18-666"/>
        <s v="JK-18-667"/>
        <s v="JK-18-668"/>
        <s v="JK-18-669"/>
        <s v="JK-18-670"/>
        <s v="JK-18-671"/>
        <s v="JK-18-672"/>
        <s v="JK-18-673"/>
        <s v="JK-18-674"/>
        <s v="JK-18-675"/>
        <s v="JK-18-676"/>
        <s v="JK-18-677"/>
        <s v="JK-18-678"/>
        <s v="JK-18-679"/>
        <s v="JK-18-680"/>
        <s v="JK-18-681"/>
        <s v="JK-18-682"/>
        <s v="JK-18-683"/>
        <s v="JK-18-684"/>
        <s v="JK-18-685"/>
        <s v="JK-18-686"/>
        <s v="JK-18-687"/>
        <s v="JK-18-688"/>
        <s v="JK-18-689"/>
        <s v="JK-18-690"/>
        <s v="JK-18-691"/>
        <s v="JK-18-692"/>
        <s v="JK-18-693"/>
        <s v="JK-18-694"/>
        <s v="JK-18-695"/>
        <s v="JK-18-696"/>
        <s v="JK-18-697"/>
        <s v="JK-18-698"/>
        <s v="JK-18-699"/>
        <s v="JK-18-700"/>
        <s v="JK-18-701"/>
        <s v="JK-18-702"/>
        <s v="JK-18-703"/>
        <s v="JK-18-704"/>
        <s v="JK-18-705"/>
        <s v="JK-18-706"/>
        <s v="JK-18-707"/>
        <s v="JK-18-708"/>
        <s v="JK-18-709"/>
        <s v="JK-18-710"/>
        <s v="JK-18-711"/>
        <s v="JK-18-712"/>
        <s v="JK-18-713"/>
        <s v="JK-18-714"/>
        <s v="JK-18-715"/>
        <s v="JK-18-716"/>
        <s v="JK-18-717"/>
        <s v="JK-18-718"/>
        <s v="JK-18-719"/>
        <s v="JK-18-720"/>
        <s v="JK-18-721"/>
        <s v="JK-18-722"/>
        <s v="JK-18-723"/>
        <s v="JK-18-724"/>
        <s v="JK-18-725"/>
        <s v="JK-18-726"/>
        <s v="JK-18-727"/>
        <s v="JK-18-728"/>
        <s v="JK-18-729"/>
        <s v="JK-18-730"/>
        <s v="JK-18-731"/>
        <s v="JK-18-732"/>
        <s v="JK-18-733"/>
        <s v="JK-18-734"/>
        <s v="JK-18-735"/>
        <s v="JK-18-736"/>
        <s v="JK-18-737"/>
        <s v="JK-18-738"/>
        <s v="JK-18-739"/>
        <s v="JK-18-740"/>
        <s v="JK-18-741"/>
        <s v="JK-18-742"/>
        <s v="JK-18-743"/>
        <s v="JK-18-744"/>
        <s v="JK-18-745"/>
        <s v="JK-18-746"/>
        <s v="JK-18-747"/>
        <s v="JK-18-748"/>
        <s v="JK-18-749"/>
        <s v="JK-18-750"/>
        <s v="JK-18-751"/>
        <s v="JK-18-752"/>
        <s v="JK-18-753"/>
        <s v="JK-18-754"/>
        <s v="JK-18-755"/>
        <s v="JK-18-756"/>
        <s v="JK-18-757"/>
        <s v="JK-18-758"/>
        <s v="JK-18-759"/>
        <s v="JK-18-760"/>
        <s v="JK-18-761"/>
        <s v="JK-18-762"/>
        <s v="JK-18-763"/>
        <s v="JK-18-764"/>
        <s v="JK-18-765"/>
        <s v="JK-18-766"/>
        <s v="JK-18-767"/>
        <s v="JK-18-768"/>
        <s v="JK-18-769"/>
        <s v="JK-18-770"/>
        <s v="JK-18-771"/>
        <s v="JK-18-772"/>
        <s v="JK-18-773"/>
        <s v="JK-18-774"/>
        <s v="JK-18-775"/>
        <s v="JK-18-776"/>
        <s v="JK-18-777"/>
        <s v="JK-18-778"/>
        <s v="JK-18-779"/>
        <s v="JK-18-780"/>
        <s v="JK-18-781"/>
        <s v="JK-18-782"/>
        <s v="JK-18-783"/>
        <s v="JK-18-784"/>
        <s v="JK-18-785"/>
        <s v="JK-18-786"/>
        <s v="JK-18-787"/>
        <s v="JK-18-788"/>
        <s v="JK-18-789"/>
        <s v="JK-18-790"/>
        <s v="JK-18-791"/>
        <s v="JK-18-792"/>
        <s v="JK-18-793"/>
        <s v="JK-18-794"/>
        <s v="JK-18-795"/>
        <s v="JK-18-796"/>
        <s v="JK-18-797"/>
        <s v="JK-18-798"/>
        <s v="JK-18-799"/>
        <s v="JK-18-800"/>
        <s v="JK-18-801"/>
        <s v="JK-18-802"/>
        <s v="JK-18-803"/>
        <s v="JK-18-804"/>
        <s v="JK-18-805"/>
        <s v="JK-18-806"/>
        <s v="JK-18-807"/>
        <s v="JK-18-808"/>
        <s v="JK-18-809"/>
        <s v="JK-18-810"/>
        <s v="JK-18-811"/>
        <s v="JK-18-812"/>
        <s v="JK-18-813"/>
        <s v="JK-18-814"/>
        <s v="JK-18-815"/>
        <s v="JK-18-816"/>
        <s v="JK-18-817"/>
        <s v="JK-18-818"/>
        <s v="JK-18-819"/>
        <s v="JK-18-820"/>
        <s v="JK-18-821"/>
        <s v="JK-18-822"/>
        <s v="JK-18-823"/>
        <s v="JK-18-824"/>
        <s v="JK-18-825"/>
        <s v="JK-18-826"/>
        <s v="JK-18-827"/>
        <s v="JK-18-828"/>
        <s v="JK-18-829"/>
        <s v="JK-18-830"/>
        <s v="JK-18-831"/>
        <s v="JK-18-832"/>
        <s v="JK-18-833"/>
        <s v="JK-18-834"/>
        <s v="JK-18-835"/>
        <s v="JK-18-836"/>
        <s v="JK-18-837"/>
        <s v="JK-18-838"/>
        <s v="JK-18-839"/>
        <s v="JK-18-840"/>
        <s v="JK-18-841"/>
        <s v="JK-18-842"/>
        <s v="JK-18-843"/>
        <s v="JK-18-844"/>
        <s v="JK-18-845"/>
        <s v="JK-18-846"/>
        <s v="JK-18-847"/>
        <s v="JK-18-848"/>
        <s v="JK-18-849"/>
        <s v="JK-18-850"/>
        <s v="JK-18-851"/>
        <s v="JK-18-852"/>
        <s v="JK-18-853"/>
        <s v="JK-18-854"/>
        <s v="JK-18-855"/>
        <s v="JK-18-856"/>
        <s v="JK-18-857"/>
        <s v="JK-18-858"/>
        <s v="JK-18-859"/>
        <s v="JK-18-860"/>
        <s v="JK-18-861"/>
        <s v="JK-18-862"/>
        <s v="JK-18-863"/>
        <s v="JK-18-864"/>
        <s v="JK-18-865"/>
        <s v="JK-18-866"/>
        <s v="JK-18-867"/>
        <s v="JK-18-868"/>
        <s v="JK-18-869"/>
        <s v="JK-18-870"/>
        <s v="JK-18-871"/>
        <s v="JK-18-872"/>
        <s v="JK-18-873"/>
        <s v="JK-18-874"/>
        <s v="JK-18-875"/>
        <s v="JK-18-876"/>
        <s v="JK-18-877"/>
        <s v="JK-18-878"/>
        <s v="JK-18-879"/>
        <s v="JK-18-880"/>
        <s v="JK-18-881"/>
        <s v="JK-18-882"/>
        <s v="JK-18-883"/>
        <s v="JK-18-884"/>
        <s v="JK-18-885"/>
        <s v="JK-18-886"/>
        <s v="JK-18-887"/>
        <s v="JK-18-888"/>
        <s v="JK-18-889"/>
        <s v="JK-18-890"/>
        <s v="JK-18-891"/>
        <s v="JK-18-892"/>
        <s v="JK-18-893"/>
        <s v="JK-18-894"/>
        <s v="JK-18-895"/>
        <s v="JK-18-896"/>
        <s v="JK-18-897"/>
        <s v="JK-18-898"/>
        <s v="JK-18-899"/>
        <s v="JK-18-900"/>
        <s v="JK-18-901"/>
        <s v="JK-18-902"/>
        <s v="JK-18-903"/>
        <s v="JK-18-904"/>
        <s v="JK-18-905"/>
        <s v="JK-18-906"/>
        <s v="JK-18-907"/>
        <s v="JK-18-908"/>
        <s v="JK-18-909"/>
        <s v="JK-18-910"/>
        <s v="JK-18-911"/>
        <s v="JK-18-912"/>
        <s v="JK-18-913"/>
        <s v="JK-18-914"/>
        <s v="JK-18-915"/>
        <s v="JK-18-916"/>
        <s v="JK-18-917"/>
        <s v="JK-18-918"/>
        <s v="JK-18-919"/>
        <s v="JK-18-920"/>
        <s v="JK-18-921"/>
        <s v="JK-18-922"/>
        <s v="JK-18-923"/>
        <s v="JK-18-924"/>
        <s v="JK-18-925"/>
        <s v="JK-18-926"/>
        <s v="JK-18-927"/>
        <s v="JK-18-928"/>
        <s v="JK-18-929"/>
        <s v="JK-18-930"/>
        <s v="JK-18-931"/>
        <s v="JK-18-932"/>
        <s v="JK-18-933"/>
        <s v="JK-18-934"/>
        <s v="JK-18-935"/>
        <s v="JK-18-936"/>
        <s v="JK-18-937"/>
        <s v="JK-18-938"/>
        <s v="JK-18-939"/>
        <s v="JK-18-940"/>
        <s v="JK-18-941"/>
        <s v="JK-18-942"/>
        <s v="JK-18-943"/>
        <s v="JK-18-944"/>
        <s v="JK-18-945"/>
        <s v="JK-18-946"/>
        <s v="JK-18-947"/>
        <s v="JK-18-948"/>
        <s v="JK-18-949"/>
        <s v="JK-18-950"/>
        <s v="JK-18-951"/>
        <s v="JK-18-952"/>
        <s v="JK-18-953"/>
        <s v="JK-18-954"/>
        <s v="JK-18-955"/>
        <s v="JK-18-956"/>
        <s v="JK-18-957"/>
        <s v="JK-18-958"/>
        <s v="JK-18-959"/>
        <s v="JK-18-960"/>
        <s v="JK-18-961"/>
        <s v="JK-18-962"/>
        <s v="JK-18-963"/>
        <s v="JK-18-964"/>
        <s v="JK-18-965"/>
        <s v="JK-18-966"/>
        <s v="JK-18-967"/>
        <s v="JK-18-968"/>
        <s v="JK-18-969"/>
        <s v="JK-18-970"/>
        <s v="JK-18-971"/>
        <s v="JK-18-972"/>
        <s v="JK-18-973"/>
        <s v="JK-18-974"/>
        <s v="JK-18-975"/>
        <s v="JK-18-976"/>
        <s v="JK-18-977"/>
        <s v="JK-18-978"/>
        <s v="JK-18-979"/>
        <s v="JK-18-980"/>
        <s v="JK-18-981"/>
        <s v="JK-18-982"/>
        <s v="JK-18-983"/>
        <s v="JK-18-984"/>
        <s v="JK-18-985"/>
        <s v="JK-18-986"/>
        <s v="JK-18-987"/>
        <s v="JK-18-988"/>
        <s v="JK-18-989"/>
        <s v="JK-18-990"/>
        <s v="JK-18-991"/>
        <s v="JK-18-992"/>
        <s v="JK-18-993"/>
        <s v="JK-18-994"/>
        <s v="JK-18-995"/>
        <s v="JK-18-996"/>
        <s v="JK-18-997"/>
        <s v="JK-18-998"/>
        <s v="JK-18-999"/>
        <s v="JK-18-1000"/>
        <s v="JK-18-1001"/>
        <s v="JK-18-1002"/>
        <s v="JK-18-1003"/>
        <s v="JK-18-1004"/>
        <s v="JK-18-1005"/>
        <s v="JK-18-1006"/>
        <s v="JK-18-1007"/>
        <s v="JK-18-1008"/>
        <s v="JK-18-1009"/>
        <s v="JK-18-1010"/>
        <s v="JK-18-1011"/>
        <s v="JK-18-1012"/>
        <s v="JK-18-1013"/>
        <s v="JK-18-1014"/>
        <s v="JK-18-1015"/>
        <s v="JK-18-1016"/>
        <s v="JK-18-1017"/>
        <s v="JK-18-1018"/>
        <s v="JK-18-1019"/>
        <s v="JK-18-1020"/>
        <s v="JK-18-1021"/>
        <s v="JK-18-1022"/>
        <s v="JK-18-1023"/>
        <s v="JK-18-1024"/>
        <s v="JK-18-1025"/>
        <s v="JK-18-1026"/>
        <s v="JK-18-1027"/>
        <s v="JK-18-1028"/>
        <s v="JK-18-1029"/>
        <s v="JK-18-1030"/>
        <s v="JK-18-1031"/>
        <s v="JK-18-1032"/>
        <s v="JK-18-1033"/>
        <s v="JK-18-1034"/>
        <s v="JK-18-1035"/>
        <s v="JK-18-1036"/>
        <s v="JK-18-1037"/>
        <s v="JK-18-1038"/>
        <s v="JK-18-1039"/>
        <s v="JK-18-1040"/>
        <s v="JK-18-1041"/>
        <s v="JK-18-1042"/>
        <s v="JK-18-1043"/>
        <s v="JK-18-1044"/>
        <s v="JK-18-1045"/>
        <s v="JK-18-1046"/>
        <s v="JK-18-1047"/>
        <s v="JK-18-1048"/>
        <s v="JK-18-1049"/>
        <s v="JK-18-1050"/>
        <s v="JK-18-1051"/>
        <s v="JK-18-1052"/>
        <s v="JK-18-1053"/>
        <s v="JK-18-1054"/>
        <s v="JK-18-1055"/>
        <s v="JK-18-1056"/>
        <s v="JK-18-1057"/>
        <s v="JK-18-1058"/>
        <s v="JK-18-1059"/>
        <s v="JK-18-1060"/>
        <s v="JK-18-1061"/>
        <s v="JK-18-1062"/>
        <s v="JK-18-1063"/>
        <s v="JK-18-1064"/>
        <s v="JK-18-1065"/>
        <s v="JK-18-1066"/>
        <s v="JK-18-1067"/>
        <s v="JK-18-1068"/>
        <s v="JK-18-1069"/>
        <s v="JK-18-1070"/>
        <s v="JK-18-1071"/>
        <s v="JK-18-1072"/>
        <s v="JK-18-1073"/>
        <s v="JK-18-1074"/>
        <s v="JK-18-1075"/>
        <s v="JK-18-1076"/>
        <s v="JK-18-1077"/>
        <s v="JK-18-1078"/>
        <s v="JK-18-1079"/>
        <s v="JK-18-1080"/>
        <s v="JK-18-1081"/>
        <s v="JK-18-1082"/>
        <s v="JK-18-1083"/>
        <s v="JK-18-1084"/>
        <s v="JK-18-1085"/>
        <s v="JK-18-1086"/>
        <s v="JK-18-1087"/>
        <s v="JK-18-1088"/>
        <s v="JK-18-1089"/>
        <s v="JK-18-1090"/>
        <s v="JK-18-1091"/>
        <s v="JK-18-1092"/>
        <s v="JK-18-1093"/>
        <s v="JK-18-1094"/>
        <s v="JK-18-1095"/>
        <s v="JK-18-1096"/>
        <s v="JK-18-1097"/>
        <s v="JK-18-1098"/>
        <s v="JK-18-1099"/>
        <s v="JK-18-1100"/>
        <s v="JK-18-1101"/>
        <s v="JK-18-1102"/>
        <s v="JK-18-1103"/>
        <s v="JK-18-1104"/>
        <s v="JK-18-1105"/>
        <s v="JK-18-1106"/>
        <s v="JK-18-1107"/>
        <s v="JK-18-1108"/>
        <s v="JK-18-1109"/>
        <s v="JK-18-1110"/>
        <s v="JK-18-1111"/>
        <s v="JK-18-1112"/>
        <s v="JK-18-1113"/>
        <s v="JK-18-1114"/>
        <s v="JK-18-1115"/>
        <s v="JK-18-1116"/>
        <s v="JK-18-1117"/>
        <s v="JK-18-1118"/>
        <s v="JK-18-1119"/>
        <s v="JK-18-1120"/>
        <s v="JK-18-1121"/>
        <s v="JK-18-1122"/>
        <s v="JK-18-1123"/>
        <s v="JK-18-1124"/>
        <s v="JK-18-1125"/>
        <s v="JK-18-1126"/>
        <s v="JK-18-1127"/>
        <s v="JK-18-1128"/>
        <s v="JK-18-1129"/>
        <s v="JK-18-1130"/>
        <s v="JK-18-1131"/>
        <s v="JK-18-1132"/>
        <s v="JK-18-1133"/>
        <s v="JK-18-1134"/>
        <s v="JK-18-1135"/>
        <s v="JK-18-1136"/>
        <s v="JK-18-1137"/>
        <s v="JK-18-1138"/>
        <s v="JK-18-1139"/>
        <s v="JK-18-1140"/>
        <s v="JK-18-1141"/>
        <s v="JK-18-1142"/>
        <s v="JK-18-1143"/>
        <s v="JK-18-1144"/>
        <s v="JK-18-1145"/>
        <s v="JK-18-1146"/>
        <s v="JK-18-1147"/>
        <s v="JK-18-1148"/>
        <s v="JK-18-1149"/>
        <s v="JK-18-1150"/>
        <s v="JK-18-1151"/>
        <s v="JK-18-1152"/>
        <s v="JK-18-1153"/>
        <s v="JK-18-1154"/>
        <s v="JK-18-1155"/>
        <s v="JK-18-1156"/>
        <s v="JK-18-1157"/>
        <s v="JK-18-1158"/>
        <s v="JK-18-1159"/>
        <s v="JK-18-1160"/>
        <s v="JK-18-1161"/>
        <s v="JK-18-1162"/>
        <s v="JK-18-1163"/>
        <s v="JK-18-1164"/>
        <s v="JK-18-1165"/>
        <s v="JK-18-1166"/>
        <s v="JK-18-1167"/>
        <s v="JK-18-1168"/>
        <s v="JK-18-1169"/>
        <s v="JK-18-1170"/>
        <s v="JK-18-1171"/>
        <s v="JK-18-1172"/>
        <s v="JK-18-1173"/>
        <s v="JK-18-1174"/>
        <s v="JK-18-1175"/>
        <s v="JK-18-1176"/>
        <s v="JK-18-1177"/>
        <s v="JK-18-1178"/>
        <s v="JK-18-1179"/>
        <s v="JK-18-1180"/>
        <s v="JK-18-1181"/>
        <s v="JK-18-1182"/>
        <s v="JK-18-1183"/>
        <s v="JK-18-1184"/>
        <s v="JK-18-1185"/>
        <s v="JK-18-1186"/>
        <s v="JK-18-1187"/>
        <s v="JK-18-1188"/>
        <s v="JK-18-1189"/>
        <s v="JK-18-1190"/>
        <s v="JK-18-1191"/>
        <s v="JK-18-1192"/>
        <s v="JK-18-1193"/>
        <s v="JK-18-1194"/>
        <s v="JK-18-1195"/>
        <s v="JK-18-1196"/>
        <s v="JK-18-1197"/>
        <s v="JK-18-1198"/>
        <s v="JK-18-1199"/>
        <s v="JK-18-1200"/>
        <s v="JK-18-1201"/>
        <s v="JK-18-1202"/>
        <s v="JK-18-1203"/>
        <s v="JK-18-1204"/>
        <s v="JK-18-1205"/>
        <s v="JK-18-1206"/>
        <s v="JK-18-1207"/>
        <s v="JK-18-1208"/>
        <s v="JK-18-1209"/>
        <s v="JK-18-1210"/>
        <s v="JK-18-1211"/>
        <s v="JK-18-1212"/>
        <s v="JK-18-1213"/>
        <s v="JK-18-1214"/>
        <s v="JK-18-1215"/>
        <s v="JK-18-1216"/>
        <s v="JK-18-1217"/>
        <s v="JK-18-1218"/>
        <s v="JK-18-1219"/>
        <s v="JK-18-1220"/>
        <s v="JK-18-1221"/>
        <s v="JK-18-1222"/>
        <s v="JK-18-1223"/>
        <s v="JK-18-1224"/>
        <s v="JK-18-1225"/>
        <s v="JK-18-1226"/>
        <s v="JK-18-1227"/>
        <s v="JK-18-1228"/>
        <s v="JK-18-1229"/>
        <s v="JK-18-1230"/>
        <s v="JK-18-1231"/>
        <s v="JK-18-1232"/>
        <s v="JK-18-1233"/>
        <s v="JK-18-1234"/>
        <s v="JK-18-1235"/>
        <s v="JK-18-1236"/>
        <s v="JK-18-1237"/>
        <s v="JK-18-1238"/>
        <s v="JK-18-1239"/>
        <s v="JK-18-1240"/>
        <s v="JK-18-1241"/>
        <s v="JK-18-1242"/>
        <s v="JK-18-1243"/>
        <s v="JK-18-1244"/>
        <s v="JK-18-1245"/>
        <s v="JK-18-1246"/>
        <s v="JK-18-1247"/>
        <s v="JK-18-1248"/>
        <s v="JK-18-1249"/>
        <s v="JK-18-1250"/>
        <s v="JK-18-1251"/>
        <s v="JK-18-1252"/>
        <s v="JK-18-1253"/>
        <s v="JK-18-1254"/>
        <s v="JK-18-1255"/>
        <s v="JK-18-1256"/>
        <s v="JK-18-1257"/>
        <s v="JK-18-1258"/>
        <s v="JK-18-1259"/>
        <s v="JK-18-1260"/>
        <s v="JK-18-1261"/>
        <s v="JK-18-1262"/>
        <s v="JK-18-1263"/>
        <s v="JK-18-1264"/>
        <s v="JK-18-1265"/>
        <s v="JK-18-1266"/>
        <s v="JK-18-1267"/>
        <s v="JK-18-1268"/>
        <s v="JK-18-1269"/>
        <s v="JK-18-1270"/>
        <s v="JK-18-1271"/>
        <s v="JK-18-1272"/>
        <s v="JK-18-1273"/>
        <s v="JK-18-1274"/>
        <s v="JK-18-1275"/>
        <s v="JK-18-1276"/>
        <s v="JK-18-1277"/>
        <s v="JK-18-1278"/>
        <s v="JK-18-1279"/>
        <s v="JK-18-1280"/>
        <s v="JK-18-1281"/>
        <s v="JK-18-1282"/>
        <s v="JK-18-1283"/>
        <s v="JK-18-1284"/>
        <s v="JK-18-1285"/>
        <s v="JK-18-1286"/>
        <s v="JK-18-1287"/>
        <s v="JK-18-1288"/>
        <s v="JK-18-1289"/>
        <s v="JK-18-1290"/>
        <s v="JK-18-1291"/>
        <s v="JK-18-1292"/>
        <s v="JK-18-1293"/>
        <s v="JK-18-1294"/>
        <s v="JK-18-1295"/>
        <s v="JK-18-1296"/>
        <s v="JK-18-1297"/>
        <s v="JK-18-1298"/>
        <s v="JK-18-1299"/>
        <s v="JK-18-1300"/>
        <s v="JK-18-1301"/>
        <s v="JK-18-1302"/>
        <s v="JK-18-1303"/>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ount="22">
        <n v="6"/>
        <n v="14"/>
        <n v="22"/>
        <n v="8"/>
        <n v="12"/>
        <n v="19"/>
        <n v="17"/>
        <n v="7"/>
        <n v="20"/>
        <n v="21"/>
        <n v="9"/>
        <n v="16"/>
        <n v="23"/>
        <n v="11"/>
        <n v="10"/>
        <n v="13"/>
        <n v="4"/>
        <n v="3"/>
        <n v="18"/>
        <n v="15"/>
        <n v="5"/>
        <n v="2"/>
      </sharedItems>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ount="12">
        <n v="0.01"/>
        <n v="0.06"/>
        <n v="0.11"/>
        <n v="0.03"/>
        <n v="0.02"/>
        <n v="0.08"/>
        <n v="0.05"/>
        <n v="0.1"/>
        <n v="0.09"/>
        <n v="7.0000000000000007E-2"/>
        <n v="0.04"/>
        <n v="0.12"/>
      </sharedItems>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x v="0"/>
    <x v="0"/>
    <x v="0"/>
    <x v="0"/>
    <x v="0"/>
    <n v="80"/>
    <n v="480"/>
    <x v="0"/>
    <n v="5"/>
    <x v="0"/>
  </r>
  <r>
    <x v="1"/>
    <x v="0"/>
    <x v="1"/>
    <x v="1"/>
    <x v="1"/>
    <n v="40"/>
    <n v="560"/>
    <x v="1"/>
    <n v="34"/>
    <x v="1"/>
  </r>
  <r>
    <x v="2"/>
    <x v="0"/>
    <x v="2"/>
    <x v="1"/>
    <x v="2"/>
    <n v="230"/>
    <n v="5060"/>
    <x v="2"/>
    <n v="557"/>
    <x v="2"/>
  </r>
  <r>
    <x v="3"/>
    <x v="0"/>
    <x v="2"/>
    <x v="0"/>
    <x v="3"/>
    <n v="230"/>
    <n v="1840"/>
    <x v="3"/>
    <n v="55"/>
    <x v="3"/>
  </r>
  <r>
    <x v="4"/>
    <x v="0"/>
    <x v="2"/>
    <x v="2"/>
    <x v="4"/>
    <n v="230"/>
    <n v="2760"/>
    <x v="3"/>
    <n v="83"/>
    <x v="4"/>
  </r>
  <r>
    <x v="5"/>
    <x v="0"/>
    <x v="0"/>
    <x v="3"/>
    <x v="5"/>
    <n v="80"/>
    <n v="1520"/>
    <x v="4"/>
    <n v="30"/>
    <x v="5"/>
  </r>
  <r>
    <x v="6"/>
    <x v="0"/>
    <x v="3"/>
    <x v="4"/>
    <x v="6"/>
    <n v="16"/>
    <n v="272"/>
    <x v="5"/>
    <n v="22"/>
    <x v="6"/>
  </r>
  <r>
    <x v="7"/>
    <x v="0"/>
    <x v="4"/>
    <x v="3"/>
    <x v="7"/>
    <n v="150"/>
    <n v="1050"/>
    <x v="6"/>
    <n v="52"/>
    <x v="7"/>
  </r>
  <r>
    <x v="8"/>
    <x v="0"/>
    <x v="4"/>
    <x v="3"/>
    <x v="8"/>
    <n v="150"/>
    <n v="3000"/>
    <x v="7"/>
    <n v="300"/>
    <x v="8"/>
  </r>
  <r>
    <x v="9"/>
    <x v="0"/>
    <x v="3"/>
    <x v="0"/>
    <x v="9"/>
    <n v="16"/>
    <n v="336"/>
    <x v="8"/>
    <n v="30"/>
    <x v="9"/>
  </r>
  <r>
    <x v="10"/>
    <x v="0"/>
    <x v="2"/>
    <x v="1"/>
    <x v="7"/>
    <n v="230"/>
    <n v="1610"/>
    <x v="0"/>
    <n v="16"/>
    <x v="10"/>
  </r>
  <r>
    <x v="11"/>
    <x v="1"/>
    <x v="0"/>
    <x v="3"/>
    <x v="7"/>
    <n v="80"/>
    <n v="560"/>
    <x v="9"/>
    <n v="39"/>
    <x v="11"/>
  </r>
  <r>
    <x v="12"/>
    <x v="1"/>
    <x v="0"/>
    <x v="4"/>
    <x v="10"/>
    <n v="80"/>
    <n v="720"/>
    <x v="4"/>
    <n v="14"/>
    <x v="0"/>
  </r>
  <r>
    <x v="13"/>
    <x v="1"/>
    <x v="1"/>
    <x v="4"/>
    <x v="11"/>
    <n v="40"/>
    <n v="640"/>
    <x v="8"/>
    <n v="58"/>
    <x v="1"/>
  </r>
  <r>
    <x v="14"/>
    <x v="1"/>
    <x v="4"/>
    <x v="1"/>
    <x v="12"/>
    <n v="150"/>
    <n v="3450"/>
    <x v="2"/>
    <n v="380"/>
    <x v="2"/>
  </r>
  <r>
    <x v="15"/>
    <x v="1"/>
    <x v="3"/>
    <x v="3"/>
    <x v="2"/>
    <n v="16"/>
    <n v="352"/>
    <x v="3"/>
    <n v="11"/>
    <x v="3"/>
  </r>
  <r>
    <x v="16"/>
    <x v="1"/>
    <x v="1"/>
    <x v="3"/>
    <x v="12"/>
    <n v="40"/>
    <n v="920"/>
    <x v="1"/>
    <n v="55"/>
    <x v="4"/>
  </r>
  <r>
    <x v="17"/>
    <x v="1"/>
    <x v="0"/>
    <x v="0"/>
    <x v="8"/>
    <n v="80"/>
    <n v="1600"/>
    <x v="0"/>
    <n v="16"/>
    <x v="5"/>
  </r>
  <r>
    <x v="18"/>
    <x v="2"/>
    <x v="0"/>
    <x v="3"/>
    <x v="13"/>
    <n v="80"/>
    <n v="880"/>
    <x v="0"/>
    <n v="9"/>
    <x v="6"/>
  </r>
  <r>
    <x v="19"/>
    <x v="2"/>
    <x v="1"/>
    <x v="3"/>
    <x v="10"/>
    <n v="40"/>
    <n v="360"/>
    <x v="1"/>
    <n v="22"/>
    <x v="7"/>
  </r>
  <r>
    <x v="20"/>
    <x v="2"/>
    <x v="0"/>
    <x v="4"/>
    <x v="11"/>
    <n v="80"/>
    <n v="1280"/>
    <x v="8"/>
    <n v="115"/>
    <x v="8"/>
  </r>
  <r>
    <x v="21"/>
    <x v="2"/>
    <x v="0"/>
    <x v="2"/>
    <x v="14"/>
    <n v="80"/>
    <n v="800"/>
    <x v="5"/>
    <n v="64"/>
    <x v="9"/>
  </r>
  <r>
    <x v="22"/>
    <x v="2"/>
    <x v="3"/>
    <x v="2"/>
    <x v="4"/>
    <n v="16"/>
    <n v="192"/>
    <x v="2"/>
    <n v="21"/>
    <x v="10"/>
  </r>
  <r>
    <x v="23"/>
    <x v="2"/>
    <x v="4"/>
    <x v="3"/>
    <x v="0"/>
    <n v="150"/>
    <n v="900"/>
    <x v="3"/>
    <n v="27"/>
    <x v="11"/>
  </r>
  <r>
    <x v="24"/>
    <x v="2"/>
    <x v="3"/>
    <x v="2"/>
    <x v="13"/>
    <n v="16"/>
    <n v="176"/>
    <x v="10"/>
    <n v="7"/>
    <x v="0"/>
  </r>
  <r>
    <x v="25"/>
    <x v="2"/>
    <x v="0"/>
    <x v="3"/>
    <x v="2"/>
    <n v="80"/>
    <n v="1760"/>
    <x v="3"/>
    <n v="53"/>
    <x v="1"/>
  </r>
  <r>
    <x v="26"/>
    <x v="2"/>
    <x v="3"/>
    <x v="1"/>
    <x v="7"/>
    <n v="16"/>
    <n v="112"/>
    <x v="5"/>
    <n v="9"/>
    <x v="2"/>
  </r>
  <r>
    <x v="27"/>
    <x v="2"/>
    <x v="1"/>
    <x v="3"/>
    <x v="15"/>
    <n v="40"/>
    <n v="520"/>
    <x v="8"/>
    <n v="47"/>
    <x v="3"/>
  </r>
  <r>
    <x v="28"/>
    <x v="2"/>
    <x v="2"/>
    <x v="3"/>
    <x v="3"/>
    <n v="230"/>
    <n v="1840"/>
    <x v="6"/>
    <n v="92"/>
    <x v="4"/>
  </r>
  <r>
    <x v="29"/>
    <x v="2"/>
    <x v="3"/>
    <x v="3"/>
    <x v="1"/>
    <n v="16"/>
    <n v="224"/>
    <x v="11"/>
    <n v="27"/>
    <x v="5"/>
  </r>
  <r>
    <x v="30"/>
    <x v="2"/>
    <x v="1"/>
    <x v="4"/>
    <x v="11"/>
    <n v="40"/>
    <n v="640"/>
    <x v="8"/>
    <n v="58"/>
    <x v="6"/>
  </r>
  <r>
    <x v="31"/>
    <x v="3"/>
    <x v="4"/>
    <x v="1"/>
    <x v="11"/>
    <n v="150"/>
    <n v="2400"/>
    <x v="6"/>
    <n v="120"/>
    <x v="7"/>
  </r>
  <r>
    <x v="32"/>
    <x v="3"/>
    <x v="1"/>
    <x v="1"/>
    <x v="4"/>
    <n v="40"/>
    <n v="480"/>
    <x v="7"/>
    <n v="48"/>
    <x v="8"/>
  </r>
  <r>
    <x v="33"/>
    <x v="3"/>
    <x v="0"/>
    <x v="4"/>
    <x v="6"/>
    <n v="80"/>
    <n v="1360"/>
    <x v="9"/>
    <n v="95"/>
    <x v="9"/>
  </r>
  <r>
    <x v="34"/>
    <x v="3"/>
    <x v="2"/>
    <x v="3"/>
    <x v="5"/>
    <n v="230"/>
    <n v="4370"/>
    <x v="1"/>
    <n v="262"/>
    <x v="10"/>
  </r>
  <r>
    <x v="35"/>
    <x v="3"/>
    <x v="2"/>
    <x v="4"/>
    <x v="2"/>
    <n v="230"/>
    <n v="5060"/>
    <x v="7"/>
    <n v="506"/>
    <x v="11"/>
  </r>
  <r>
    <x v="36"/>
    <x v="3"/>
    <x v="1"/>
    <x v="3"/>
    <x v="2"/>
    <n v="40"/>
    <n v="880"/>
    <x v="0"/>
    <n v="9"/>
    <x v="0"/>
  </r>
  <r>
    <x v="37"/>
    <x v="3"/>
    <x v="3"/>
    <x v="3"/>
    <x v="14"/>
    <n v="16"/>
    <n v="160"/>
    <x v="10"/>
    <n v="6"/>
    <x v="1"/>
  </r>
  <r>
    <x v="38"/>
    <x v="3"/>
    <x v="1"/>
    <x v="1"/>
    <x v="16"/>
    <n v="40"/>
    <n v="160"/>
    <x v="11"/>
    <n v="19"/>
    <x v="2"/>
  </r>
  <r>
    <x v="39"/>
    <x v="3"/>
    <x v="1"/>
    <x v="4"/>
    <x v="8"/>
    <n v="40"/>
    <n v="800"/>
    <x v="6"/>
    <n v="40"/>
    <x v="3"/>
  </r>
  <r>
    <x v="40"/>
    <x v="4"/>
    <x v="2"/>
    <x v="3"/>
    <x v="12"/>
    <n v="230"/>
    <n v="5290"/>
    <x v="1"/>
    <n v="317"/>
    <x v="4"/>
  </r>
  <r>
    <x v="41"/>
    <x v="4"/>
    <x v="1"/>
    <x v="2"/>
    <x v="8"/>
    <n v="40"/>
    <n v="800"/>
    <x v="0"/>
    <n v="8"/>
    <x v="5"/>
  </r>
  <r>
    <x v="42"/>
    <x v="4"/>
    <x v="4"/>
    <x v="2"/>
    <x v="8"/>
    <n v="150"/>
    <n v="3000"/>
    <x v="10"/>
    <n v="120"/>
    <x v="6"/>
  </r>
  <r>
    <x v="43"/>
    <x v="4"/>
    <x v="0"/>
    <x v="1"/>
    <x v="10"/>
    <n v="80"/>
    <n v="720"/>
    <x v="3"/>
    <n v="22"/>
    <x v="7"/>
  </r>
  <r>
    <x v="44"/>
    <x v="4"/>
    <x v="2"/>
    <x v="0"/>
    <x v="7"/>
    <n v="230"/>
    <n v="1610"/>
    <x v="4"/>
    <n v="32"/>
    <x v="8"/>
  </r>
  <r>
    <x v="45"/>
    <x v="4"/>
    <x v="2"/>
    <x v="0"/>
    <x v="17"/>
    <n v="230"/>
    <n v="690"/>
    <x v="1"/>
    <n v="41"/>
    <x v="9"/>
  </r>
  <r>
    <x v="46"/>
    <x v="4"/>
    <x v="4"/>
    <x v="0"/>
    <x v="15"/>
    <n v="150"/>
    <n v="1950"/>
    <x v="6"/>
    <n v="98"/>
    <x v="10"/>
  </r>
  <r>
    <x v="47"/>
    <x v="4"/>
    <x v="0"/>
    <x v="0"/>
    <x v="6"/>
    <n v="80"/>
    <n v="1360"/>
    <x v="8"/>
    <n v="122"/>
    <x v="11"/>
  </r>
  <r>
    <x v="48"/>
    <x v="5"/>
    <x v="1"/>
    <x v="3"/>
    <x v="18"/>
    <n v="40"/>
    <n v="720"/>
    <x v="1"/>
    <n v="43"/>
    <x v="0"/>
  </r>
  <r>
    <x v="49"/>
    <x v="5"/>
    <x v="3"/>
    <x v="2"/>
    <x v="12"/>
    <n v="16"/>
    <n v="368"/>
    <x v="2"/>
    <n v="40"/>
    <x v="1"/>
  </r>
  <r>
    <x v="50"/>
    <x v="5"/>
    <x v="2"/>
    <x v="2"/>
    <x v="8"/>
    <n v="230"/>
    <n v="4600"/>
    <x v="1"/>
    <n v="276"/>
    <x v="2"/>
  </r>
  <r>
    <x v="51"/>
    <x v="5"/>
    <x v="3"/>
    <x v="0"/>
    <x v="13"/>
    <n v="16"/>
    <n v="176"/>
    <x v="8"/>
    <n v="16"/>
    <x v="3"/>
  </r>
  <r>
    <x v="52"/>
    <x v="5"/>
    <x v="4"/>
    <x v="4"/>
    <x v="19"/>
    <n v="150"/>
    <n v="2250"/>
    <x v="9"/>
    <n v="158"/>
    <x v="4"/>
  </r>
  <r>
    <x v="53"/>
    <x v="5"/>
    <x v="2"/>
    <x v="1"/>
    <x v="0"/>
    <n v="230"/>
    <n v="1380"/>
    <x v="7"/>
    <n v="138"/>
    <x v="5"/>
  </r>
  <r>
    <x v="54"/>
    <x v="5"/>
    <x v="1"/>
    <x v="0"/>
    <x v="2"/>
    <n v="40"/>
    <n v="880"/>
    <x v="4"/>
    <n v="18"/>
    <x v="6"/>
  </r>
  <r>
    <x v="55"/>
    <x v="5"/>
    <x v="1"/>
    <x v="0"/>
    <x v="19"/>
    <n v="40"/>
    <n v="600"/>
    <x v="1"/>
    <n v="36"/>
    <x v="7"/>
  </r>
  <r>
    <x v="56"/>
    <x v="5"/>
    <x v="3"/>
    <x v="2"/>
    <x v="4"/>
    <n v="16"/>
    <n v="192"/>
    <x v="3"/>
    <n v="6"/>
    <x v="8"/>
  </r>
  <r>
    <x v="57"/>
    <x v="5"/>
    <x v="3"/>
    <x v="4"/>
    <x v="2"/>
    <n v="16"/>
    <n v="352"/>
    <x v="11"/>
    <n v="42"/>
    <x v="9"/>
  </r>
  <r>
    <x v="58"/>
    <x v="5"/>
    <x v="0"/>
    <x v="0"/>
    <x v="9"/>
    <n v="80"/>
    <n v="1680"/>
    <x v="10"/>
    <n v="67"/>
    <x v="10"/>
  </r>
  <r>
    <x v="59"/>
    <x v="5"/>
    <x v="4"/>
    <x v="0"/>
    <x v="2"/>
    <n v="150"/>
    <n v="3300"/>
    <x v="6"/>
    <n v="165"/>
    <x v="11"/>
  </r>
  <r>
    <x v="60"/>
    <x v="5"/>
    <x v="0"/>
    <x v="4"/>
    <x v="9"/>
    <n v="80"/>
    <n v="1680"/>
    <x v="8"/>
    <n v="151"/>
    <x v="0"/>
  </r>
  <r>
    <x v="61"/>
    <x v="5"/>
    <x v="0"/>
    <x v="3"/>
    <x v="14"/>
    <n v="80"/>
    <n v="800"/>
    <x v="7"/>
    <n v="80"/>
    <x v="1"/>
  </r>
  <r>
    <x v="62"/>
    <x v="5"/>
    <x v="2"/>
    <x v="1"/>
    <x v="19"/>
    <n v="230"/>
    <n v="3450"/>
    <x v="8"/>
    <n v="310"/>
    <x v="2"/>
  </r>
  <r>
    <x v="63"/>
    <x v="6"/>
    <x v="0"/>
    <x v="0"/>
    <x v="1"/>
    <n v="80"/>
    <n v="1120"/>
    <x v="5"/>
    <n v="90"/>
    <x v="3"/>
  </r>
  <r>
    <x v="64"/>
    <x v="6"/>
    <x v="0"/>
    <x v="4"/>
    <x v="14"/>
    <n v="80"/>
    <n v="800"/>
    <x v="1"/>
    <n v="48"/>
    <x v="4"/>
  </r>
  <r>
    <x v="65"/>
    <x v="6"/>
    <x v="4"/>
    <x v="0"/>
    <x v="20"/>
    <n v="150"/>
    <n v="750"/>
    <x v="2"/>
    <n v="82"/>
    <x v="5"/>
  </r>
  <r>
    <x v="66"/>
    <x v="6"/>
    <x v="2"/>
    <x v="3"/>
    <x v="17"/>
    <n v="230"/>
    <n v="690"/>
    <x v="0"/>
    <n v="7"/>
    <x v="6"/>
  </r>
  <r>
    <x v="67"/>
    <x v="6"/>
    <x v="1"/>
    <x v="3"/>
    <x v="16"/>
    <n v="40"/>
    <n v="160"/>
    <x v="6"/>
    <n v="8"/>
    <x v="7"/>
  </r>
  <r>
    <x v="68"/>
    <x v="6"/>
    <x v="4"/>
    <x v="2"/>
    <x v="18"/>
    <n v="150"/>
    <n v="2700"/>
    <x v="1"/>
    <n v="162"/>
    <x v="8"/>
  </r>
  <r>
    <x v="69"/>
    <x v="6"/>
    <x v="1"/>
    <x v="4"/>
    <x v="8"/>
    <n v="40"/>
    <n v="800"/>
    <x v="7"/>
    <n v="80"/>
    <x v="9"/>
  </r>
  <r>
    <x v="70"/>
    <x v="6"/>
    <x v="0"/>
    <x v="3"/>
    <x v="11"/>
    <n v="80"/>
    <n v="1280"/>
    <x v="6"/>
    <n v="64"/>
    <x v="0"/>
  </r>
  <r>
    <x v="71"/>
    <x v="6"/>
    <x v="1"/>
    <x v="2"/>
    <x v="16"/>
    <n v="40"/>
    <n v="160"/>
    <x v="1"/>
    <n v="10"/>
    <x v="1"/>
  </r>
  <r>
    <x v="72"/>
    <x v="6"/>
    <x v="1"/>
    <x v="1"/>
    <x v="16"/>
    <n v="40"/>
    <n v="160"/>
    <x v="3"/>
    <n v="5"/>
    <x v="2"/>
  </r>
  <r>
    <x v="73"/>
    <x v="6"/>
    <x v="1"/>
    <x v="1"/>
    <x v="19"/>
    <n v="40"/>
    <n v="600"/>
    <x v="4"/>
    <n v="12"/>
    <x v="3"/>
  </r>
  <r>
    <x v="74"/>
    <x v="6"/>
    <x v="1"/>
    <x v="2"/>
    <x v="8"/>
    <n v="40"/>
    <n v="800"/>
    <x v="0"/>
    <n v="8"/>
    <x v="4"/>
  </r>
  <r>
    <x v="75"/>
    <x v="6"/>
    <x v="3"/>
    <x v="4"/>
    <x v="1"/>
    <n v="16"/>
    <n v="224"/>
    <x v="1"/>
    <n v="13"/>
    <x v="5"/>
  </r>
  <r>
    <x v="76"/>
    <x v="7"/>
    <x v="4"/>
    <x v="2"/>
    <x v="13"/>
    <n v="150"/>
    <n v="1650"/>
    <x v="2"/>
    <n v="182"/>
    <x v="6"/>
  </r>
  <r>
    <x v="77"/>
    <x v="7"/>
    <x v="4"/>
    <x v="2"/>
    <x v="10"/>
    <n v="150"/>
    <n v="1350"/>
    <x v="4"/>
    <n v="27"/>
    <x v="7"/>
  </r>
  <r>
    <x v="78"/>
    <x v="7"/>
    <x v="3"/>
    <x v="4"/>
    <x v="13"/>
    <n v="16"/>
    <n v="176"/>
    <x v="11"/>
    <n v="21"/>
    <x v="8"/>
  </r>
  <r>
    <x v="79"/>
    <x v="7"/>
    <x v="1"/>
    <x v="2"/>
    <x v="15"/>
    <n v="40"/>
    <n v="520"/>
    <x v="4"/>
    <n v="10"/>
    <x v="9"/>
  </r>
  <r>
    <x v="80"/>
    <x v="7"/>
    <x v="1"/>
    <x v="2"/>
    <x v="16"/>
    <n v="40"/>
    <n v="160"/>
    <x v="7"/>
    <n v="16"/>
    <x v="10"/>
  </r>
  <r>
    <x v="81"/>
    <x v="7"/>
    <x v="2"/>
    <x v="0"/>
    <x v="17"/>
    <n v="230"/>
    <n v="690"/>
    <x v="2"/>
    <n v="76"/>
    <x v="11"/>
  </r>
  <r>
    <x v="82"/>
    <x v="7"/>
    <x v="0"/>
    <x v="2"/>
    <x v="0"/>
    <n v="80"/>
    <n v="480"/>
    <x v="8"/>
    <n v="43"/>
    <x v="0"/>
  </r>
  <r>
    <x v="83"/>
    <x v="7"/>
    <x v="4"/>
    <x v="0"/>
    <x v="10"/>
    <n v="150"/>
    <n v="1350"/>
    <x v="7"/>
    <n v="135"/>
    <x v="1"/>
  </r>
  <r>
    <x v="84"/>
    <x v="7"/>
    <x v="0"/>
    <x v="1"/>
    <x v="1"/>
    <n v="80"/>
    <n v="1120"/>
    <x v="2"/>
    <n v="123"/>
    <x v="2"/>
  </r>
  <r>
    <x v="85"/>
    <x v="7"/>
    <x v="0"/>
    <x v="0"/>
    <x v="18"/>
    <n v="80"/>
    <n v="1440"/>
    <x v="4"/>
    <n v="29"/>
    <x v="3"/>
  </r>
  <r>
    <x v="86"/>
    <x v="7"/>
    <x v="1"/>
    <x v="0"/>
    <x v="8"/>
    <n v="40"/>
    <n v="800"/>
    <x v="10"/>
    <n v="32"/>
    <x v="4"/>
  </r>
  <r>
    <x v="87"/>
    <x v="8"/>
    <x v="3"/>
    <x v="2"/>
    <x v="3"/>
    <n v="16"/>
    <n v="128"/>
    <x v="3"/>
    <n v="4"/>
    <x v="5"/>
  </r>
  <r>
    <x v="88"/>
    <x v="8"/>
    <x v="0"/>
    <x v="1"/>
    <x v="1"/>
    <n v="80"/>
    <n v="1120"/>
    <x v="1"/>
    <n v="67"/>
    <x v="6"/>
  </r>
  <r>
    <x v="89"/>
    <x v="8"/>
    <x v="4"/>
    <x v="0"/>
    <x v="8"/>
    <n v="150"/>
    <n v="3000"/>
    <x v="0"/>
    <n v="30"/>
    <x v="7"/>
  </r>
  <r>
    <x v="90"/>
    <x v="8"/>
    <x v="1"/>
    <x v="3"/>
    <x v="19"/>
    <n v="40"/>
    <n v="600"/>
    <x v="3"/>
    <n v="18"/>
    <x v="8"/>
  </r>
  <r>
    <x v="91"/>
    <x v="8"/>
    <x v="1"/>
    <x v="1"/>
    <x v="18"/>
    <n v="40"/>
    <n v="720"/>
    <x v="5"/>
    <n v="58"/>
    <x v="9"/>
  </r>
  <r>
    <x v="92"/>
    <x v="8"/>
    <x v="1"/>
    <x v="4"/>
    <x v="13"/>
    <n v="40"/>
    <n v="440"/>
    <x v="6"/>
    <n v="22"/>
    <x v="10"/>
  </r>
  <r>
    <x v="93"/>
    <x v="9"/>
    <x v="1"/>
    <x v="4"/>
    <x v="12"/>
    <n v="40"/>
    <n v="920"/>
    <x v="10"/>
    <n v="37"/>
    <x v="11"/>
  </r>
  <r>
    <x v="94"/>
    <x v="9"/>
    <x v="3"/>
    <x v="4"/>
    <x v="6"/>
    <n v="16"/>
    <n v="272"/>
    <x v="7"/>
    <n v="27"/>
    <x v="0"/>
  </r>
  <r>
    <x v="95"/>
    <x v="9"/>
    <x v="3"/>
    <x v="1"/>
    <x v="16"/>
    <n v="16"/>
    <n v="64"/>
    <x v="9"/>
    <n v="4"/>
    <x v="1"/>
  </r>
  <r>
    <x v="96"/>
    <x v="9"/>
    <x v="0"/>
    <x v="2"/>
    <x v="12"/>
    <n v="80"/>
    <n v="1840"/>
    <x v="6"/>
    <n v="92"/>
    <x v="2"/>
  </r>
  <r>
    <x v="97"/>
    <x v="9"/>
    <x v="2"/>
    <x v="2"/>
    <x v="14"/>
    <n v="230"/>
    <n v="2300"/>
    <x v="4"/>
    <n v="46"/>
    <x v="3"/>
  </r>
  <r>
    <x v="98"/>
    <x v="9"/>
    <x v="3"/>
    <x v="2"/>
    <x v="1"/>
    <n v="16"/>
    <n v="224"/>
    <x v="0"/>
    <n v="2"/>
    <x v="4"/>
  </r>
  <r>
    <x v="99"/>
    <x v="9"/>
    <x v="1"/>
    <x v="1"/>
    <x v="5"/>
    <n v="40"/>
    <n v="760"/>
    <x v="7"/>
    <n v="76"/>
    <x v="5"/>
  </r>
  <r>
    <x v="100"/>
    <x v="9"/>
    <x v="0"/>
    <x v="4"/>
    <x v="2"/>
    <n v="80"/>
    <n v="1760"/>
    <x v="8"/>
    <n v="158"/>
    <x v="6"/>
  </r>
  <r>
    <x v="101"/>
    <x v="9"/>
    <x v="3"/>
    <x v="0"/>
    <x v="18"/>
    <n v="16"/>
    <n v="288"/>
    <x v="6"/>
    <n v="14"/>
    <x v="7"/>
  </r>
  <r>
    <x v="102"/>
    <x v="9"/>
    <x v="1"/>
    <x v="0"/>
    <x v="18"/>
    <n v="40"/>
    <n v="720"/>
    <x v="2"/>
    <n v="79"/>
    <x v="8"/>
  </r>
  <r>
    <x v="103"/>
    <x v="9"/>
    <x v="1"/>
    <x v="4"/>
    <x v="9"/>
    <n v="40"/>
    <n v="840"/>
    <x v="0"/>
    <n v="8"/>
    <x v="9"/>
  </r>
  <r>
    <x v="104"/>
    <x v="9"/>
    <x v="0"/>
    <x v="0"/>
    <x v="0"/>
    <n v="80"/>
    <n v="480"/>
    <x v="9"/>
    <n v="34"/>
    <x v="10"/>
  </r>
  <r>
    <x v="105"/>
    <x v="9"/>
    <x v="4"/>
    <x v="4"/>
    <x v="6"/>
    <n v="150"/>
    <n v="2550"/>
    <x v="4"/>
    <n v="51"/>
    <x v="11"/>
  </r>
  <r>
    <x v="106"/>
    <x v="9"/>
    <x v="0"/>
    <x v="2"/>
    <x v="11"/>
    <n v="80"/>
    <n v="1280"/>
    <x v="4"/>
    <n v="26"/>
    <x v="0"/>
  </r>
  <r>
    <x v="107"/>
    <x v="9"/>
    <x v="1"/>
    <x v="1"/>
    <x v="19"/>
    <n v="40"/>
    <n v="600"/>
    <x v="10"/>
    <n v="24"/>
    <x v="1"/>
  </r>
  <r>
    <x v="108"/>
    <x v="9"/>
    <x v="2"/>
    <x v="3"/>
    <x v="21"/>
    <n v="230"/>
    <n v="460"/>
    <x v="5"/>
    <n v="37"/>
    <x v="2"/>
  </r>
  <r>
    <x v="109"/>
    <x v="9"/>
    <x v="1"/>
    <x v="4"/>
    <x v="17"/>
    <n v="40"/>
    <n v="120"/>
    <x v="3"/>
    <n v="4"/>
    <x v="3"/>
  </r>
  <r>
    <x v="110"/>
    <x v="9"/>
    <x v="2"/>
    <x v="4"/>
    <x v="9"/>
    <n v="230"/>
    <n v="4830"/>
    <x v="6"/>
    <n v="242"/>
    <x v="4"/>
  </r>
  <r>
    <x v="111"/>
    <x v="9"/>
    <x v="4"/>
    <x v="0"/>
    <x v="13"/>
    <n v="150"/>
    <n v="1650"/>
    <x v="6"/>
    <n v="82"/>
    <x v="5"/>
  </r>
  <r>
    <x v="112"/>
    <x v="10"/>
    <x v="4"/>
    <x v="1"/>
    <x v="19"/>
    <n v="150"/>
    <n v="2250"/>
    <x v="4"/>
    <n v="45"/>
    <x v="6"/>
  </r>
  <r>
    <x v="113"/>
    <x v="10"/>
    <x v="0"/>
    <x v="3"/>
    <x v="11"/>
    <n v="80"/>
    <n v="1280"/>
    <x v="7"/>
    <n v="128"/>
    <x v="7"/>
  </r>
  <r>
    <x v="114"/>
    <x v="10"/>
    <x v="2"/>
    <x v="4"/>
    <x v="6"/>
    <n v="230"/>
    <n v="3910"/>
    <x v="2"/>
    <n v="430"/>
    <x v="8"/>
  </r>
  <r>
    <x v="115"/>
    <x v="10"/>
    <x v="1"/>
    <x v="4"/>
    <x v="11"/>
    <n v="40"/>
    <n v="640"/>
    <x v="2"/>
    <n v="70"/>
    <x v="9"/>
  </r>
  <r>
    <x v="116"/>
    <x v="10"/>
    <x v="0"/>
    <x v="3"/>
    <x v="21"/>
    <n v="80"/>
    <n v="160"/>
    <x v="5"/>
    <n v="13"/>
    <x v="10"/>
  </r>
  <r>
    <x v="117"/>
    <x v="10"/>
    <x v="4"/>
    <x v="1"/>
    <x v="2"/>
    <n v="150"/>
    <n v="3300"/>
    <x v="4"/>
    <n v="66"/>
    <x v="11"/>
  </r>
  <r>
    <x v="118"/>
    <x v="10"/>
    <x v="0"/>
    <x v="0"/>
    <x v="11"/>
    <n v="80"/>
    <n v="1280"/>
    <x v="3"/>
    <n v="38"/>
    <x v="0"/>
  </r>
  <r>
    <x v="119"/>
    <x v="11"/>
    <x v="3"/>
    <x v="0"/>
    <x v="8"/>
    <n v="16"/>
    <n v="320"/>
    <x v="2"/>
    <n v="35"/>
    <x v="1"/>
  </r>
  <r>
    <x v="120"/>
    <x v="11"/>
    <x v="0"/>
    <x v="4"/>
    <x v="10"/>
    <n v="80"/>
    <n v="720"/>
    <x v="9"/>
    <n v="50"/>
    <x v="2"/>
  </r>
  <r>
    <x v="121"/>
    <x v="11"/>
    <x v="2"/>
    <x v="4"/>
    <x v="20"/>
    <n v="230"/>
    <n v="1150"/>
    <x v="11"/>
    <n v="138"/>
    <x v="3"/>
  </r>
  <r>
    <x v="122"/>
    <x v="11"/>
    <x v="3"/>
    <x v="0"/>
    <x v="8"/>
    <n v="16"/>
    <n v="320"/>
    <x v="0"/>
    <n v="3"/>
    <x v="4"/>
  </r>
  <r>
    <x v="123"/>
    <x v="11"/>
    <x v="3"/>
    <x v="0"/>
    <x v="11"/>
    <n v="16"/>
    <n v="256"/>
    <x v="3"/>
    <n v="8"/>
    <x v="5"/>
  </r>
  <r>
    <x v="124"/>
    <x v="11"/>
    <x v="4"/>
    <x v="3"/>
    <x v="19"/>
    <n v="150"/>
    <n v="2250"/>
    <x v="6"/>
    <n v="112"/>
    <x v="6"/>
  </r>
  <r>
    <x v="125"/>
    <x v="11"/>
    <x v="2"/>
    <x v="1"/>
    <x v="5"/>
    <n v="230"/>
    <n v="4370"/>
    <x v="2"/>
    <n v="481"/>
    <x v="7"/>
  </r>
  <r>
    <x v="126"/>
    <x v="12"/>
    <x v="4"/>
    <x v="2"/>
    <x v="21"/>
    <n v="150"/>
    <n v="300"/>
    <x v="4"/>
    <n v="6"/>
    <x v="8"/>
  </r>
  <r>
    <x v="127"/>
    <x v="12"/>
    <x v="0"/>
    <x v="4"/>
    <x v="11"/>
    <n v="80"/>
    <n v="1280"/>
    <x v="6"/>
    <n v="64"/>
    <x v="9"/>
  </r>
  <r>
    <x v="128"/>
    <x v="12"/>
    <x v="1"/>
    <x v="2"/>
    <x v="21"/>
    <n v="40"/>
    <n v="80"/>
    <x v="3"/>
    <n v="2"/>
    <x v="10"/>
  </r>
  <r>
    <x v="129"/>
    <x v="12"/>
    <x v="0"/>
    <x v="1"/>
    <x v="20"/>
    <n v="80"/>
    <n v="400"/>
    <x v="10"/>
    <n v="16"/>
    <x v="11"/>
  </r>
  <r>
    <x v="130"/>
    <x v="12"/>
    <x v="2"/>
    <x v="3"/>
    <x v="6"/>
    <n v="230"/>
    <n v="3910"/>
    <x v="11"/>
    <n v="469"/>
    <x v="0"/>
  </r>
  <r>
    <x v="131"/>
    <x v="12"/>
    <x v="0"/>
    <x v="0"/>
    <x v="3"/>
    <n v="80"/>
    <n v="640"/>
    <x v="5"/>
    <n v="51"/>
    <x v="1"/>
  </r>
  <r>
    <x v="132"/>
    <x v="12"/>
    <x v="1"/>
    <x v="1"/>
    <x v="16"/>
    <n v="40"/>
    <n v="160"/>
    <x v="1"/>
    <n v="10"/>
    <x v="2"/>
  </r>
  <r>
    <x v="133"/>
    <x v="12"/>
    <x v="3"/>
    <x v="2"/>
    <x v="6"/>
    <n v="16"/>
    <n v="272"/>
    <x v="6"/>
    <n v="14"/>
    <x v="3"/>
  </r>
  <r>
    <x v="134"/>
    <x v="12"/>
    <x v="2"/>
    <x v="3"/>
    <x v="3"/>
    <n v="230"/>
    <n v="1840"/>
    <x v="0"/>
    <n v="18"/>
    <x v="4"/>
  </r>
  <r>
    <x v="135"/>
    <x v="12"/>
    <x v="3"/>
    <x v="4"/>
    <x v="5"/>
    <n v="16"/>
    <n v="304"/>
    <x v="4"/>
    <n v="6"/>
    <x v="5"/>
  </r>
  <r>
    <x v="136"/>
    <x v="13"/>
    <x v="1"/>
    <x v="0"/>
    <x v="18"/>
    <n v="40"/>
    <n v="720"/>
    <x v="1"/>
    <n v="43"/>
    <x v="6"/>
  </r>
  <r>
    <x v="137"/>
    <x v="13"/>
    <x v="4"/>
    <x v="4"/>
    <x v="12"/>
    <n v="150"/>
    <n v="3450"/>
    <x v="5"/>
    <n v="276"/>
    <x v="7"/>
  </r>
  <r>
    <x v="138"/>
    <x v="13"/>
    <x v="2"/>
    <x v="0"/>
    <x v="20"/>
    <n v="230"/>
    <n v="1150"/>
    <x v="7"/>
    <n v="115"/>
    <x v="8"/>
  </r>
  <r>
    <x v="139"/>
    <x v="13"/>
    <x v="0"/>
    <x v="3"/>
    <x v="9"/>
    <n v="80"/>
    <n v="1680"/>
    <x v="4"/>
    <n v="34"/>
    <x v="9"/>
  </r>
  <r>
    <x v="140"/>
    <x v="13"/>
    <x v="3"/>
    <x v="2"/>
    <x v="0"/>
    <n v="16"/>
    <n v="96"/>
    <x v="9"/>
    <n v="7"/>
    <x v="0"/>
  </r>
  <r>
    <x v="141"/>
    <x v="13"/>
    <x v="1"/>
    <x v="0"/>
    <x v="10"/>
    <n v="40"/>
    <n v="360"/>
    <x v="0"/>
    <n v="4"/>
    <x v="1"/>
  </r>
  <r>
    <x v="142"/>
    <x v="13"/>
    <x v="2"/>
    <x v="1"/>
    <x v="10"/>
    <n v="230"/>
    <n v="2070"/>
    <x v="3"/>
    <n v="62"/>
    <x v="2"/>
  </r>
  <r>
    <x v="143"/>
    <x v="13"/>
    <x v="2"/>
    <x v="2"/>
    <x v="20"/>
    <n v="230"/>
    <n v="1150"/>
    <x v="7"/>
    <n v="115"/>
    <x v="3"/>
  </r>
  <r>
    <x v="144"/>
    <x v="13"/>
    <x v="1"/>
    <x v="3"/>
    <x v="7"/>
    <n v="40"/>
    <n v="280"/>
    <x v="2"/>
    <n v="31"/>
    <x v="4"/>
  </r>
  <r>
    <x v="145"/>
    <x v="13"/>
    <x v="2"/>
    <x v="0"/>
    <x v="8"/>
    <n v="230"/>
    <n v="4600"/>
    <x v="10"/>
    <n v="184"/>
    <x v="5"/>
  </r>
  <r>
    <x v="146"/>
    <x v="13"/>
    <x v="4"/>
    <x v="0"/>
    <x v="2"/>
    <n v="150"/>
    <n v="3300"/>
    <x v="9"/>
    <n v="231"/>
    <x v="6"/>
  </r>
  <r>
    <x v="147"/>
    <x v="14"/>
    <x v="2"/>
    <x v="2"/>
    <x v="0"/>
    <n v="230"/>
    <n v="1380"/>
    <x v="6"/>
    <n v="69"/>
    <x v="7"/>
  </r>
  <r>
    <x v="148"/>
    <x v="14"/>
    <x v="2"/>
    <x v="2"/>
    <x v="19"/>
    <n v="230"/>
    <n v="3450"/>
    <x v="2"/>
    <n v="380"/>
    <x v="8"/>
  </r>
  <r>
    <x v="149"/>
    <x v="14"/>
    <x v="1"/>
    <x v="1"/>
    <x v="3"/>
    <n v="40"/>
    <n v="320"/>
    <x v="8"/>
    <n v="29"/>
    <x v="9"/>
  </r>
  <r>
    <x v="150"/>
    <x v="14"/>
    <x v="1"/>
    <x v="0"/>
    <x v="20"/>
    <n v="40"/>
    <n v="200"/>
    <x v="1"/>
    <n v="12"/>
    <x v="10"/>
  </r>
  <r>
    <x v="151"/>
    <x v="14"/>
    <x v="0"/>
    <x v="4"/>
    <x v="0"/>
    <n v="80"/>
    <n v="480"/>
    <x v="8"/>
    <n v="43"/>
    <x v="11"/>
  </r>
  <r>
    <x v="152"/>
    <x v="14"/>
    <x v="1"/>
    <x v="3"/>
    <x v="2"/>
    <n v="40"/>
    <n v="880"/>
    <x v="0"/>
    <n v="9"/>
    <x v="0"/>
  </r>
  <r>
    <x v="153"/>
    <x v="14"/>
    <x v="3"/>
    <x v="0"/>
    <x v="7"/>
    <n v="16"/>
    <n v="112"/>
    <x v="5"/>
    <n v="9"/>
    <x v="1"/>
  </r>
  <r>
    <x v="154"/>
    <x v="14"/>
    <x v="4"/>
    <x v="2"/>
    <x v="2"/>
    <n v="150"/>
    <n v="3300"/>
    <x v="10"/>
    <n v="132"/>
    <x v="2"/>
  </r>
  <r>
    <x v="155"/>
    <x v="14"/>
    <x v="3"/>
    <x v="3"/>
    <x v="19"/>
    <n v="16"/>
    <n v="240"/>
    <x v="11"/>
    <n v="29"/>
    <x v="3"/>
  </r>
  <r>
    <x v="156"/>
    <x v="14"/>
    <x v="0"/>
    <x v="2"/>
    <x v="8"/>
    <n v="80"/>
    <n v="1600"/>
    <x v="9"/>
    <n v="112"/>
    <x v="4"/>
  </r>
  <r>
    <x v="157"/>
    <x v="14"/>
    <x v="0"/>
    <x v="2"/>
    <x v="7"/>
    <n v="80"/>
    <n v="560"/>
    <x v="6"/>
    <n v="28"/>
    <x v="5"/>
  </r>
  <r>
    <x v="158"/>
    <x v="14"/>
    <x v="0"/>
    <x v="1"/>
    <x v="14"/>
    <n v="80"/>
    <n v="800"/>
    <x v="2"/>
    <n v="88"/>
    <x v="6"/>
  </r>
  <r>
    <x v="159"/>
    <x v="14"/>
    <x v="0"/>
    <x v="1"/>
    <x v="21"/>
    <n v="80"/>
    <n v="160"/>
    <x v="9"/>
    <n v="11"/>
    <x v="7"/>
  </r>
  <r>
    <x v="160"/>
    <x v="14"/>
    <x v="3"/>
    <x v="4"/>
    <x v="12"/>
    <n v="16"/>
    <n v="368"/>
    <x v="0"/>
    <n v="4"/>
    <x v="8"/>
  </r>
  <r>
    <x v="161"/>
    <x v="14"/>
    <x v="2"/>
    <x v="1"/>
    <x v="4"/>
    <n v="230"/>
    <n v="2760"/>
    <x v="3"/>
    <n v="83"/>
    <x v="9"/>
  </r>
  <r>
    <x v="162"/>
    <x v="15"/>
    <x v="2"/>
    <x v="0"/>
    <x v="7"/>
    <n v="230"/>
    <n v="1610"/>
    <x v="5"/>
    <n v="129"/>
    <x v="10"/>
  </r>
  <r>
    <x v="163"/>
    <x v="15"/>
    <x v="1"/>
    <x v="3"/>
    <x v="13"/>
    <n v="40"/>
    <n v="440"/>
    <x v="1"/>
    <n v="26"/>
    <x v="11"/>
  </r>
  <r>
    <x v="164"/>
    <x v="15"/>
    <x v="2"/>
    <x v="1"/>
    <x v="7"/>
    <n v="230"/>
    <n v="1610"/>
    <x v="5"/>
    <n v="129"/>
    <x v="0"/>
  </r>
  <r>
    <x v="165"/>
    <x v="15"/>
    <x v="0"/>
    <x v="0"/>
    <x v="3"/>
    <n v="80"/>
    <n v="640"/>
    <x v="8"/>
    <n v="58"/>
    <x v="1"/>
  </r>
  <r>
    <x v="166"/>
    <x v="15"/>
    <x v="0"/>
    <x v="3"/>
    <x v="11"/>
    <n v="80"/>
    <n v="1280"/>
    <x v="9"/>
    <n v="90"/>
    <x v="2"/>
  </r>
  <r>
    <x v="167"/>
    <x v="15"/>
    <x v="0"/>
    <x v="2"/>
    <x v="11"/>
    <n v="80"/>
    <n v="1280"/>
    <x v="10"/>
    <n v="51"/>
    <x v="3"/>
  </r>
  <r>
    <x v="168"/>
    <x v="15"/>
    <x v="3"/>
    <x v="2"/>
    <x v="10"/>
    <n v="16"/>
    <n v="144"/>
    <x v="6"/>
    <n v="7"/>
    <x v="4"/>
  </r>
  <r>
    <x v="169"/>
    <x v="15"/>
    <x v="4"/>
    <x v="4"/>
    <x v="13"/>
    <n v="150"/>
    <n v="1650"/>
    <x v="8"/>
    <n v="148"/>
    <x v="5"/>
  </r>
  <r>
    <x v="170"/>
    <x v="15"/>
    <x v="3"/>
    <x v="0"/>
    <x v="16"/>
    <n v="16"/>
    <n v="64"/>
    <x v="11"/>
    <n v="8"/>
    <x v="6"/>
  </r>
  <r>
    <x v="171"/>
    <x v="15"/>
    <x v="1"/>
    <x v="3"/>
    <x v="19"/>
    <n v="40"/>
    <n v="600"/>
    <x v="3"/>
    <n v="18"/>
    <x v="7"/>
  </r>
  <r>
    <x v="172"/>
    <x v="15"/>
    <x v="1"/>
    <x v="4"/>
    <x v="8"/>
    <n v="40"/>
    <n v="800"/>
    <x v="3"/>
    <n v="24"/>
    <x v="8"/>
  </r>
  <r>
    <x v="173"/>
    <x v="16"/>
    <x v="4"/>
    <x v="2"/>
    <x v="10"/>
    <n v="150"/>
    <n v="1350"/>
    <x v="1"/>
    <n v="81"/>
    <x v="9"/>
  </r>
  <r>
    <x v="174"/>
    <x v="16"/>
    <x v="1"/>
    <x v="1"/>
    <x v="12"/>
    <n v="40"/>
    <n v="920"/>
    <x v="1"/>
    <n v="55"/>
    <x v="10"/>
  </r>
  <r>
    <x v="175"/>
    <x v="16"/>
    <x v="0"/>
    <x v="4"/>
    <x v="15"/>
    <n v="80"/>
    <n v="1040"/>
    <x v="6"/>
    <n v="52"/>
    <x v="11"/>
  </r>
  <r>
    <x v="176"/>
    <x v="16"/>
    <x v="3"/>
    <x v="0"/>
    <x v="2"/>
    <n v="16"/>
    <n v="352"/>
    <x v="0"/>
    <n v="4"/>
    <x v="0"/>
  </r>
  <r>
    <x v="177"/>
    <x v="16"/>
    <x v="1"/>
    <x v="0"/>
    <x v="5"/>
    <n v="40"/>
    <n v="760"/>
    <x v="10"/>
    <n v="30"/>
    <x v="1"/>
  </r>
  <r>
    <x v="178"/>
    <x v="16"/>
    <x v="0"/>
    <x v="3"/>
    <x v="16"/>
    <n v="80"/>
    <n v="320"/>
    <x v="2"/>
    <n v="35"/>
    <x v="2"/>
  </r>
  <r>
    <x v="179"/>
    <x v="16"/>
    <x v="3"/>
    <x v="0"/>
    <x v="4"/>
    <n v="16"/>
    <n v="192"/>
    <x v="2"/>
    <n v="21"/>
    <x v="3"/>
  </r>
  <r>
    <x v="180"/>
    <x v="16"/>
    <x v="4"/>
    <x v="1"/>
    <x v="11"/>
    <n v="150"/>
    <n v="2400"/>
    <x v="5"/>
    <n v="192"/>
    <x v="4"/>
  </r>
  <r>
    <x v="181"/>
    <x v="16"/>
    <x v="0"/>
    <x v="0"/>
    <x v="7"/>
    <n v="80"/>
    <n v="560"/>
    <x v="4"/>
    <n v="11"/>
    <x v="5"/>
  </r>
  <r>
    <x v="182"/>
    <x v="16"/>
    <x v="1"/>
    <x v="4"/>
    <x v="8"/>
    <n v="40"/>
    <n v="800"/>
    <x v="9"/>
    <n v="56"/>
    <x v="6"/>
  </r>
  <r>
    <x v="183"/>
    <x v="16"/>
    <x v="0"/>
    <x v="1"/>
    <x v="19"/>
    <n v="80"/>
    <n v="1200"/>
    <x v="11"/>
    <n v="144"/>
    <x v="7"/>
  </r>
  <r>
    <x v="184"/>
    <x v="16"/>
    <x v="1"/>
    <x v="0"/>
    <x v="20"/>
    <n v="40"/>
    <n v="200"/>
    <x v="8"/>
    <n v="18"/>
    <x v="8"/>
  </r>
  <r>
    <x v="185"/>
    <x v="16"/>
    <x v="3"/>
    <x v="4"/>
    <x v="4"/>
    <n v="16"/>
    <n v="192"/>
    <x v="10"/>
    <n v="8"/>
    <x v="9"/>
  </r>
  <r>
    <x v="186"/>
    <x v="17"/>
    <x v="4"/>
    <x v="3"/>
    <x v="17"/>
    <n v="150"/>
    <n v="450"/>
    <x v="0"/>
    <n v="4"/>
    <x v="10"/>
  </r>
  <r>
    <x v="187"/>
    <x v="17"/>
    <x v="1"/>
    <x v="4"/>
    <x v="7"/>
    <n v="40"/>
    <n v="280"/>
    <x v="11"/>
    <n v="34"/>
    <x v="11"/>
  </r>
  <r>
    <x v="188"/>
    <x v="17"/>
    <x v="0"/>
    <x v="1"/>
    <x v="21"/>
    <n v="80"/>
    <n v="160"/>
    <x v="10"/>
    <n v="6"/>
    <x v="0"/>
  </r>
  <r>
    <x v="189"/>
    <x v="17"/>
    <x v="1"/>
    <x v="3"/>
    <x v="0"/>
    <n v="40"/>
    <n v="240"/>
    <x v="9"/>
    <n v="17"/>
    <x v="1"/>
  </r>
  <r>
    <x v="190"/>
    <x v="17"/>
    <x v="3"/>
    <x v="2"/>
    <x v="0"/>
    <n v="16"/>
    <n v="96"/>
    <x v="1"/>
    <n v="6"/>
    <x v="2"/>
  </r>
  <r>
    <x v="191"/>
    <x v="17"/>
    <x v="3"/>
    <x v="0"/>
    <x v="7"/>
    <n v="16"/>
    <n v="112"/>
    <x v="4"/>
    <n v="2"/>
    <x v="3"/>
  </r>
  <r>
    <x v="192"/>
    <x v="17"/>
    <x v="3"/>
    <x v="1"/>
    <x v="8"/>
    <n v="16"/>
    <n v="320"/>
    <x v="1"/>
    <n v="19"/>
    <x v="4"/>
  </r>
  <r>
    <x v="193"/>
    <x v="17"/>
    <x v="3"/>
    <x v="1"/>
    <x v="9"/>
    <n v="16"/>
    <n v="336"/>
    <x v="4"/>
    <n v="7"/>
    <x v="5"/>
  </r>
  <r>
    <x v="194"/>
    <x v="17"/>
    <x v="0"/>
    <x v="3"/>
    <x v="9"/>
    <n v="80"/>
    <n v="1680"/>
    <x v="6"/>
    <n v="84"/>
    <x v="6"/>
  </r>
  <r>
    <x v="195"/>
    <x v="17"/>
    <x v="3"/>
    <x v="3"/>
    <x v="14"/>
    <n v="16"/>
    <n v="160"/>
    <x v="0"/>
    <n v="2"/>
    <x v="7"/>
  </r>
  <r>
    <x v="196"/>
    <x v="18"/>
    <x v="2"/>
    <x v="3"/>
    <x v="21"/>
    <n v="230"/>
    <n v="460"/>
    <x v="8"/>
    <n v="41"/>
    <x v="8"/>
  </r>
  <r>
    <x v="197"/>
    <x v="18"/>
    <x v="4"/>
    <x v="0"/>
    <x v="8"/>
    <n v="150"/>
    <n v="3000"/>
    <x v="3"/>
    <n v="90"/>
    <x v="9"/>
  </r>
  <r>
    <x v="198"/>
    <x v="18"/>
    <x v="1"/>
    <x v="0"/>
    <x v="12"/>
    <n v="40"/>
    <n v="920"/>
    <x v="3"/>
    <n v="28"/>
    <x v="10"/>
  </r>
  <r>
    <x v="199"/>
    <x v="18"/>
    <x v="0"/>
    <x v="3"/>
    <x v="6"/>
    <n v="80"/>
    <n v="1360"/>
    <x v="6"/>
    <n v="68"/>
    <x v="11"/>
  </r>
  <r>
    <x v="200"/>
    <x v="18"/>
    <x v="2"/>
    <x v="3"/>
    <x v="13"/>
    <n v="230"/>
    <n v="2530"/>
    <x v="11"/>
    <n v="304"/>
    <x v="0"/>
  </r>
  <r>
    <x v="201"/>
    <x v="18"/>
    <x v="4"/>
    <x v="1"/>
    <x v="14"/>
    <n v="150"/>
    <n v="1500"/>
    <x v="0"/>
    <n v="15"/>
    <x v="1"/>
  </r>
  <r>
    <x v="202"/>
    <x v="18"/>
    <x v="0"/>
    <x v="1"/>
    <x v="6"/>
    <n v="80"/>
    <n v="1360"/>
    <x v="3"/>
    <n v="41"/>
    <x v="2"/>
  </r>
  <r>
    <x v="203"/>
    <x v="19"/>
    <x v="2"/>
    <x v="0"/>
    <x v="10"/>
    <n v="230"/>
    <n v="2070"/>
    <x v="9"/>
    <n v="145"/>
    <x v="3"/>
  </r>
  <r>
    <x v="204"/>
    <x v="19"/>
    <x v="2"/>
    <x v="0"/>
    <x v="13"/>
    <n v="230"/>
    <n v="2530"/>
    <x v="4"/>
    <n v="51"/>
    <x v="4"/>
  </r>
  <r>
    <x v="205"/>
    <x v="19"/>
    <x v="1"/>
    <x v="2"/>
    <x v="21"/>
    <n v="40"/>
    <n v="80"/>
    <x v="4"/>
    <n v="2"/>
    <x v="5"/>
  </r>
  <r>
    <x v="206"/>
    <x v="19"/>
    <x v="2"/>
    <x v="4"/>
    <x v="17"/>
    <n v="230"/>
    <n v="690"/>
    <x v="7"/>
    <n v="69"/>
    <x v="6"/>
  </r>
  <r>
    <x v="207"/>
    <x v="19"/>
    <x v="1"/>
    <x v="4"/>
    <x v="7"/>
    <n v="40"/>
    <n v="280"/>
    <x v="6"/>
    <n v="14"/>
    <x v="7"/>
  </r>
  <r>
    <x v="208"/>
    <x v="19"/>
    <x v="4"/>
    <x v="1"/>
    <x v="8"/>
    <n v="150"/>
    <n v="3000"/>
    <x v="8"/>
    <n v="270"/>
    <x v="8"/>
  </r>
  <r>
    <x v="209"/>
    <x v="19"/>
    <x v="1"/>
    <x v="2"/>
    <x v="16"/>
    <n v="40"/>
    <n v="160"/>
    <x v="2"/>
    <n v="18"/>
    <x v="9"/>
  </r>
  <r>
    <x v="210"/>
    <x v="20"/>
    <x v="2"/>
    <x v="2"/>
    <x v="21"/>
    <n v="230"/>
    <n v="460"/>
    <x v="8"/>
    <n v="41"/>
    <x v="0"/>
  </r>
  <r>
    <x v="211"/>
    <x v="20"/>
    <x v="1"/>
    <x v="1"/>
    <x v="7"/>
    <n v="40"/>
    <n v="280"/>
    <x v="0"/>
    <n v="3"/>
    <x v="1"/>
  </r>
  <r>
    <x v="212"/>
    <x v="20"/>
    <x v="1"/>
    <x v="0"/>
    <x v="21"/>
    <n v="40"/>
    <n v="80"/>
    <x v="11"/>
    <n v="10"/>
    <x v="2"/>
  </r>
  <r>
    <x v="213"/>
    <x v="20"/>
    <x v="0"/>
    <x v="1"/>
    <x v="17"/>
    <n v="80"/>
    <n v="240"/>
    <x v="4"/>
    <n v="5"/>
    <x v="3"/>
  </r>
  <r>
    <x v="214"/>
    <x v="20"/>
    <x v="3"/>
    <x v="0"/>
    <x v="18"/>
    <n v="16"/>
    <n v="288"/>
    <x v="2"/>
    <n v="32"/>
    <x v="4"/>
  </r>
  <r>
    <x v="215"/>
    <x v="20"/>
    <x v="0"/>
    <x v="1"/>
    <x v="20"/>
    <n v="80"/>
    <n v="400"/>
    <x v="9"/>
    <n v="28"/>
    <x v="5"/>
  </r>
  <r>
    <x v="216"/>
    <x v="20"/>
    <x v="3"/>
    <x v="2"/>
    <x v="17"/>
    <n v="16"/>
    <n v="48"/>
    <x v="6"/>
    <n v="2"/>
    <x v="6"/>
  </r>
  <r>
    <x v="217"/>
    <x v="20"/>
    <x v="0"/>
    <x v="3"/>
    <x v="7"/>
    <n v="80"/>
    <n v="560"/>
    <x v="4"/>
    <n v="11"/>
    <x v="7"/>
  </r>
  <r>
    <x v="218"/>
    <x v="20"/>
    <x v="4"/>
    <x v="3"/>
    <x v="19"/>
    <n v="150"/>
    <n v="2250"/>
    <x v="5"/>
    <n v="180"/>
    <x v="8"/>
  </r>
  <r>
    <x v="219"/>
    <x v="20"/>
    <x v="0"/>
    <x v="2"/>
    <x v="14"/>
    <n v="80"/>
    <n v="800"/>
    <x v="2"/>
    <n v="88"/>
    <x v="9"/>
  </r>
  <r>
    <x v="220"/>
    <x v="20"/>
    <x v="2"/>
    <x v="4"/>
    <x v="15"/>
    <n v="230"/>
    <n v="2990"/>
    <x v="1"/>
    <n v="179"/>
    <x v="10"/>
  </r>
  <r>
    <x v="221"/>
    <x v="20"/>
    <x v="1"/>
    <x v="0"/>
    <x v="7"/>
    <n v="40"/>
    <n v="280"/>
    <x v="7"/>
    <n v="28"/>
    <x v="11"/>
  </r>
  <r>
    <x v="222"/>
    <x v="20"/>
    <x v="3"/>
    <x v="2"/>
    <x v="0"/>
    <n v="16"/>
    <n v="96"/>
    <x v="0"/>
    <n v="1"/>
    <x v="0"/>
  </r>
  <r>
    <x v="223"/>
    <x v="21"/>
    <x v="1"/>
    <x v="2"/>
    <x v="13"/>
    <n v="40"/>
    <n v="440"/>
    <x v="6"/>
    <n v="22"/>
    <x v="1"/>
  </r>
  <r>
    <x v="224"/>
    <x v="21"/>
    <x v="0"/>
    <x v="3"/>
    <x v="3"/>
    <n v="80"/>
    <n v="640"/>
    <x v="1"/>
    <n v="38"/>
    <x v="2"/>
  </r>
  <r>
    <x v="225"/>
    <x v="21"/>
    <x v="0"/>
    <x v="0"/>
    <x v="10"/>
    <n v="80"/>
    <n v="720"/>
    <x v="10"/>
    <n v="29"/>
    <x v="3"/>
  </r>
  <r>
    <x v="226"/>
    <x v="21"/>
    <x v="1"/>
    <x v="4"/>
    <x v="16"/>
    <n v="40"/>
    <n v="160"/>
    <x v="8"/>
    <n v="14"/>
    <x v="4"/>
  </r>
  <r>
    <x v="227"/>
    <x v="21"/>
    <x v="0"/>
    <x v="1"/>
    <x v="15"/>
    <n v="80"/>
    <n v="1040"/>
    <x v="1"/>
    <n v="62"/>
    <x v="5"/>
  </r>
  <r>
    <x v="228"/>
    <x v="21"/>
    <x v="4"/>
    <x v="4"/>
    <x v="16"/>
    <n v="150"/>
    <n v="600"/>
    <x v="6"/>
    <n v="30"/>
    <x v="6"/>
  </r>
  <r>
    <x v="229"/>
    <x v="21"/>
    <x v="2"/>
    <x v="2"/>
    <x v="1"/>
    <n v="230"/>
    <n v="3220"/>
    <x v="11"/>
    <n v="386"/>
    <x v="7"/>
  </r>
  <r>
    <x v="230"/>
    <x v="21"/>
    <x v="4"/>
    <x v="4"/>
    <x v="15"/>
    <n v="150"/>
    <n v="1950"/>
    <x v="2"/>
    <n v="214"/>
    <x v="8"/>
  </r>
  <r>
    <x v="231"/>
    <x v="21"/>
    <x v="4"/>
    <x v="1"/>
    <x v="11"/>
    <n v="150"/>
    <n v="2400"/>
    <x v="3"/>
    <n v="72"/>
    <x v="9"/>
  </r>
  <r>
    <x v="232"/>
    <x v="21"/>
    <x v="3"/>
    <x v="0"/>
    <x v="7"/>
    <n v="16"/>
    <n v="112"/>
    <x v="11"/>
    <n v="13"/>
    <x v="10"/>
  </r>
  <r>
    <x v="233"/>
    <x v="21"/>
    <x v="4"/>
    <x v="3"/>
    <x v="10"/>
    <n v="150"/>
    <n v="1350"/>
    <x v="4"/>
    <n v="27"/>
    <x v="11"/>
  </r>
  <r>
    <x v="234"/>
    <x v="21"/>
    <x v="3"/>
    <x v="0"/>
    <x v="14"/>
    <n v="16"/>
    <n v="160"/>
    <x v="5"/>
    <n v="13"/>
    <x v="0"/>
  </r>
  <r>
    <x v="235"/>
    <x v="21"/>
    <x v="0"/>
    <x v="3"/>
    <x v="19"/>
    <n v="80"/>
    <n v="1200"/>
    <x v="5"/>
    <n v="96"/>
    <x v="1"/>
  </r>
  <r>
    <x v="236"/>
    <x v="21"/>
    <x v="0"/>
    <x v="4"/>
    <x v="10"/>
    <n v="80"/>
    <n v="720"/>
    <x v="1"/>
    <n v="43"/>
    <x v="2"/>
  </r>
  <r>
    <x v="237"/>
    <x v="22"/>
    <x v="3"/>
    <x v="3"/>
    <x v="7"/>
    <n v="16"/>
    <n v="112"/>
    <x v="5"/>
    <n v="9"/>
    <x v="3"/>
  </r>
  <r>
    <x v="238"/>
    <x v="22"/>
    <x v="4"/>
    <x v="4"/>
    <x v="7"/>
    <n v="150"/>
    <n v="1050"/>
    <x v="3"/>
    <n v="32"/>
    <x v="4"/>
  </r>
  <r>
    <x v="239"/>
    <x v="22"/>
    <x v="2"/>
    <x v="3"/>
    <x v="11"/>
    <n v="230"/>
    <n v="3680"/>
    <x v="2"/>
    <n v="405"/>
    <x v="5"/>
  </r>
  <r>
    <x v="240"/>
    <x v="22"/>
    <x v="3"/>
    <x v="3"/>
    <x v="18"/>
    <n v="16"/>
    <n v="288"/>
    <x v="10"/>
    <n v="12"/>
    <x v="6"/>
  </r>
  <r>
    <x v="241"/>
    <x v="22"/>
    <x v="2"/>
    <x v="4"/>
    <x v="8"/>
    <n v="230"/>
    <n v="4600"/>
    <x v="2"/>
    <n v="506"/>
    <x v="7"/>
  </r>
  <r>
    <x v="242"/>
    <x v="22"/>
    <x v="4"/>
    <x v="0"/>
    <x v="7"/>
    <n v="150"/>
    <n v="1050"/>
    <x v="4"/>
    <n v="21"/>
    <x v="8"/>
  </r>
  <r>
    <x v="243"/>
    <x v="22"/>
    <x v="3"/>
    <x v="2"/>
    <x v="13"/>
    <n v="16"/>
    <n v="176"/>
    <x v="11"/>
    <n v="21"/>
    <x v="9"/>
  </r>
  <r>
    <x v="244"/>
    <x v="22"/>
    <x v="1"/>
    <x v="2"/>
    <x v="4"/>
    <n v="40"/>
    <n v="480"/>
    <x v="4"/>
    <n v="10"/>
    <x v="10"/>
  </r>
  <r>
    <x v="245"/>
    <x v="22"/>
    <x v="4"/>
    <x v="4"/>
    <x v="7"/>
    <n v="150"/>
    <n v="1050"/>
    <x v="4"/>
    <n v="21"/>
    <x v="11"/>
  </r>
  <r>
    <x v="246"/>
    <x v="22"/>
    <x v="0"/>
    <x v="2"/>
    <x v="1"/>
    <n v="80"/>
    <n v="1120"/>
    <x v="7"/>
    <n v="112"/>
    <x v="0"/>
  </r>
  <r>
    <x v="247"/>
    <x v="22"/>
    <x v="2"/>
    <x v="2"/>
    <x v="4"/>
    <n v="230"/>
    <n v="2760"/>
    <x v="1"/>
    <n v="166"/>
    <x v="1"/>
  </r>
  <r>
    <x v="248"/>
    <x v="23"/>
    <x v="0"/>
    <x v="1"/>
    <x v="9"/>
    <n v="80"/>
    <n v="1680"/>
    <x v="10"/>
    <n v="67"/>
    <x v="2"/>
  </r>
  <r>
    <x v="249"/>
    <x v="23"/>
    <x v="4"/>
    <x v="0"/>
    <x v="3"/>
    <n v="150"/>
    <n v="1200"/>
    <x v="8"/>
    <n v="108"/>
    <x v="3"/>
  </r>
  <r>
    <x v="250"/>
    <x v="23"/>
    <x v="0"/>
    <x v="1"/>
    <x v="11"/>
    <n v="80"/>
    <n v="1280"/>
    <x v="10"/>
    <n v="51"/>
    <x v="4"/>
  </r>
  <r>
    <x v="251"/>
    <x v="23"/>
    <x v="2"/>
    <x v="1"/>
    <x v="1"/>
    <n v="230"/>
    <n v="3220"/>
    <x v="6"/>
    <n v="161"/>
    <x v="5"/>
  </r>
  <r>
    <x v="252"/>
    <x v="23"/>
    <x v="1"/>
    <x v="2"/>
    <x v="21"/>
    <n v="40"/>
    <n v="80"/>
    <x v="3"/>
    <n v="2"/>
    <x v="6"/>
  </r>
  <r>
    <x v="253"/>
    <x v="23"/>
    <x v="4"/>
    <x v="0"/>
    <x v="16"/>
    <n v="150"/>
    <n v="600"/>
    <x v="7"/>
    <n v="60"/>
    <x v="7"/>
  </r>
  <r>
    <x v="254"/>
    <x v="23"/>
    <x v="0"/>
    <x v="2"/>
    <x v="0"/>
    <n v="80"/>
    <n v="480"/>
    <x v="0"/>
    <n v="5"/>
    <x v="8"/>
  </r>
  <r>
    <x v="255"/>
    <x v="23"/>
    <x v="1"/>
    <x v="2"/>
    <x v="0"/>
    <n v="40"/>
    <n v="240"/>
    <x v="1"/>
    <n v="14"/>
    <x v="9"/>
  </r>
  <r>
    <x v="256"/>
    <x v="23"/>
    <x v="4"/>
    <x v="0"/>
    <x v="8"/>
    <n v="150"/>
    <n v="3000"/>
    <x v="10"/>
    <n v="120"/>
    <x v="10"/>
  </r>
  <r>
    <x v="257"/>
    <x v="23"/>
    <x v="1"/>
    <x v="2"/>
    <x v="18"/>
    <n v="40"/>
    <n v="720"/>
    <x v="3"/>
    <n v="22"/>
    <x v="11"/>
  </r>
  <r>
    <x v="258"/>
    <x v="23"/>
    <x v="2"/>
    <x v="3"/>
    <x v="18"/>
    <n v="230"/>
    <n v="4140"/>
    <x v="0"/>
    <n v="41"/>
    <x v="0"/>
  </r>
  <r>
    <x v="259"/>
    <x v="23"/>
    <x v="2"/>
    <x v="2"/>
    <x v="19"/>
    <n v="230"/>
    <n v="3450"/>
    <x v="10"/>
    <n v="138"/>
    <x v="1"/>
  </r>
  <r>
    <x v="260"/>
    <x v="23"/>
    <x v="3"/>
    <x v="1"/>
    <x v="2"/>
    <n v="16"/>
    <n v="352"/>
    <x v="0"/>
    <n v="4"/>
    <x v="2"/>
  </r>
  <r>
    <x v="261"/>
    <x v="23"/>
    <x v="4"/>
    <x v="0"/>
    <x v="6"/>
    <n v="150"/>
    <n v="2550"/>
    <x v="11"/>
    <n v="306"/>
    <x v="3"/>
  </r>
  <r>
    <x v="262"/>
    <x v="24"/>
    <x v="3"/>
    <x v="1"/>
    <x v="20"/>
    <n v="16"/>
    <n v="80"/>
    <x v="2"/>
    <n v="9"/>
    <x v="4"/>
  </r>
  <r>
    <x v="263"/>
    <x v="24"/>
    <x v="4"/>
    <x v="0"/>
    <x v="12"/>
    <n v="150"/>
    <n v="3450"/>
    <x v="7"/>
    <n v="345"/>
    <x v="5"/>
  </r>
  <r>
    <x v="264"/>
    <x v="24"/>
    <x v="4"/>
    <x v="3"/>
    <x v="2"/>
    <n v="150"/>
    <n v="3300"/>
    <x v="6"/>
    <n v="165"/>
    <x v="6"/>
  </r>
  <r>
    <x v="265"/>
    <x v="24"/>
    <x v="3"/>
    <x v="4"/>
    <x v="19"/>
    <n v="16"/>
    <n v="240"/>
    <x v="0"/>
    <n v="2"/>
    <x v="7"/>
  </r>
  <r>
    <x v="266"/>
    <x v="24"/>
    <x v="1"/>
    <x v="3"/>
    <x v="7"/>
    <n v="40"/>
    <n v="280"/>
    <x v="9"/>
    <n v="20"/>
    <x v="8"/>
  </r>
  <r>
    <x v="267"/>
    <x v="24"/>
    <x v="0"/>
    <x v="4"/>
    <x v="2"/>
    <n v="80"/>
    <n v="1760"/>
    <x v="2"/>
    <n v="194"/>
    <x v="9"/>
  </r>
  <r>
    <x v="268"/>
    <x v="24"/>
    <x v="4"/>
    <x v="2"/>
    <x v="13"/>
    <n v="150"/>
    <n v="1650"/>
    <x v="6"/>
    <n v="82"/>
    <x v="10"/>
  </r>
  <r>
    <x v="269"/>
    <x v="24"/>
    <x v="1"/>
    <x v="1"/>
    <x v="9"/>
    <n v="40"/>
    <n v="840"/>
    <x v="3"/>
    <n v="25"/>
    <x v="11"/>
  </r>
  <r>
    <x v="270"/>
    <x v="24"/>
    <x v="0"/>
    <x v="3"/>
    <x v="12"/>
    <n v="80"/>
    <n v="1840"/>
    <x v="2"/>
    <n v="202"/>
    <x v="0"/>
  </r>
  <r>
    <x v="271"/>
    <x v="24"/>
    <x v="2"/>
    <x v="2"/>
    <x v="7"/>
    <n v="230"/>
    <n v="1610"/>
    <x v="0"/>
    <n v="16"/>
    <x v="1"/>
  </r>
  <r>
    <x v="272"/>
    <x v="24"/>
    <x v="2"/>
    <x v="0"/>
    <x v="11"/>
    <n v="230"/>
    <n v="3680"/>
    <x v="9"/>
    <n v="258"/>
    <x v="2"/>
  </r>
  <r>
    <x v="273"/>
    <x v="24"/>
    <x v="0"/>
    <x v="1"/>
    <x v="1"/>
    <n v="80"/>
    <n v="1120"/>
    <x v="2"/>
    <n v="123"/>
    <x v="3"/>
  </r>
  <r>
    <x v="274"/>
    <x v="24"/>
    <x v="4"/>
    <x v="2"/>
    <x v="2"/>
    <n v="150"/>
    <n v="3300"/>
    <x v="8"/>
    <n v="297"/>
    <x v="4"/>
  </r>
  <r>
    <x v="275"/>
    <x v="24"/>
    <x v="4"/>
    <x v="3"/>
    <x v="16"/>
    <n v="150"/>
    <n v="600"/>
    <x v="11"/>
    <n v="72"/>
    <x v="5"/>
  </r>
  <r>
    <x v="276"/>
    <x v="24"/>
    <x v="4"/>
    <x v="0"/>
    <x v="17"/>
    <n v="150"/>
    <n v="450"/>
    <x v="3"/>
    <n v="14"/>
    <x v="6"/>
  </r>
  <r>
    <x v="277"/>
    <x v="24"/>
    <x v="1"/>
    <x v="4"/>
    <x v="6"/>
    <n v="40"/>
    <n v="680"/>
    <x v="4"/>
    <n v="14"/>
    <x v="7"/>
  </r>
  <r>
    <x v="278"/>
    <x v="24"/>
    <x v="0"/>
    <x v="4"/>
    <x v="2"/>
    <n v="80"/>
    <n v="1760"/>
    <x v="7"/>
    <n v="176"/>
    <x v="8"/>
  </r>
  <r>
    <x v="279"/>
    <x v="24"/>
    <x v="4"/>
    <x v="4"/>
    <x v="18"/>
    <n v="150"/>
    <n v="2700"/>
    <x v="11"/>
    <n v="324"/>
    <x v="9"/>
  </r>
  <r>
    <x v="280"/>
    <x v="25"/>
    <x v="4"/>
    <x v="0"/>
    <x v="16"/>
    <n v="150"/>
    <n v="600"/>
    <x v="1"/>
    <n v="36"/>
    <x v="0"/>
  </r>
  <r>
    <x v="281"/>
    <x v="25"/>
    <x v="2"/>
    <x v="1"/>
    <x v="2"/>
    <n v="230"/>
    <n v="5060"/>
    <x v="10"/>
    <n v="202"/>
    <x v="1"/>
  </r>
  <r>
    <x v="282"/>
    <x v="25"/>
    <x v="4"/>
    <x v="1"/>
    <x v="19"/>
    <n v="150"/>
    <n v="2250"/>
    <x v="11"/>
    <n v="270"/>
    <x v="2"/>
  </r>
  <r>
    <x v="283"/>
    <x v="25"/>
    <x v="0"/>
    <x v="0"/>
    <x v="6"/>
    <n v="80"/>
    <n v="1360"/>
    <x v="9"/>
    <n v="95"/>
    <x v="3"/>
  </r>
  <r>
    <x v="284"/>
    <x v="25"/>
    <x v="1"/>
    <x v="4"/>
    <x v="14"/>
    <n v="40"/>
    <n v="400"/>
    <x v="3"/>
    <n v="12"/>
    <x v="4"/>
  </r>
  <r>
    <x v="285"/>
    <x v="25"/>
    <x v="1"/>
    <x v="0"/>
    <x v="12"/>
    <n v="40"/>
    <n v="920"/>
    <x v="9"/>
    <n v="64"/>
    <x v="5"/>
  </r>
  <r>
    <x v="286"/>
    <x v="25"/>
    <x v="3"/>
    <x v="1"/>
    <x v="2"/>
    <n v="16"/>
    <n v="352"/>
    <x v="10"/>
    <n v="14"/>
    <x v="6"/>
  </r>
  <r>
    <x v="287"/>
    <x v="25"/>
    <x v="0"/>
    <x v="2"/>
    <x v="3"/>
    <n v="80"/>
    <n v="640"/>
    <x v="4"/>
    <n v="13"/>
    <x v="7"/>
  </r>
  <r>
    <x v="288"/>
    <x v="25"/>
    <x v="3"/>
    <x v="1"/>
    <x v="16"/>
    <n v="16"/>
    <n v="64"/>
    <x v="8"/>
    <n v="6"/>
    <x v="8"/>
  </r>
  <r>
    <x v="289"/>
    <x v="25"/>
    <x v="1"/>
    <x v="3"/>
    <x v="13"/>
    <n v="40"/>
    <n v="440"/>
    <x v="8"/>
    <n v="40"/>
    <x v="9"/>
  </r>
  <r>
    <x v="290"/>
    <x v="25"/>
    <x v="2"/>
    <x v="2"/>
    <x v="18"/>
    <n v="230"/>
    <n v="4140"/>
    <x v="0"/>
    <n v="41"/>
    <x v="10"/>
  </r>
  <r>
    <x v="291"/>
    <x v="26"/>
    <x v="2"/>
    <x v="1"/>
    <x v="13"/>
    <n v="230"/>
    <n v="2530"/>
    <x v="7"/>
    <n v="253"/>
    <x v="11"/>
  </r>
  <r>
    <x v="292"/>
    <x v="26"/>
    <x v="2"/>
    <x v="0"/>
    <x v="19"/>
    <n v="230"/>
    <n v="3450"/>
    <x v="6"/>
    <n v="172"/>
    <x v="0"/>
  </r>
  <r>
    <x v="293"/>
    <x v="26"/>
    <x v="1"/>
    <x v="4"/>
    <x v="7"/>
    <n v="40"/>
    <n v="280"/>
    <x v="10"/>
    <n v="11"/>
    <x v="1"/>
  </r>
  <r>
    <x v="294"/>
    <x v="26"/>
    <x v="4"/>
    <x v="2"/>
    <x v="8"/>
    <n v="150"/>
    <n v="3000"/>
    <x v="11"/>
    <n v="360"/>
    <x v="2"/>
  </r>
  <r>
    <x v="295"/>
    <x v="26"/>
    <x v="0"/>
    <x v="2"/>
    <x v="20"/>
    <n v="80"/>
    <n v="400"/>
    <x v="8"/>
    <n v="36"/>
    <x v="3"/>
  </r>
  <r>
    <x v="296"/>
    <x v="26"/>
    <x v="0"/>
    <x v="3"/>
    <x v="1"/>
    <n v="80"/>
    <n v="1120"/>
    <x v="6"/>
    <n v="56"/>
    <x v="4"/>
  </r>
  <r>
    <x v="297"/>
    <x v="26"/>
    <x v="2"/>
    <x v="3"/>
    <x v="7"/>
    <n v="230"/>
    <n v="1610"/>
    <x v="1"/>
    <n v="97"/>
    <x v="5"/>
  </r>
  <r>
    <x v="298"/>
    <x v="26"/>
    <x v="1"/>
    <x v="3"/>
    <x v="15"/>
    <n v="40"/>
    <n v="520"/>
    <x v="1"/>
    <n v="31"/>
    <x v="6"/>
  </r>
  <r>
    <x v="299"/>
    <x v="27"/>
    <x v="3"/>
    <x v="1"/>
    <x v="19"/>
    <n v="16"/>
    <n v="240"/>
    <x v="4"/>
    <n v="5"/>
    <x v="7"/>
  </r>
  <r>
    <x v="300"/>
    <x v="27"/>
    <x v="3"/>
    <x v="3"/>
    <x v="20"/>
    <n v="16"/>
    <n v="80"/>
    <x v="8"/>
    <n v="7"/>
    <x v="8"/>
  </r>
  <r>
    <x v="301"/>
    <x v="27"/>
    <x v="3"/>
    <x v="0"/>
    <x v="2"/>
    <n v="16"/>
    <n v="352"/>
    <x v="1"/>
    <n v="21"/>
    <x v="9"/>
  </r>
  <r>
    <x v="302"/>
    <x v="27"/>
    <x v="4"/>
    <x v="2"/>
    <x v="19"/>
    <n v="150"/>
    <n v="2250"/>
    <x v="6"/>
    <n v="112"/>
    <x v="10"/>
  </r>
  <r>
    <x v="303"/>
    <x v="27"/>
    <x v="2"/>
    <x v="2"/>
    <x v="20"/>
    <n v="230"/>
    <n v="1150"/>
    <x v="0"/>
    <n v="12"/>
    <x v="11"/>
  </r>
  <r>
    <x v="304"/>
    <x v="27"/>
    <x v="1"/>
    <x v="0"/>
    <x v="13"/>
    <n v="40"/>
    <n v="440"/>
    <x v="10"/>
    <n v="18"/>
    <x v="0"/>
  </r>
  <r>
    <x v="305"/>
    <x v="27"/>
    <x v="4"/>
    <x v="1"/>
    <x v="15"/>
    <n v="150"/>
    <n v="1950"/>
    <x v="5"/>
    <n v="156"/>
    <x v="1"/>
  </r>
  <r>
    <x v="306"/>
    <x v="27"/>
    <x v="3"/>
    <x v="4"/>
    <x v="15"/>
    <n v="16"/>
    <n v="208"/>
    <x v="9"/>
    <n v="15"/>
    <x v="2"/>
  </r>
  <r>
    <x v="307"/>
    <x v="27"/>
    <x v="3"/>
    <x v="4"/>
    <x v="17"/>
    <n v="16"/>
    <n v="48"/>
    <x v="3"/>
    <n v="1"/>
    <x v="3"/>
  </r>
  <r>
    <x v="308"/>
    <x v="28"/>
    <x v="4"/>
    <x v="1"/>
    <x v="21"/>
    <n v="150"/>
    <n v="300"/>
    <x v="8"/>
    <n v="27"/>
    <x v="4"/>
  </r>
  <r>
    <x v="309"/>
    <x v="28"/>
    <x v="2"/>
    <x v="2"/>
    <x v="1"/>
    <n v="230"/>
    <n v="3220"/>
    <x v="3"/>
    <n v="97"/>
    <x v="5"/>
  </r>
  <r>
    <x v="310"/>
    <x v="28"/>
    <x v="1"/>
    <x v="2"/>
    <x v="13"/>
    <n v="40"/>
    <n v="440"/>
    <x v="11"/>
    <n v="53"/>
    <x v="6"/>
  </r>
  <r>
    <x v="311"/>
    <x v="28"/>
    <x v="3"/>
    <x v="4"/>
    <x v="17"/>
    <n v="16"/>
    <n v="48"/>
    <x v="1"/>
    <n v="3"/>
    <x v="7"/>
  </r>
  <r>
    <x v="312"/>
    <x v="28"/>
    <x v="1"/>
    <x v="4"/>
    <x v="18"/>
    <n v="40"/>
    <n v="720"/>
    <x v="1"/>
    <n v="43"/>
    <x v="8"/>
  </r>
  <r>
    <x v="313"/>
    <x v="28"/>
    <x v="2"/>
    <x v="4"/>
    <x v="7"/>
    <n v="230"/>
    <n v="1610"/>
    <x v="6"/>
    <n v="80"/>
    <x v="9"/>
  </r>
  <r>
    <x v="314"/>
    <x v="28"/>
    <x v="1"/>
    <x v="4"/>
    <x v="12"/>
    <n v="40"/>
    <n v="920"/>
    <x v="6"/>
    <n v="46"/>
    <x v="10"/>
  </r>
  <r>
    <x v="315"/>
    <x v="29"/>
    <x v="2"/>
    <x v="4"/>
    <x v="21"/>
    <n v="230"/>
    <n v="460"/>
    <x v="5"/>
    <n v="37"/>
    <x v="11"/>
  </r>
  <r>
    <x v="316"/>
    <x v="29"/>
    <x v="1"/>
    <x v="3"/>
    <x v="18"/>
    <n v="40"/>
    <n v="720"/>
    <x v="10"/>
    <n v="29"/>
    <x v="0"/>
  </r>
  <r>
    <x v="317"/>
    <x v="29"/>
    <x v="2"/>
    <x v="1"/>
    <x v="7"/>
    <n v="230"/>
    <n v="1610"/>
    <x v="6"/>
    <n v="80"/>
    <x v="1"/>
  </r>
  <r>
    <x v="318"/>
    <x v="29"/>
    <x v="1"/>
    <x v="4"/>
    <x v="1"/>
    <n v="40"/>
    <n v="560"/>
    <x v="2"/>
    <n v="62"/>
    <x v="2"/>
  </r>
  <r>
    <x v="319"/>
    <x v="29"/>
    <x v="4"/>
    <x v="1"/>
    <x v="15"/>
    <n v="150"/>
    <n v="1950"/>
    <x v="4"/>
    <n v="39"/>
    <x v="3"/>
  </r>
  <r>
    <x v="320"/>
    <x v="29"/>
    <x v="0"/>
    <x v="0"/>
    <x v="4"/>
    <n v="80"/>
    <n v="960"/>
    <x v="10"/>
    <n v="38"/>
    <x v="4"/>
  </r>
  <r>
    <x v="321"/>
    <x v="29"/>
    <x v="2"/>
    <x v="4"/>
    <x v="8"/>
    <n v="230"/>
    <n v="4600"/>
    <x v="8"/>
    <n v="414"/>
    <x v="5"/>
  </r>
  <r>
    <x v="322"/>
    <x v="29"/>
    <x v="1"/>
    <x v="4"/>
    <x v="20"/>
    <n v="40"/>
    <n v="200"/>
    <x v="3"/>
    <n v="6"/>
    <x v="6"/>
  </r>
  <r>
    <x v="323"/>
    <x v="29"/>
    <x v="3"/>
    <x v="4"/>
    <x v="21"/>
    <n v="16"/>
    <n v="32"/>
    <x v="10"/>
    <n v="1"/>
    <x v="7"/>
  </r>
  <r>
    <x v="324"/>
    <x v="0"/>
    <x v="0"/>
    <x v="2"/>
    <x v="14"/>
    <n v="80"/>
    <n v="800"/>
    <x v="5"/>
    <n v="64"/>
    <x v="8"/>
  </r>
  <r>
    <x v="325"/>
    <x v="0"/>
    <x v="1"/>
    <x v="3"/>
    <x v="18"/>
    <n v="40"/>
    <n v="720"/>
    <x v="1"/>
    <n v="43"/>
    <x v="9"/>
  </r>
  <r>
    <x v="326"/>
    <x v="0"/>
    <x v="2"/>
    <x v="1"/>
    <x v="7"/>
    <n v="230"/>
    <n v="1610"/>
    <x v="5"/>
    <n v="129"/>
    <x v="10"/>
  </r>
  <r>
    <x v="327"/>
    <x v="0"/>
    <x v="1"/>
    <x v="3"/>
    <x v="19"/>
    <n v="40"/>
    <n v="600"/>
    <x v="3"/>
    <n v="18"/>
    <x v="11"/>
  </r>
  <r>
    <x v="328"/>
    <x v="0"/>
    <x v="3"/>
    <x v="2"/>
    <x v="0"/>
    <n v="16"/>
    <n v="96"/>
    <x v="0"/>
    <n v="1"/>
    <x v="0"/>
  </r>
  <r>
    <x v="329"/>
    <x v="0"/>
    <x v="4"/>
    <x v="3"/>
    <x v="10"/>
    <n v="150"/>
    <n v="1350"/>
    <x v="4"/>
    <n v="27"/>
    <x v="1"/>
  </r>
  <r>
    <x v="330"/>
    <x v="0"/>
    <x v="3"/>
    <x v="4"/>
    <x v="19"/>
    <n v="16"/>
    <n v="240"/>
    <x v="0"/>
    <n v="2"/>
    <x v="2"/>
  </r>
  <r>
    <x v="331"/>
    <x v="0"/>
    <x v="0"/>
    <x v="4"/>
    <x v="2"/>
    <n v="80"/>
    <n v="1760"/>
    <x v="2"/>
    <n v="194"/>
    <x v="3"/>
  </r>
  <r>
    <x v="332"/>
    <x v="0"/>
    <x v="4"/>
    <x v="1"/>
    <x v="15"/>
    <n v="150"/>
    <n v="1950"/>
    <x v="4"/>
    <n v="39"/>
    <x v="4"/>
  </r>
  <r>
    <x v="333"/>
    <x v="1"/>
    <x v="3"/>
    <x v="2"/>
    <x v="4"/>
    <n v="16"/>
    <n v="192"/>
    <x v="3"/>
    <n v="6"/>
    <x v="5"/>
  </r>
  <r>
    <x v="334"/>
    <x v="1"/>
    <x v="1"/>
    <x v="3"/>
    <x v="16"/>
    <n v="40"/>
    <n v="160"/>
    <x v="6"/>
    <n v="8"/>
    <x v="6"/>
  </r>
  <r>
    <x v="335"/>
    <x v="1"/>
    <x v="2"/>
    <x v="1"/>
    <x v="5"/>
    <n v="230"/>
    <n v="4370"/>
    <x v="2"/>
    <n v="481"/>
    <x v="7"/>
  </r>
  <r>
    <x v="336"/>
    <x v="1"/>
    <x v="1"/>
    <x v="1"/>
    <x v="16"/>
    <n v="40"/>
    <n v="160"/>
    <x v="1"/>
    <n v="10"/>
    <x v="8"/>
  </r>
  <r>
    <x v="337"/>
    <x v="1"/>
    <x v="3"/>
    <x v="2"/>
    <x v="0"/>
    <n v="16"/>
    <n v="96"/>
    <x v="9"/>
    <n v="7"/>
    <x v="9"/>
  </r>
  <r>
    <x v="338"/>
    <x v="1"/>
    <x v="2"/>
    <x v="2"/>
    <x v="19"/>
    <n v="230"/>
    <n v="3450"/>
    <x v="2"/>
    <n v="380"/>
    <x v="10"/>
  </r>
  <r>
    <x v="339"/>
    <x v="1"/>
    <x v="0"/>
    <x v="2"/>
    <x v="11"/>
    <n v="80"/>
    <n v="1280"/>
    <x v="10"/>
    <n v="51"/>
    <x v="11"/>
  </r>
  <r>
    <x v="340"/>
    <x v="1"/>
    <x v="1"/>
    <x v="0"/>
    <x v="7"/>
    <n v="40"/>
    <n v="280"/>
    <x v="7"/>
    <n v="28"/>
    <x v="0"/>
  </r>
  <r>
    <x v="341"/>
    <x v="1"/>
    <x v="1"/>
    <x v="2"/>
    <x v="13"/>
    <n v="40"/>
    <n v="440"/>
    <x v="6"/>
    <n v="22"/>
    <x v="1"/>
  </r>
  <r>
    <x v="342"/>
    <x v="1"/>
    <x v="0"/>
    <x v="4"/>
    <x v="10"/>
    <n v="80"/>
    <n v="720"/>
    <x v="1"/>
    <n v="43"/>
    <x v="2"/>
  </r>
  <r>
    <x v="343"/>
    <x v="1"/>
    <x v="0"/>
    <x v="1"/>
    <x v="9"/>
    <n v="80"/>
    <n v="1680"/>
    <x v="10"/>
    <n v="67"/>
    <x v="3"/>
  </r>
  <r>
    <x v="344"/>
    <x v="1"/>
    <x v="1"/>
    <x v="2"/>
    <x v="21"/>
    <n v="40"/>
    <n v="80"/>
    <x v="3"/>
    <n v="2"/>
    <x v="4"/>
  </r>
  <r>
    <x v="345"/>
    <x v="2"/>
    <x v="3"/>
    <x v="2"/>
    <x v="6"/>
    <n v="16"/>
    <n v="272"/>
    <x v="6"/>
    <n v="14"/>
    <x v="5"/>
  </r>
  <r>
    <x v="346"/>
    <x v="2"/>
    <x v="1"/>
    <x v="0"/>
    <x v="18"/>
    <n v="40"/>
    <n v="720"/>
    <x v="1"/>
    <n v="43"/>
    <x v="6"/>
  </r>
  <r>
    <x v="347"/>
    <x v="2"/>
    <x v="1"/>
    <x v="0"/>
    <x v="10"/>
    <n v="40"/>
    <n v="360"/>
    <x v="0"/>
    <n v="4"/>
    <x v="7"/>
  </r>
  <r>
    <x v="348"/>
    <x v="2"/>
    <x v="1"/>
    <x v="1"/>
    <x v="7"/>
    <n v="40"/>
    <n v="280"/>
    <x v="0"/>
    <n v="3"/>
    <x v="8"/>
  </r>
  <r>
    <x v="349"/>
    <x v="2"/>
    <x v="2"/>
    <x v="2"/>
    <x v="4"/>
    <n v="230"/>
    <n v="2760"/>
    <x v="1"/>
    <n v="166"/>
    <x v="9"/>
  </r>
  <r>
    <x v="350"/>
    <x v="2"/>
    <x v="3"/>
    <x v="1"/>
    <x v="2"/>
    <n v="16"/>
    <n v="352"/>
    <x v="10"/>
    <n v="14"/>
    <x v="0"/>
  </r>
  <r>
    <x v="351"/>
    <x v="3"/>
    <x v="4"/>
    <x v="0"/>
    <x v="20"/>
    <n v="150"/>
    <n v="750"/>
    <x v="2"/>
    <n v="82"/>
    <x v="1"/>
  </r>
  <r>
    <x v="352"/>
    <x v="3"/>
    <x v="0"/>
    <x v="1"/>
    <x v="1"/>
    <n v="80"/>
    <n v="1120"/>
    <x v="2"/>
    <n v="123"/>
    <x v="2"/>
  </r>
  <r>
    <x v="353"/>
    <x v="3"/>
    <x v="3"/>
    <x v="2"/>
    <x v="3"/>
    <n v="16"/>
    <n v="128"/>
    <x v="3"/>
    <n v="4"/>
    <x v="3"/>
  </r>
  <r>
    <x v="354"/>
    <x v="3"/>
    <x v="2"/>
    <x v="2"/>
    <x v="0"/>
    <n v="230"/>
    <n v="1380"/>
    <x v="6"/>
    <n v="69"/>
    <x v="4"/>
  </r>
  <r>
    <x v="355"/>
    <x v="3"/>
    <x v="3"/>
    <x v="3"/>
    <x v="7"/>
    <n v="16"/>
    <n v="112"/>
    <x v="5"/>
    <n v="9"/>
    <x v="5"/>
  </r>
  <r>
    <x v="356"/>
    <x v="3"/>
    <x v="0"/>
    <x v="1"/>
    <x v="11"/>
    <n v="80"/>
    <n v="1280"/>
    <x v="10"/>
    <n v="51"/>
    <x v="6"/>
  </r>
  <r>
    <x v="357"/>
    <x v="3"/>
    <x v="4"/>
    <x v="0"/>
    <x v="6"/>
    <n v="150"/>
    <n v="2550"/>
    <x v="11"/>
    <n v="306"/>
    <x v="7"/>
  </r>
  <r>
    <x v="358"/>
    <x v="3"/>
    <x v="3"/>
    <x v="1"/>
    <x v="7"/>
    <n v="16"/>
    <n v="112"/>
    <x v="5"/>
    <n v="9"/>
    <x v="8"/>
  </r>
  <r>
    <x v="359"/>
    <x v="4"/>
    <x v="3"/>
    <x v="0"/>
    <x v="9"/>
    <n v="16"/>
    <n v="336"/>
    <x v="8"/>
    <n v="30"/>
    <x v="9"/>
  </r>
  <r>
    <x v="360"/>
    <x v="4"/>
    <x v="3"/>
    <x v="2"/>
    <x v="12"/>
    <n v="16"/>
    <n v="368"/>
    <x v="2"/>
    <n v="40"/>
    <x v="10"/>
  </r>
  <r>
    <x v="361"/>
    <x v="4"/>
    <x v="4"/>
    <x v="2"/>
    <x v="21"/>
    <n v="150"/>
    <n v="300"/>
    <x v="4"/>
    <n v="6"/>
    <x v="11"/>
  </r>
  <r>
    <x v="362"/>
    <x v="4"/>
    <x v="4"/>
    <x v="0"/>
    <x v="2"/>
    <n v="150"/>
    <n v="3300"/>
    <x v="9"/>
    <n v="231"/>
    <x v="0"/>
  </r>
  <r>
    <x v="363"/>
    <x v="4"/>
    <x v="1"/>
    <x v="3"/>
    <x v="2"/>
    <n v="40"/>
    <n v="880"/>
    <x v="0"/>
    <n v="9"/>
    <x v="1"/>
  </r>
  <r>
    <x v="364"/>
    <x v="4"/>
    <x v="0"/>
    <x v="1"/>
    <x v="14"/>
    <n v="80"/>
    <n v="800"/>
    <x v="2"/>
    <n v="88"/>
    <x v="2"/>
  </r>
  <r>
    <x v="365"/>
    <x v="4"/>
    <x v="0"/>
    <x v="4"/>
    <x v="15"/>
    <n v="80"/>
    <n v="1040"/>
    <x v="6"/>
    <n v="52"/>
    <x v="3"/>
  </r>
  <r>
    <x v="366"/>
    <x v="4"/>
    <x v="2"/>
    <x v="3"/>
    <x v="13"/>
    <n v="230"/>
    <n v="2530"/>
    <x v="11"/>
    <n v="304"/>
    <x v="4"/>
  </r>
  <r>
    <x v="367"/>
    <x v="4"/>
    <x v="2"/>
    <x v="0"/>
    <x v="10"/>
    <n v="230"/>
    <n v="2070"/>
    <x v="9"/>
    <n v="145"/>
    <x v="5"/>
  </r>
  <r>
    <x v="368"/>
    <x v="4"/>
    <x v="2"/>
    <x v="3"/>
    <x v="11"/>
    <n v="230"/>
    <n v="3680"/>
    <x v="2"/>
    <n v="405"/>
    <x v="6"/>
  </r>
  <r>
    <x v="369"/>
    <x v="4"/>
    <x v="2"/>
    <x v="3"/>
    <x v="18"/>
    <n v="230"/>
    <n v="4140"/>
    <x v="0"/>
    <n v="41"/>
    <x v="7"/>
  </r>
  <r>
    <x v="370"/>
    <x v="4"/>
    <x v="3"/>
    <x v="1"/>
    <x v="19"/>
    <n v="16"/>
    <n v="240"/>
    <x v="4"/>
    <n v="5"/>
    <x v="8"/>
  </r>
  <r>
    <x v="371"/>
    <x v="4"/>
    <x v="1"/>
    <x v="4"/>
    <x v="18"/>
    <n v="40"/>
    <n v="720"/>
    <x v="1"/>
    <n v="43"/>
    <x v="9"/>
  </r>
  <r>
    <x v="372"/>
    <x v="4"/>
    <x v="1"/>
    <x v="3"/>
    <x v="18"/>
    <n v="40"/>
    <n v="720"/>
    <x v="10"/>
    <n v="29"/>
    <x v="10"/>
  </r>
  <r>
    <x v="373"/>
    <x v="4"/>
    <x v="3"/>
    <x v="3"/>
    <x v="2"/>
    <n v="16"/>
    <n v="352"/>
    <x v="3"/>
    <n v="11"/>
    <x v="11"/>
  </r>
  <r>
    <x v="374"/>
    <x v="4"/>
    <x v="3"/>
    <x v="2"/>
    <x v="4"/>
    <n v="16"/>
    <n v="192"/>
    <x v="2"/>
    <n v="21"/>
    <x v="0"/>
  </r>
  <r>
    <x v="375"/>
    <x v="5"/>
    <x v="0"/>
    <x v="0"/>
    <x v="8"/>
    <n v="80"/>
    <n v="1600"/>
    <x v="0"/>
    <n v="16"/>
    <x v="1"/>
  </r>
  <r>
    <x v="376"/>
    <x v="5"/>
    <x v="2"/>
    <x v="2"/>
    <x v="14"/>
    <n v="230"/>
    <n v="2300"/>
    <x v="4"/>
    <n v="46"/>
    <x v="2"/>
  </r>
  <r>
    <x v="377"/>
    <x v="5"/>
    <x v="2"/>
    <x v="1"/>
    <x v="10"/>
    <n v="230"/>
    <n v="2070"/>
    <x v="3"/>
    <n v="62"/>
    <x v="3"/>
  </r>
  <r>
    <x v="378"/>
    <x v="5"/>
    <x v="0"/>
    <x v="1"/>
    <x v="6"/>
    <n v="80"/>
    <n v="1360"/>
    <x v="3"/>
    <n v="41"/>
    <x v="4"/>
  </r>
  <r>
    <x v="379"/>
    <x v="5"/>
    <x v="1"/>
    <x v="4"/>
    <x v="16"/>
    <n v="40"/>
    <n v="160"/>
    <x v="8"/>
    <n v="14"/>
    <x v="5"/>
  </r>
  <r>
    <x v="380"/>
    <x v="5"/>
    <x v="4"/>
    <x v="1"/>
    <x v="11"/>
    <n v="150"/>
    <n v="2400"/>
    <x v="3"/>
    <n v="72"/>
    <x v="6"/>
  </r>
  <r>
    <x v="381"/>
    <x v="5"/>
    <x v="0"/>
    <x v="2"/>
    <x v="3"/>
    <n v="80"/>
    <n v="640"/>
    <x v="4"/>
    <n v="13"/>
    <x v="7"/>
  </r>
  <r>
    <x v="382"/>
    <x v="5"/>
    <x v="1"/>
    <x v="3"/>
    <x v="12"/>
    <n v="40"/>
    <n v="920"/>
    <x v="1"/>
    <n v="55"/>
    <x v="8"/>
  </r>
  <r>
    <x v="383"/>
    <x v="6"/>
    <x v="4"/>
    <x v="3"/>
    <x v="8"/>
    <n v="150"/>
    <n v="3000"/>
    <x v="7"/>
    <n v="300"/>
    <x v="9"/>
  </r>
  <r>
    <x v="384"/>
    <x v="6"/>
    <x v="2"/>
    <x v="4"/>
    <x v="2"/>
    <n v="230"/>
    <n v="5060"/>
    <x v="7"/>
    <n v="506"/>
    <x v="10"/>
  </r>
  <r>
    <x v="385"/>
    <x v="6"/>
    <x v="2"/>
    <x v="1"/>
    <x v="0"/>
    <n v="230"/>
    <n v="1380"/>
    <x v="7"/>
    <n v="138"/>
    <x v="11"/>
  </r>
  <r>
    <x v="386"/>
    <x v="6"/>
    <x v="0"/>
    <x v="3"/>
    <x v="14"/>
    <n v="80"/>
    <n v="800"/>
    <x v="7"/>
    <n v="80"/>
    <x v="0"/>
  </r>
  <r>
    <x v="387"/>
    <x v="6"/>
    <x v="2"/>
    <x v="4"/>
    <x v="9"/>
    <n v="230"/>
    <n v="4830"/>
    <x v="6"/>
    <n v="242"/>
    <x v="1"/>
  </r>
  <r>
    <x v="388"/>
    <x v="6"/>
    <x v="2"/>
    <x v="0"/>
    <x v="8"/>
    <n v="230"/>
    <n v="4600"/>
    <x v="10"/>
    <n v="184"/>
    <x v="2"/>
  </r>
  <r>
    <x v="389"/>
    <x v="6"/>
    <x v="0"/>
    <x v="2"/>
    <x v="8"/>
    <n v="80"/>
    <n v="1600"/>
    <x v="9"/>
    <n v="112"/>
    <x v="3"/>
  </r>
  <r>
    <x v="390"/>
    <x v="6"/>
    <x v="0"/>
    <x v="2"/>
    <x v="7"/>
    <n v="80"/>
    <n v="560"/>
    <x v="6"/>
    <n v="28"/>
    <x v="4"/>
  </r>
  <r>
    <x v="391"/>
    <x v="6"/>
    <x v="0"/>
    <x v="0"/>
    <x v="3"/>
    <n v="80"/>
    <n v="640"/>
    <x v="8"/>
    <n v="58"/>
    <x v="5"/>
  </r>
  <r>
    <x v="392"/>
    <x v="6"/>
    <x v="0"/>
    <x v="1"/>
    <x v="17"/>
    <n v="80"/>
    <n v="240"/>
    <x v="4"/>
    <n v="5"/>
    <x v="6"/>
  </r>
  <r>
    <x v="393"/>
    <x v="6"/>
    <x v="0"/>
    <x v="3"/>
    <x v="3"/>
    <n v="80"/>
    <n v="640"/>
    <x v="1"/>
    <n v="38"/>
    <x v="7"/>
  </r>
  <r>
    <x v="394"/>
    <x v="6"/>
    <x v="4"/>
    <x v="4"/>
    <x v="15"/>
    <n v="150"/>
    <n v="1950"/>
    <x v="2"/>
    <n v="214"/>
    <x v="8"/>
  </r>
  <r>
    <x v="395"/>
    <x v="6"/>
    <x v="0"/>
    <x v="3"/>
    <x v="19"/>
    <n v="80"/>
    <n v="1200"/>
    <x v="5"/>
    <n v="96"/>
    <x v="9"/>
  </r>
  <r>
    <x v="396"/>
    <x v="6"/>
    <x v="4"/>
    <x v="4"/>
    <x v="7"/>
    <n v="150"/>
    <n v="1050"/>
    <x v="4"/>
    <n v="21"/>
    <x v="10"/>
  </r>
  <r>
    <x v="397"/>
    <x v="6"/>
    <x v="1"/>
    <x v="2"/>
    <x v="0"/>
    <n v="40"/>
    <n v="240"/>
    <x v="1"/>
    <n v="14"/>
    <x v="11"/>
  </r>
  <r>
    <x v="398"/>
    <x v="6"/>
    <x v="0"/>
    <x v="3"/>
    <x v="12"/>
    <n v="80"/>
    <n v="1840"/>
    <x v="2"/>
    <n v="202"/>
    <x v="0"/>
  </r>
  <r>
    <x v="399"/>
    <x v="6"/>
    <x v="2"/>
    <x v="2"/>
    <x v="18"/>
    <n v="230"/>
    <n v="4140"/>
    <x v="0"/>
    <n v="41"/>
    <x v="1"/>
  </r>
  <r>
    <x v="400"/>
    <x v="7"/>
    <x v="0"/>
    <x v="4"/>
    <x v="9"/>
    <n v="80"/>
    <n v="1680"/>
    <x v="8"/>
    <n v="151"/>
    <x v="2"/>
  </r>
  <r>
    <x v="401"/>
    <x v="7"/>
    <x v="1"/>
    <x v="2"/>
    <x v="15"/>
    <n v="40"/>
    <n v="520"/>
    <x v="4"/>
    <n v="10"/>
    <x v="3"/>
  </r>
  <r>
    <x v="402"/>
    <x v="7"/>
    <x v="0"/>
    <x v="2"/>
    <x v="12"/>
    <n v="80"/>
    <n v="1840"/>
    <x v="6"/>
    <n v="92"/>
    <x v="4"/>
  </r>
  <r>
    <x v="403"/>
    <x v="7"/>
    <x v="4"/>
    <x v="3"/>
    <x v="19"/>
    <n v="150"/>
    <n v="2250"/>
    <x v="6"/>
    <n v="112"/>
    <x v="5"/>
  </r>
  <r>
    <x v="404"/>
    <x v="7"/>
    <x v="1"/>
    <x v="0"/>
    <x v="20"/>
    <n v="40"/>
    <n v="200"/>
    <x v="8"/>
    <n v="18"/>
    <x v="6"/>
  </r>
  <r>
    <x v="405"/>
    <x v="7"/>
    <x v="3"/>
    <x v="3"/>
    <x v="14"/>
    <n v="16"/>
    <n v="160"/>
    <x v="0"/>
    <n v="2"/>
    <x v="7"/>
  </r>
  <r>
    <x v="406"/>
    <x v="7"/>
    <x v="2"/>
    <x v="2"/>
    <x v="21"/>
    <n v="230"/>
    <n v="460"/>
    <x v="8"/>
    <n v="41"/>
    <x v="8"/>
  </r>
  <r>
    <x v="407"/>
    <x v="7"/>
    <x v="0"/>
    <x v="3"/>
    <x v="7"/>
    <n v="80"/>
    <n v="560"/>
    <x v="4"/>
    <n v="11"/>
    <x v="9"/>
  </r>
  <r>
    <x v="408"/>
    <x v="7"/>
    <x v="4"/>
    <x v="3"/>
    <x v="2"/>
    <n v="150"/>
    <n v="3300"/>
    <x v="6"/>
    <n v="165"/>
    <x v="10"/>
  </r>
  <r>
    <x v="409"/>
    <x v="7"/>
    <x v="1"/>
    <x v="4"/>
    <x v="6"/>
    <n v="40"/>
    <n v="680"/>
    <x v="4"/>
    <n v="14"/>
    <x v="11"/>
  </r>
  <r>
    <x v="410"/>
    <x v="7"/>
    <x v="3"/>
    <x v="0"/>
    <x v="2"/>
    <n v="16"/>
    <n v="352"/>
    <x v="1"/>
    <n v="21"/>
    <x v="0"/>
  </r>
  <r>
    <x v="411"/>
    <x v="7"/>
    <x v="3"/>
    <x v="4"/>
    <x v="17"/>
    <n v="16"/>
    <n v="48"/>
    <x v="3"/>
    <n v="1"/>
    <x v="1"/>
  </r>
  <r>
    <x v="412"/>
    <x v="7"/>
    <x v="2"/>
    <x v="4"/>
    <x v="21"/>
    <n v="230"/>
    <n v="460"/>
    <x v="5"/>
    <n v="37"/>
    <x v="2"/>
  </r>
  <r>
    <x v="413"/>
    <x v="7"/>
    <x v="3"/>
    <x v="0"/>
    <x v="9"/>
    <n v="16"/>
    <n v="336"/>
    <x v="8"/>
    <n v="30"/>
    <x v="3"/>
  </r>
  <r>
    <x v="414"/>
    <x v="7"/>
    <x v="0"/>
    <x v="3"/>
    <x v="7"/>
    <n v="80"/>
    <n v="560"/>
    <x v="9"/>
    <n v="39"/>
    <x v="4"/>
  </r>
  <r>
    <x v="415"/>
    <x v="7"/>
    <x v="4"/>
    <x v="1"/>
    <x v="12"/>
    <n v="150"/>
    <n v="3450"/>
    <x v="2"/>
    <n v="380"/>
    <x v="5"/>
  </r>
  <r>
    <x v="416"/>
    <x v="8"/>
    <x v="4"/>
    <x v="0"/>
    <x v="13"/>
    <n v="150"/>
    <n v="1650"/>
    <x v="6"/>
    <n v="82"/>
    <x v="6"/>
  </r>
  <r>
    <x v="417"/>
    <x v="8"/>
    <x v="0"/>
    <x v="4"/>
    <x v="11"/>
    <n v="80"/>
    <n v="1280"/>
    <x v="6"/>
    <n v="64"/>
    <x v="7"/>
  </r>
  <r>
    <x v="418"/>
    <x v="8"/>
    <x v="2"/>
    <x v="2"/>
    <x v="20"/>
    <n v="230"/>
    <n v="1150"/>
    <x v="7"/>
    <n v="115"/>
    <x v="8"/>
  </r>
  <r>
    <x v="419"/>
    <x v="8"/>
    <x v="3"/>
    <x v="0"/>
    <x v="2"/>
    <n v="16"/>
    <n v="352"/>
    <x v="0"/>
    <n v="4"/>
    <x v="9"/>
  </r>
  <r>
    <x v="420"/>
    <x v="8"/>
    <x v="1"/>
    <x v="4"/>
    <x v="7"/>
    <n v="40"/>
    <n v="280"/>
    <x v="11"/>
    <n v="34"/>
    <x v="0"/>
  </r>
  <r>
    <x v="421"/>
    <x v="8"/>
    <x v="0"/>
    <x v="1"/>
    <x v="21"/>
    <n v="80"/>
    <n v="160"/>
    <x v="10"/>
    <n v="6"/>
    <x v="1"/>
  </r>
  <r>
    <x v="422"/>
    <x v="8"/>
    <x v="1"/>
    <x v="3"/>
    <x v="0"/>
    <n v="40"/>
    <n v="240"/>
    <x v="9"/>
    <n v="17"/>
    <x v="2"/>
  </r>
  <r>
    <x v="423"/>
    <x v="8"/>
    <x v="0"/>
    <x v="2"/>
    <x v="0"/>
    <n v="80"/>
    <n v="480"/>
    <x v="0"/>
    <n v="5"/>
    <x v="3"/>
  </r>
  <r>
    <x v="424"/>
    <x v="8"/>
    <x v="3"/>
    <x v="1"/>
    <x v="2"/>
    <n v="16"/>
    <n v="352"/>
    <x v="0"/>
    <n v="4"/>
    <x v="4"/>
  </r>
  <r>
    <x v="425"/>
    <x v="8"/>
    <x v="2"/>
    <x v="3"/>
    <x v="7"/>
    <n v="230"/>
    <n v="1610"/>
    <x v="1"/>
    <n v="97"/>
    <x v="5"/>
  </r>
  <r>
    <x v="426"/>
    <x v="9"/>
    <x v="3"/>
    <x v="3"/>
    <x v="2"/>
    <n v="16"/>
    <n v="352"/>
    <x v="3"/>
    <n v="11"/>
    <x v="6"/>
  </r>
  <r>
    <x v="427"/>
    <x v="9"/>
    <x v="1"/>
    <x v="4"/>
    <x v="8"/>
    <n v="40"/>
    <n v="800"/>
    <x v="6"/>
    <n v="40"/>
    <x v="7"/>
  </r>
  <r>
    <x v="428"/>
    <x v="9"/>
    <x v="1"/>
    <x v="1"/>
    <x v="5"/>
    <n v="40"/>
    <n v="760"/>
    <x v="7"/>
    <n v="76"/>
    <x v="8"/>
  </r>
  <r>
    <x v="429"/>
    <x v="9"/>
    <x v="3"/>
    <x v="0"/>
    <x v="18"/>
    <n v="16"/>
    <n v="288"/>
    <x v="6"/>
    <n v="14"/>
    <x v="9"/>
  </r>
  <r>
    <x v="430"/>
    <x v="9"/>
    <x v="1"/>
    <x v="2"/>
    <x v="21"/>
    <n v="40"/>
    <n v="80"/>
    <x v="4"/>
    <n v="2"/>
    <x v="10"/>
  </r>
  <r>
    <x v="431"/>
    <x v="9"/>
    <x v="1"/>
    <x v="3"/>
    <x v="7"/>
    <n v="40"/>
    <n v="280"/>
    <x v="9"/>
    <n v="20"/>
    <x v="11"/>
  </r>
  <r>
    <x v="432"/>
    <x v="9"/>
    <x v="4"/>
    <x v="2"/>
    <x v="13"/>
    <n v="150"/>
    <n v="1650"/>
    <x v="6"/>
    <n v="82"/>
    <x v="0"/>
  </r>
  <r>
    <x v="433"/>
    <x v="9"/>
    <x v="0"/>
    <x v="1"/>
    <x v="1"/>
    <n v="80"/>
    <n v="1120"/>
    <x v="2"/>
    <n v="123"/>
    <x v="1"/>
  </r>
  <r>
    <x v="434"/>
    <x v="9"/>
    <x v="1"/>
    <x v="4"/>
    <x v="7"/>
    <n v="40"/>
    <n v="280"/>
    <x v="10"/>
    <n v="11"/>
    <x v="2"/>
  </r>
  <r>
    <x v="435"/>
    <x v="9"/>
    <x v="0"/>
    <x v="3"/>
    <x v="1"/>
    <n v="80"/>
    <n v="1120"/>
    <x v="6"/>
    <n v="56"/>
    <x v="3"/>
  </r>
  <r>
    <x v="436"/>
    <x v="10"/>
    <x v="3"/>
    <x v="2"/>
    <x v="4"/>
    <n v="16"/>
    <n v="192"/>
    <x v="2"/>
    <n v="21"/>
    <x v="4"/>
  </r>
  <r>
    <x v="437"/>
    <x v="10"/>
    <x v="1"/>
    <x v="4"/>
    <x v="13"/>
    <n v="40"/>
    <n v="440"/>
    <x v="6"/>
    <n v="22"/>
    <x v="5"/>
  </r>
  <r>
    <x v="438"/>
    <x v="10"/>
    <x v="3"/>
    <x v="2"/>
    <x v="1"/>
    <n v="16"/>
    <n v="224"/>
    <x v="0"/>
    <n v="2"/>
    <x v="6"/>
  </r>
  <r>
    <x v="439"/>
    <x v="10"/>
    <x v="2"/>
    <x v="3"/>
    <x v="21"/>
    <n v="230"/>
    <n v="460"/>
    <x v="5"/>
    <n v="37"/>
    <x v="7"/>
  </r>
  <r>
    <x v="440"/>
    <x v="10"/>
    <x v="3"/>
    <x v="0"/>
    <x v="8"/>
    <n v="16"/>
    <n v="320"/>
    <x v="2"/>
    <n v="35"/>
    <x v="8"/>
  </r>
  <r>
    <x v="441"/>
    <x v="10"/>
    <x v="3"/>
    <x v="2"/>
    <x v="0"/>
    <n v="16"/>
    <n v="96"/>
    <x v="1"/>
    <n v="6"/>
    <x v="9"/>
  </r>
  <r>
    <x v="442"/>
    <x v="10"/>
    <x v="0"/>
    <x v="3"/>
    <x v="6"/>
    <n v="80"/>
    <n v="1360"/>
    <x v="6"/>
    <n v="68"/>
    <x v="10"/>
  </r>
  <r>
    <x v="443"/>
    <x v="10"/>
    <x v="1"/>
    <x v="0"/>
    <x v="21"/>
    <n v="40"/>
    <n v="80"/>
    <x v="11"/>
    <n v="10"/>
    <x v="11"/>
  </r>
  <r>
    <x v="444"/>
    <x v="10"/>
    <x v="3"/>
    <x v="0"/>
    <x v="7"/>
    <n v="16"/>
    <n v="112"/>
    <x v="11"/>
    <n v="13"/>
    <x v="0"/>
  </r>
  <r>
    <x v="445"/>
    <x v="10"/>
    <x v="4"/>
    <x v="0"/>
    <x v="7"/>
    <n v="150"/>
    <n v="1050"/>
    <x v="4"/>
    <n v="21"/>
    <x v="1"/>
  </r>
  <r>
    <x v="446"/>
    <x v="10"/>
    <x v="0"/>
    <x v="0"/>
    <x v="8"/>
    <n v="80"/>
    <n v="1600"/>
    <x v="0"/>
    <n v="16"/>
    <x v="2"/>
  </r>
  <r>
    <x v="447"/>
    <x v="10"/>
    <x v="0"/>
    <x v="3"/>
    <x v="13"/>
    <n v="80"/>
    <n v="880"/>
    <x v="0"/>
    <n v="9"/>
    <x v="3"/>
  </r>
  <r>
    <x v="448"/>
    <x v="10"/>
    <x v="0"/>
    <x v="2"/>
    <x v="14"/>
    <n v="80"/>
    <n v="800"/>
    <x v="5"/>
    <n v="64"/>
    <x v="4"/>
  </r>
  <r>
    <x v="449"/>
    <x v="11"/>
    <x v="0"/>
    <x v="1"/>
    <x v="20"/>
    <n v="80"/>
    <n v="400"/>
    <x v="10"/>
    <n v="16"/>
    <x v="5"/>
  </r>
  <r>
    <x v="450"/>
    <x v="11"/>
    <x v="0"/>
    <x v="3"/>
    <x v="16"/>
    <n v="80"/>
    <n v="320"/>
    <x v="2"/>
    <n v="35"/>
    <x v="6"/>
  </r>
  <r>
    <x v="451"/>
    <x v="11"/>
    <x v="3"/>
    <x v="2"/>
    <x v="17"/>
    <n v="16"/>
    <n v="48"/>
    <x v="6"/>
    <n v="2"/>
    <x v="7"/>
  </r>
  <r>
    <x v="452"/>
    <x v="11"/>
    <x v="0"/>
    <x v="0"/>
    <x v="10"/>
    <n v="80"/>
    <n v="720"/>
    <x v="10"/>
    <n v="29"/>
    <x v="8"/>
  </r>
  <r>
    <x v="453"/>
    <x v="11"/>
    <x v="0"/>
    <x v="4"/>
    <x v="11"/>
    <n v="80"/>
    <n v="1280"/>
    <x v="8"/>
    <n v="115"/>
    <x v="9"/>
  </r>
  <r>
    <x v="454"/>
    <x v="12"/>
    <x v="3"/>
    <x v="1"/>
    <x v="7"/>
    <n v="16"/>
    <n v="112"/>
    <x v="5"/>
    <n v="9"/>
    <x v="10"/>
  </r>
  <r>
    <x v="455"/>
    <x v="12"/>
    <x v="4"/>
    <x v="1"/>
    <x v="11"/>
    <n v="150"/>
    <n v="2400"/>
    <x v="6"/>
    <n v="120"/>
    <x v="11"/>
  </r>
  <r>
    <x v="456"/>
    <x v="12"/>
    <x v="3"/>
    <x v="3"/>
    <x v="14"/>
    <n v="16"/>
    <n v="160"/>
    <x v="10"/>
    <n v="6"/>
    <x v="0"/>
  </r>
  <r>
    <x v="457"/>
    <x v="12"/>
    <x v="1"/>
    <x v="1"/>
    <x v="16"/>
    <n v="40"/>
    <n v="160"/>
    <x v="3"/>
    <n v="5"/>
    <x v="1"/>
  </r>
  <r>
    <x v="458"/>
    <x v="12"/>
    <x v="1"/>
    <x v="1"/>
    <x v="19"/>
    <n v="40"/>
    <n v="600"/>
    <x v="4"/>
    <n v="12"/>
    <x v="2"/>
  </r>
  <r>
    <x v="459"/>
    <x v="12"/>
    <x v="0"/>
    <x v="2"/>
    <x v="0"/>
    <n v="80"/>
    <n v="480"/>
    <x v="8"/>
    <n v="43"/>
    <x v="3"/>
  </r>
  <r>
    <x v="460"/>
    <x v="12"/>
    <x v="4"/>
    <x v="0"/>
    <x v="8"/>
    <n v="150"/>
    <n v="3000"/>
    <x v="0"/>
    <n v="30"/>
    <x v="4"/>
  </r>
  <r>
    <x v="461"/>
    <x v="12"/>
    <x v="3"/>
    <x v="0"/>
    <x v="7"/>
    <n v="16"/>
    <n v="112"/>
    <x v="5"/>
    <n v="9"/>
    <x v="5"/>
  </r>
  <r>
    <x v="462"/>
    <x v="12"/>
    <x v="0"/>
    <x v="1"/>
    <x v="21"/>
    <n v="80"/>
    <n v="160"/>
    <x v="9"/>
    <n v="11"/>
    <x v="6"/>
  </r>
  <r>
    <x v="463"/>
    <x v="12"/>
    <x v="1"/>
    <x v="1"/>
    <x v="12"/>
    <n v="40"/>
    <n v="920"/>
    <x v="1"/>
    <n v="55"/>
    <x v="7"/>
  </r>
  <r>
    <x v="464"/>
    <x v="12"/>
    <x v="3"/>
    <x v="0"/>
    <x v="4"/>
    <n v="16"/>
    <n v="192"/>
    <x v="2"/>
    <n v="21"/>
    <x v="8"/>
  </r>
  <r>
    <x v="465"/>
    <x v="12"/>
    <x v="2"/>
    <x v="3"/>
    <x v="21"/>
    <n v="230"/>
    <n v="460"/>
    <x v="8"/>
    <n v="41"/>
    <x v="9"/>
  </r>
  <r>
    <x v="466"/>
    <x v="12"/>
    <x v="4"/>
    <x v="0"/>
    <x v="16"/>
    <n v="150"/>
    <n v="600"/>
    <x v="1"/>
    <n v="36"/>
    <x v="10"/>
  </r>
  <r>
    <x v="467"/>
    <x v="12"/>
    <x v="1"/>
    <x v="0"/>
    <x v="12"/>
    <n v="40"/>
    <n v="920"/>
    <x v="9"/>
    <n v="64"/>
    <x v="11"/>
  </r>
  <r>
    <x v="468"/>
    <x v="12"/>
    <x v="3"/>
    <x v="4"/>
    <x v="21"/>
    <n v="16"/>
    <n v="32"/>
    <x v="10"/>
    <n v="1"/>
    <x v="0"/>
  </r>
  <r>
    <x v="469"/>
    <x v="12"/>
    <x v="4"/>
    <x v="3"/>
    <x v="7"/>
    <n v="150"/>
    <n v="1050"/>
    <x v="6"/>
    <n v="52"/>
    <x v="1"/>
  </r>
  <r>
    <x v="470"/>
    <x v="13"/>
    <x v="1"/>
    <x v="0"/>
    <x v="19"/>
    <n v="40"/>
    <n v="600"/>
    <x v="1"/>
    <n v="36"/>
    <x v="2"/>
  </r>
  <r>
    <x v="471"/>
    <x v="13"/>
    <x v="0"/>
    <x v="3"/>
    <x v="11"/>
    <n v="80"/>
    <n v="1280"/>
    <x v="6"/>
    <n v="64"/>
    <x v="3"/>
  </r>
  <r>
    <x v="472"/>
    <x v="13"/>
    <x v="1"/>
    <x v="4"/>
    <x v="11"/>
    <n v="40"/>
    <n v="640"/>
    <x v="2"/>
    <n v="70"/>
    <x v="4"/>
  </r>
  <r>
    <x v="473"/>
    <x v="13"/>
    <x v="3"/>
    <x v="4"/>
    <x v="12"/>
    <n v="16"/>
    <n v="368"/>
    <x v="0"/>
    <n v="4"/>
    <x v="5"/>
  </r>
  <r>
    <x v="474"/>
    <x v="13"/>
    <x v="2"/>
    <x v="1"/>
    <x v="4"/>
    <n v="230"/>
    <n v="2760"/>
    <x v="3"/>
    <n v="83"/>
    <x v="6"/>
  </r>
  <r>
    <x v="475"/>
    <x v="13"/>
    <x v="3"/>
    <x v="0"/>
    <x v="16"/>
    <n v="16"/>
    <n v="64"/>
    <x v="11"/>
    <n v="8"/>
    <x v="7"/>
  </r>
  <r>
    <x v="476"/>
    <x v="13"/>
    <x v="4"/>
    <x v="3"/>
    <x v="17"/>
    <n v="150"/>
    <n v="450"/>
    <x v="0"/>
    <n v="4"/>
    <x v="8"/>
  </r>
  <r>
    <x v="477"/>
    <x v="13"/>
    <x v="4"/>
    <x v="1"/>
    <x v="14"/>
    <n v="150"/>
    <n v="1500"/>
    <x v="0"/>
    <n v="15"/>
    <x v="9"/>
  </r>
  <r>
    <x v="478"/>
    <x v="13"/>
    <x v="0"/>
    <x v="1"/>
    <x v="15"/>
    <n v="80"/>
    <n v="1040"/>
    <x v="1"/>
    <n v="62"/>
    <x v="10"/>
  </r>
  <r>
    <x v="479"/>
    <x v="13"/>
    <x v="2"/>
    <x v="2"/>
    <x v="19"/>
    <n v="230"/>
    <n v="3450"/>
    <x v="10"/>
    <n v="138"/>
    <x v="11"/>
  </r>
  <r>
    <x v="480"/>
    <x v="13"/>
    <x v="4"/>
    <x v="0"/>
    <x v="12"/>
    <n v="150"/>
    <n v="3450"/>
    <x v="7"/>
    <n v="345"/>
    <x v="0"/>
  </r>
  <r>
    <x v="481"/>
    <x v="13"/>
    <x v="4"/>
    <x v="1"/>
    <x v="19"/>
    <n v="150"/>
    <n v="2250"/>
    <x v="11"/>
    <n v="270"/>
    <x v="1"/>
  </r>
  <r>
    <x v="482"/>
    <x v="13"/>
    <x v="4"/>
    <x v="2"/>
    <x v="8"/>
    <n v="150"/>
    <n v="3000"/>
    <x v="11"/>
    <n v="360"/>
    <x v="2"/>
  </r>
  <r>
    <x v="483"/>
    <x v="13"/>
    <x v="1"/>
    <x v="3"/>
    <x v="15"/>
    <n v="40"/>
    <n v="520"/>
    <x v="8"/>
    <n v="47"/>
    <x v="3"/>
  </r>
  <r>
    <x v="484"/>
    <x v="14"/>
    <x v="3"/>
    <x v="2"/>
    <x v="13"/>
    <n v="16"/>
    <n v="176"/>
    <x v="10"/>
    <n v="7"/>
    <x v="4"/>
  </r>
  <r>
    <x v="485"/>
    <x v="14"/>
    <x v="4"/>
    <x v="2"/>
    <x v="8"/>
    <n v="150"/>
    <n v="3000"/>
    <x v="10"/>
    <n v="120"/>
    <x v="5"/>
  </r>
  <r>
    <x v="486"/>
    <x v="14"/>
    <x v="1"/>
    <x v="0"/>
    <x v="18"/>
    <n v="40"/>
    <n v="720"/>
    <x v="2"/>
    <n v="79"/>
    <x v="6"/>
  </r>
  <r>
    <x v="487"/>
    <x v="14"/>
    <x v="1"/>
    <x v="2"/>
    <x v="21"/>
    <n v="40"/>
    <n v="80"/>
    <x v="3"/>
    <n v="2"/>
    <x v="7"/>
  </r>
  <r>
    <x v="488"/>
    <x v="14"/>
    <x v="3"/>
    <x v="3"/>
    <x v="19"/>
    <n v="16"/>
    <n v="240"/>
    <x v="11"/>
    <n v="29"/>
    <x v="8"/>
  </r>
  <r>
    <x v="489"/>
    <x v="14"/>
    <x v="3"/>
    <x v="2"/>
    <x v="10"/>
    <n v="16"/>
    <n v="144"/>
    <x v="6"/>
    <n v="7"/>
    <x v="9"/>
  </r>
  <r>
    <x v="490"/>
    <x v="14"/>
    <x v="1"/>
    <x v="4"/>
    <x v="7"/>
    <n v="40"/>
    <n v="280"/>
    <x v="6"/>
    <n v="14"/>
    <x v="0"/>
  </r>
  <r>
    <x v="491"/>
    <x v="14"/>
    <x v="4"/>
    <x v="4"/>
    <x v="16"/>
    <n v="150"/>
    <n v="600"/>
    <x v="6"/>
    <n v="30"/>
    <x v="1"/>
  </r>
  <r>
    <x v="492"/>
    <x v="14"/>
    <x v="2"/>
    <x v="0"/>
    <x v="19"/>
    <n v="230"/>
    <n v="3450"/>
    <x v="6"/>
    <n v="172"/>
    <x v="2"/>
  </r>
  <r>
    <x v="493"/>
    <x v="15"/>
    <x v="1"/>
    <x v="1"/>
    <x v="4"/>
    <n v="40"/>
    <n v="480"/>
    <x v="7"/>
    <n v="48"/>
    <x v="3"/>
  </r>
  <r>
    <x v="494"/>
    <x v="15"/>
    <x v="2"/>
    <x v="3"/>
    <x v="12"/>
    <n v="230"/>
    <n v="5290"/>
    <x v="1"/>
    <n v="317"/>
    <x v="4"/>
  </r>
  <r>
    <x v="495"/>
    <x v="15"/>
    <x v="3"/>
    <x v="0"/>
    <x v="13"/>
    <n v="16"/>
    <n v="176"/>
    <x v="8"/>
    <n v="16"/>
    <x v="5"/>
  </r>
  <r>
    <x v="496"/>
    <x v="15"/>
    <x v="4"/>
    <x v="0"/>
    <x v="10"/>
    <n v="150"/>
    <n v="1350"/>
    <x v="7"/>
    <n v="135"/>
    <x v="6"/>
  </r>
  <r>
    <x v="497"/>
    <x v="15"/>
    <x v="0"/>
    <x v="0"/>
    <x v="18"/>
    <n v="80"/>
    <n v="1440"/>
    <x v="4"/>
    <n v="29"/>
    <x v="7"/>
  </r>
  <r>
    <x v="498"/>
    <x v="15"/>
    <x v="1"/>
    <x v="4"/>
    <x v="12"/>
    <n v="40"/>
    <n v="920"/>
    <x v="10"/>
    <n v="37"/>
    <x v="8"/>
  </r>
  <r>
    <x v="499"/>
    <x v="15"/>
    <x v="3"/>
    <x v="4"/>
    <x v="6"/>
    <n v="16"/>
    <n v="272"/>
    <x v="7"/>
    <n v="27"/>
    <x v="9"/>
  </r>
  <r>
    <x v="500"/>
    <x v="15"/>
    <x v="4"/>
    <x v="4"/>
    <x v="6"/>
    <n v="150"/>
    <n v="2550"/>
    <x v="4"/>
    <n v="51"/>
    <x v="10"/>
  </r>
  <r>
    <x v="501"/>
    <x v="15"/>
    <x v="0"/>
    <x v="3"/>
    <x v="9"/>
    <n v="80"/>
    <n v="1680"/>
    <x v="4"/>
    <n v="34"/>
    <x v="11"/>
  </r>
  <r>
    <x v="502"/>
    <x v="15"/>
    <x v="1"/>
    <x v="3"/>
    <x v="13"/>
    <n v="40"/>
    <n v="440"/>
    <x v="1"/>
    <n v="26"/>
    <x v="0"/>
  </r>
  <r>
    <x v="503"/>
    <x v="15"/>
    <x v="1"/>
    <x v="0"/>
    <x v="5"/>
    <n v="40"/>
    <n v="760"/>
    <x v="10"/>
    <n v="30"/>
    <x v="1"/>
  </r>
  <r>
    <x v="504"/>
    <x v="15"/>
    <x v="1"/>
    <x v="0"/>
    <x v="12"/>
    <n v="40"/>
    <n v="920"/>
    <x v="3"/>
    <n v="28"/>
    <x v="2"/>
  </r>
  <r>
    <x v="505"/>
    <x v="15"/>
    <x v="2"/>
    <x v="1"/>
    <x v="1"/>
    <n v="230"/>
    <n v="3220"/>
    <x v="6"/>
    <n v="161"/>
    <x v="3"/>
  </r>
  <r>
    <x v="506"/>
    <x v="15"/>
    <x v="1"/>
    <x v="2"/>
    <x v="18"/>
    <n v="40"/>
    <n v="720"/>
    <x v="3"/>
    <n v="22"/>
    <x v="4"/>
  </r>
  <r>
    <x v="507"/>
    <x v="15"/>
    <x v="4"/>
    <x v="1"/>
    <x v="21"/>
    <n v="150"/>
    <n v="300"/>
    <x v="8"/>
    <n v="27"/>
    <x v="5"/>
  </r>
  <r>
    <x v="508"/>
    <x v="15"/>
    <x v="2"/>
    <x v="1"/>
    <x v="7"/>
    <n v="230"/>
    <n v="1610"/>
    <x v="6"/>
    <n v="80"/>
    <x v="6"/>
  </r>
  <r>
    <x v="509"/>
    <x v="16"/>
    <x v="4"/>
    <x v="2"/>
    <x v="10"/>
    <n v="150"/>
    <n v="1350"/>
    <x v="4"/>
    <n v="27"/>
    <x v="7"/>
  </r>
  <r>
    <x v="510"/>
    <x v="16"/>
    <x v="1"/>
    <x v="4"/>
    <x v="17"/>
    <n v="40"/>
    <n v="120"/>
    <x v="3"/>
    <n v="4"/>
    <x v="8"/>
  </r>
  <r>
    <x v="511"/>
    <x v="16"/>
    <x v="0"/>
    <x v="3"/>
    <x v="21"/>
    <n v="80"/>
    <n v="160"/>
    <x v="5"/>
    <n v="13"/>
    <x v="9"/>
  </r>
  <r>
    <x v="512"/>
    <x v="16"/>
    <x v="3"/>
    <x v="4"/>
    <x v="5"/>
    <n v="16"/>
    <n v="304"/>
    <x v="4"/>
    <n v="6"/>
    <x v="10"/>
  </r>
  <r>
    <x v="513"/>
    <x v="16"/>
    <x v="3"/>
    <x v="1"/>
    <x v="9"/>
    <n v="16"/>
    <n v="336"/>
    <x v="4"/>
    <n v="7"/>
    <x v="11"/>
  </r>
  <r>
    <x v="514"/>
    <x v="16"/>
    <x v="0"/>
    <x v="3"/>
    <x v="9"/>
    <n v="80"/>
    <n v="1680"/>
    <x v="6"/>
    <n v="84"/>
    <x v="0"/>
  </r>
  <r>
    <x v="515"/>
    <x v="16"/>
    <x v="2"/>
    <x v="4"/>
    <x v="17"/>
    <n v="230"/>
    <n v="690"/>
    <x v="7"/>
    <n v="69"/>
    <x v="1"/>
  </r>
  <r>
    <x v="516"/>
    <x v="16"/>
    <x v="1"/>
    <x v="2"/>
    <x v="16"/>
    <n v="40"/>
    <n v="160"/>
    <x v="2"/>
    <n v="18"/>
    <x v="2"/>
  </r>
  <r>
    <x v="517"/>
    <x v="16"/>
    <x v="4"/>
    <x v="4"/>
    <x v="7"/>
    <n v="150"/>
    <n v="1050"/>
    <x v="3"/>
    <n v="32"/>
    <x v="3"/>
  </r>
  <r>
    <x v="518"/>
    <x v="16"/>
    <x v="3"/>
    <x v="2"/>
    <x v="13"/>
    <n v="16"/>
    <n v="176"/>
    <x v="11"/>
    <n v="21"/>
    <x v="4"/>
  </r>
  <r>
    <x v="519"/>
    <x v="16"/>
    <x v="0"/>
    <x v="0"/>
    <x v="6"/>
    <n v="80"/>
    <n v="1360"/>
    <x v="9"/>
    <n v="95"/>
    <x v="5"/>
  </r>
  <r>
    <x v="520"/>
    <x v="16"/>
    <x v="3"/>
    <x v="3"/>
    <x v="20"/>
    <n v="16"/>
    <n v="80"/>
    <x v="8"/>
    <n v="7"/>
    <x v="6"/>
  </r>
  <r>
    <x v="521"/>
    <x v="16"/>
    <x v="3"/>
    <x v="4"/>
    <x v="15"/>
    <n v="16"/>
    <n v="208"/>
    <x v="9"/>
    <n v="15"/>
    <x v="7"/>
  </r>
  <r>
    <x v="522"/>
    <x v="16"/>
    <x v="0"/>
    <x v="4"/>
    <x v="10"/>
    <n v="80"/>
    <n v="720"/>
    <x v="4"/>
    <n v="14"/>
    <x v="8"/>
  </r>
  <r>
    <x v="523"/>
    <x v="17"/>
    <x v="0"/>
    <x v="4"/>
    <x v="10"/>
    <n v="80"/>
    <n v="720"/>
    <x v="4"/>
    <n v="14"/>
    <x v="9"/>
  </r>
  <r>
    <x v="524"/>
    <x v="17"/>
    <x v="0"/>
    <x v="3"/>
    <x v="2"/>
    <n v="80"/>
    <n v="1760"/>
    <x v="3"/>
    <n v="53"/>
    <x v="10"/>
  </r>
  <r>
    <x v="525"/>
    <x v="17"/>
    <x v="4"/>
    <x v="0"/>
    <x v="15"/>
    <n v="150"/>
    <n v="1950"/>
    <x v="6"/>
    <n v="98"/>
    <x v="11"/>
  </r>
  <r>
    <x v="526"/>
    <x v="17"/>
    <x v="0"/>
    <x v="0"/>
    <x v="1"/>
    <n v="80"/>
    <n v="1120"/>
    <x v="5"/>
    <n v="90"/>
    <x v="0"/>
  </r>
  <r>
    <x v="527"/>
    <x v="17"/>
    <x v="0"/>
    <x v="0"/>
    <x v="0"/>
    <n v="80"/>
    <n v="480"/>
    <x v="9"/>
    <n v="34"/>
    <x v="1"/>
  </r>
  <r>
    <x v="528"/>
    <x v="17"/>
    <x v="0"/>
    <x v="0"/>
    <x v="11"/>
    <n v="80"/>
    <n v="1280"/>
    <x v="3"/>
    <n v="38"/>
    <x v="2"/>
  </r>
  <r>
    <x v="529"/>
    <x v="17"/>
    <x v="4"/>
    <x v="2"/>
    <x v="2"/>
    <n v="150"/>
    <n v="3300"/>
    <x v="8"/>
    <n v="297"/>
    <x v="3"/>
  </r>
  <r>
    <x v="530"/>
    <x v="17"/>
    <x v="4"/>
    <x v="3"/>
    <x v="16"/>
    <n v="150"/>
    <n v="600"/>
    <x v="11"/>
    <n v="72"/>
    <x v="4"/>
  </r>
  <r>
    <x v="531"/>
    <x v="17"/>
    <x v="2"/>
    <x v="4"/>
    <x v="7"/>
    <n v="230"/>
    <n v="1610"/>
    <x v="6"/>
    <n v="80"/>
    <x v="5"/>
  </r>
  <r>
    <x v="532"/>
    <x v="17"/>
    <x v="4"/>
    <x v="3"/>
    <x v="8"/>
    <n v="150"/>
    <n v="3000"/>
    <x v="7"/>
    <n v="300"/>
    <x v="6"/>
  </r>
  <r>
    <x v="533"/>
    <x v="17"/>
    <x v="2"/>
    <x v="3"/>
    <x v="3"/>
    <n v="230"/>
    <n v="1840"/>
    <x v="6"/>
    <n v="92"/>
    <x v="7"/>
  </r>
  <r>
    <x v="534"/>
    <x v="18"/>
    <x v="1"/>
    <x v="3"/>
    <x v="10"/>
    <n v="40"/>
    <n v="360"/>
    <x v="1"/>
    <n v="22"/>
    <x v="8"/>
  </r>
  <r>
    <x v="535"/>
    <x v="18"/>
    <x v="2"/>
    <x v="3"/>
    <x v="5"/>
    <n v="230"/>
    <n v="4370"/>
    <x v="1"/>
    <n v="262"/>
    <x v="9"/>
  </r>
  <r>
    <x v="536"/>
    <x v="18"/>
    <x v="1"/>
    <x v="3"/>
    <x v="2"/>
    <n v="40"/>
    <n v="880"/>
    <x v="0"/>
    <n v="9"/>
    <x v="10"/>
  </r>
  <r>
    <x v="537"/>
    <x v="18"/>
    <x v="1"/>
    <x v="0"/>
    <x v="2"/>
    <n v="40"/>
    <n v="880"/>
    <x v="4"/>
    <n v="18"/>
    <x v="11"/>
  </r>
  <r>
    <x v="538"/>
    <x v="18"/>
    <x v="0"/>
    <x v="4"/>
    <x v="14"/>
    <n v="80"/>
    <n v="800"/>
    <x v="1"/>
    <n v="48"/>
    <x v="0"/>
  </r>
  <r>
    <x v="539"/>
    <x v="18"/>
    <x v="1"/>
    <x v="3"/>
    <x v="7"/>
    <n v="40"/>
    <n v="280"/>
    <x v="2"/>
    <n v="31"/>
    <x v="1"/>
  </r>
  <r>
    <x v="540"/>
    <x v="18"/>
    <x v="2"/>
    <x v="0"/>
    <x v="7"/>
    <n v="230"/>
    <n v="1610"/>
    <x v="5"/>
    <n v="129"/>
    <x v="2"/>
  </r>
  <r>
    <x v="541"/>
    <x v="18"/>
    <x v="3"/>
    <x v="0"/>
    <x v="18"/>
    <n v="16"/>
    <n v="288"/>
    <x v="2"/>
    <n v="32"/>
    <x v="3"/>
  </r>
  <r>
    <x v="542"/>
    <x v="18"/>
    <x v="2"/>
    <x v="2"/>
    <x v="1"/>
    <n v="230"/>
    <n v="3220"/>
    <x v="11"/>
    <n v="386"/>
    <x v="4"/>
  </r>
  <r>
    <x v="543"/>
    <x v="18"/>
    <x v="1"/>
    <x v="1"/>
    <x v="9"/>
    <n v="40"/>
    <n v="840"/>
    <x v="3"/>
    <n v="25"/>
    <x v="5"/>
  </r>
  <r>
    <x v="544"/>
    <x v="18"/>
    <x v="4"/>
    <x v="0"/>
    <x v="17"/>
    <n v="150"/>
    <n v="450"/>
    <x v="3"/>
    <n v="14"/>
    <x v="6"/>
  </r>
  <r>
    <x v="545"/>
    <x v="18"/>
    <x v="0"/>
    <x v="0"/>
    <x v="4"/>
    <n v="80"/>
    <n v="960"/>
    <x v="10"/>
    <n v="38"/>
    <x v="7"/>
  </r>
  <r>
    <x v="546"/>
    <x v="19"/>
    <x v="4"/>
    <x v="3"/>
    <x v="0"/>
    <n v="150"/>
    <n v="900"/>
    <x v="3"/>
    <n v="27"/>
    <x v="8"/>
  </r>
  <r>
    <x v="547"/>
    <x v="19"/>
    <x v="1"/>
    <x v="2"/>
    <x v="8"/>
    <n v="40"/>
    <n v="800"/>
    <x v="0"/>
    <n v="8"/>
    <x v="9"/>
  </r>
  <r>
    <x v="548"/>
    <x v="19"/>
    <x v="2"/>
    <x v="0"/>
    <x v="17"/>
    <n v="230"/>
    <n v="690"/>
    <x v="1"/>
    <n v="41"/>
    <x v="6"/>
  </r>
  <r>
    <x v="549"/>
    <x v="19"/>
    <x v="2"/>
    <x v="3"/>
    <x v="17"/>
    <n v="230"/>
    <n v="690"/>
    <x v="0"/>
    <n v="7"/>
    <x v="7"/>
  </r>
  <r>
    <x v="550"/>
    <x v="19"/>
    <x v="1"/>
    <x v="0"/>
    <x v="8"/>
    <n v="40"/>
    <n v="800"/>
    <x v="10"/>
    <n v="32"/>
    <x v="8"/>
  </r>
  <r>
    <x v="551"/>
    <x v="19"/>
    <x v="0"/>
    <x v="2"/>
    <x v="11"/>
    <n v="80"/>
    <n v="1280"/>
    <x v="4"/>
    <n v="26"/>
    <x v="9"/>
  </r>
  <r>
    <x v="552"/>
    <x v="19"/>
    <x v="4"/>
    <x v="0"/>
    <x v="3"/>
    <n v="150"/>
    <n v="1200"/>
    <x v="8"/>
    <n v="108"/>
    <x v="6"/>
  </r>
  <r>
    <x v="553"/>
    <x v="20"/>
    <x v="2"/>
    <x v="1"/>
    <x v="7"/>
    <n v="230"/>
    <n v="1610"/>
    <x v="0"/>
    <n v="16"/>
    <x v="7"/>
  </r>
  <r>
    <x v="554"/>
    <x v="20"/>
    <x v="4"/>
    <x v="1"/>
    <x v="12"/>
    <n v="150"/>
    <n v="3450"/>
    <x v="2"/>
    <n v="380"/>
    <x v="8"/>
  </r>
  <r>
    <x v="555"/>
    <x v="20"/>
    <x v="1"/>
    <x v="4"/>
    <x v="11"/>
    <n v="40"/>
    <n v="640"/>
    <x v="8"/>
    <n v="58"/>
    <x v="9"/>
  </r>
  <r>
    <x v="556"/>
    <x v="20"/>
    <x v="1"/>
    <x v="4"/>
    <x v="8"/>
    <n v="40"/>
    <n v="800"/>
    <x v="7"/>
    <n v="80"/>
    <x v="6"/>
  </r>
  <r>
    <x v="557"/>
    <x v="20"/>
    <x v="1"/>
    <x v="1"/>
    <x v="18"/>
    <n v="40"/>
    <n v="720"/>
    <x v="5"/>
    <n v="58"/>
    <x v="7"/>
  </r>
  <r>
    <x v="558"/>
    <x v="20"/>
    <x v="0"/>
    <x v="4"/>
    <x v="2"/>
    <n v="80"/>
    <n v="1760"/>
    <x v="8"/>
    <n v="158"/>
    <x v="8"/>
  </r>
  <r>
    <x v="559"/>
    <x v="20"/>
    <x v="4"/>
    <x v="1"/>
    <x v="2"/>
    <n v="150"/>
    <n v="3300"/>
    <x v="4"/>
    <n v="66"/>
    <x v="9"/>
  </r>
  <r>
    <x v="560"/>
    <x v="20"/>
    <x v="4"/>
    <x v="1"/>
    <x v="8"/>
    <n v="150"/>
    <n v="3000"/>
    <x v="8"/>
    <n v="270"/>
    <x v="6"/>
  </r>
  <r>
    <x v="561"/>
    <x v="20"/>
    <x v="3"/>
    <x v="0"/>
    <x v="14"/>
    <n v="16"/>
    <n v="160"/>
    <x v="5"/>
    <n v="13"/>
    <x v="7"/>
  </r>
  <r>
    <x v="562"/>
    <x v="20"/>
    <x v="1"/>
    <x v="2"/>
    <x v="4"/>
    <n v="40"/>
    <n v="480"/>
    <x v="4"/>
    <n v="10"/>
    <x v="8"/>
  </r>
  <r>
    <x v="563"/>
    <x v="20"/>
    <x v="4"/>
    <x v="0"/>
    <x v="16"/>
    <n v="150"/>
    <n v="600"/>
    <x v="7"/>
    <n v="60"/>
    <x v="9"/>
  </r>
  <r>
    <x v="564"/>
    <x v="20"/>
    <x v="0"/>
    <x v="2"/>
    <x v="20"/>
    <n v="80"/>
    <n v="400"/>
    <x v="8"/>
    <n v="36"/>
    <x v="6"/>
  </r>
  <r>
    <x v="565"/>
    <x v="20"/>
    <x v="1"/>
    <x v="0"/>
    <x v="13"/>
    <n v="40"/>
    <n v="440"/>
    <x v="10"/>
    <n v="18"/>
    <x v="7"/>
  </r>
  <r>
    <x v="566"/>
    <x v="20"/>
    <x v="4"/>
    <x v="1"/>
    <x v="15"/>
    <n v="150"/>
    <n v="1950"/>
    <x v="5"/>
    <n v="156"/>
    <x v="8"/>
  </r>
  <r>
    <x v="567"/>
    <x v="20"/>
    <x v="0"/>
    <x v="3"/>
    <x v="5"/>
    <n v="80"/>
    <n v="1520"/>
    <x v="4"/>
    <n v="30"/>
    <x v="9"/>
  </r>
  <r>
    <x v="568"/>
    <x v="20"/>
    <x v="2"/>
    <x v="1"/>
    <x v="7"/>
    <n v="230"/>
    <n v="1610"/>
    <x v="0"/>
    <n v="16"/>
    <x v="6"/>
  </r>
  <r>
    <x v="569"/>
    <x v="21"/>
    <x v="0"/>
    <x v="4"/>
    <x v="11"/>
    <n v="80"/>
    <n v="1280"/>
    <x v="8"/>
    <n v="115"/>
    <x v="7"/>
  </r>
  <r>
    <x v="570"/>
    <x v="21"/>
    <x v="2"/>
    <x v="0"/>
    <x v="7"/>
    <n v="230"/>
    <n v="1610"/>
    <x v="4"/>
    <n v="32"/>
    <x v="8"/>
  </r>
  <r>
    <x v="571"/>
    <x v="21"/>
    <x v="1"/>
    <x v="0"/>
    <x v="20"/>
    <n v="40"/>
    <n v="200"/>
    <x v="1"/>
    <n v="12"/>
    <x v="9"/>
  </r>
  <r>
    <x v="572"/>
    <x v="21"/>
    <x v="4"/>
    <x v="2"/>
    <x v="10"/>
    <n v="150"/>
    <n v="1350"/>
    <x v="1"/>
    <n v="81"/>
    <x v="6"/>
  </r>
  <r>
    <x v="573"/>
    <x v="21"/>
    <x v="1"/>
    <x v="4"/>
    <x v="8"/>
    <n v="40"/>
    <n v="800"/>
    <x v="9"/>
    <n v="56"/>
    <x v="7"/>
  </r>
  <r>
    <x v="574"/>
    <x v="21"/>
    <x v="3"/>
    <x v="1"/>
    <x v="8"/>
    <n v="16"/>
    <n v="320"/>
    <x v="1"/>
    <n v="19"/>
    <x v="8"/>
  </r>
  <r>
    <x v="575"/>
    <x v="21"/>
    <x v="1"/>
    <x v="4"/>
    <x v="20"/>
    <n v="40"/>
    <n v="200"/>
    <x v="3"/>
    <n v="6"/>
    <x v="9"/>
  </r>
  <r>
    <x v="576"/>
    <x v="22"/>
    <x v="0"/>
    <x v="3"/>
    <x v="7"/>
    <n v="80"/>
    <n v="560"/>
    <x v="9"/>
    <n v="39"/>
    <x v="6"/>
  </r>
  <r>
    <x v="577"/>
    <x v="22"/>
    <x v="3"/>
    <x v="4"/>
    <x v="2"/>
    <n v="16"/>
    <n v="352"/>
    <x v="11"/>
    <n v="42"/>
    <x v="7"/>
  </r>
  <r>
    <x v="578"/>
    <x v="22"/>
    <x v="3"/>
    <x v="4"/>
    <x v="13"/>
    <n v="16"/>
    <n v="176"/>
    <x v="11"/>
    <n v="21"/>
    <x v="8"/>
  </r>
  <r>
    <x v="579"/>
    <x v="22"/>
    <x v="2"/>
    <x v="3"/>
    <x v="6"/>
    <n v="230"/>
    <n v="3910"/>
    <x v="11"/>
    <n v="469"/>
    <x v="9"/>
  </r>
  <r>
    <x v="580"/>
    <x v="22"/>
    <x v="0"/>
    <x v="0"/>
    <x v="7"/>
    <n v="80"/>
    <n v="560"/>
    <x v="4"/>
    <n v="11"/>
    <x v="6"/>
  </r>
  <r>
    <x v="581"/>
    <x v="22"/>
    <x v="3"/>
    <x v="1"/>
    <x v="20"/>
    <n v="16"/>
    <n v="80"/>
    <x v="2"/>
    <n v="9"/>
    <x v="7"/>
  </r>
  <r>
    <x v="582"/>
    <x v="22"/>
    <x v="4"/>
    <x v="4"/>
    <x v="18"/>
    <n v="150"/>
    <n v="2700"/>
    <x v="11"/>
    <n v="324"/>
    <x v="8"/>
  </r>
  <r>
    <x v="583"/>
    <x v="22"/>
    <x v="1"/>
    <x v="4"/>
    <x v="14"/>
    <n v="40"/>
    <n v="400"/>
    <x v="3"/>
    <n v="12"/>
    <x v="9"/>
  </r>
  <r>
    <x v="584"/>
    <x v="22"/>
    <x v="1"/>
    <x v="4"/>
    <x v="1"/>
    <n v="40"/>
    <n v="560"/>
    <x v="2"/>
    <n v="62"/>
    <x v="6"/>
  </r>
  <r>
    <x v="585"/>
    <x v="22"/>
    <x v="1"/>
    <x v="4"/>
    <x v="11"/>
    <n v="40"/>
    <n v="640"/>
    <x v="8"/>
    <n v="58"/>
    <x v="7"/>
  </r>
  <r>
    <x v="586"/>
    <x v="23"/>
    <x v="1"/>
    <x v="3"/>
    <x v="12"/>
    <n v="40"/>
    <n v="920"/>
    <x v="1"/>
    <n v="55"/>
    <x v="8"/>
  </r>
  <r>
    <x v="587"/>
    <x v="23"/>
    <x v="2"/>
    <x v="3"/>
    <x v="3"/>
    <n v="230"/>
    <n v="1840"/>
    <x v="6"/>
    <n v="92"/>
    <x v="9"/>
  </r>
  <r>
    <x v="588"/>
    <x v="23"/>
    <x v="3"/>
    <x v="3"/>
    <x v="1"/>
    <n v="16"/>
    <n v="224"/>
    <x v="11"/>
    <n v="27"/>
    <x v="6"/>
  </r>
  <r>
    <x v="589"/>
    <x v="23"/>
    <x v="0"/>
    <x v="0"/>
    <x v="6"/>
    <n v="80"/>
    <n v="1360"/>
    <x v="8"/>
    <n v="122"/>
    <x v="7"/>
  </r>
  <r>
    <x v="590"/>
    <x v="23"/>
    <x v="4"/>
    <x v="2"/>
    <x v="13"/>
    <n v="150"/>
    <n v="1650"/>
    <x v="2"/>
    <n v="182"/>
    <x v="8"/>
  </r>
  <r>
    <x v="591"/>
    <x v="23"/>
    <x v="1"/>
    <x v="3"/>
    <x v="19"/>
    <n v="40"/>
    <n v="600"/>
    <x v="3"/>
    <n v="18"/>
    <x v="9"/>
  </r>
  <r>
    <x v="592"/>
    <x v="23"/>
    <x v="0"/>
    <x v="4"/>
    <x v="10"/>
    <n v="80"/>
    <n v="720"/>
    <x v="9"/>
    <n v="50"/>
    <x v="6"/>
  </r>
  <r>
    <x v="593"/>
    <x v="23"/>
    <x v="2"/>
    <x v="1"/>
    <x v="2"/>
    <n v="230"/>
    <n v="5060"/>
    <x v="10"/>
    <n v="202"/>
    <x v="7"/>
  </r>
  <r>
    <x v="594"/>
    <x v="23"/>
    <x v="2"/>
    <x v="1"/>
    <x v="13"/>
    <n v="230"/>
    <n v="2530"/>
    <x v="7"/>
    <n v="253"/>
    <x v="8"/>
  </r>
  <r>
    <x v="595"/>
    <x v="23"/>
    <x v="1"/>
    <x v="2"/>
    <x v="13"/>
    <n v="40"/>
    <n v="440"/>
    <x v="11"/>
    <n v="53"/>
    <x v="9"/>
  </r>
  <r>
    <x v="596"/>
    <x v="23"/>
    <x v="1"/>
    <x v="3"/>
    <x v="10"/>
    <n v="40"/>
    <n v="360"/>
    <x v="1"/>
    <n v="22"/>
    <x v="6"/>
  </r>
  <r>
    <x v="597"/>
    <x v="24"/>
    <x v="1"/>
    <x v="3"/>
    <x v="15"/>
    <n v="40"/>
    <n v="520"/>
    <x v="8"/>
    <n v="47"/>
    <x v="7"/>
  </r>
  <r>
    <x v="598"/>
    <x v="24"/>
    <x v="1"/>
    <x v="1"/>
    <x v="16"/>
    <n v="40"/>
    <n v="160"/>
    <x v="11"/>
    <n v="19"/>
    <x v="8"/>
  </r>
  <r>
    <x v="599"/>
    <x v="24"/>
    <x v="4"/>
    <x v="0"/>
    <x v="2"/>
    <n v="150"/>
    <n v="3300"/>
    <x v="6"/>
    <n v="165"/>
    <x v="9"/>
  </r>
  <r>
    <x v="600"/>
    <x v="24"/>
    <x v="1"/>
    <x v="4"/>
    <x v="9"/>
    <n v="40"/>
    <n v="840"/>
    <x v="0"/>
    <n v="8"/>
    <x v="6"/>
  </r>
  <r>
    <x v="601"/>
    <x v="24"/>
    <x v="3"/>
    <x v="0"/>
    <x v="11"/>
    <n v="16"/>
    <n v="256"/>
    <x v="3"/>
    <n v="8"/>
    <x v="7"/>
  </r>
  <r>
    <x v="602"/>
    <x v="24"/>
    <x v="0"/>
    <x v="3"/>
    <x v="11"/>
    <n v="80"/>
    <n v="1280"/>
    <x v="9"/>
    <n v="90"/>
    <x v="8"/>
  </r>
  <r>
    <x v="603"/>
    <x v="24"/>
    <x v="0"/>
    <x v="1"/>
    <x v="19"/>
    <n v="80"/>
    <n v="1200"/>
    <x v="11"/>
    <n v="144"/>
    <x v="9"/>
  </r>
  <r>
    <x v="604"/>
    <x v="24"/>
    <x v="4"/>
    <x v="0"/>
    <x v="8"/>
    <n v="150"/>
    <n v="3000"/>
    <x v="3"/>
    <n v="90"/>
    <x v="6"/>
  </r>
  <r>
    <x v="605"/>
    <x v="24"/>
    <x v="1"/>
    <x v="3"/>
    <x v="15"/>
    <n v="40"/>
    <n v="520"/>
    <x v="1"/>
    <n v="31"/>
    <x v="7"/>
  </r>
  <r>
    <x v="606"/>
    <x v="24"/>
    <x v="3"/>
    <x v="4"/>
    <x v="17"/>
    <n v="16"/>
    <n v="48"/>
    <x v="1"/>
    <n v="3"/>
    <x v="8"/>
  </r>
  <r>
    <x v="607"/>
    <x v="24"/>
    <x v="3"/>
    <x v="2"/>
    <x v="13"/>
    <n v="16"/>
    <n v="176"/>
    <x v="10"/>
    <n v="7"/>
    <x v="9"/>
  </r>
  <r>
    <x v="608"/>
    <x v="25"/>
    <x v="1"/>
    <x v="4"/>
    <x v="11"/>
    <n v="40"/>
    <n v="640"/>
    <x v="8"/>
    <n v="58"/>
    <x v="6"/>
  </r>
  <r>
    <x v="609"/>
    <x v="25"/>
    <x v="1"/>
    <x v="2"/>
    <x v="16"/>
    <n v="40"/>
    <n v="160"/>
    <x v="1"/>
    <n v="10"/>
    <x v="7"/>
  </r>
  <r>
    <x v="610"/>
    <x v="25"/>
    <x v="1"/>
    <x v="2"/>
    <x v="8"/>
    <n v="40"/>
    <n v="800"/>
    <x v="0"/>
    <n v="8"/>
    <x v="8"/>
  </r>
  <r>
    <x v="611"/>
    <x v="25"/>
    <x v="1"/>
    <x v="2"/>
    <x v="16"/>
    <n v="40"/>
    <n v="160"/>
    <x v="7"/>
    <n v="16"/>
    <x v="9"/>
  </r>
  <r>
    <x v="612"/>
    <x v="25"/>
    <x v="0"/>
    <x v="1"/>
    <x v="1"/>
    <n v="80"/>
    <n v="1120"/>
    <x v="1"/>
    <n v="67"/>
    <x v="6"/>
  </r>
  <r>
    <x v="613"/>
    <x v="25"/>
    <x v="4"/>
    <x v="1"/>
    <x v="19"/>
    <n v="150"/>
    <n v="2250"/>
    <x v="4"/>
    <n v="45"/>
    <x v="7"/>
  </r>
  <r>
    <x v="614"/>
    <x v="25"/>
    <x v="0"/>
    <x v="2"/>
    <x v="1"/>
    <n v="80"/>
    <n v="1120"/>
    <x v="7"/>
    <n v="112"/>
    <x v="8"/>
  </r>
  <r>
    <x v="615"/>
    <x v="25"/>
    <x v="4"/>
    <x v="0"/>
    <x v="8"/>
    <n v="150"/>
    <n v="3000"/>
    <x v="10"/>
    <n v="120"/>
    <x v="9"/>
  </r>
  <r>
    <x v="616"/>
    <x v="25"/>
    <x v="0"/>
    <x v="4"/>
    <x v="2"/>
    <n v="80"/>
    <n v="1760"/>
    <x v="7"/>
    <n v="176"/>
    <x v="6"/>
  </r>
  <r>
    <x v="617"/>
    <x v="25"/>
    <x v="2"/>
    <x v="4"/>
    <x v="8"/>
    <n v="230"/>
    <n v="4600"/>
    <x v="8"/>
    <n v="414"/>
    <x v="7"/>
  </r>
  <r>
    <x v="618"/>
    <x v="25"/>
    <x v="2"/>
    <x v="2"/>
    <x v="4"/>
    <n v="230"/>
    <n v="2760"/>
    <x v="3"/>
    <n v="83"/>
    <x v="8"/>
  </r>
  <r>
    <x v="619"/>
    <x v="26"/>
    <x v="0"/>
    <x v="0"/>
    <x v="9"/>
    <n v="80"/>
    <n v="1680"/>
    <x v="10"/>
    <n v="67"/>
    <x v="9"/>
  </r>
  <r>
    <x v="620"/>
    <x v="26"/>
    <x v="1"/>
    <x v="1"/>
    <x v="19"/>
    <n v="40"/>
    <n v="600"/>
    <x v="10"/>
    <n v="24"/>
    <x v="6"/>
  </r>
  <r>
    <x v="621"/>
    <x v="26"/>
    <x v="0"/>
    <x v="3"/>
    <x v="11"/>
    <n v="80"/>
    <n v="1280"/>
    <x v="7"/>
    <n v="128"/>
    <x v="7"/>
  </r>
  <r>
    <x v="622"/>
    <x v="26"/>
    <x v="2"/>
    <x v="4"/>
    <x v="6"/>
    <n v="230"/>
    <n v="3910"/>
    <x v="2"/>
    <n v="430"/>
    <x v="8"/>
  </r>
  <r>
    <x v="623"/>
    <x v="26"/>
    <x v="2"/>
    <x v="4"/>
    <x v="20"/>
    <n v="230"/>
    <n v="1150"/>
    <x v="11"/>
    <n v="138"/>
    <x v="9"/>
  </r>
  <r>
    <x v="624"/>
    <x v="26"/>
    <x v="3"/>
    <x v="0"/>
    <x v="8"/>
    <n v="16"/>
    <n v="320"/>
    <x v="0"/>
    <n v="3"/>
    <x v="6"/>
  </r>
  <r>
    <x v="625"/>
    <x v="26"/>
    <x v="2"/>
    <x v="0"/>
    <x v="20"/>
    <n v="230"/>
    <n v="1150"/>
    <x v="7"/>
    <n v="115"/>
    <x v="7"/>
  </r>
  <r>
    <x v="626"/>
    <x v="26"/>
    <x v="1"/>
    <x v="1"/>
    <x v="3"/>
    <n v="40"/>
    <n v="320"/>
    <x v="8"/>
    <n v="29"/>
    <x v="8"/>
  </r>
  <r>
    <x v="627"/>
    <x v="26"/>
    <x v="3"/>
    <x v="0"/>
    <x v="7"/>
    <n v="16"/>
    <n v="112"/>
    <x v="4"/>
    <n v="2"/>
    <x v="9"/>
  </r>
  <r>
    <x v="628"/>
    <x v="26"/>
    <x v="4"/>
    <x v="3"/>
    <x v="19"/>
    <n v="150"/>
    <n v="2250"/>
    <x v="5"/>
    <n v="180"/>
    <x v="6"/>
  </r>
  <r>
    <x v="629"/>
    <x v="26"/>
    <x v="2"/>
    <x v="4"/>
    <x v="8"/>
    <n v="230"/>
    <n v="4600"/>
    <x v="2"/>
    <n v="506"/>
    <x v="7"/>
  </r>
  <r>
    <x v="630"/>
    <x v="26"/>
    <x v="3"/>
    <x v="1"/>
    <x v="16"/>
    <n v="16"/>
    <n v="64"/>
    <x v="8"/>
    <n v="6"/>
    <x v="8"/>
  </r>
  <r>
    <x v="631"/>
    <x v="26"/>
    <x v="1"/>
    <x v="3"/>
    <x v="13"/>
    <n v="40"/>
    <n v="440"/>
    <x v="8"/>
    <n v="40"/>
    <x v="9"/>
  </r>
  <r>
    <x v="632"/>
    <x v="26"/>
    <x v="4"/>
    <x v="2"/>
    <x v="19"/>
    <n v="150"/>
    <n v="2250"/>
    <x v="6"/>
    <n v="112"/>
    <x v="6"/>
  </r>
  <r>
    <x v="633"/>
    <x v="26"/>
    <x v="2"/>
    <x v="2"/>
    <x v="20"/>
    <n v="230"/>
    <n v="1150"/>
    <x v="0"/>
    <n v="12"/>
    <x v="7"/>
  </r>
  <r>
    <x v="634"/>
    <x v="26"/>
    <x v="2"/>
    <x v="2"/>
    <x v="1"/>
    <n v="230"/>
    <n v="3220"/>
    <x v="3"/>
    <n v="97"/>
    <x v="8"/>
  </r>
  <r>
    <x v="635"/>
    <x v="26"/>
    <x v="1"/>
    <x v="4"/>
    <x v="12"/>
    <n v="40"/>
    <n v="920"/>
    <x v="6"/>
    <n v="46"/>
    <x v="9"/>
  </r>
  <r>
    <x v="636"/>
    <x v="26"/>
    <x v="0"/>
    <x v="3"/>
    <x v="2"/>
    <n v="80"/>
    <n v="1760"/>
    <x v="3"/>
    <n v="53"/>
    <x v="6"/>
  </r>
  <r>
    <x v="637"/>
    <x v="27"/>
    <x v="2"/>
    <x v="2"/>
    <x v="8"/>
    <n v="230"/>
    <n v="4600"/>
    <x v="1"/>
    <n v="276"/>
    <x v="7"/>
  </r>
  <r>
    <x v="638"/>
    <x v="27"/>
    <x v="2"/>
    <x v="1"/>
    <x v="19"/>
    <n v="230"/>
    <n v="3450"/>
    <x v="8"/>
    <n v="310"/>
    <x v="8"/>
  </r>
  <r>
    <x v="639"/>
    <x v="27"/>
    <x v="4"/>
    <x v="2"/>
    <x v="18"/>
    <n v="150"/>
    <n v="2700"/>
    <x v="1"/>
    <n v="162"/>
    <x v="9"/>
  </r>
  <r>
    <x v="640"/>
    <x v="27"/>
    <x v="2"/>
    <x v="0"/>
    <x v="17"/>
    <n v="230"/>
    <n v="690"/>
    <x v="2"/>
    <n v="76"/>
    <x v="6"/>
  </r>
  <r>
    <x v="641"/>
    <x v="27"/>
    <x v="4"/>
    <x v="4"/>
    <x v="13"/>
    <n v="150"/>
    <n v="1650"/>
    <x v="8"/>
    <n v="148"/>
    <x v="7"/>
  </r>
  <r>
    <x v="642"/>
    <x v="27"/>
    <x v="2"/>
    <x v="0"/>
    <x v="13"/>
    <n v="230"/>
    <n v="2530"/>
    <x v="4"/>
    <n v="51"/>
    <x v="8"/>
  </r>
  <r>
    <x v="643"/>
    <x v="27"/>
    <x v="2"/>
    <x v="4"/>
    <x v="15"/>
    <n v="230"/>
    <n v="2990"/>
    <x v="1"/>
    <n v="179"/>
    <x v="9"/>
  </r>
  <r>
    <x v="644"/>
    <x v="28"/>
    <x v="0"/>
    <x v="3"/>
    <x v="13"/>
    <n v="80"/>
    <n v="880"/>
    <x v="0"/>
    <n v="9"/>
    <x v="6"/>
  </r>
  <r>
    <x v="645"/>
    <x v="28"/>
    <x v="0"/>
    <x v="4"/>
    <x v="6"/>
    <n v="80"/>
    <n v="1360"/>
    <x v="9"/>
    <n v="95"/>
    <x v="7"/>
  </r>
  <r>
    <x v="646"/>
    <x v="28"/>
    <x v="4"/>
    <x v="4"/>
    <x v="19"/>
    <n v="150"/>
    <n v="2250"/>
    <x v="9"/>
    <n v="158"/>
    <x v="8"/>
  </r>
  <r>
    <x v="647"/>
    <x v="28"/>
    <x v="3"/>
    <x v="4"/>
    <x v="1"/>
    <n v="16"/>
    <n v="224"/>
    <x v="1"/>
    <n v="13"/>
    <x v="9"/>
  </r>
  <r>
    <x v="648"/>
    <x v="28"/>
    <x v="3"/>
    <x v="1"/>
    <x v="16"/>
    <n v="16"/>
    <n v="64"/>
    <x v="9"/>
    <n v="4"/>
    <x v="6"/>
  </r>
  <r>
    <x v="649"/>
    <x v="28"/>
    <x v="4"/>
    <x v="4"/>
    <x v="12"/>
    <n v="150"/>
    <n v="3450"/>
    <x v="5"/>
    <n v="276"/>
    <x v="7"/>
  </r>
  <r>
    <x v="650"/>
    <x v="28"/>
    <x v="0"/>
    <x v="2"/>
    <x v="14"/>
    <n v="80"/>
    <n v="800"/>
    <x v="2"/>
    <n v="88"/>
    <x v="8"/>
  </r>
  <r>
    <x v="651"/>
    <x v="28"/>
    <x v="2"/>
    <x v="2"/>
    <x v="7"/>
    <n v="230"/>
    <n v="1610"/>
    <x v="0"/>
    <n v="16"/>
    <x v="9"/>
  </r>
  <r>
    <x v="652"/>
    <x v="28"/>
    <x v="2"/>
    <x v="0"/>
    <x v="11"/>
    <n v="230"/>
    <n v="3680"/>
    <x v="9"/>
    <n v="258"/>
    <x v="6"/>
  </r>
  <r>
    <x v="653"/>
    <x v="28"/>
    <x v="3"/>
    <x v="4"/>
    <x v="6"/>
    <n v="16"/>
    <n v="272"/>
    <x v="5"/>
    <n v="22"/>
    <x v="7"/>
  </r>
  <r>
    <x v="654"/>
    <x v="29"/>
    <x v="0"/>
    <x v="4"/>
    <x v="0"/>
    <n v="80"/>
    <n v="480"/>
    <x v="8"/>
    <n v="43"/>
    <x v="8"/>
  </r>
  <r>
    <x v="655"/>
    <x v="29"/>
    <x v="4"/>
    <x v="2"/>
    <x v="2"/>
    <n v="150"/>
    <n v="3300"/>
    <x v="10"/>
    <n v="132"/>
    <x v="9"/>
  </r>
  <r>
    <x v="656"/>
    <x v="29"/>
    <x v="1"/>
    <x v="4"/>
    <x v="8"/>
    <n v="40"/>
    <n v="800"/>
    <x v="3"/>
    <n v="24"/>
    <x v="6"/>
  </r>
  <r>
    <x v="657"/>
    <x v="29"/>
    <x v="4"/>
    <x v="1"/>
    <x v="11"/>
    <n v="150"/>
    <n v="2400"/>
    <x v="5"/>
    <n v="192"/>
    <x v="7"/>
  </r>
  <r>
    <x v="658"/>
    <x v="29"/>
    <x v="0"/>
    <x v="1"/>
    <x v="20"/>
    <n v="80"/>
    <n v="400"/>
    <x v="9"/>
    <n v="28"/>
    <x v="8"/>
  </r>
  <r>
    <x v="659"/>
    <x v="29"/>
    <x v="4"/>
    <x v="3"/>
    <x v="0"/>
    <n v="150"/>
    <n v="900"/>
    <x v="3"/>
    <n v="27"/>
    <x v="9"/>
  </r>
  <r>
    <x v="660"/>
    <x v="30"/>
    <x v="0"/>
    <x v="1"/>
    <x v="10"/>
    <n v="80"/>
    <n v="720"/>
    <x v="3"/>
    <n v="22"/>
    <x v="6"/>
  </r>
  <r>
    <x v="661"/>
    <x v="30"/>
    <x v="0"/>
    <x v="0"/>
    <x v="3"/>
    <n v="80"/>
    <n v="640"/>
    <x v="5"/>
    <n v="51"/>
    <x v="7"/>
  </r>
  <r>
    <x v="662"/>
    <x v="30"/>
    <x v="2"/>
    <x v="3"/>
    <x v="3"/>
    <n v="230"/>
    <n v="1840"/>
    <x v="0"/>
    <n v="18"/>
    <x v="8"/>
  </r>
  <r>
    <x v="663"/>
    <x v="30"/>
    <x v="3"/>
    <x v="4"/>
    <x v="4"/>
    <n v="16"/>
    <n v="192"/>
    <x v="10"/>
    <n v="8"/>
    <x v="9"/>
  </r>
  <r>
    <x v="664"/>
    <x v="30"/>
    <x v="3"/>
    <x v="3"/>
    <x v="18"/>
    <n v="16"/>
    <n v="288"/>
    <x v="10"/>
    <n v="12"/>
    <x v="6"/>
  </r>
  <r>
    <x v="665"/>
    <x v="0"/>
    <x v="3"/>
    <x v="3"/>
    <x v="14"/>
    <n v="16"/>
    <n v="160"/>
    <x v="0"/>
    <n v="2"/>
    <x v="7"/>
  </r>
  <r>
    <x v="666"/>
    <x v="0"/>
    <x v="3"/>
    <x v="3"/>
    <x v="1"/>
    <n v="16"/>
    <n v="224"/>
    <x v="11"/>
    <n v="27"/>
    <x v="8"/>
  </r>
  <r>
    <x v="667"/>
    <x v="0"/>
    <x v="1"/>
    <x v="2"/>
    <x v="0"/>
    <n v="40"/>
    <n v="240"/>
    <x v="1"/>
    <n v="14"/>
    <x v="9"/>
  </r>
  <r>
    <x v="668"/>
    <x v="0"/>
    <x v="1"/>
    <x v="3"/>
    <x v="15"/>
    <n v="40"/>
    <n v="520"/>
    <x v="8"/>
    <n v="47"/>
    <x v="6"/>
  </r>
  <r>
    <x v="669"/>
    <x v="0"/>
    <x v="3"/>
    <x v="3"/>
    <x v="14"/>
    <n v="16"/>
    <n v="160"/>
    <x v="10"/>
    <n v="6"/>
    <x v="7"/>
  </r>
  <r>
    <x v="670"/>
    <x v="0"/>
    <x v="0"/>
    <x v="1"/>
    <x v="1"/>
    <n v="80"/>
    <n v="1120"/>
    <x v="2"/>
    <n v="123"/>
    <x v="8"/>
  </r>
  <r>
    <x v="671"/>
    <x v="0"/>
    <x v="1"/>
    <x v="1"/>
    <x v="16"/>
    <n v="40"/>
    <n v="160"/>
    <x v="1"/>
    <n v="10"/>
    <x v="9"/>
  </r>
  <r>
    <x v="672"/>
    <x v="0"/>
    <x v="1"/>
    <x v="2"/>
    <x v="13"/>
    <n v="40"/>
    <n v="440"/>
    <x v="6"/>
    <n v="22"/>
    <x v="6"/>
  </r>
  <r>
    <x v="673"/>
    <x v="0"/>
    <x v="3"/>
    <x v="2"/>
    <x v="1"/>
    <n v="16"/>
    <n v="224"/>
    <x v="0"/>
    <n v="2"/>
    <x v="7"/>
  </r>
  <r>
    <x v="674"/>
    <x v="0"/>
    <x v="4"/>
    <x v="0"/>
    <x v="8"/>
    <n v="150"/>
    <n v="3000"/>
    <x v="10"/>
    <n v="120"/>
    <x v="8"/>
  </r>
  <r>
    <x v="675"/>
    <x v="0"/>
    <x v="1"/>
    <x v="3"/>
    <x v="10"/>
    <n v="40"/>
    <n v="360"/>
    <x v="1"/>
    <n v="22"/>
    <x v="9"/>
  </r>
  <r>
    <x v="676"/>
    <x v="0"/>
    <x v="4"/>
    <x v="2"/>
    <x v="18"/>
    <n v="150"/>
    <n v="2700"/>
    <x v="1"/>
    <n v="162"/>
    <x v="6"/>
  </r>
  <r>
    <x v="677"/>
    <x v="0"/>
    <x v="2"/>
    <x v="4"/>
    <x v="6"/>
    <n v="230"/>
    <n v="3910"/>
    <x v="2"/>
    <n v="430"/>
    <x v="7"/>
  </r>
  <r>
    <x v="678"/>
    <x v="1"/>
    <x v="1"/>
    <x v="0"/>
    <x v="8"/>
    <n v="40"/>
    <n v="800"/>
    <x v="10"/>
    <n v="32"/>
    <x v="8"/>
  </r>
  <r>
    <x v="679"/>
    <x v="1"/>
    <x v="1"/>
    <x v="0"/>
    <x v="12"/>
    <n v="40"/>
    <n v="920"/>
    <x v="3"/>
    <n v="28"/>
    <x v="9"/>
  </r>
  <r>
    <x v="680"/>
    <x v="1"/>
    <x v="2"/>
    <x v="4"/>
    <x v="9"/>
    <n v="230"/>
    <n v="4830"/>
    <x v="6"/>
    <n v="242"/>
    <x v="6"/>
  </r>
  <r>
    <x v="681"/>
    <x v="1"/>
    <x v="0"/>
    <x v="2"/>
    <x v="0"/>
    <n v="80"/>
    <n v="480"/>
    <x v="8"/>
    <n v="43"/>
    <x v="7"/>
  </r>
  <r>
    <x v="682"/>
    <x v="1"/>
    <x v="3"/>
    <x v="0"/>
    <x v="8"/>
    <n v="16"/>
    <n v="320"/>
    <x v="0"/>
    <n v="3"/>
    <x v="8"/>
  </r>
  <r>
    <x v="683"/>
    <x v="1"/>
    <x v="1"/>
    <x v="1"/>
    <x v="3"/>
    <n v="40"/>
    <n v="320"/>
    <x v="8"/>
    <n v="29"/>
    <x v="9"/>
  </r>
  <r>
    <x v="684"/>
    <x v="1"/>
    <x v="2"/>
    <x v="1"/>
    <x v="19"/>
    <n v="230"/>
    <n v="3450"/>
    <x v="8"/>
    <n v="310"/>
    <x v="6"/>
  </r>
  <r>
    <x v="685"/>
    <x v="2"/>
    <x v="0"/>
    <x v="3"/>
    <x v="9"/>
    <n v="80"/>
    <n v="1680"/>
    <x v="4"/>
    <n v="34"/>
    <x v="7"/>
  </r>
  <r>
    <x v="686"/>
    <x v="2"/>
    <x v="0"/>
    <x v="3"/>
    <x v="5"/>
    <n v="80"/>
    <n v="1520"/>
    <x v="4"/>
    <n v="30"/>
    <x v="8"/>
  </r>
  <r>
    <x v="687"/>
    <x v="2"/>
    <x v="3"/>
    <x v="0"/>
    <x v="7"/>
    <n v="16"/>
    <n v="112"/>
    <x v="5"/>
    <n v="9"/>
    <x v="9"/>
  </r>
  <r>
    <x v="688"/>
    <x v="2"/>
    <x v="1"/>
    <x v="4"/>
    <x v="13"/>
    <n v="40"/>
    <n v="440"/>
    <x v="6"/>
    <n v="22"/>
    <x v="6"/>
  </r>
  <r>
    <x v="689"/>
    <x v="2"/>
    <x v="2"/>
    <x v="3"/>
    <x v="3"/>
    <n v="230"/>
    <n v="1840"/>
    <x v="6"/>
    <n v="92"/>
    <x v="7"/>
  </r>
  <r>
    <x v="690"/>
    <x v="2"/>
    <x v="0"/>
    <x v="0"/>
    <x v="18"/>
    <n v="80"/>
    <n v="1440"/>
    <x v="4"/>
    <n v="29"/>
    <x v="8"/>
  </r>
  <r>
    <x v="691"/>
    <x v="2"/>
    <x v="1"/>
    <x v="0"/>
    <x v="7"/>
    <n v="40"/>
    <n v="280"/>
    <x v="7"/>
    <n v="28"/>
    <x v="9"/>
  </r>
  <r>
    <x v="692"/>
    <x v="3"/>
    <x v="3"/>
    <x v="0"/>
    <x v="11"/>
    <n v="16"/>
    <n v="256"/>
    <x v="3"/>
    <n v="8"/>
    <x v="6"/>
  </r>
  <r>
    <x v="693"/>
    <x v="3"/>
    <x v="0"/>
    <x v="0"/>
    <x v="3"/>
    <n v="80"/>
    <n v="640"/>
    <x v="5"/>
    <n v="51"/>
    <x v="7"/>
  </r>
  <r>
    <x v="694"/>
    <x v="3"/>
    <x v="2"/>
    <x v="4"/>
    <x v="2"/>
    <n v="230"/>
    <n v="5060"/>
    <x v="7"/>
    <n v="506"/>
    <x v="8"/>
  </r>
  <r>
    <x v="695"/>
    <x v="3"/>
    <x v="2"/>
    <x v="4"/>
    <x v="17"/>
    <n v="230"/>
    <n v="690"/>
    <x v="7"/>
    <n v="69"/>
    <x v="9"/>
  </r>
  <r>
    <x v="696"/>
    <x v="3"/>
    <x v="2"/>
    <x v="4"/>
    <x v="8"/>
    <n v="230"/>
    <n v="4600"/>
    <x v="2"/>
    <n v="506"/>
    <x v="6"/>
  </r>
  <r>
    <x v="697"/>
    <x v="3"/>
    <x v="3"/>
    <x v="2"/>
    <x v="4"/>
    <n v="16"/>
    <n v="192"/>
    <x v="3"/>
    <n v="6"/>
    <x v="7"/>
  </r>
  <r>
    <x v="698"/>
    <x v="3"/>
    <x v="1"/>
    <x v="4"/>
    <x v="8"/>
    <n v="40"/>
    <n v="800"/>
    <x v="9"/>
    <n v="56"/>
    <x v="8"/>
  </r>
  <r>
    <x v="699"/>
    <x v="3"/>
    <x v="2"/>
    <x v="0"/>
    <x v="17"/>
    <n v="230"/>
    <n v="690"/>
    <x v="1"/>
    <n v="41"/>
    <x v="9"/>
  </r>
  <r>
    <x v="700"/>
    <x v="3"/>
    <x v="0"/>
    <x v="3"/>
    <x v="11"/>
    <n v="80"/>
    <n v="1280"/>
    <x v="9"/>
    <n v="90"/>
    <x v="6"/>
  </r>
  <r>
    <x v="701"/>
    <x v="4"/>
    <x v="1"/>
    <x v="4"/>
    <x v="17"/>
    <n v="40"/>
    <n v="120"/>
    <x v="3"/>
    <n v="4"/>
    <x v="7"/>
  </r>
  <r>
    <x v="702"/>
    <x v="4"/>
    <x v="2"/>
    <x v="2"/>
    <x v="4"/>
    <n v="230"/>
    <n v="2760"/>
    <x v="3"/>
    <n v="83"/>
    <x v="8"/>
  </r>
  <r>
    <x v="703"/>
    <x v="4"/>
    <x v="1"/>
    <x v="3"/>
    <x v="2"/>
    <n v="40"/>
    <n v="880"/>
    <x v="0"/>
    <n v="9"/>
    <x v="9"/>
  </r>
  <r>
    <x v="704"/>
    <x v="4"/>
    <x v="1"/>
    <x v="1"/>
    <x v="5"/>
    <n v="40"/>
    <n v="760"/>
    <x v="7"/>
    <n v="76"/>
    <x v="6"/>
  </r>
  <r>
    <x v="705"/>
    <x v="4"/>
    <x v="0"/>
    <x v="1"/>
    <x v="9"/>
    <n v="80"/>
    <n v="1680"/>
    <x v="10"/>
    <n v="67"/>
    <x v="7"/>
  </r>
  <r>
    <x v="706"/>
    <x v="4"/>
    <x v="0"/>
    <x v="1"/>
    <x v="21"/>
    <n v="80"/>
    <n v="160"/>
    <x v="10"/>
    <n v="6"/>
    <x v="8"/>
  </r>
  <r>
    <x v="707"/>
    <x v="4"/>
    <x v="4"/>
    <x v="1"/>
    <x v="19"/>
    <n v="150"/>
    <n v="2250"/>
    <x v="4"/>
    <n v="45"/>
    <x v="9"/>
  </r>
  <r>
    <x v="708"/>
    <x v="5"/>
    <x v="1"/>
    <x v="1"/>
    <x v="1"/>
    <n v="40"/>
    <n v="560"/>
    <x v="1"/>
    <n v="34"/>
    <x v="6"/>
  </r>
  <r>
    <x v="709"/>
    <x v="5"/>
    <x v="0"/>
    <x v="3"/>
    <x v="7"/>
    <n v="80"/>
    <n v="560"/>
    <x v="9"/>
    <n v="39"/>
    <x v="7"/>
  </r>
  <r>
    <x v="710"/>
    <x v="5"/>
    <x v="0"/>
    <x v="2"/>
    <x v="7"/>
    <n v="80"/>
    <n v="560"/>
    <x v="6"/>
    <n v="28"/>
    <x v="8"/>
  </r>
  <r>
    <x v="711"/>
    <x v="5"/>
    <x v="4"/>
    <x v="1"/>
    <x v="14"/>
    <n v="150"/>
    <n v="1500"/>
    <x v="0"/>
    <n v="15"/>
    <x v="9"/>
  </r>
  <r>
    <x v="712"/>
    <x v="5"/>
    <x v="0"/>
    <x v="2"/>
    <x v="14"/>
    <n v="80"/>
    <n v="800"/>
    <x v="5"/>
    <n v="64"/>
    <x v="6"/>
  </r>
  <r>
    <x v="713"/>
    <x v="5"/>
    <x v="0"/>
    <x v="3"/>
    <x v="19"/>
    <n v="80"/>
    <n v="1200"/>
    <x v="5"/>
    <n v="96"/>
    <x v="7"/>
  </r>
  <r>
    <x v="714"/>
    <x v="5"/>
    <x v="2"/>
    <x v="3"/>
    <x v="18"/>
    <n v="230"/>
    <n v="4140"/>
    <x v="0"/>
    <n v="41"/>
    <x v="8"/>
  </r>
  <r>
    <x v="715"/>
    <x v="5"/>
    <x v="0"/>
    <x v="0"/>
    <x v="3"/>
    <n v="80"/>
    <n v="640"/>
    <x v="8"/>
    <n v="58"/>
    <x v="9"/>
  </r>
  <r>
    <x v="716"/>
    <x v="5"/>
    <x v="3"/>
    <x v="2"/>
    <x v="0"/>
    <n v="16"/>
    <n v="96"/>
    <x v="0"/>
    <n v="1"/>
    <x v="6"/>
  </r>
  <r>
    <x v="717"/>
    <x v="5"/>
    <x v="2"/>
    <x v="1"/>
    <x v="10"/>
    <n v="230"/>
    <n v="2070"/>
    <x v="3"/>
    <n v="62"/>
    <x v="7"/>
  </r>
  <r>
    <x v="718"/>
    <x v="6"/>
    <x v="1"/>
    <x v="3"/>
    <x v="19"/>
    <n v="40"/>
    <n v="600"/>
    <x v="3"/>
    <n v="18"/>
    <x v="8"/>
  </r>
  <r>
    <x v="719"/>
    <x v="6"/>
    <x v="1"/>
    <x v="1"/>
    <x v="19"/>
    <n v="40"/>
    <n v="600"/>
    <x v="10"/>
    <n v="24"/>
    <x v="9"/>
  </r>
  <r>
    <x v="720"/>
    <x v="6"/>
    <x v="3"/>
    <x v="4"/>
    <x v="13"/>
    <n v="16"/>
    <n v="176"/>
    <x v="11"/>
    <n v="21"/>
    <x v="6"/>
  </r>
  <r>
    <x v="721"/>
    <x v="6"/>
    <x v="3"/>
    <x v="0"/>
    <x v="4"/>
    <n v="16"/>
    <n v="192"/>
    <x v="2"/>
    <n v="21"/>
    <x v="2"/>
  </r>
  <r>
    <x v="722"/>
    <x v="6"/>
    <x v="3"/>
    <x v="3"/>
    <x v="18"/>
    <n v="16"/>
    <n v="288"/>
    <x v="10"/>
    <n v="12"/>
    <x v="8"/>
  </r>
  <r>
    <x v="723"/>
    <x v="6"/>
    <x v="1"/>
    <x v="2"/>
    <x v="8"/>
    <n v="40"/>
    <n v="800"/>
    <x v="0"/>
    <n v="8"/>
    <x v="2"/>
  </r>
  <r>
    <x v="724"/>
    <x v="6"/>
    <x v="4"/>
    <x v="4"/>
    <x v="7"/>
    <n v="150"/>
    <n v="1050"/>
    <x v="3"/>
    <n v="32"/>
    <x v="8"/>
  </r>
  <r>
    <x v="725"/>
    <x v="6"/>
    <x v="1"/>
    <x v="3"/>
    <x v="12"/>
    <n v="40"/>
    <n v="920"/>
    <x v="1"/>
    <n v="55"/>
    <x v="2"/>
  </r>
  <r>
    <x v="726"/>
    <x v="6"/>
    <x v="0"/>
    <x v="0"/>
    <x v="7"/>
    <n v="80"/>
    <n v="560"/>
    <x v="4"/>
    <n v="11"/>
    <x v="8"/>
  </r>
  <r>
    <x v="727"/>
    <x v="6"/>
    <x v="4"/>
    <x v="1"/>
    <x v="11"/>
    <n v="150"/>
    <n v="2400"/>
    <x v="6"/>
    <n v="120"/>
    <x v="2"/>
  </r>
  <r>
    <x v="728"/>
    <x v="6"/>
    <x v="2"/>
    <x v="1"/>
    <x v="0"/>
    <n v="230"/>
    <n v="1380"/>
    <x v="7"/>
    <n v="138"/>
    <x v="8"/>
  </r>
  <r>
    <x v="729"/>
    <x v="7"/>
    <x v="1"/>
    <x v="4"/>
    <x v="7"/>
    <n v="40"/>
    <n v="280"/>
    <x v="11"/>
    <n v="34"/>
    <x v="2"/>
  </r>
  <r>
    <x v="730"/>
    <x v="7"/>
    <x v="0"/>
    <x v="2"/>
    <x v="12"/>
    <n v="80"/>
    <n v="1840"/>
    <x v="6"/>
    <n v="92"/>
    <x v="8"/>
  </r>
  <r>
    <x v="731"/>
    <x v="7"/>
    <x v="0"/>
    <x v="3"/>
    <x v="11"/>
    <n v="80"/>
    <n v="1280"/>
    <x v="7"/>
    <n v="128"/>
    <x v="2"/>
  </r>
  <r>
    <x v="732"/>
    <x v="7"/>
    <x v="0"/>
    <x v="0"/>
    <x v="11"/>
    <n v="80"/>
    <n v="1280"/>
    <x v="3"/>
    <n v="38"/>
    <x v="8"/>
  </r>
  <r>
    <x v="733"/>
    <x v="7"/>
    <x v="0"/>
    <x v="4"/>
    <x v="2"/>
    <n v="80"/>
    <n v="1760"/>
    <x v="8"/>
    <n v="158"/>
    <x v="2"/>
  </r>
  <r>
    <x v="734"/>
    <x v="7"/>
    <x v="3"/>
    <x v="0"/>
    <x v="18"/>
    <n v="16"/>
    <n v="288"/>
    <x v="6"/>
    <n v="14"/>
    <x v="8"/>
  </r>
  <r>
    <x v="735"/>
    <x v="7"/>
    <x v="2"/>
    <x v="4"/>
    <x v="20"/>
    <n v="230"/>
    <n v="1150"/>
    <x v="11"/>
    <n v="138"/>
    <x v="2"/>
  </r>
  <r>
    <x v="736"/>
    <x v="7"/>
    <x v="4"/>
    <x v="4"/>
    <x v="7"/>
    <n v="150"/>
    <n v="1050"/>
    <x v="4"/>
    <n v="21"/>
    <x v="8"/>
  </r>
  <r>
    <x v="737"/>
    <x v="7"/>
    <x v="1"/>
    <x v="2"/>
    <x v="21"/>
    <n v="40"/>
    <n v="80"/>
    <x v="3"/>
    <n v="2"/>
    <x v="2"/>
  </r>
  <r>
    <x v="738"/>
    <x v="7"/>
    <x v="1"/>
    <x v="3"/>
    <x v="13"/>
    <n v="40"/>
    <n v="440"/>
    <x v="1"/>
    <n v="26"/>
    <x v="8"/>
  </r>
  <r>
    <x v="739"/>
    <x v="7"/>
    <x v="0"/>
    <x v="3"/>
    <x v="7"/>
    <n v="80"/>
    <n v="560"/>
    <x v="4"/>
    <n v="11"/>
    <x v="2"/>
  </r>
  <r>
    <x v="740"/>
    <x v="8"/>
    <x v="1"/>
    <x v="2"/>
    <x v="16"/>
    <n v="40"/>
    <n v="160"/>
    <x v="2"/>
    <n v="18"/>
    <x v="8"/>
  </r>
  <r>
    <x v="741"/>
    <x v="8"/>
    <x v="1"/>
    <x v="2"/>
    <x v="21"/>
    <n v="40"/>
    <n v="80"/>
    <x v="4"/>
    <n v="2"/>
    <x v="2"/>
  </r>
  <r>
    <x v="742"/>
    <x v="8"/>
    <x v="2"/>
    <x v="3"/>
    <x v="12"/>
    <n v="230"/>
    <n v="5290"/>
    <x v="1"/>
    <n v="317"/>
    <x v="8"/>
  </r>
  <r>
    <x v="743"/>
    <x v="8"/>
    <x v="0"/>
    <x v="4"/>
    <x v="9"/>
    <n v="80"/>
    <n v="1680"/>
    <x v="8"/>
    <n v="151"/>
    <x v="2"/>
  </r>
  <r>
    <x v="744"/>
    <x v="8"/>
    <x v="0"/>
    <x v="4"/>
    <x v="10"/>
    <n v="80"/>
    <n v="720"/>
    <x v="1"/>
    <n v="43"/>
    <x v="8"/>
  </r>
  <r>
    <x v="745"/>
    <x v="8"/>
    <x v="0"/>
    <x v="4"/>
    <x v="2"/>
    <n v="80"/>
    <n v="1760"/>
    <x v="2"/>
    <n v="194"/>
    <x v="2"/>
  </r>
  <r>
    <x v="746"/>
    <x v="9"/>
    <x v="2"/>
    <x v="2"/>
    <x v="19"/>
    <n v="230"/>
    <n v="3450"/>
    <x v="2"/>
    <n v="380"/>
    <x v="8"/>
  </r>
  <r>
    <x v="747"/>
    <x v="9"/>
    <x v="1"/>
    <x v="1"/>
    <x v="7"/>
    <n v="40"/>
    <n v="280"/>
    <x v="0"/>
    <n v="3"/>
    <x v="2"/>
  </r>
  <r>
    <x v="748"/>
    <x v="9"/>
    <x v="4"/>
    <x v="4"/>
    <x v="6"/>
    <n v="150"/>
    <n v="2550"/>
    <x v="4"/>
    <n v="51"/>
    <x v="8"/>
  </r>
  <r>
    <x v="749"/>
    <x v="9"/>
    <x v="4"/>
    <x v="1"/>
    <x v="2"/>
    <n v="150"/>
    <n v="3300"/>
    <x v="4"/>
    <n v="66"/>
    <x v="2"/>
  </r>
  <r>
    <x v="750"/>
    <x v="9"/>
    <x v="2"/>
    <x v="2"/>
    <x v="14"/>
    <n v="230"/>
    <n v="2300"/>
    <x v="4"/>
    <n v="46"/>
    <x v="8"/>
  </r>
  <r>
    <x v="751"/>
    <x v="9"/>
    <x v="1"/>
    <x v="4"/>
    <x v="9"/>
    <n v="40"/>
    <n v="840"/>
    <x v="0"/>
    <n v="8"/>
    <x v="2"/>
  </r>
  <r>
    <x v="752"/>
    <x v="9"/>
    <x v="2"/>
    <x v="2"/>
    <x v="20"/>
    <n v="230"/>
    <n v="1150"/>
    <x v="7"/>
    <n v="115"/>
    <x v="8"/>
  </r>
  <r>
    <x v="753"/>
    <x v="9"/>
    <x v="2"/>
    <x v="4"/>
    <x v="15"/>
    <n v="230"/>
    <n v="2990"/>
    <x v="1"/>
    <n v="179"/>
    <x v="2"/>
  </r>
  <r>
    <x v="754"/>
    <x v="9"/>
    <x v="4"/>
    <x v="0"/>
    <x v="12"/>
    <n v="150"/>
    <n v="3450"/>
    <x v="7"/>
    <n v="345"/>
    <x v="8"/>
  </r>
  <r>
    <x v="755"/>
    <x v="9"/>
    <x v="4"/>
    <x v="0"/>
    <x v="8"/>
    <n v="150"/>
    <n v="3000"/>
    <x v="3"/>
    <n v="90"/>
    <x v="2"/>
  </r>
  <r>
    <x v="756"/>
    <x v="10"/>
    <x v="2"/>
    <x v="0"/>
    <x v="17"/>
    <n v="230"/>
    <n v="690"/>
    <x v="2"/>
    <n v="76"/>
    <x v="8"/>
  </r>
  <r>
    <x v="757"/>
    <x v="10"/>
    <x v="4"/>
    <x v="1"/>
    <x v="11"/>
    <n v="150"/>
    <n v="2400"/>
    <x v="5"/>
    <n v="192"/>
    <x v="2"/>
  </r>
  <r>
    <x v="758"/>
    <x v="10"/>
    <x v="3"/>
    <x v="4"/>
    <x v="1"/>
    <n v="16"/>
    <n v="224"/>
    <x v="1"/>
    <n v="13"/>
    <x v="8"/>
  </r>
  <r>
    <x v="759"/>
    <x v="10"/>
    <x v="4"/>
    <x v="1"/>
    <x v="11"/>
    <n v="150"/>
    <n v="2400"/>
    <x v="3"/>
    <n v="72"/>
    <x v="2"/>
  </r>
  <r>
    <x v="760"/>
    <x v="10"/>
    <x v="3"/>
    <x v="4"/>
    <x v="5"/>
    <n v="16"/>
    <n v="304"/>
    <x v="4"/>
    <n v="6"/>
    <x v="8"/>
  </r>
  <r>
    <x v="761"/>
    <x v="10"/>
    <x v="0"/>
    <x v="4"/>
    <x v="0"/>
    <n v="80"/>
    <n v="480"/>
    <x v="8"/>
    <n v="43"/>
    <x v="2"/>
  </r>
  <r>
    <x v="762"/>
    <x v="10"/>
    <x v="0"/>
    <x v="4"/>
    <x v="10"/>
    <n v="80"/>
    <n v="720"/>
    <x v="9"/>
    <n v="50"/>
    <x v="8"/>
  </r>
  <r>
    <x v="763"/>
    <x v="10"/>
    <x v="4"/>
    <x v="1"/>
    <x v="8"/>
    <n v="150"/>
    <n v="3000"/>
    <x v="8"/>
    <n v="270"/>
    <x v="2"/>
  </r>
  <r>
    <x v="764"/>
    <x v="10"/>
    <x v="0"/>
    <x v="2"/>
    <x v="14"/>
    <n v="80"/>
    <n v="800"/>
    <x v="2"/>
    <n v="88"/>
    <x v="8"/>
  </r>
  <r>
    <x v="765"/>
    <x v="10"/>
    <x v="3"/>
    <x v="0"/>
    <x v="16"/>
    <n v="16"/>
    <n v="64"/>
    <x v="11"/>
    <n v="8"/>
    <x v="2"/>
  </r>
  <r>
    <x v="766"/>
    <x v="10"/>
    <x v="1"/>
    <x v="4"/>
    <x v="11"/>
    <n v="40"/>
    <n v="640"/>
    <x v="2"/>
    <n v="70"/>
    <x v="8"/>
  </r>
  <r>
    <x v="767"/>
    <x v="11"/>
    <x v="0"/>
    <x v="1"/>
    <x v="20"/>
    <n v="80"/>
    <n v="400"/>
    <x v="10"/>
    <n v="16"/>
    <x v="2"/>
  </r>
  <r>
    <x v="768"/>
    <x v="11"/>
    <x v="3"/>
    <x v="2"/>
    <x v="13"/>
    <n v="16"/>
    <n v="176"/>
    <x v="10"/>
    <n v="7"/>
    <x v="8"/>
  </r>
  <r>
    <x v="769"/>
    <x v="11"/>
    <x v="4"/>
    <x v="0"/>
    <x v="6"/>
    <n v="150"/>
    <n v="2550"/>
    <x v="11"/>
    <n v="306"/>
    <x v="2"/>
  </r>
  <r>
    <x v="770"/>
    <x v="11"/>
    <x v="2"/>
    <x v="1"/>
    <x v="5"/>
    <n v="230"/>
    <n v="4370"/>
    <x v="2"/>
    <n v="481"/>
    <x v="8"/>
  </r>
  <r>
    <x v="771"/>
    <x v="11"/>
    <x v="0"/>
    <x v="0"/>
    <x v="9"/>
    <n v="80"/>
    <n v="1680"/>
    <x v="10"/>
    <n v="67"/>
    <x v="2"/>
  </r>
  <r>
    <x v="772"/>
    <x v="11"/>
    <x v="2"/>
    <x v="1"/>
    <x v="7"/>
    <n v="230"/>
    <n v="1610"/>
    <x v="0"/>
    <n v="16"/>
    <x v="8"/>
  </r>
  <r>
    <x v="773"/>
    <x v="11"/>
    <x v="1"/>
    <x v="2"/>
    <x v="21"/>
    <n v="40"/>
    <n v="80"/>
    <x v="3"/>
    <n v="2"/>
    <x v="2"/>
  </r>
  <r>
    <x v="774"/>
    <x v="11"/>
    <x v="4"/>
    <x v="0"/>
    <x v="7"/>
    <n v="150"/>
    <n v="1050"/>
    <x v="4"/>
    <n v="21"/>
    <x v="8"/>
  </r>
  <r>
    <x v="775"/>
    <x v="12"/>
    <x v="0"/>
    <x v="2"/>
    <x v="11"/>
    <n v="80"/>
    <n v="1280"/>
    <x v="10"/>
    <n v="51"/>
    <x v="2"/>
  </r>
  <r>
    <x v="776"/>
    <x v="12"/>
    <x v="1"/>
    <x v="1"/>
    <x v="16"/>
    <n v="40"/>
    <n v="160"/>
    <x v="11"/>
    <n v="19"/>
    <x v="8"/>
  </r>
  <r>
    <x v="777"/>
    <x v="12"/>
    <x v="3"/>
    <x v="0"/>
    <x v="2"/>
    <n v="16"/>
    <n v="352"/>
    <x v="0"/>
    <n v="4"/>
    <x v="2"/>
  </r>
  <r>
    <x v="778"/>
    <x v="12"/>
    <x v="1"/>
    <x v="3"/>
    <x v="18"/>
    <n v="40"/>
    <n v="720"/>
    <x v="1"/>
    <n v="43"/>
    <x v="8"/>
  </r>
  <r>
    <x v="779"/>
    <x v="12"/>
    <x v="0"/>
    <x v="2"/>
    <x v="0"/>
    <n v="80"/>
    <n v="480"/>
    <x v="0"/>
    <n v="5"/>
    <x v="2"/>
  </r>
  <r>
    <x v="780"/>
    <x v="12"/>
    <x v="2"/>
    <x v="2"/>
    <x v="21"/>
    <n v="230"/>
    <n v="460"/>
    <x v="8"/>
    <n v="41"/>
    <x v="8"/>
  </r>
  <r>
    <x v="781"/>
    <x v="13"/>
    <x v="4"/>
    <x v="4"/>
    <x v="13"/>
    <n v="150"/>
    <n v="1650"/>
    <x v="8"/>
    <n v="148"/>
    <x v="2"/>
  </r>
  <r>
    <x v="782"/>
    <x v="13"/>
    <x v="4"/>
    <x v="3"/>
    <x v="19"/>
    <n v="150"/>
    <n v="2250"/>
    <x v="5"/>
    <n v="180"/>
    <x v="8"/>
  </r>
  <r>
    <x v="783"/>
    <x v="13"/>
    <x v="0"/>
    <x v="0"/>
    <x v="6"/>
    <n v="80"/>
    <n v="1360"/>
    <x v="8"/>
    <n v="122"/>
    <x v="2"/>
  </r>
  <r>
    <x v="784"/>
    <x v="13"/>
    <x v="4"/>
    <x v="4"/>
    <x v="15"/>
    <n v="150"/>
    <n v="1950"/>
    <x v="2"/>
    <n v="214"/>
    <x v="8"/>
  </r>
  <r>
    <x v="785"/>
    <x v="13"/>
    <x v="1"/>
    <x v="3"/>
    <x v="7"/>
    <n v="40"/>
    <n v="280"/>
    <x v="9"/>
    <n v="20"/>
    <x v="2"/>
  </r>
  <r>
    <x v="786"/>
    <x v="13"/>
    <x v="2"/>
    <x v="3"/>
    <x v="17"/>
    <n v="230"/>
    <n v="690"/>
    <x v="0"/>
    <n v="7"/>
    <x v="8"/>
  </r>
  <r>
    <x v="787"/>
    <x v="13"/>
    <x v="1"/>
    <x v="2"/>
    <x v="4"/>
    <n v="40"/>
    <n v="480"/>
    <x v="4"/>
    <n v="10"/>
    <x v="2"/>
  </r>
  <r>
    <x v="788"/>
    <x v="13"/>
    <x v="4"/>
    <x v="2"/>
    <x v="13"/>
    <n v="150"/>
    <n v="1650"/>
    <x v="2"/>
    <n v="182"/>
    <x v="8"/>
  </r>
  <r>
    <x v="789"/>
    <x v="13"/>
    <x v="1"/>
    <x v="1"/>
    <x v="9"/>
    <n v="40"/>
    <n v="840"/>
    <x v="3"/>
    <n v="25"/>
    <x v="2"/>
  </r>
  <r>
    <x v="790"/>
    <x v="13"/>
    <x v="4"/>
    <x v="0"/>
    <x v="2"/>
    <n v="150"/>
    <n v="3300"/>
    <x v="9"/>
    <n v="231"/>
    <x v="8"/>
  </r>
  <r>
    <x v="791"/>
    <x v="13"/>
    <x v="1"/>
    <x v="2"/>
    <x v="8"/>
    <n v="40"/>
    <n v="800"/>
    <x v="0"/>
    <n v="8"/>
    <x v="2"/>
  </r>
  <r>
    <x v="792"/>
    <x v="14"/>
    <x v="3"/>
    <x v="4"/>
    <x v="2"/>
    <n v="16"/>
    <n v="352"/>
    <x v="11"/>
    <n v="42"/>
    <x v="8"/>
  </r>
  <r>
    <x v="793"/>
    <x v="14"/>
    <x v="1"/>
    <x v="2"/>
    <x v="16"/>
    <n v="40"/>
    <n v="160"/>
    <x v="7"/>
    <n v="16"/>
    <x v="2"/>
  </r>
  <r>
    <x v="794"/>
    <x v="14"/>
    <x v="2"/>
    <x v="3"/>
    <x v="21"/>
    <n v="230"/>
    <n v="460"/>
    <x v="8"/>
    <n v="41"/>
    <x v="8"/>
  </r>
  <r>
    <x v="795"/>
    <x v="14"/>
    <x v="1"/>
    <x v="0"/>
    <x v="2"/>
    <n v="40"/>
    <n v="880"/>
    <x v="4"/>
    <n v="18"/>
    <x v="2"/>
  </r>
  <r>
    <x v="796"/>
    <x v="14"/>
    <x v="1"/>
    <x v="1"/>
    <x v="16"/>
    <n v="40"/>
    <n v="160"/>
    <x v="3"/>
    <n v="5"/>
    <x v="8"/>
  </r>
  <r>
    <x v="797"/>
    <x v="14"/>
    <x v="3"/>
    <x v="1"/>
    <x v="20"/>
    <n v="16"/>
    <n v="80"/>
    <x v="2"/>
    <n v="9"/>
    <x v="2"/>
  </r>
  <r>
    <x v="798"/>
    <x v="14"/>
    <x v="0"/>
    <x v="3"/>
    <x v="21"/>
    <n v="80"/>
    <n v="160"/>
    <x v="5"/>
    <n v="13"/>
    <x v="8"/>
  </r>
  <r>
    <x v="799"/>
    <x v="14"/>
    <x v="3"/>
    <x v="2"/>
    <x v="10"/>
    <n v="16"/>
    <n v="144"/>
    <x v="6"/>
    <n v="7"/>
    <x v="2"/>
  </r>
  <r>
    <x v="800"/>
    <x v="14"/>
    <x v="2"/>
    <x v="2"/>
    <x v="0"/>
    <n v="230"/>
    <n v="1380"/>
    <x v="6"/>
    <n v="69"/>
    <x v="8"/>
  </r>
  <r>
    <x v="801"/>
    <x v="14"/>
    <x v="4"/>
    <x v="3"/>
    <x v="2"/>
    <n v="150"/>
    <n v="3300"/>
    <x v="6"/>
    <n v="165"/>
    <x v="2"/>
  </r>
  <r>
    <x v="802"/>
    <x v="15"/>
    <x v="2"/>
    <x v="3"/>
    <x v="3"/>
    <n v="230"/>
    <n v="1840"/>
    <x v="0"/>
    <n v="18"/>
    <x v="8"/>
  </r>
  <r>
    <x v="803"/>
    <x v="15"/>
    <x v="4"/>
    <x v="0"/>
    <x v="2"/>
    <n v="150"/>
    <n v="3300"/>
    <x v="6"/>
    <n v="165"/>
    <x v="2"/>
  </r>
  <r>
    <x v="804"/>
    <x v="15"/>
    <x v="1"/>
    <x v="0"/>
    <x v="20"/>
    <n v="40"/>
    <n v="200"/>
    <x v="1"/>
    <n v="12"/>
    <x v="8"/>
  </r>
  <r>
    <x v="805"/>
    <x v="15"/>
    <x v="4"/>
    <x v="3"/>
    <x v="8"/>
    <n v="150"/>
    <n v="3000"/>
    <x v="7"/>
    <n v="300"/>
    <x v="2"/>
  </r>
  <r>
    <x v="806"/>
    <x v="15"/>
    <x v="0"/>
    <x v="3"/>
    <x v="2"/>
    <n v="80"/>
    <n v="1760"/>
    <x v="3"/>
    <n v="53"/>
    <x v="8"/>
  </r>
  <r>
    <x v="807"/>
    <x v="15"/>
    <x v="3"/>
    <x v="0"/>
    <x v="13"/>
    <n v="16"/>
    <n v="176"/>
    <x v="8"/>
    <n v="16"/>
    <x v="2"/>
  </r>
  <r>
    <x v="808"/>
    <x v="15"/>
    <x v="3"/>
    <x v="1"/>
    <x v="2"/>
    <n v="16"/>
    <n v="352"/>
    <x v="0"/>
    <n v="4"/>
    <x v="8"/>
  </r>
  <r>
    <x v="809"/>
    <x v="15"/>
    <x v="1"/>
    <x v="1"/>
    <x v="12"/>
    <n v="40"/>
    <n v="920"/>
    <x v="1"/>
    <n v="55"/>
    <x v="2"/>
  </r>
  <r>
    <x v="810"/>
    <x v="15"/>
    <x v="0"/>
    <x v="2"/>
    <x v="1"/>
    <n v="80"/>
    <n v="1120"/>
    <x v="7"/>
    <n v="112"/>
    <x v="8"/>
  </r>
  <r>
    <x v="811"/>
    <x v="15"/>
    <x v="1"/>
    <x v="0"/>
    <x v="18"/>
    <n v="40"/>
    <n v="720"/>
    <x v="1"/>
    <n v="43"/>
    <x v="2"/>
  </r>
  <r>
    <x v="812"/>
    <x v="16"/>
    <x v="4"/>
    <x v="3"/>
    <x v="7"/>
    <n v="150"/>
    <n v="1050"/>
    <x v="6"/>
    <n v="52"/>
    <x v="1"/>
  </r>
  <r>
    <x v="813"/>
    <x v="16"/>
    <x v="1"/>
    <x v="3"/>
    <x v="19"/>
    <n v="40"/>
    <n v="600"/>
    <x v="3"/>
    <n v="18"/>
    <x v="2"/>
  </r>
  <r>
    <x v="814"/>
    <x v="16"/>
    <x v="3"/>
    <x v="0"/>
    <x v="7"/>
    <n v="16"/>
    <n v="112"/>
    <x v="4"/>
    <n v="2"/>
    <x v="3"/>
  </r>
  <r>
    <x v="815"/>
    <x v="16"/>
    <x v="3"/>
    <x v="3"/>
    <x v="19"/>
    <n v="16"/>
    <n v="240"/>
    <x v="11"/>
    <n v="29"/>
    <x v="4"/>
  </r>
  <r>
    <x v="816"/>
    <x v="16"/>
    <x v="1"/>
    <x v="0"/>
    <x v="20"/>
    <n v="40"/>
    <n v="200"/>
    <x v="8"/>
    <n v="18"/>
    <x v="5"/>
  </r>
  <r>
    <x v="817"/>
    <x v="16"/>
    <x v="1"/>
    <x v="4"/>
    <x v="8"/>
    <n v="40"/>
    <n v="800"/>
    <x v="3"/>
    <n v="24"/>
    <x v="6"/>
  </r>
  <r>
    <x v="818"/>
    <x v="16"/>
    <x v="2"/>
    <x v="3"/>
    <x v="13"/>
    <n v="230"/>
    <n v="2530"/>
    <x v="11"/>
    <n v="304"/>
    <x v="7"/>
  </r>
  <r>
    <x v="819"/>
    <x v="16"/>
    <x v="3"/>
    <x v="4"/>
    <x v="6"/>
    <n v="16"/>
    <n v="272"/>
    <x v="5"/>
    <n v="22"/>
    <x v="8"/>
  </r>
  <r>
    <x v="820"/>
    <x v="17"/>
    <x v="3"/>
    <x v="0"/>
    <x v="18"/>
    <n v="16"/>
    <n v="288"/>
    <x v="2"/>
    <n v="32"/>
    <x v="9"/>
  </r>
  <r>
    <x v="821"/>
    <x v="17"/>
    <x v="2"/>
    <x v="3"/>
    <x v="21"/>
    <n v="230"/>
    <n v="460"/>
    <x v="5"/>
    <n v="37"/>
    <x v="10"/>
  </r>
  <r>
    <x v="822"/>
    <x v="17"/>
    <x v="3"/>
    <x v="2"/>
    <x v="6"/>
    <n v="16"/>
    <n v="272"/>
    <x v="6"/>
    <n v="14"/>
    <x v="11"/>
  </r>
  <r>
    <x v="823"/>
    <x v="17"/>
    <x v="0"/>
    <x v="3"/>
    <x v="11"/>
    <n v="80"/>
    <n v="1280"/>
    <x v="6"/>
    <n v="64"/>
    <x v="0"/>
  </r>
  <r>
    <x v="824"/>
    <x v="17"/>
    <x v="2"/>
    <x v="1"/>
    <x v="1"/>
    <n v="230"/>
    <n v="3220"/>
    <x v="6"/>
    <n v="161"/>
    <x v="1"/>
  </r>
  <r>
    <x v="825"/>
    <x v="17"/>
    <x v="1"/>
    <x v="2"/>
    <x v="15"/>
    <n v="40"/>
    <n v="520"/>
    <x v="4"/>
    <n v="10"/>
    <x v="2"/>
  </r>
  <r>
    <x v="826"/>
    <x v="17"/>
    <x v="2"/>
    <x v="1"/>
    <x v="7"/>
    <n v="230"/>
    <n v="1610"/>
    <x v="5"/>
    <n v="129"/>
    <x v="3"/>
  </r>
  <r>
    <x v="827"/>
    <x v="17"/>
    <x v="1"/>
    <x v="3"/>
    <x v="7"/>
    <n v="40"/>
    <n v="280"/>
    <x v="2"/>
    <n v="31"/>
    <x v="4"/>
  </r>
  <r>
    <x v="828"/>
    <x v="17"/>
    <x v="2"/>
    <x v="2"/>
    <x v="4"/>
    <n v="230"/>
    <n v="2760"/>
    <x v="1"/>
    <n v="166"/>
    <x v="5"/>
  </r>
  <r>
    <x v="829"/>
    <x v="17"/>
    <x v="1"/>
    <x v="0"/>
    <x v="5"/>
    <n v="40"/>
    <n v="760"/>
    <x v="10"/>
    <n v="30"/>
    <x v="1"/>
  </r>
  <r>
    <x v="830"/>
    <x v="18"/>
    <x v="2"/>
    <x v="2"/>
    <x v="8"/>
    <n v="230"/>
    <n v="4600"/>
    <x v="1"/>
    <n v="276"/>
    <x v="2"/>
  </r>
  <r>
    <x v="831"/>
    <x v="18"/>
    <x v="1"/>
    <x v="4"/>
    <x v="12"/>
    <n v="40"/>
    <n v="920"/>
    <x v="10"/>
    <n v="37"/>
    <x v="3"/>
  </r>
  <r>
    <x v="832"/>
    <x v="18"/>
    <x v="0"/>
    <x v="4"/>
    <x v="11"/>
    <n v="80"/>
    <n v="1280"/>
    <x v="6"/>
    <n v="64"/>
    <x v="4"/>
  </r>
  <r>
    <x v="833"/>
    <x v="18"/>
    <x v="4"/>
    <x v="1"/>
    <x v="12"/>
    <n v="150"/>
    <n v="3450"/>
    <x v="2"/>
    <n v="380"/>
    <x v="5"/>
  </r>
  <r>
    <x v="834"/>
    <x v="18"/>
    <x v="3"/>
    <x v="1"/>
    <x v="16"/>
    <n v="16"/>
    <n v="64"/>
    <x v="9"/>
    <n v="4"/>
    <x v="6"/>
  </r>
  <r>
    <x v="835"/>
    <x v="18"/>
    <x v="2"/>
    <x v="0"/>
    <x v="3"/>
    <n v="230"/>
    <n v="1840"/>
    <x v="3"/>
    <n v="55"/>
    <x v="7"/>
  </r>
  <r>
    <x v="836"/>
    <x v="18"/>
    <x v="0"/>
    <x v="1"/>
    <x v="6"/>
    <n v="80"/>
    <n v="1360"/>
    <x v="3"/>
    <n v="41"/>
    <x v="8"/>
  </r>
  <r>
    <x v="837"/>
    <x v="18"/>
    <x v="0"/>
    <x v="3"/>
    <x v="14"/>
    <n v="80"/>
    <n v="800"/>
    <x v="7"/>
    <n v="80"/>
    <x v="9"/>
  </r>
  <r>
    <x v="838"/>
    <x v="18"/>
    <x v="3"/>
    <x v="0"/>
    <x v="8"/>
    <n v="16"/>
    <n v="320"/>
    <x v="2"/>
    <n v="35"/>
    <x v="10"/>
  </r>
  <r>
    <x v="839"/>
    <x v="19"/>
    <x v="2"/>
    <x v="3"/>
    <x v="5"/>
    <n v="230"/>
    <n v="4370"/>
    <x v="1"/>
    <n v="262"/>
    <x v="11"/>
  </r>
  <r>
    <x v="840"/>
    <x v="19"/>
    <x v="1"/>
    <x v="2"/>
    <x v="18"/>
    <n v="40"/>
    <n v="720"/>
    <x v="3"/>
    <n v="22"/>
    <x v="0"/>
  </r>
  <r>
    <x v="841"/>
    <x v="19"/>
    <x v="0"/>
    <x v="1"/>
    <x v="11"/>
    <n v="80"/>
    <n v="1280"/>
    <x v="10"/>
    <n v="51"/>
    <x v="1"/>
  </r>
  <r>
    <x v="842"/>
    <x v="19"/>
    <x v="0"/>
    <x v="3"/>
    <x v="3"/>
    <n v="80"/>
    <n v="640"/>
    <x v="1"/>
    <n v="38"/>
    <x v="2"/>
  </r>
  <r>
    <x v="843"/>
    <x v="19"/>
    <x v="4"/>
    <x v="3"/>
    <x v="16"/>
    <n v="150"/>
    <n v="600"/>
    <x v="11"/>
    <n v="72"/>
    <x v="3"/>
  </r>
  <r>
    <x v="844"/>
    <x v="19"/>
    <x v="2"/>
    <x v="2"/>
    <x v="19"/>
    <n v="230"/>
    <n v="3450"/>
    <x v="10"/>
    <n v="138"/>
    <x v="4"/>
  </r>
  <r>
    <x v="845"/>
    <x v="20"/>
    <x v="3"/>
    <x v="1"/>
    <x v="7"/>
    <n v="16"/>
    <n v="112"/>
    <x v="5"/>
    <n v="9"/>
    <x v="5"/>
  </r>
  <r>
    <x v="846"/>
    <x v="20"/>
    <x v="1"/>
    <x v="0"/>
    <x v="18"/>
    <n v="40"/>
    <n v="720"/>
    <x v="2"/>
    <n v="79"/>
    <x v="1"/>
  </r>
  <r>
    <x v="847"/>
    <x v="20"/>
    <x v="1"/>
    <x v="2"/>
    <x v="16"/>
    <n v="40"/>
    <n v="160"/>
    <x v="1"/>
    <n v="10"/>
    <x v="2"/>
  </r>
  <r>
    <x v="848"/>
    <x v="20"/>
    <x v="1"/>
    <x v="4"/>
    <x v="11"/>
    <n v="40"/>
    <n v="640"/>
    <x v="8"/>
    <n v="58"/>
    <x v="3"/>
  </r>
  <r>
    <x v="849"/>
    <x v="20"/>
    <x v="1"/>
    <x v="1"/>
    <x v="18"/>
    <n v="40"/>
    <n v="720"/>
    <x v="5"/>
    <n v="58"/>
    <x v="4"/>
  </r>
  <r>
    <x v="850"/>
    <x v="20"/>
    <x v="1"/>
    <x v="0"/>
    <x v="10"/>
    <n v="40"/>
    <n v="360"/>
    <x v="0"/>
    <n v="4"/>
    <x v="5"/>
  </r>
  <r>
    <x v="851"/>
    <x v="20"/>
    <x v="2"/>
    <x v="3"/>
    <x v="11"/>
    <n v="230"/>
    <n v="3680"/>
    <x v="2"/>
    <n v="405"/>
    <x v="6"/>
  </r>
  <r>
    <x v="852"/>
    <x v="20"/>
    <x v="3"/>
    <x v="2"/>
    <x v="4"/>
    <n v="16"/>
    <n v="192"/>
    <x v="2"/>
    <n v="21"/>
    <x v="7"/>
  </r>
  <r>
    <x v="853"/>
    <x v="20"/>
    <x v="0"/>
    <x v="1"/>
    <x v="21"/>
    <n v="80"/>
    <n v="160"/>
    <x v="9"/>
    <n v="11"/>
    <x v="8"/>
  </r>
  <r>
    <x v="854"/>
    <x v="20"/>
    <x v="1"/>
    <x v="0"/>
    <x v="21"/>
    <n v="40"/>
    <n v="80"/>
    <x v="11"/>
    <n v="10"/>
    <x v="9"/>
  </r>
  <r>
    <x v="855"/>
    <x v="21"/>
    <x v="4"/>
    <x v="0"/>
    <x v="15"/>
    <n v="150"/>
    <n v="1950"/>
    <x v="6"/>
    <n v="98"/>
    <x v="10"/>
  </r>
  <r>
    <x v="856"/>
    <x v="21"/>
    <x v="0"/>
    <x v="0"/>
    <x v="1"/>
    <n v="80"/>
    <n v="1120"/>
    <x v="5"/>
    <n v="90"/>
    <x v="11"/>
  </r>
  <r>
    <x v="857"/>
    <x v="21"/>
    <x v="4"/>
    <x v="3"/>
    <x v="0"/>
    <n v="150"/>
    <n v="900"/>
    <x v="3"/>
    <n v="27"/>
    <x v="0"/>
  </r>
  <r>
    <x v="858"/>
    <x v="21"/>
    <x v="0"/>
    <x v="3"/>
    <x v="12"/>
    <n v="80"/>
    <n v="1840"/>
    <x v="2"/>
    <n v="202"/>
    <x v="1"/>
  </r>
  <r>
    <x v="859"/>
    <x v="21"/>
    <x v="0"/>
    <x v="3"/>
    <x v="9"/>
    <n v="80"/>
    <n v="1680"/>
    <x v="6"/>
    <n v="84"/>
    <x v="2"/>
  </r>
  <r>
    <x v="860"/>
    <x v="21"/>
    <x v="3"/>
    <x v="2"/>
    <x v="17"/>
    <n v="16"/>
    <n v="48"/>
    <x v="6"/>
    <n v="2"/>
    <x v="3"/>
  </r>
  <r>
    <x v="861"/>
    <x v="21"/>
    <x v="3"/>
    <x v="1"/>
    <x v="9"/>
    <n v="16"/>
    <n v="336"/>
    <x v="4"/>
    <n v="7"/>
    <x v="4"/>
  </r>
  <r>
    <x v="862"/>
    <x v="21"/>
    <x v="0"/>
    <x v="3"/>
    <x v="16"/>
    <n v="80"/>
    <n v="320"/>
    <x v="2"/>
    <n v="35"/>
    <x v="5"/>
  </r>
  <r>
    <x v="863"/>
    <x v="21"/>
    <x v="4"/>
    <x v="4"/>
    <x v="12"/>
    <n v="150"/>
    <n v="3450"/>
    <x v="5"/>
    <n v="276"/>
    <x v="1"/>
  </r>
  <r>
    <x v="864"/>
    <x v="21"/>
    <x v="3"/>
    <x v="4"/>
    <x v="12"/>
    <n v="16"/>
    <n v="368"/>
    <x v="0"/>
    <n v="4"/>
    <x v="2"/>
  </r>
  <r>
    <x v="865"/>
    <x v="21"/>
    <x v="1"/>
    <x v="3"/>
    <x v="2"/>
    <n v="40"/>
    <n v="880"/>
    <x v="0"/>
    <n v="9"/>
    <x v="3"/>
  </r>
  <r>
    <x v="866"/>
    <x v="22"/>
    <x v="4"/>
    <x v="0"/>
    <x v="3"/>
    <n v="150"/>
    <n v="1200"/>
    <x v="8"/>
    <n v="108"/>
    <x v="4"/>
  </r>
  <r>
    <x v="867"/>
    <x v="22"/>
    <x v="4"/>
    <x v="0"/>
    <x v="8"/>
    <n v="150"/>
    <n v="3000"/>
    <x v="0"/>
    <n v="30"/>
    <x v="5"/>
  </r>
  <r>
    <x v="868"/>
    <x v="22"/>
    <x v="2"/>
    <x v="1"/>
    <x v="2"/>
    <n v="230"/>
    <n v="5060"/>
    <x v="2"/>
    <n v="557"/>
    <x v="6"/>
  </r>
  <r>
    <x v="869"/>
    <x v="22"/>
    <x v="3"/>
    <x v="2"/>
    <x v="12"/>
    <n v="16"/>
    <n v="368"/>
    <x v="2"/>
    <n v="40"/>
    <x v="7"/>
  </r>
  <r>
    <x v="870"/>
    <x v="22"/>
    <x v="0"/>
    <x v="0"/>
    <x v="0"/>
    <n v="80"/>
    <n v="480"/>
    <x v="0"/>
    <n v="5"/>
    <x v="8"/>
  </r>
  <r>
    <x v="871"/>
    <x v="22"/>
    <x v="3"/>
    <x v="0"/>
    <x v="7"/>
    <n v="16"/>
    <n v="112"/>
    <x v="11"/>
    <n v="13"/>
    <x v="9"/>
  </r>
  <r>
    <x v="872"/>
    <x v="22"/>
    <x v="0"/>
    <x v="1"/>
    <x v="14"/>
    <n v="80"/>
    <n v="800"/>
    <x v="2"/>
    <n v="88"/>
    <x v="10"/>
  </r>
  <r>
    <x v="873"/>
    <x v="22"/>
    <x v="2"/>
    <x v="0"/>
    <x v="10"/>
    <n v="230"/>
    <n v="2070"/>
    <x v="9"/>
    <n v="145"/>
    <x v="11"/>
  </r>
  <r>
    <x v="874"/>
    <x v="23"/>
    <x v="1"/>
    <x v="1"/>
    <x v="4"/>
    <n v="40"/>
    <n v="480"/>
    <x v="7"/>
    <n v="48"/>
    <x v="0"/>
  </r>
  <r>
    <x v="875"/>
    <x v="23"/>
    <x v="3"/>
    <x v="4"/>
    <x v="6"/>
    <n v="16"/>
    <n v="272"/>
    <x v="7"/>
    <n v="27"/>
    <x v="1"/>
  </r>
  <r>
    <x v="876"/>
    <x v="23"/>
    <x v="4"/>
    <x v="2"/>
    <x v="2"/>
    <n v="150"/>
    <n v="3300"/>
    <x v="10"/>
    <n v="132"/>
    <x v="2"/>
  </r>
  <r>
    <x v="877"/>
    <x v="23"/>
    <x v="4"/>
    <x v="2"/>
    <x v="13"/>
    <n v="150"/>
    <n v="1650"/>
    <x v="6"/>
    <n v="82"/>
    <x v="3"/>
  </r>
  <r>
    <x v="878"/>
    <x v="23"/>
    <x v="0"/>
    <x v="4"/>
    <x v="10"/>
    <n v="80"/>
    <n v="720"/>
    <x v="4"/>
    <n v="14"/>
    <x v="4"/>
  </r>
  <r>
    <x v="879"/>
    <x v="23"/>
    <x v="0"/>
    <x v="4"/>
    <x v="15"/>
    <n v="80"/>
    <n v="1040"/>
    <x v="6"/>
    <n v="52"/>
    <x v="5"/>
  </r>
  <r>
    <x v="880"/>
    <x v="23"/>
    <x v="1"/>
    <x v="4"/>
    <x v="8"/>
    <n v="40"/>
    <n v="800"/>
    <x v="7"/>
    <n v="80"/>
    <x v="1"/>
  </r>
  <r>
    <x v="881"/>
    <x v="23"/>
    <x v="1"/>
    <x v="1"/>
    <x v="19"/>
    <n v="40"/>
    <n v="600"/>
    <x v="4"/>
    <n v="12"/>
    <x v="2"/>
  </r>
  <r>
    <x v="882"/>
    <x v="24"/>
    <x v="4"/>
    <x v="4"/>
    <x v="19"/>
    <n v="150"/>
    <n v="2250"/>
    <x v="9"/>
    <n v="158"/>
    <x v="3"/>
  </r>
  <r>
    <x v="883"/>
    <x v="24"/>
    <x v="0"/>
    <x v="4"/>
    <x v="11"/>
    <n v="80"/>
    <n v="1280"/>
    <x v="8"/>
    <n v="115"/>
    <x v="4"/>
  </r>
  <r>
    <x v="884"/>
    <x v="24"/>
    <x v="2"/>
    <x v="0"/>
    <x v="11"/>
    <n v="230"/>
    <n v="3680"/>
    <x v="9"/>
    <n v="258"/>
    <x v="5"/>
  </r>
  <r>
    <x v="885"/>
    <x v="24"/>
    <x v="0"/>
    <x v="1"/>
    <x v="1"/>
    <n v="80"/>
    <n v="1120"/>
    <x v="2"/>
    <n v="123"/>
    <x v="6"/>
  </r>
  <r>
    <x v="886"/>
    <x v="24"/>
    <x v="0"/>
    <x v="4"/>
    <x v="6"/>
    <n v="80"/>
    <n v="1360"/>
    <x v="9"/>
    <n v="95"/>
    <x v="7"/>
  </r>
  <r>
    <x v="887"/>
    <x v="24"/>
    <x v="0"/>
    <x v="2"/>
    <x v="11"/>
    <n v="80"/>
    <n v="1280"/>
    <x v="4"/>
    <n v="26"/>
    <x v="8"/>
  </r>
  <r>
    <x v="888"/>
    <x v="24"/>
    <x v="3"/>
    <x v="0"/>
    <x v="9"/>
    <n v="16"/>
    <n v="336"/>
    <x v="8"/>
    <n v="30"/>
    <x v="9"/>
  </r>
  <r>
    <x v="889"/>
    <x v="24"/>
    <x v="4"/>
    <x v="0"/>
    <x v="10"/>
    <n v="150"/>
    <n v="1350"/>
    <x v="7"/>
    <n v="135"/>
    <x v="10"/>
  </r>
  <r>
    <x v="890"/>
    <x v="24"/>
    <x v="4"/>
    <x v="3"/>
    <x v="17"/>
    <n v="150"/>
    <n v="450"/>
    <x v="0"/>
    <n v="4"/>
    <x v="11"/>
  </r>
  <r>
    <x v="891"/>
    <x v="25"/>
    <x v="0"/>
    <x v="1"/>
    <x v="1"/>
    <n v="80"/>
    <n v="1120"/>
    <x v="1"/>
    <n v="67"/>
    <x v="0"/>
  </r>
  <r>
    <x v="892"/>
    <x v="25"/>
    <x v="4"/>
    <x v="4"/>
    <x v="16"/>
    <n v="150"/>
    <n v="600"/>
    <x v="6"/>
    <n v="30"/>
    <x v="1"/>
  </r>
  <r>
    <x v="893"/>
    <x v="25"/>
    <x v="3"/>
    <x v="1"/>
    <x v="8"/>
    <n v="16"/>
    <n v="320"/>
    <x v="1"/>
    <n v="19"/>
    <x v="2"/>
  </r>
  <r>
    <x v="894"/>
    <x v="25"/>
    <x v="2"/>
    <x v="2"/>
    <x v="7"/>
    <n v="230"/>
    <n v="1610"/>
    <x v="0"/>
    <n v="16"/>
    <x v="3"/>
  </r>
  <r>
    <x v="895"/>
    <x v="25"/>
    <x v="0"/>
    <x v="1"/>
    <x v="10"/>
    <n v="80"/>
    <n v="720"/>
    <x v="3"/>
    <n v="22"/>
    <x v="4"/>
  </r>
  <r>
    <x v="896"/>
    <x v="25"/>
    <x v="1"/>
    <x v="3"/>
    <x v="16"/>
    <n v="40"/>
    <n v="160"/>
    <x v="6"/>
    <n v="8"/>
    <x v="5"/>
  </r>
  <r>
    <x v="897"/>
    <x v="25"/>
    <x v="0"/>
    <x v="0"/>
    <x v="0"/>
    <n v="80"/>
    <n v="480"/>
    <x v="9"/>
    <n v="34"/>
    <x v="1"/>
  </r>
  <r>
    <x v="898"/>
    <x v="25"/>
    <x v="3"/>
    <x v="2"/>
    <x v="3"/>
    <n v="16"/>
    <n v="128"/>
    <x v="3"/>
    <n v="4"/>
    <x v="2"/>
  </r>
  <r>
    <x v="899"/>
    <x v="25"/>
    <x v="3"/>
    <x v="0"/>
    <x v="14"/>
    <n v="16"/>
    <n v="160"/>
    <x v="5"/>
    <n v="13"/>
    <x v="3"/>
  </r>
  <r>
    <x v="900"/>
    <x v="25"/>
    <x v="3"/>
    <x v="3"/>
    <x v="2"/>
    <n v="16"/>
    <n v="352"/>
    <x v="3"/>
    <n v="11"/>
    <x v="4"/>
  </r>
  <r>
    <x v="901"/>
    <x v="25"/>
    <x v="0"/>
    <x v="3"/>
    <x v="13"/>
    <n v="80"/>
    <n v="880"/>
    <x v="0"/>
    <n v="9"/>
    <x v="5"/>
  </r>
  <r>
    <x v="902"/>
    <x v="25"/>
    <x v="3"/>
    <x v="3"/>
    <x v="7"/>
    <n v="16"/>
    <n v="112"/>
    <x v="5"/>
    <n v="9"/>
    <x v="6"/>
  </r>
  <r>
    <x v="903"/>
    <x v="26"/>
    <x v="3"/>
    <x v="2"/>
    <x v="13"/>
    <n v="16"/>
    <n v="176"/>
    <x v="11"/>
    <n v="21"/>
    <x v="7"/>
  </r>
  <r>
    <x v="904"/>
    <x v="26"/>
    <x v="1"/>
    <x v="4"/>
    <x v="7"/>
    <n v="40"/>
    <n v="280"/>
    <x v="6"/>
    <n v="14"/>
    <x v="8"/>
  </r>
  <r>
    <x v="905"/>
    <x v="26"/>
    <x v="4"/>
    <x v="2"/>
    <x v="10"/>
    <n v="150"/>
    <n v="1350"/>
    <x v="1"/>
    <n v="81"/>
    <x v="9"/>
  </r>
  <r>
    <x v="906"/>
    <x v="26"/>
    <x v="2"/>
    <x v="0"/>
    <x v="8"/>
    <n v="230"/>
    <n v="4600"/>
    <x v="10"/>
    <n v="184"/>
    <x v="10"/>
  </r>
  <r>
    <x v="907"/>
    <x v="26"/>
    <x v="4"/>
    <x v="2"/>
    <x v="10"/>
    <n v="150"/>
    <n v="1350"/>
    <x v="4"/>
    <n v="27"/>
    <x v="11"/>
  </r>
  <r>
    <x v="908"/>
    <x v="26"/>
    <x v="0"/>
    <x v="1"/>
    <x v="20"/>
    <n v="80"/>
    <n v="400"/>
    <x v="9"/>
    <n v="28"/>
    <x v="0"/>
  </r>
  <r>
    <x v="909"/>
    <x v="26"/>
    <x v="4"/>
    <x v="2"/>
    <x v="8"/>
    <n v="150"/>
    <n v="3000"/>
    <x v="10"/>
    <n v="120"/>
    <x v="1"/>
  </r>
  <r>
    <x v="910"/>
    <x v="26"/>
    <x v="4"/>
    <x v="3"/>
    <x v="19"/>
    <n v="150"/>
    <n v="2250"/>
    <x v="6"/>
    <n v="112"/>
    <x v="2"/>
  </r>
  <r>
    <x v="911"/>
    <x v="26"/>
    <x v="0"/>
    <x v="0"/>
    <x v="8"/>
    <n v="80"/>
    <n v="1600"/>
    <x v="0"/>
    <n v="16"/>
    <x v="3"/>
  </r>
  <r>
    <x v="912"/>
    <x v="27"/>
    <x v="2"/>
    <x v="1"/>
    <x v="4"/>
    <n v="230"/>
    <n v="2760"/>
    <x v="3"/>
    <n v="83"/>
    <x v="4"/>
  </r>
  <r>
    <x v="913"/>
    <x v="27"/>
    <x v="1"/>
    <x v="4"/>
    <x v="8"/>
    <n v="40"/>
    <n v="800"/>
    <x v="6"/>
    <n v="40"/>
    <x v="5"/>
  </r>
  <r>
    <x v="914"/>
    <x v="27"/>
    <x v="1"/>
    <x v="4"/>
    <x v="16"/>
    <n v="40"/>
    <n v="160"/>
    <x v="8"/>
    <n v="14"/>
    <x v="1"/>
  </r>
  <r>
    <x v="915"/>
    <x v="27"/>
    <x v="3"/>
    <x v="2"/>
    <x v="0"/>
    <n v="16"/>
    <n v="96"/>
    <x v="9"/>
    <n v="7"/>
    <x v="2"/>
  </r>
  <r>
    <x v="916"/>
    <x v="27"/>
    <x v="0"/>
    <x v="1"/>
    <x v="15"/>
    <n v="80"/>
    <n v="1040"/>
    <x v="1"/>
    <n v="62"/>
    <x v="3"/>
  </r>
  <r>
    <x v="917"/>
    <x v="27"/>
    <x v="4"/>
    <x v="0"/>
    <x v="16"/>
    <n v="150"/>
    <n v="600"/>
    <x v="7"/>
    <n v="60"/>
    <x v="4"/>
  </r>
  <r>
    <x v="918"/>
    <x v="27"/>
    <x v="4"/>
    <x v="3"/>
    <x v="10"/>
    <n v="150"/>
    <n v="1350"/>
    <x v="4"/>
    <n v="27"/>
    <x v="5"/>
  </r>
  <r>
    <x v="919"/>
    <x v="27"/>
    <x v="4"/>
    <x v="0"/>
    <x v="13"/>
    <n v="150"/>
    <n v="1650"/>
    <x v="6"/>
    <n v="82"/>
    <x v="6"/>
  </r>
  <r>
    <x v="920"/>
    <x v="27"/>
    <x v="3"/>
    <x v="2"/>
    <x v="0"/>
    <n v="16"/>
    <n v="96"/>
    <x v="1"/>
    <n v="6"/>
    <x v="7"/>
  </r>
  <r>
    <x v="921"/>
    <x v="28"/>
    <x v="2"/>
    <x v="2"/>
    <x v="1"/>
    <n v="230"/>
    <n v="3220"/>
    <x v="11"/>
    <n v="386"/>
    <x v="8"/>
  </r>
  <r>
    <x v="922"/>
    <x v="28"/>
    <x v="0"/>
    <x v="1"/>
    <x v="19"/>
    <n v="80"/>
    <n v="1200"/>
    <x v="11"/>
    <n v="144"/>
    <x v="9"/>
  </r>
  <r>
    <x v="923"/>
    <x v="28"/>
    <x v="2"/>
    <x v="3"/>
    <x v="6"/>
    <n v="230"/>
    <n v="3910"/>
    <x v="11"/>
    <n v="469"/>
    <x v="10"/>
  </r>
  <r>
    <x v="924"/>
    <x v="28"/>
    <x v="4"/>
    <x v="0"/>
    <x v="20"/>
    <n v="150"/>
    <n v="750"/>
    <x v="2"/>
    <n v="82"/>
    <x v="11"/>
  </r>
  <r>
    <x v="925"/>
    <x v="28"/>
    <x v="0"/>
    <x v="4"/>
    <x v="14"/>
    <n v="80"/>
    <n v="800"/>
    <x v="1"/>
    <n v="48"/>
    <x v="0"/>
  </r>
  <r>
    <x v="926"/>
    <x v="28"/>
    <x v="0"/>
    <x v="0"/>
    <x v="10"/>
    <n v="80"/>
    <n v="720"/>
    <x v="10"/>
    <n v="29"/>
    <x v="1"/>
  </r>
  <r>
    <x v="927"/>
    <x v="28"/>
    <x v="1"/>
    <x v="4"/>
    <x v="11"/>
    <n v="40"/>
    <n v="640"/>
    <x v="8"/>
    <n v="58"/>
    <x v="2"/>
  </r>
  <r>
    <x v="928"/>
    <x v="28"/>
    <x v="2"/>
    <x v="0"/>
    <x v="7"/>
    <n v="230"/>
    <n v="1610"/>
    <x v="5"/>
    <n v="129"/>
    <x v="3"/>
  </r>
  <r>
    <x v="929"/>
    <x v="28"/>
    <x v="0"/>
    <x v="3"/>
    <x v="6"/>
    <n v="80"/>
    <n v="1360"/>
    <x v="6"/>
    <n v="68"/>
    <x v="4"/>
  </r>
  <r>
    <x v="930"/>
    <x v="28"/>
    <x v="2"/>
    <x v="0"/>
    <x v="13"/>
    <n v="230"/>
    <n v="2530"/>
    <x v="4"/>
    <n v="51"/>
    <x v="5"/>
  </r>
  <r>
    <x v="931"/>
    <x v="29"/>
    <x v="1"/>
    <x v="0"/>
    <x v="19"/>
    <n v="40"/>
    <n v="600"/>
    <x v="1"/>
    <n v="36"/>
    <x v="1"/>
  </r>
  <r>
    <x v="932"/>
    <x v="30"/>
    <x v="2"/>
    <x v="0"/>
    <x v="7"/>
    <n v="230"/>
    <n v="1610"/>
    <x v="4"/>
    <n v="32"/>
    <x v="2"/>
  </r>
  <r>
    <x v="933"/>
    <x v="30"/>
    <x v="0"/>
    <x v="2"/>
    <x v="8"/>
    <n v="80"/>
    <n v="1600"/>
    <x v="9"/>
    <n v="112"/>
    <x v="3"/>
  </r>
  <r>
    <x v="934"/>
    <x v="30"/>
    <x v="0"/>
    <x v="1"/>
    <x v="17"/>
    <n v="80"/>
    <n v="240"/>
    <x v="4"/>
    <n v="5"/>
    <x v="4"/>
  </r>
  <r>
    <x v="935"/>
    <x v="30"/>
    <x v="4"/>
    <x v="2"/>
    <x v="21"/>
    <n v="150"/>
    <n v="300"/>
    <x v="4"/>
    <n v="6"/>
    <x v="5"/>
  </r>
  <r>
    <x v="936"/>
    <x v="30"/>
    <x v="4"/>
    <x v="2"/>
    <x v="2"/>
    <n v="150"/>
    <n v="3300"/>
    <x v="8"/>
    <n v="297"/>
    <x v="6"/>
  </r>
  <r>
    <x v="937"/>
    <x v="30"/>
    <x v="2"/>
    <x v="0"/>
    <x v="20"/>
    <n v="230"/>
    <n v="1150"/>
    <x v="7"/>
    <n v="115"/>
    <x v="7"/>
  </r>
  <r>
    <x v="938"/>
    <x v="30"/>
    <x v="3"/>
    <x v="4"/>
    <x v="4"/>
    <n v="16"/>
    <n v="192"/>
    <x v="10"/>
    <n v="8"/>
    <x v="8"/>
  </r>
  <r>
    <x v="939"/>
    <x v="30"/>
    <x v="1"/>
    <x v="3"/>
    <x v="0"/>
    <n v="40"/>
    <n v="240"/>
    <x v="9"/>
    <n v="17"/>
    <x v="9"/>
  </r>
  <r>
    <x v="940"/>
    <x v="30"/>
    <x v="3"/>
    <x v="4"/>
    <x v="19"/>
    <n v="16"/>
    <n v="240"/>
    <x v="0"/>
    <n v="2"/>
    <x v="10"/>
  </r>
  <r>
    <x v="941"/>
    <x v="0"/>
    <x v="4"/>
    <x v="4"/>
    <x v="15"/>
    <n v="150"/>
    <n v="1950"/>
    <x v="2"/>
    <n v="214"/>
    <x v="11"/>
  </r>
  <r>
    <x v="942"/>
    <x v="0"/>
    <x v="1"/>
    <x v="1"/>
    <x v="3"/>
    <n v="40"/>
    <n v="320"/>
    <x v="8"/>
    <n v="29"/>
    <x v="0"/>
  </r>
  <r>
    <x v="943"/>
    <x v="0"/>
    <x v="1"/>
    <x v="3"/>
    <x v="7"/>
    <n v="40"/>
    <n v="280"/>
    <x v="9"/>
    <n v="20"/>
    <x v="1"/>
  </r>
  <r>
    <x v="944"/>
    <x v="0"/>
    <x v="1"/>
    <x v="1"/>
    <x v="18"/>
    <n v="40"/>
    <n v="720"/>
    <x v="5"/>
    <n v="58"/>
    <x v="2"/>
  </r>
  <r>
    <x v="945"/>
    <x v="0"/>
    <x v="2"/>
    <x v="3"/>
    <x v="5"/>
    <n v="230"/>
    <n v="4370"/>
    <x v="1"/>
    <n v="262"/>
    <x v="3"/>
  </r>
  <r>
    <x v="946"/>
    <x v="0"/>
    <x v="4"/>
    <x v="0"/>
    <x v="16"/>
    <n v="150"/>
    <n v="600"/>
    <x v="7"/>
    <n v="60"/>
    <x v="4"/>
  </r>
  <r>
    <x v="947"/>
    <x v="1"/>
    <x v="0"/>
    <x v="4"/>
    <x v="10"/>
    <n v="80"/>
    <n v="720"/>
    <x v="1"/>
    <n v="43"/>
    <x v="5"/>
  </r>
  <r>
    <x v="948"/>
    <x v="1"/>
    <x v="0"/>
    <x v="2"/>
    <x v="11"/>
    <n v="80"/>
    <n v="1280"/>
    <x v="4"/>
    <n v="26"/>
    <x v="1"/>
  </r>
  <r>
    <x v="949"/>
    <x v="1"/>
    <x v="2"/>
    <x v="1"/>
    <x v="19"/>
    <n v="230"/>
    <n v="3450"/>
    <x v="8"/>
    <n v="310"/>
    <x v="2"/>
  </r>
  <r>
    <x v="950"/>
    <x v="1"/>
    <x v="3"/>
    <x v="4"/>
    <x v="19"/>
    <n v="16"/>
    <n v="240"/>
    <x v="0"/>
    <n v="2"/>
    <x v="3"/>
  </r>
  <r>
    <x v="951"/>
    <x v="1"/>
    <x v="2"/>
    <x v="0"/>
    <x v="7"/>
    <n v="230"/>
    <n v="1610"/>
    <x v="4"/>
    <n v="32"/>
    <x v="4"/>
  </r>
  <r>
    <x v="952"/>
    <x v="1"/>
    <x v="3"/>
    <x v="2"/>
    <x v="12"/>
    <n v="16"/>
    <n v="368"/>
    <x v="2"/>
    <n v="40"/>
    <x v="5"/>
  </r>
  <r>
    <x v="953"/>
    <x v="1"/>
    <x v="1"/>
    <x v="4"/>
    <x v="8"/>
    <n v="40"/>
    <n v="800"/>
    <x v="6"/>
    <n v="40"/>
    <x v="6"/>
  </r>
  <r>
    <x v="954"/>
    <x v="2"/>
    <x v="2"/>
    <x v="1"/>
    <x v="10"/>
    <n v="230"/>
    <n v="2070"/>
    <x v="3"/>
    <n v="62"/>
    <x v="7"/>
  </r>
  <r>
    <x v="955"/>
    <x v="2"/>
    <x v="1"/>
    <x v="3"/>
    <x v="12"/>
    <n v="40"/>
    <n v="920"/>
    <x v="1"/>
    <n v="55"/>
    <x v="8"/>
  </r>
  <r>
    <x v="956"/>
    <x v="2"/>
    <x v="1"/>
    <x v="3"/>
    <x v="16"/>
    <n v="40"/>
    <n v="160"/>
    <x v="6"/>
    <n v="8"/>
    <x v="9"/>
  </r>
  <r>
    <x v="957"/>
    <x v="2"/>
    <x v="4"/>
    <x v="0"/>
    <x v="15"/>
    <n v="150"/>
    <n v="1950"/>
    <x v="6"/>
    <n v="98"/>
    <x v="10"/>
  </r>
  <r>
    <x v="958"/>
    <x v="2"/>
    <x v="2"/>
    <x v="1"/>
    <x v="7"/>
    <n v="230"/>
    <n v="1610"/>
    <x v="0"/>
    <n v="16"/>
    <x v="11"/>
  </r>
  <r>
    <x v="959"/>
    <x v="2"/>
    <x v="2"/>
    <x v="1"/>
    <x v="7"/>
    <n v="230"/>
    <n v="1610"/>
    <x v="5"/>
    <n v="129"/>
    <x v="0"/>
  </r>
  <r>
    <x v="960"/>
    <x v="2"/>
    <x v="2"/>
    <x v="2"/>
    <x v="19"/>
    <n v="230"/>
    <n v="3450"/>
    <x v="10"/>
    <n v="138"/>
    <x v="1"/>
  </r>
  <r>
    <x v="961"/>
    <x v="2"/>
    <x v="1"/>
    <x v="3"/>
    <x v="19"/>
    <n v="40"/>
    <n v="600"/>
    <x v="3"/>
    <n v="18"/>
    <x v="2"/>
  </r>
  <r>
    <x v="962"/>
    <x v="2"/>
    <x v="1"/>
    <x v="2"/>
    <x v="21"/>
    <n v="40"/>
    <n v="80"/>
    <x v="3"/>
    <n v="2"/>
    <x v="3"/>
  </r>
  <r>
    <x v="963"/>
    <x v="2"/>
    <x v="4"/>
    <x v="2"/>
    <x v="21"/>
    <n v="150"/>
    <n v="300"/>
    <x v="4"/>
    <n v="6"/>
    <x v="4"/>
  </r>
  <r>
    <x v="964"/>
    <x v="3"/>
    <x v="2"/>
    <x v="0"/>
    <x v="17"/>
    <n v="230"/>
    <n v="690"/>
    <x v="2"/>
    <n v="76"/>
    <x v="5"/>
  </r>
  <r>
    <x v="965"/>
    <x v="3"/>
    <x v="1"/>
    <x v="2"/>
    <x v="16"/>
    <n v="40"/>
    <n v="160"/>
    <x v="1"/>
    <n v="10"/>
    <x v="1"/>
  </r>
  <r>
    <x v="966"/>
    <x v="3"/>
    <x v="1"/>
    <x v="3"/>
    <x v="15"/>
    <n v="40"/>
    <n v="520"/>
    <x v="1"/>
    <n v="31"/>
    <x v="2"/>
  </r>
  <r>
    <x v="967"/>
    <x v="3"/>
    <x v="3"/>
    <x v="3"/>
    <x v="19"/>
    <n v="16"/>
    <n v="240"/>
    <x v="11"/>
    <n v="29"/>
    <x v="3"/>
  </r>
  <r>
    <x v="968"/>
    <x v="3"/>
    <x v="0"/>
    <x v="0"/>
    <x v="1"/>
    <n v="80"/>
    <n v="1120"/>
    <x v="5"/>
    <n v="90"/>
    <x v="4"/>
  </r>
  <r>
    <x v="969"/>
    <x v="3"/>
    <x v="3"/>
    <x v="0"/>
    <x v="7"/>
    <n v="16"/>
    <n v="112"/>
    <x v="5"/>
    <n v="9"/>
    <x v="5"/>
  </r>
  <r>
    <x v="970"/>
    <x v="3"/>
    <x v="4"/>
    <x v="1"/>
    <x v="15"/>
    <n v="150"/>
    <n v="1950"/>
    <x v="4"/>
    <n v="39"/>
    <x v="6"/>
  </r>
  <r>
    <x v="971"/>
    <x v="3"/>
    <x v="4"/>
    <x v="2"/>
    <x v="10"/>
    <n v="150"/>
    <n v="1350"/>
    <x v="4"/>
    <n v="27"/>
    <x v="7"/>
  </r>
  <r>
    <x v="972"/>
    <x v="3"/>
    <x v="1"/>
    <x v="0"/>
    <x v="10"/>
    <n v="40"/>
    <n v="360"/>
    <x v="0"/>
    <n v="4"/>
    <x v="8"/>
  </r>
  <r>
    <x v="973"/>
    <x v="4"/>
    <x v="0"/>
    <x v="4"/>
    <x v="10"/>
    <n v="80"/>
    <n v="720"/>
    <x v="9"/>
    <n v="50"/>
    <x v="9"/>
  </r>
  <r>
    <x v="974"/>
    <x v="4"/>
    <x v="2"/>
    <x v="1"/>
    <x v="2"/>
    <n v="230"/>
    <n v="5060"/>
    <x v="2"/>
    <n v="557"/>
    <x v="10"/>
  </r>
  <r>
    <x v="975"/>
    <x v="4"/>
    <x v="4"/>
    <x v="1"/>
    <x v="19"/>
    <n v="150"/>
    <n v="2250"/>
    <x v="4"/>
    <n v="45"/>
    <x v="11"/>
  </r>
  <r>
    <x v="976"/>
    <x v="4"/>
    <x v="2"/>
    <x v="4"/>
    <x v="20"/>
    <n v="230"/>
    <n v="1150"/>
    <x v="11"/>
    <n v="138"/>
    <x v="0"/>
  </r>
  <r>
    <x v="977"/>
    <x v="4"/>
    <x v="1"/>
    <x v="2"/>
    <x v="8"/>
    <n v="40"/>
    <n v="800"/>
    <x v="0"/>
    <n v="8"/>
    <x v="1"/>
  </r>
  <r>
    <x v="978"/>
    <x v="4"/>
    <x v="1"/>
    <x v="0"/>
    <x v="12"/>
    <n v="40"/>
    <n v="920"/>
    <x v="3"/>
    <n v="28"/>
    <x v="2"/>
  </r>
  <r>
    <x v="979"/>
    <x v="4"/>
    <x v="0"/>
    <x v="4"/>
    <x v="11"/>
    <n v="80"/>
    <n v="1280"/>
    <x v="6"/>
    <n v="64"/>
    <x v="3"/>
  </r>
  <r>
    <x v="980"/>
    <x v="4"/>
    <x v="2"/>
    <x v="2"/>
    <x v="18"/>
    <n v="230"/>
    <n v="4140"/>
    <x v="0"/>
    <n v="41"/>
    <x v="4"/>
  </r>
  <r>
    <x v="981"/>
    <x v="4"/>
    <x v="1"/>
    <x v="4"/>
    <x v="12"/>
    <n v="40"/>
    <n v="920"/>
    <x v="6"/>
    <n v="46"/>
    <x v="5"/>
  </r>
  <r>
    <x v="982"/>
    <x v="4"/>
    <x v="3"/>
    <x v="3"/>
    <x v="20"/>
    <n v="16"/>
    <n v="80"/>
    <x v="8"/>
    <n v="7"/>
    <x v="1"/>
  </r>
  <r>
    <x v="983"/>
    <x v="4"/>
    <x v="1"/>
    <x v="0"/>
    <x v="2"/>
    <n v="40"/>
    <n v="880"/>
    <x v="4"/>
    <n v="18"/>
    <x v="2"/>
  </r>
  <r>
    <x v="984"/>
    <x v="5"/>
    <x v="4"/>
    <x v="0"/>
    <x v="12"/>
    <n v="150"/>
    <n v="3450"/>
    <x v="7"/>
    <n v="345"/>
    <x v="3"/>
  </r>
  <r>
    <x v="985"/>
    <x v="5"/>
    <x v="2"/>
    <x v="1"/>
    <x v="2"/>
    <n v="230"/>
    <n v="5060"/>
    <x v="10"/>
    <n v="202"/>
    <x v="4"/>
  </r>
  <r>
    <x v="986"/>
    <x v="5"/>
    <x v="0"/>
    <x v="3"/>
    <x v="11"/>
    <n v="80"/>
    <n v="1280"/>
    <x v="9"/>
    <n v="90"/>
    <x v="5"/>
  </r>
  <r>
    <x v="987"/>
    <x v="5"/>
    <x v="4"/>
    <x v="2"/>
    <x v="2"/>
    <n v="150"/>
    <n v="3300"/>
    <x v="8"/>
    <n v="297"/>
    <x v="6"/>
  </r>
  <r>
    <x v="988"/>
    <x v="5"/>
    <x v="0"/>
    <x v="2"/>
    <x v="20"/>
    <n v="80"/>
    <n v="400"/>
    <x v="8"/>
    <n v="36"/>
    <x v="7"/>
  </r>
  <r>
    <x v="989"/>
    <x v="5"/>
    <x v="0"/>
    <x v="3"/>
    <x v="11"/>
    <n v="80"/>
    <n v="1280"/>
    <x v="7"/>
    <n v="128"/>
    <x v="8"/>
  </r>
  <r>
    <x v="990"/>
    <x v="5"/>
    <x v="4"/>
    <x v="1"/>
    <x v="12"/>
    <n v="150"/>
    <n v="3450"/>
    <x v="2"/>
    <n v="380"/>
    <x v="9"/>
  </r>
  <r>
    <x v="991"/>
    <x v="5"/>
    <x v="3"/>
    <x v="1"/>
    <x v="16"/>
    <n v="16"/>
    <n v="64"/>
    <x v="8"/>
    <n v="6"/>
    <x v="10"/>
  </r>
  <r>
    <x v="992"/>
    <x v="5"/>
    <x v="3"/>
    <x v="1"/>
    <x v="16"/>
    <n v="16"/>
    <n v="64"/>
    <x v="9"/>
    <n v="4"/>
    <x v="11"/>
  </r>
  <r>
    <x v="993"/>
    <x v="5"/>
    <x v="3"/>
    <x v="0"/>
    <x v="11"/>
    <n v="16"/>
    <n v="256"/>
    <x v="3"/>
    <n v="8"/>
    <x v="0"/>
  </r>
  <r>
    <x v="994"/>
    <x v="5"/>
    <x v="1"/>
    <x v="3"/>
    <x v="18"/>
    <n v="40"/>
    <n v="720"/>
    <x v="10"/>
    <n v="29"/>
    <x v="1"/>
  </r>
  <r>
    <x v="995"/>
    <x v="5"/>
    <x v="0"/>
    <x v="3"/>
    <x v="9"/>
    <n v="80"/>
    <n v="1680"/>
    <x v="4"/>
    <n v="34"/>
    <x v="2"/>
  </r>
  <r>
    <x v="996"/>
    <x v="5"/>
    <x v="0"/>
    <x v="4"/>
    <x v="14"/>
    <n v="80"/>
    <n v="800"/>
    <x v="1"/>
    <n v="48"/>
    <x v="3"/>
  </r>
  <r>
    <x v="997"/>
    <x v="5"/>
    <x v="2"/>
    <x v="2"/>
    <x v="7"/>
    <n v="230"/>
    <n v="1610"/>
    <x v="0"/>
    <n v="16"/>
    <x v="4"/>
  </r>
  <r>
    <x v="998"/>
    <x v="6"/>
    <x v="3"/>
    <x v="4"/>
    <x v="13"/>
    <n v="16"/>
    <n v="176"/>
    <x v="11"/>
    <n v="21"/>
    <x v="5"/>
  </r>
  <r>
    <x v="999"/>
    <x v="6"/>
    <x v="0"/>
    <x v="3"/>
    <x v="14"/>
    <n v="80"/>
    <n v="800"/>
    <x v="7"/>
    <n v="80"/>
    <x v="1"/>
  </r>
  <r>
    <x v="1000"/>
    <x v="6"/>
    <x v="1"/>
    <x v="1"/>
    <x v="12"/>
    <n v="40"/>
    <n v="920"/>
    <x v="1"/>
    <n v="55"/>
    <x v="2"/>
  </r>
  <r>
    <x v="1001"/>
    <x v="6"/>
    <x v="4"/>
    <x v="4"/>
    <x v="7"/>
    <n v="150"/>
    <n v="1050"/>
    <x v="4"/>
    <n v="21"/>
    <x v="3"/>
  </r>
  <r>
    <x v="1002"/>
    <x v="6"/>
    <x v="0"/>
    <x v="0"/>
    <x v="6"/>
    <n v="80"/>
    <n v="1360"/>
    <x v="9"/>
    <n v="95"/>
    <x v="4"/>
  </r>
  <r>
    <x v="1003"/>
    <x v="6"/>
    <x v="4"/>
    <x v="1"/>
    <x v="8"/>
    <n v="150"/>
    <n v="3000"/>
    <x v="8"/>
    <n v="270"/>
    <x v="5"/>
  </r>
  <r>
    <x v="1004"/>
    <x v="6"/>
    <x v="2"/>
    <x v="3"/>
    <x v="12"/>
    <n v="230"/>
    <n v="5290"/>
    <x v="1"/>
    <n v="317"/>
    <x v="6"/>
  </r>
  <r>
    <x v="1005"/>
    <x v="6"/>
    <x v="0"/>
    <x v="1"/>
    <x v="11"/>
    <n v="80"/>
    <n v="1280"/>
    <x v="10"/>
    <n v="51"/>
    <x v="7"/>
  </r>
  <r>
    <x v="1006"/>
    <x v="6"/>
    <x v="2"/>
    <x v="4"/>
    <x v="2"/>
    <n v="230"/>
    <n v="5060"/>
    <x v="7"/>
    <n v="506"/>
    <x v="8"/>
  </r>
  <r>
    <x v="1007"/>
    <x v="6"/>
    <x v="2"/>
    <x v="2"/>
    <x v="19"/>
    <n v="230"/>
    <n v="3450"/>
    <x v="2"/>
    <n v="380"/>
    <x v="9"/>
  </r>
  <r>
    <x v="1008"/>
    <x v="6"/>
    <x v="1"/>
    <x v="1"/>
    <x v="19"/>
    <n v="40"/>
    <n v="600"/>
    <x v="10"/>
    <n v="24"/>
    <x v="10"/>
  </r>
  <r>
    <x v="1009"/>
    <x v="6"/>
    <x v="0"/>
    <x v="1"/>
    <x v="21"/>
    <n v="80"/>
    <n v="160"/>
    <x v="9"/>
    <n v="11"/>
    <x v="11"/>
  </r>
  <r>
    <x v="1010"/>
    <x v="7"/>
    <x v="4"/>
    <x v="0"/>
    <x v="2"/>
    <n v="150"/>
    <n v="3300"/>
    <x v="6"/>
    <n v="165"/>
    <x v="0"/>
  </r>
  <r>
    <x v="1011"/>
    <x v="7"/>
    <x v="1"/>
    <x v="4"/>
    <x v="8"/>
    <n v="40"/>
    <n v="800"/>
    <x v="9"/>
    <n v="56"/>
    <x v="1"/>
  </r>
  <r>
    <x v="1012"/>
    <x v="7"/>
    <x v="2"/>
    <x v="3"/>
    <x v="21"/>
    <n v="230"/>
    <n v="460"/>
    <x v="8"/>
    <n v="41"/>
    <x v="2"/>
  </r>
  <r>
    <x v="1013"/>
    <x v="7"/>
    <x v="1"/>
    <x v="3"/>
    <x v="7"/>
    <n v="40"/>
    <n v="280"/>
    <x v="2"/>
    <n v="31"/>
    <x v="3"/>
  </r>
  <r>
    <x v="1014"/>
    <x v="7"/>
    <x v="0"/>
    <x v="3"/>
    <x v="7"/>
    <n v="80"/>
    <n v="560"/>
    <x v="9"/>
    <n v="39"/>
    <x v="4"/>
  </r>
  <r>
    <x v="1015"/>
    <x v="7"/>
    <x v="1"/>
    <x v="3"/>
    <x v="10"/>
    <n v="40"/>
    <n v="360"/>
    <x v="1"/>
    <n v="22"/>
    <x v="5"/>
  </r>
  <r>
    <x v="1016"/>
    <x v="7"/>
    <x v="1"/>
    <x v="0"/>
    <x v="18"/>
    <n v="40"/>
    <n v="720"/>
    <x v="2"/>
    <n v="79"/>
    <x v="1"/>
  </r>
  <r>
    <x v="1017"/>
    <x v="7"/>
    <x v="2"/>
    <x v="0"/>
    <x v="8"/>
    <n v="230"/>
    <n v="4600"/>
    <x v="10"/>
    <n v="184"/>
    <x v="2"/>
  </r>
  <r>
    <x v="1018"/>
    <x v="7"/>
    <x v="0"/>
    <x v="2"/>
    <x v="12"/>
    <n v="80"/>
    <n v="1840"/>
    <x v="6"/>
    <n v="92"/>
    <x v="3"/>
  </r>
  <r>
    <x v="1019"/>
    <x v="7"/>
    <x v="4"/>
    <x v="4"/>
    <x v="13"/>
    <n v="150"/>
    <n v="1650"/>
    <x v="8"/>
    <n v="148"/>
    <x v="4"/>
  </r>
  <r>
    <x v="1020"/>
    <x v="7"/>
    <x v="4"/>
    <x v="0"/>
    <x v="6"/>
    <n v="150"/>
    <n v="2550"/>
    <x v="11"/>
    <n v="306"/>
    <x v="5"/>
  </r>
  <r>
    <x v="1021"/>
    <x v="7"/>
    <x v="2"/>
    <x v="4"/>
    <x v="21"/>
    <n v="230"/>
    <n v="460"/>
    <x v="5"/>
    <n v="37"/>
    <x v="6"/>
  </r>
  <r>
    <x v="1022"/>
    <x v="7"/>
    <x v="0"/>
    <x v="2"/>
    <x v="14"/>
    <n v="80"/>
    <n v="800"/>
    <x v="2"/>
    <n v="88"/>
    <x v="7"/>
  </r>
  <r>
    <x v="1023"/>
    <x v="8"/>
    <x v="3"/>
    <x v="3"/>
    <x v="2"/>
    <n v="16"/>
    <n v="352"/>
    <x v="3"/>
    <n v="11"/>
    <x v="8"/>
  </r>
  <r>
    <x v="1024"/>
    <x v="8"/>
    <x v="3"/>
    <x v="2"/>
    <x v="10"/>
    <n v="16"/>
    <n v="144"/>
    <x v="6"/>
    <n v="7"/>
    <x v="9"/>
  </r>
  <r>
    <x v="1025"/>
    <x v="8"/>
    <x v="1"/>
    <x v="2"/>
    <x v="16"/>
    <n v="40"/>
    <n v="160"/>
    <x v="7"/>
    <n v="16"/>
    <x v="10"/>
  </r>
  <r>
    <x v="1026"/>
    <x v="8"/>
    <x v="0"/>
    <x v="4"/>
    <x v="10"/>
    <n v="80"/>
    <n v="720"/>
    <x v="4"/>
    <n v="14"/>
    <x v="11"/>
  </r>
  <r>
    <x v="1027"/>
    <x v="8"/>
    <x v="2"/>
    <x v="2"/>
    <x v="0"/>
    <n v="230"/>
    <n v="1380"/>
    <x v="6"/>
    <n v="69"/>
    <x v="0"/>
  </r>
  <r>
    <x v="1028"/>
    <x v="8"/>
    <x v="0"/>
    <x v="3"/>
    <x v="1"/>
    <n v="80"/>
    <n v="1120"/>
    <x v="6"/>
    <n v="56"/>
    <x v="1"/>
  </r>
  <r>
    <x v="1029"/>
    <x v="8"/>
    <x v="3"/>
    <x v="4"/>
    <x v="6"/>
    <n v="16"/>
    <n v="272"/>
    <x v="5"/>
    <n v="22"/>
    <x v="2"/>
  </r>
  <r>
    <x v="1030"/>
    <x v="8"/>
    <x v="4"/>
    <x v="1"/>
    <x v="2"/>
    <n v="150"/>
    <n v="3300"/>
    <x v="4"/>
    <n v="66"/>
    <x v="3"/>
  </r>
  <r>
    <x v="1031"/>
    <x v="8"/>
    <x v="1"/>
    <x v="4"/>
    <x v="6"/>
    <n v="40"/>
    <n v="680"/>
    <x v="4"/>
    <n v="14"/>
    <x v="4"/>
  </r>
  <r>
    <x v="1032"/>
    <x v="8"/>
    <x v="0"/>
    <x v="4"/>
    <x v="6"/>
    <n v="80"/>
    <n v="1360"/>
    <x v="9"/>
    <n v="95"/>
    <x v="5"/>
  </r>
  <r>
    <x v="1033"/>
    <x v="8"/>
    <x v="4"/>
    <x v="3"/>
    <x v="16"/>
    <n v="150"/>
    <n v="600"/>
    <x v="11"/>
    <n v="72"/>
    <x v="1"/>
  </r>
  <r>
    <x v="1034"/>
    <x v="8"/>
    <x v="3"/>
    <x v="3"/>
    <x v="1"/>
    <n v="16"/>
    <n v="224"/>
    <x v="11"/>
    <n v="27"/>
    <x v="2"/>
  </r>
  <r>
    <x v="1035"/>
    <x v="8"/>
    <x v="3"/>
    <x v="0"/>
    <x v="18"/>
    <n v="16"/>
    <n v="288"/>
    <x v="2"/>
    <n v="32"/>
    <x v="3"/>
  </r>
  <r>
    <x v="1036"/>
    <x v="8"/>
    <x v="0"/>
    <x v="4"/>
    <x v="2"/>
    <n v="80"/>
    <n v="1760"/>
    <x v="8"/>
    <n v="158"/>
    <x v="4"/>
  </r>
  <r>
    <x v="1037"/>
    <x v="8"/>
    <x v="2"/>
    <x v="1"/>
    <x v="4"/>
    <n v="230"/>
    <n v="2760"/>
    <x v="3"/>
    <n v="83"/>
    <x v="5"/>
  </r>
  <r>
    <x v="1038"/>
    <x v="8"/>
    <x v="1"/>
    <x v="1"/>
    <x v="4"/>
    <n v="40"/>
    <n v="480"/>
    <x v="7"/>
    <n v="48"/>
    <x v="6"/>
  </r>
  <r>
    <x v="1039"/>
    <x v="9"/>
    <x v="1"/>
    <x v="4"/>
    <x v="7"/>
    <n v="40"/>
    <n v="280"/>
    <x v="11"/>
    <n v="34"/>
    <x v="7"/>
  </r>
  <r>
    <x v="1040"/>
    <x v="9"/>
    <x v="0"/>
    <x v="0"/>
    <x v="4"/>
    <n v="80"/>
    <n v="960"/>
    <x v="10"/>
    <n v="38"/>
    <x v="8"/>
  </r>
  <r>
    <x v="1041"/>
    <x v="9"/>
    <x v="3"/>
    <x v="4"/>
    <x v="6"/>
    <n v="16"/>
    <n v="272"/>
    <x v="7"/>
    <n v="27"/>
    <x v="9"/>
  </r>
  <r>
    <x v="1042"/>
    <x v="9"/>
    <x v="2"/>
    <x v="1"/>
    <x v="0"/>
    <n v="230"/>
    <n v="1380"/>
    <x v="7"/>
    <n v="138"/>
    <x v="10"/>
  </r>
  <r>
    <x v="1043"/>
    <x v="9"/>
    <x v="1"/>
    <x v="0"/>
    <x v="13"/>
    <n v="40"/>
    <n v="440"/>
    <x v="10"/>
    <n v="18"/>
    <x v="11"/>
  </r>
  <r>
    <x v="1044"/>
    <x v="9"/>
    <x v="3"/>
    <x v="3"/>
    <x v="14"/>
    <n v="16"/>
    <n v="160"/>
    <x v="10"/>
    <n v="6"/>
    <x v="0"/>
  </r>
  <r>
    <x v="1045"/>
    <x v="9"/>
    <x v="0"/>
    <x v="0"/>
    <x v="0"/>
    <n v="80"/>
    <n v="480"/>
    <x v="9"/>
    <n v="34"/>
    <x v="1"/>
  </r>
  <r>
    <x v="1046"/>
    <x v="9"/>
    <x v="1"/>
    <x v="3"/>
    <x v="13"/>
    <n v="40"/>
    <n v="440"/>
    <x v="8"/>
    <n v="40"/>
    <x v="2"/>
  </r>
  <r>
    <x v="1047"/>
    <x v="9"/>
    <x v="0"/>
    <x v="4"/>
    <x v="11"/>
    <n v="80"/>
    <n v="1280"/>
    <x v="8"/>
    <n v="115"/>
    <x v="3"/>
  </r>
  <r>
    <x v="1048"/>
    <x v="9"/>
    <x v="1"/>
    <x v="3"/>
    <x v="15"/>
    <n v="40"/>
    <n v="520"/>
    <x v="8"/>
    <n v="47"/>
    <x v="4"/>
  </r>
  <r>
    <x v="1049"/>
    <x v="9"/>
    <x v="2"/>
    <x v="0"/>
    <x v="20"/>
    <n v="230"/>
    <n v="1150"/>
    <x v="7"/>
    <n v="115"/>
    <x v="5"/>
  </r>
  <r>
    <x v="1050"/>
    <x v="10"/>
    <x v="1"/>
    <x v="4"/>
    <x v="7"/>
    <n v="40"/>
    <n v="280"/>
    <x v="6"/>
    <n v="14"/>
    <x v="1"/>
  </r>
  <r>
    <x v="1051"/>
    <x v="10"/>
    <x v="0"/>
    <x v="2"/>
    <x v="1"/>
    <n v="80"/>
    <n v="1120"/>
    <x v="7"/>
    <n v="112"/>
    <x v="2"/>
  </r>
  <r>
    <x v="1052"/>
    <x v="10"/>
    <x v="3"/>
    <x v="4"/>
    <x v="4"/>
    <n v="16"/>
    <n v="192"/>
    <x v="10"/>
    <n v="8"/>
    <x v="3"/>
  </r>
  <r>
    <x v="1053"/>
    <x v="10"/>
    <x v="2"/>
    <x v="2"/>
    <x v="1"/>
    <n v="230"/>
    <n v="3220"/>
    <x v="3"/>
    <n v="97"/>
    <x v="4"/>
  </r>
  <r>
    <x v="1054"/>
    <x v="10"/>
    <x v="0"/>
    <x v="4"/>
    <x v="9"/>
    <n v="80"/>
    <n v="1680"/>
    <x v="8"/>
    <n v="151"/>
    <x v="5"/>
  </r>
  <r>
    <x v="1055"/>
    <x v="10"/>
    <x v="2"/>
    <x v="2"/>
    <x v="20"/>
    <n v="230"/>
    <n v="1150"/>
    <x v="7"/>
    <n v="115"/>
    <x v="6"/>
  </r>
  <r>
    <x v="1056"/>
    <x v="10"/>
    <x v="1"/>
    <x v="4"/>
    <x v="11"/>
    <n v="40"/>
    <n v="640"/>
    <x v="8"/>
    <n v="58"/>
    <x v="7"/>
  </r>
  <r>
    <x v="1057"/>
    <x v="10"/>
    <x v="4"/>
    <x v="1"/>
    <x v="19"/>
    <n v="150"/>
    <n v="2250"/>
    <x v="11"/>
    <n v="270"/>
    <x v="8"/>
  </r>
  <r>
    <x v="1058"/>
    <x v="10"/>
    <x v="3"/>
    <x v="4"/>
    <x v="12"/>
    <n v="16"/>
    <n v="368"/>
    <x v="0"/>
    <n v="4"/>
    <x v="9"/>
  </r>
  <r>
    <x v="1059"/>
    <x v="10"/>
    <x v="3"/>
    <x v="1"/>
    <x v="2"/>
    <n v="16"/>
    <n v="352"/>
    <x v="10"/>
    <n v="14"/>
    <x v="10"/>
  </r>
  <r>
    <x v="1060"/>
    <x v="10"/>
    <x v="0"/>
    <x v="0"/>
    <x v="8"/>
    <n v="80"/>
    <n v="1600"/>
    <x v="0"/>
    <n v="16"/>
    <x v="11"/>
  </r>
  <r>
    <x v="1061"/>
    <x v="10"/>
    <x v="1"/>
    <x v="3"/>
    <x v="0"/>
    <n v="40"/>
    <n v="240"/>
    <x v="9"/>
    <n v="17"/>
    <x v="0"/>
  </r>
  <r>
    <x v="1062"/>
    <x v="11"/>
    <x v="4"/>
    <x v="1"/>
    <x v="14"/>
    <n v="150"/>
    <n v="1500"/>
    <x v="0"/>
    <n v="15"/>
    <x v="1"/>
  </r>
  <r>
    <x v="1063"/>
    <x v="11"/>
    <x v="0"/>
    <x v="3"/>
    <x v="6"/>
    <n v="80"/>
    <n v="1360"/>
    <x v="6"/>
    <n v="68"/>
    <x v="2"/>
  </r>
  <r>
    <x v="1064"/>
    <x v="11"/>
    <x v="4"/>
    <x v="0"/>
    <x v="15"/>
    <n v="150"/>
    <n v="1950"/>
    <x v="6"/>
    <n v="98"/>
    <x v="3"/>
  </r>
  <r>
    <x v="1065"/>
    <x v="11"/>
    <x v="2"/>
    <x v="3"/>
    <x v="3"/>
    <n v="230"/>
    <n v="1840"/>
    <x v="6"/>
    <n v="92"/>
    <x v="4"/>
  </r>
  <r>
    <x v="1066"/>
    <x v="11"/>
    <x v="3"/>
    <x v="0"/>
    <x v="14"/>
    <n v="16"/>
    <n v="160"/>
    <x v="5"/>
    <n v="13"/>
    <x v="5"/>
  </r>
  <r>
    <x v="1067"/>
    <x v="11"/>
    <x v="1"/>
    <x v="1"/>
    <x v="16"/>
    <n v="40"/>
    <n v="160"/>
    <x v="1"/>
    <n v="10"/>
    <x v="1"/>
  </r>
  <r>
    <x v="1068"/>
    <x v="11"/>
    <x v="1"/>
    <x v="4"/>
    <x v="18"/>
    <n v="40"/>
    <n v="720"/>
    <x v="1"/>
    <n v="43"/>
    <x v="2"/>
  </r>
  <r>
    <x v="1069"/>
    <x v="11"/>
    <x v="4"/>
    <x v="3"/>
    <x v="19"/>
    <n v="150"/>
    <n v="2250"/>
    <x v="6"/>
    <n v="112"/>
    <x v="3"/>
  </r>
  <r>
    <x v="1070"/>
    <x v="11"/>
    <x v="4"/>
    <x v="3"/>
    <x v="17"/>
    <n v="150"/>
    <n v="450"/>
    <x v="0"/>
    <n v="4"/>
    <x v="4"/>
  </r>
  <r>
    <x v="1071"/>
    <x v="11"/>
    <x v="3"/>
    <x v="0"/>
    <x v="4"/>
    <n v="16"/>
    <n v="192"/>
    <x v="2"/>
    <n v="21"/>
    <x v="5"/>
  </r>
  <r>
    <x v="1072"/>
    <x v="12"/>
    <x v="0"/>
    <x v="4"/>
    <x v="6"/>
    <n v="80"/>
    <n v="1360"/>
    <x v="9"/>
    <n v="95"/>
    <x v="6"/>
  </r>
  <r>
    <x v="1073"/>
    <x v="12"/>
    <x v="2"/>
    <x v="0"/>
    <x v="17"/>
    <n v="230"/>
    <n v="690"/>
    <x v="1"/>
    <n v="41"/>
    <x v="7"/>
  </r>
  <r>
    <x v="1074"/>
    <x v="12"/>
    <x v="0"/>
    <x v="2"/>
    <x v="8"/>
    <n v="80"/>
    <n v="1600"/>
    <x v="9"/>
    <n v="112"/>
    <x v="8"/>
  </r>
  <r>
    <x v="1075"/>
    <x v="12"/>
    <x v="2"/>
    <x v="1"/>
    <x v="1"/>
    <n v="230"/>
    <n v="3220"/>
    <x v="6"/>
    <n v="161"/>
    <x v="9"/>
  </r>
  <r>
    <x v="1076"/>
    <x v="12"/>
    <x v="1"/>
    <x v="4"/>
    <x v="11"/>
    <n v="40"/>
    <n v="640"/>
    <x v="8"/>
    <n v="58"/>
    <x v="10"/>
  </r>
  <r>
    <x v="1077"/>
    <x v="12"/>
    <x v="3"/>
    <x v="1"/>
    <x v="7"/>
    <n v="16"/>
    <n v="112"/>
    <x v="5"/>
    <n v="9"/>
    <x v="11"/>
  </r>
  <r>
    <x v="1078"/>
    <x v="12"/>
    <x v="1"/>
    <x v="1"/>
    <x v="5"/>
    <n v="40"/>
    <n v="760"/>
    <x v="7"/>
    <n v="76"/>
    <x v="0"/>
  </r>
  <r>
    <x v="1079"/>
    <x v="12"/>
    <x v="2"/>
    <x v="3"/>
    <x v="7"/>
    <n v="230"/>
    <n v="1610"/>
    <x v="1"/>
    <n v="97"/>
    <x v="1"/>
  </r>
  <r>
    <x v="1080"/>
    <x v="12"/>
    <x v="1"/>
    <x v="4"/>
    <x v="8"/>
    <n v="40"/>
    <n v="800"/>
    <x v="3"/>
    <n v="24"/>
    <x v="2"/>
  </r>
  <r>
    <x v="1081"/>
    <x v="12"/>
    <x v="3"/>
    <x v="2"/>
    <x v="13"/>
    <n v="16"/>
    <n v="176"/>
    <x v="11"/>
    <n v="21"/>
    <x v="3"/>
  </r>
  <r>
    <x v="1082"/>
    <x v="12"/>
    <x v="0"/>
    <x v="4"/>
    <x v="11"/>
    <n v="80"/>
    <n v="1280"/>
    <x v="8"/>
    <n v="115"/>
    <x v="4"/>
  </r>
  <r>
    <x v="1083"/>
    <x v="12"/>
    <x v="3"/>
    <x v="0"/>
    <x v="9"/>
    <n v="16"/>
    <n v="336"/>
    <x v="8"/>
    <n v="30"/>
    <x v="5"/>
  </r>
  <r>
    <x v="1084"/>
    <x v="12"/>
    <x v="3"/>
    <x v="0"/>
    <x v="2"/>
    <n v="16"/>
    <n v="352"/>
    <x v="0"/>
    <n v="4"/>
    <x v="1"/>
  </r>
  <r>
    <x v="1085"/>
    <x v="12"/>
    <x v="2"/>
    <x v="3"/>
    <x v="12"/>
    <n v="230"/>
    <n v="5290"/>
    <x v="1"/>
    <n v="317"/>
    <x v="2"/>
  </r>
  <r>
    <x v="1086"/>
    <x v="12"/>
    <x v="4"/>
    <x v="0"/>
    <x v="10"/>
    <n v="150"/>
    <n v="1350"/>
    <x v="7"/>
    <n v="135"/>
    <x v="3"/>
  </r>
  <r>
    <x v="1087"/>
    <x v="12"/>
    <x v="4"/>
    <x v="2"/>
    <x v="10"/>
    <n v="150"/>
    <n v="1350"/>
    <x v="1"/>
    <n v="81"/>
    <x v="4"/>
  </r>
  <r>
    <x v="1088"/>
    <x v="13"/>
    <x v="2"/>
    <x v="0"/>
    <x v="10"/>
    <n v="230"/>
    <n v="2070"/>
    <x v="9"/>
    <n v="145"/>
    <x v="5"/>
  </r>
  <r>
    <x v="1089"/>
    <x v="13"/>
    <x v="0"/>
    <x v="2"/>
    <x v="14"/>
    <n v="80"/>
    <n v="800"/>
    <x v="5"/>
    <n v="64"/>
    <x v="6"/>
  </r>
  <r>
    <x v="1090"/>
    <x v="13"/>
    <x v="3"/>
    <x v="2"/>
    <x v="12"/>
    <n v="16"/>
    <n v="368"/>
    <x v="2"/>
    <n v="40"/>
    <x v="7"/>
  </r>
  <r>
    <x v="1091"/>
    <x v="13"/>
    <x v="0"/>
    <x v="3"/>
    <x v="2"/>
    <n v="80"/>
    <n v="1760"/>
    <x v="3"/>
    <n v="53"/>
    <x v="8"/>
  </r>
  <r>
    <x v="1092"/>
    <x v="13"/>
    <x v="0"/>
    <x v="3"/>
    <x v="16"/>
    <n v="80"/>
    <n v="320"/>
    <x v="2"/>
    <n v="35"/>
    <x v="9"/>
  </r>
  <r>
    <x v="1093"/>
    <x v="13"/>
    <x v="3"/>
    <x v="0"/>
    <x v="2"/>
    <n v="16"/>
    <n v="352"/>
    <x v="1"/>
    <n v="21"/>
    <x v="10"/>
  </r>
  <r>
    <x v="1094"/>
    <x v="13"/>
    <x v="1"/>
    <x v="1"/>
    <x v="19"/>
    <n v="40"/>
    <n v="600"/>
    <x v="4"/>
    <n v="12"/>
    <x v="11"/>
  </r>
  <r>
    <x v="1095"/>
    <x v="13"/>
    <x v="1"/>
    <x v="4"/>
    <x v="7"/>
    <n v="40"/>
    <n v="280"/>
    <x v="10"/>
    <n v="11"/>
    <x v="0"/>
  </r>
  <r>
    <x v="1096"/>
    <x v="13"/>
    <x v="3"/>
    <x v="4"/>
    <x v="21"/>
    <n v="16"/>
    <n v="32"/>
    <x v="10"/>
    <n v="1"/>
    <x v="1"/>
  </r>
  <r>
    <x v="1097"/>
    <x v="13"/>
    <x v="0"/>
    <x v="3"/>
    <x v="7"/>
    <n v="80"/>
    <n v="560"/>
    <x v="4"/>
    <n v="11"/>
    <x v="2"/>
  </r>
  <r>
    <x v="1098"/>
    <x v="14"/>
    <x v="3"/>
    <x v="4"/>
    <x v="2"/>
    <n v="16"/>
    <n v="352"/>
    <x v="11"/>
    <n v="42"/>
    <x v="3"/>
  </r>
  <r>
    <x v="1099"/>
    <x v="14"/>
    <x v="1"/>
    <x v="1"/>
    <x v="9"/>
    <n v="40"/>
    <n v="840"/>
    <x v="3"/>
    <n v="25"/>
    <x v="4"/>
  </r>
  <r>
    <x v="1100"/>
    <x v="14"/>
    <x v="0"/>
    <x v="0"/>
    <x v="0"/>
    <n v="80"/>
    <n v="480"/>
    <x v="0"/>
    <n v="5"/>
    <x v="5"/>
  </r>
  <r>
    <x v="1101"/>
    <x v="14"/>
    <x v="0"/>
    <x v="4"/>
    <x v="15"/>
    <n v="80"/>
    <n v="1040"/>
    <x v="6"/>
    <n v="52"/>
    <x v="1"/>
  </r>
  <r>
    <x v="1102"/>
    <x v="14"/>
    <x v="0"/>
    <x v="3"/>
    <x v="13"/>
    <n v="80"/>
    <n v="880"/>
    <x v="0"/>
    <n v="9"/>
    <x v="2"/>
  </r>
  <r>
    <x v="1103"/>
    <x v="14"/>
    <x v="1"/>
    <x v="0"/>
    <x v="18"/>
    <n v="40"/>
    <n v="720"/>
    <x v="1"/>
    <n v="43"/>
    <x v="3"/>
  </r>
  <r>
    <x v="1104"/>
    <x v="14"/>
    <x v="4"/>
    <x v="3"/>
    <x v="7"/>
    <n v="150"/>
    <n v="1050"/>
    <x v="6"/>
    <n v="52"/>
    <x v="4"/>
  </r>
  <r>
    <x v="1105"/>
    <x v="14"/>
    <x v="1"/>
    <x v="0"/>
    <x v="21"/>
    <n v="40"/>
    <n v="80"/>
    <x v="11"/>
    <n v="10"/>
    <x v="5"/>
  </r>
  <r>
    <x v="1106"/>
    <x v="14"/>
    <x v="0"/>
    <x v="1"/>
    <x v="1"/>
    <n v="80"/>
    <n v="1120"/>
    <x v="1"/>
    <n v="67"/>
    <x v="6"/>
  </r>
  <r>
    <x v="1107"/>
    <x v="14"/>
    <x v="4"/>
    <x v="4"/>
    <x v="7"/>
    <n v="150"/>
    <n v="1050"/>
    <x v="3"/>
    <n v="32"/>
    <x v="7"/>
  </r>
  <r>
    <x v="1108"/>
    <x v="14"/>
    <x v="3"/>
    <x v="3"/>
    <x v="14"/>
    <n v="16"/>
    <n v="160"/>
    <x v="0"/>
    <n v="2"/>
    <x v="8"/>
  </r>
  <r>
    <x v="1109"/>
    <x v="15"/>
    <x v="1"/>
    <x v="1"/>
    <x v="7"/>
    <n v="40"/>
    <n v="280"/>
    <x v="0"/>
    <n v="3"/>
    <x v="9"/>
  </r>
  <r>
    <x v="1110"/>
    <x v="15"/>
    <x v="3"/>
    <x v="3"/>
    <x v="7"/>
    <n v="16"/>
    <n v="112"/>
    <x v="5"/>
    <n v="9"/>
    <x v="10"/>
  </r>
  <r>
    <x v="1111"/>
    <x v="15"/>
    <x v="4"/>
    <x v="2"/>
    <x v="19"/>
    <n v="150"/>
    <n v="2250"/>
    <x v="6"/>
    <n v="112"/>
    <x v="11"/>
  </r>
  <r>
    <x v="1112"/>
    <x v="15"/>
    <x v="0"/>
    <x v="0"/>
    <x v="7"/>
    <n v="80"/>
    <n v="560"/>
    <x v="4"/>
    <n v="11"/>
    <x v="0"/>
  </r>
  <r>
    <x v="1113"/>
    <x v="15"/>
    <x v="1"/>
    <x v="2"/>
    <x v="0"/>
    <n v="40"/>
    <n v="240"/>
    <x v="1"/>
    <n v="14"/>
    <x v="1"/>
  </r>
  <r>
    <x v="1114"/>
    <x v="15"/>
    <x v="2"/>
    <x v="0"/>
    <x v="17"/>
    <n v="230"/>
    <n v="690"/>
    <x v="1"/>
    <n v="41"/>
    <x v="2"/>
  </r>
  <r>
    <x v="1115"/>
    <x v="15"/>
    <x v="4"/>
    <x v="2"/>
    <x v="8"/>
    <n v="150"/>
    <n v="3000"/>
    <x v="10"/>
    <n v="120"/>
    <x v="3"/>
  </r>
  <r>
    <x v="1116"/>
    <x v="15"/>
    <x v="2"/>
    <x v="2"/>
    <x v="8"/>
    <n v="230"/>
    <n v="4600"/>
    <x v="1"/>
    <n v="276"/>
    <x v="4"/>
  </r>
  <r>
    <x v="1117"/>
    <x v="15"/>
    <x v="3"/>
    <x v="2"/>
    <x v="1"/>
    <n v="16"/>
    <n v="224"/>
    <x v="0"/>
    <n v="2"/>
    <x v="5"/>
  </r>
  <r>
    <x v="1118"/>
    <x v="15"/>
    <x v="4"/>
    <x v="2"/>
    <x v="8"/>
    <n v="150"/>
    <n v="3000"/>
    <x v="10"/>
    <n v="120"/>
    <x v="1"/>
  </r>
  <r>
    <x v="1119"/>
    <x v="15"/>
    <x v="0"/>
    <x v="0"/>
    <x v="6"/>
    <n v="80"/>
    <n v="1360"/>
    <x v="8"/>
    <n v="122"/>
    <x v="2"/>
  </r>
  <r>
    <x v="1120"/>
    <x v="16"/>
    <x v="4"/>
    <x v="2"/>
    <x v="8"/>
    <n v="150"/>
    <n v="3000"/>
    <x v="11"/>
    <n v="360"/>
    <x v="3"/>
  </r>
  <r>
    <x v="1121"/>
    <x v="16"/>
    <x v="3"/>
    <x v="2"/>
    <x v="13"/>
    <n v="16"/>
    <n v="176"/>
    <x v="10"/>
    <n v="7"/>
    <x v="4"/>
  </r>
  <r>
    <x v="1122"/>
    <x v="16"/>
    <x v="2"/>
    <x v="4"/>
    <x v="7"/>
    <n v="230"/>
    <n v="1610"/>
    <x v="6"/>
    <n v="80"/>
    <x v="5"/>
  </r>
  <r>
    <x v="1123"/>
    <x v="16"/>
    <x v="1"/>
    <x v="1"/>
    <x v="1"/>
    <n v="40"/>
    <n v="560"/>
    <x v="1"/>
    <n v="34"/>
    <x v="6"/>
  </r>
  <r>
    <x v="1124"/>
    <x v="16"/>
    <x v="0"/>
    <x v="1"/>
    <x v="15"/>
    <n v="80"/>
    <n v="1040"/>
    <x v="1"/>
    <n v="62"/>
    <x v="7"/>
  </r>
  <r>
    <x v="1125"/>
    <x v="16"/>
    <x v="3"/>
    <x v="2"/>
    <x v="6"/>
    <n v="16"/>
    <n v="272"/>
    <x v="6"/>
    <n v="14"/>
    <x v="8"/>
  </r>
  <r>
    <x v="1126"/>
    <x v="16"/>
    <x v="2"/>
    <x v="2"/>
    <x v="4"/>
    <n v="230"/>
    <n v="2760"/>
    <x v="3"/>
    <n v="83"/>
    <x v="9"/>
  </r>
  <r>
    <x v="1127"/>
    <x v="16"/>
    <x v="1"/>
    <x v="1"/>
    <x v="16"/>
    <n v="40"/>
    <n v="160"/>
    <x v="11"/>
    <n v="19"/>
    <x v="10"/>
  </r>
  <r>
    <x v="1128"/>
    <x v="16"/>
    <x v="3"/>
    <x v="0"/>
    <x v="8"/>
    <n v="16"/>
    <n v="320"/>
    <x v="0"/>
    <n v="3"/>
    <x v="11"/>
  </r>
  <r>
    <x v="1129"/>
    <x v="16"/>
    <x v="0"/>
    <x v="3"/>
    <x v="3"/>
    <n v="80"/>
    <n v="640"/>
    <x v="1"/>
    <n v="38"/>
    <x v="0"/>
  </r>
  <r>
    <x v="1130"/>
    <x v="16"/>
    <x v="0"/>
    <x v="0"/>
    <x v="18"/>
    <n v="80"/>
    <n v="1440"/>
    <x v="4"/>
    <n v="29"/>
    <x v="1"/>
  </r>
  <r>
    <x v="1131"/>
    <x v="16"/>
    <x v="3"/>
    <x v="2"/>
    <x v="0"/>
    <n v="16"/>
    <n v="96"/>
    <x v="1"/>
    <n v="6"/>
    <x v="2"/>
  </r>
  <r>
    <x v="1132"/>
    <x v="16"/>
    <x v="0"/>
    <x v="0"/>
    <x v="10"/>
    <n v="80"/>
    <n v="720"/>
    <x v="10"/>
    <n v="29"/>
    <x v="3"/>
  </r>
  <r>
    <x v="1133"/>
    <x v="17"/>
    <x v="0"/>
    <x v="2"/>
    <x v="3"/>
    <n v="80"/>
    <n v="640"/>
    <x v="4"/>
    <n v="13"/>
    <x v="4"/>
  </r>
  <r>
    <x v="1134"/>
    <x v="17"/>
    <x v="4"/>
    <x v="3"/>
    <x v="0"/>
    <n v="150"/>
    <n v="900"/>
    <x v="3"/>
    <n v="27"/>
    <x v="5"/>
  </r>
  <r>
    <x v="1135"/>
    <x v="17"/>
    <x v="3"/>
    <x v="3"/>
    <x v="1"/>
    <n v="16"/>
    <n v="224"/>
    <x v="11"/>
    <n v="27"/>
    <x v="1"/>
  </r>
  <r>
    <x v="1136"/>
    <x v="17"/>
    <x v="0"/>
    <x v="2"/>
    <x v="0"/>
    <n v="80"/>
    <n v="480"/>
    <x v="8"/>
    <n v="43"/>
    <x v="2"/>
  </r>
  <r>
    <x v="1137"/>
    <x v="17"/>
    <x v="1"/>
    <x v="4"/>
    <x v="12"/>
    <n v="40"/>
    <n v="920"/>
    <x v="10"/>
    <n v="37"/>
    <x v="3"/>
  </r>
  <r>
    <x v="1138"/>
    <x v="17"/>
    <x v="1"/>
    <x v="2"/>
    <x v="4"/>
    <n v="40"/>
    <n v="480"/>
    <x v="4"/>
    <n v="10"/>
    <x v="4"/>
  </r>
  <r>
    <x v="1139"/>
    <x v="17"/>
    <x v="1"/>
    <x v="3"/>
    <x v="2"/>
    <n v="40"/>
    <n v="880"/>
    <x v="0"/>
    <n v="9"/>
    <x v="5"/>
  </r>
  <r>
    <x v="1140"/>
    <x v="17"/>
    <x v="4"/>
    <x v="3"/>
    <x v="0"/>
    <n v="150"/>
    <n v="900"/>
    <x v="3"/>
    <n v="27"/>
    <x v="6"/>
  </r>
  <r>
    <x v="1141"/>
    <x v="17"/>
    <x v="3"/>
    <x v="4"/>
    <x v="5"/>
    <n v="16"/>
    <n v="304"/>
    <x v="4"/>
    <n v="6"/>
    <x v="7"/>
  </r>
  <r>
    <x v="1142"/>
    <x v="17"/>
    <x v="1"/>
    <x v="2"/>
    <x v="21"/>
    <n v="40"/>
    <n v="80"/>
    <x v="4"/>
    <n v="2"/>
    <x v="8"/>
  </r>
  <r>
    <x v="1143"/>
    <x v="18"/>
    <x v="1"/>
    <x v="3"/>
    <x v="2"/>
    <n v="40"/>
    <n v="880"/>
    <x v="0"/>
    <n v="9"/>
    <x v="9"/>
  </r>
  <r>
    <x v="1144"/>
    <x v="18"/>
    <x v="2"/>
    <x v="3"/>
    <x v="17"/>
    <n v="230"/>
    <n v="690"/>
    <x v="0"/>
    <n v="7"/>
    <x v="10"/>
  </r>
  <r>
    <x v="1145"/>
    <x v="18"/>
    <x v="1"/>
    <x v="3"/>
    <x v="12"/>
    <n v="40"/>
    <n v="920"/>
    <x v="1"/>
    <n v="55"/>
    <x v="11"/>
  </r>
  <r>
    <x v="1146"/>
    <x v="18"/>
    <x v="1"/>
    <x v="4"/>
    <x v="20"/>
    <n v="40"/>
    <n v="200"/>
    <x v="3"/>
    <n v="6"/>
    <x v="0"/>
  </r>
  <r>
    <x v="1147"/>
    <x v="18"/>
    <x v="0"/>
    <x v="0"/>
    <x v="3"/>
    <n v="80"/>
    <n v="640"/>
    <x v="5"/>
    <n v="51"/>
    <x v="1"/>
  </r>
  <r>
    <x v="1148"/>
    <x v="18"/>
    <x v="1"/>
    <x v="2"/>
    <x v="18"/>
    <n v="40"/>
    <n v="720"/>
    <x v="3"/>
    <n v="22"/>
    <x v="2"/>
  </r>
  <r>
    <x v="1149"/>
    <x v="18"/>
    <x v="1"/>
    <x v="4"/>
    <x v="8"/>
    <n v="40"/>
    <n v="800"/>
    <x v="7"/>
    <n v="80"/>
    <x v="3"/>
  </r>
  <r>
    <x v="1150"/>
    <x v="18"/>
    <x v="1"/>
    <x v="2"/>
    <x v="21"/>
    <n v="40"/>
    <n v="80"/>
    <x v="3"/>
    <n v="2"/>
    <x v="4"/>
  </r>
  <r>
    <x v="1151"/>
    <x v="18"/>
    <x v="2"/>
    <x v="0"/>
    <x v="19"/>
    <n v="230"/>
    <n v="3450"/>
    <x v="6"/>
    <n v="172"/>
    <x v="5"/>
  </r>
  <r>
    <x v="1152"/>
    <x v="18"/>
    <x v="4"/>
    <x v="3"/>
    <x v="19"/>
    <n v="150"/>
    <n v="2250"/>
    <x v="5"/>
    <n v="180"/>
    <x v="1"/>
  </r>
  <r>
    <x v="1153"/>
    <x v="18"/>
    <x v="4"/>
    <x v="3"/>
    <x v="2"/>
    <n v="150"/>
    <n v="3300"/>
    <x v="6"/>
    <n v="165"/>
    <x v="2"/>
  </r>
  <r>
    <x v="1154"/>
    <x v="18"/>
    <x v="2"/>
    <x v="1"/>
    <x v="5"/>
    <n v="230"/>
    <n v="4370"/>
    <x v="2"/>
    <n v="481"/>
    <x v="3"/>
  </r>
  <r>
    <x v="1155"/>
    <x v="18"/>
    <x v="0"/>
    <x v="1"/>
    <x v="14"/>
    <n v="80"/>
    <n v="800"/>
    <x v="2"/>
    <n v="88"/>
    <x v="4"/>
  </r>
  <r>
    <x v="1156"/>
    <x v="18"/>
    <x v="1"/>
    <x v="3"/>
    <x v="18"/>
    <n v="40"/>
    <n v="720"/>
    <x v="1"/>
    <n v="43"/>
    <x v="5"/>
  </r>
  <r>
    <x v="1157"/>
    <x v="18"/>
    <x v="0"/>
    <x v="3"/>
    <x v="11"/>
    <n v="80"/>
    <n v="1280"/>
    <x v="6"/>
    <n v="64"/>
    <x v="6"/>
  </r>
  <r>
    <x v="1158"/>
    <x v="18"/>
    <x v="4"/>
    <x v="4"/>
    <x v="6"/>
    <n v="150"/>
    <n v="2550"/>
    <x v="4"/>
    <n v="51"/>
    <x v="7"/>
  </r>
  <r>
    <x v="1159"/>
    <x v="19"/>
    <x v="2"/>
    <x v="0"/>
    <x v="3"/>
    <n v="230"/>
    <n v="1840"/>
    <x v="3"/>
    <n v="55"/>
    <x v="8"/>
  </r>
  <r>
    <x v="1160"/>
    <x v="19"/>
    <x v="0"/>
    <x v="3"/>
    <x v="13"/>
    <n v="80"/>
    <n v="880"/>
    <x v="0"/>
    <n v="9"/>
    <x v="9"/>
  </r>
  <r>
    <x v="1161"/>
    <x v="19"/>
    <x v="1"/>
    <x v="0"/>
    <x v="20"/>
    <n v="40"/>
    <n v="200"/>
    <x v="1"/>
    <n v="12"/>
    <x v="10"/>
  </r>
  <r>
    <x v="1162"/>
    <x v="19"/>
    <x v="1"/>
    <x v="4"/>
    <x v="13"/>
    <n v="40"/>
    <n v="440"/>
    <x v="6"/>
    <n v="22"/>
    <x v="11"/>
  </r>
  <r>
    <x v="1163"/>
    <x v="19"/>
    <x v="4"/>
    <x v="3"/>
    <x v="8"/>
    <n v="150"/>
    <n v="3000"/>
    <x v="7"/>
    <n v="300"/>
    <x v="0"/>
  </r>
  <r>
    <x v="1164"/>
    <x v="19"/>
    <x v="4"/>
    <x v="2"/>
    <x v="13"/>
    <n v="150"/>
    <n v="1650"/>
    <x v="2"/>
    <n v="182"/>
    <x v="1"/>
  </r>
  <r>
    <x v="1165"/>
    <x v="19"/>
    <x v="0"/>
    <x v="3"/>
    <x v="21"/>
    <n v="80"/>
    <n v="160"/>
    <x v="5"/>
    <n v="13"/>
    <x v="2"/>
  </r>
  <r>
    <x v="1166"/>
    <x v="19"/>
    <x v="4"/>
    <x v="1"/>
    <x v="11"/>
    <n v="150"/>
    <n v="2400"/>
    <x v="5"/>
    <n v="192"/>
    <x v="3"/>
  </r>
  <r>
    <x v="1167"/>
    <x v="19"/>
    <x v="3"/>
    <x v="0"/>
    <x v="8"/>
    <n v="16"/>
    <n v="320"/>
    <x v="2"/>
    <n v="35"/>
    <x v="4"/>
  </r>
  <r>
    <x v="1168"/>
    <x v="19"/>
    <x v="2"/>
    <x v="2"/>
    <x v="21"/>
    <n v="230"/>
    <n v="460"/>
    <x v="8"/>
    <n v="41"/>
    <x v="5"/>
  </r>
  <r>
    <x v="1169"/>
    <x v="19"/>
    <x v="4"/>
    <x v="0"/>
    <x v="8"/>
    <n v="150"/>
    <n v="3000"/>
    <x v="10"/>
    <n v="120"/>
    <x v="1"/>
  </r>
  <r>
    <x v="1170"/>
    <x v="19"/>
    <x v="4"/>
    <x v="0"/>
    <x v="2"/>
    <n v="150"/>
    <n v="3300"/>
    <x v="9"/>
    <n v="231"/>
    <x v="2"/>
  </r>
  <r>
    <x v="1171"/>
    <x v="19"/>
    <x v="4"/>
    <x v="2"/>
    <x v="2"/>
    <n v="150"/>
    <n v="3300"/>
    <x v="10"/>
    <n v="132"/>
    <x v="3"/>
  </r>
  <r>
    <x v="1172"/>
    <x v="19"/>
    <x v="1"/>
    <x v="0"/>
    <x v="12"/>
    <n v="40"/>
    <n v="920"/>
    <x v="9"/>
    <n v="64"/>
    <x v="4"/>
  </r>
  <r>
    <x v="1173"/>
    <x v="20"/>
    <x v="3"/>
    <x v="2"/>
    <x v="13"/>
    <n v="16"/>
    <n v="176"/>
    <x v="10"/>
    <n v="7"/>
    <x v="5"/>
  </r>
  <r>
    <x v="1174"/>
    <x v="20"/>
    <x v="2"/>
    <x v="1"/>
    <x v="13"/>
    <n v="230"/>
    <n v="2530"/>
    <x v="7"/>
    <n v="253"/>
    <x v="6"/>
  </r>
  <r>
    <x v="1175"/>
    <x v="20"/>
    <x v="2"/>
    <x v="0"/>
    <x v="7"/>
    <n v="230"/>
    <n v="1610"/>
    <x v="5"/>
    <n v="129"/>
    <x v="7"/>
  </r>
  <r>
    <x v="1176"/>
    <x v="20"/>
    <x v="4"/>
    <x v="1"/>
    <x v="15"/>
    <n v="150"/>
    <n v="1950"/>
    <x v="5"/>
    <n v="156"/>
    <x v="8"/>
  </r>
  <r>
    <x v="1177"/>
    <x v="20"/>
    <x v="2"/>
    <x v="3"/>
    <x v="11"/>
    <n v="230"/>
    <n v="3680"/>
    <x v="2"/>
    <n v="405"/>
    <x v="9"/>
  </r>
  <r>
    <x v="1178"/>
    <x v="20"/>
    <x v="2"/>
    <x v="4"/>
    <x v="8"/>
    <n v="230"/>
    <n v="4600"/>
    <x v="8"/>
    <n v="414"/>
    <x v="10"/>
  </r>
  <r>
    <x v="1179"/>
    <x v="20"/>
    <x v="1"/>
    <x v="2"/>
    <x v="8"/>
    <n v="40"/>
    <n v="800"/>
    <x v="0"/>
    <n v="8"/>
    <x v="11"/>
  </r>
  <r>
    <x v="1180"/>
    <x v="20"/>
    <x v="0"/>
    <x v="0"/>
    <x v="8"/>
    <n v="80"/>
    <n v="1600"/>
    <x v="0"/>
    <n v="16"/>
    <x v="0"/>
  </r>
  <r>
    <x v="1181"/>
    <x v="20"/>
    <x v="4"/>
    <x v="0"/>
    <x v="20"/>
    <n v="150"/>
    <n v="750"/>
    <x v="2"/>
    <n v="82"/>
    <x v="1"/>
  </r>
  <r>
    <x v="1182"/>
    <x v="21"/>
    <x v="1"/>
    <x v="2"/>
    <x v="16"/>
    <n v="40"/>
    <n v="160"/>
    <x v="2"/>
    <n v="18"/>
    <x v="2"/>
  </r>
  <r>
    <x v="1183"/>
    <x v="21"/>
    <x v="3"/>
    <x v="0"/>
    <x v="7"/>
    <n v="16"/>
    <n v="112"/>
    <x v="11"/>
    <n v="13"/>
    <x v="3"/>
  </r>
  <r>
    <x v="1184"/>
    <x v="21"/>
    <x v="3"/>
    <x v="1"/>
    <x v="2"/>
    <n v="16"/>
    <n v="352"/>
    <x v="0"/>
    <n v="4"/>
    <x v="4"/>
  </r>
  <r>
    <x v="1185"/>
    <x v="21"/>
    <x v="1"/>
    <x v="3"/>
    <x v="19"/>
    <n v="40"/>
    <n v="600"/>
    <x v="3"/>
    <n v="18"/>
    <x v="5"/>
  </r>
  <r>
    <x v="1186"/>
    <x v="21"/>
    <x v="0"/>
    <x v="1"/>
    <x v="1"/>
    <n v="80"/>
    <n v="1120"/>
    <x v="2"/>
    <n v="123"/>
    <x v="1"/>
  </r>
  <r>
    <x v="1187"/>
    <x v="21"/>
    <x v="3"/>
    <x v="1"/>
    <x v="19"/>
    <n v="16"/>
    <n v="240"/>
    <x v="4"/>
    <n v="5"/>
    <x v="2"/>
  </r>
  <r>
    <x v="1188"/>
    <x v="22"/>
    <x v="0"/>
    <x v="3"/>
    <x v="5"/>
    <n v="80"/>
    <n v="1520"/>
    <x v="4"/>
    <n v="30"/>
    <x v="3"/>
  </r>
  <r>
    <x v="1189"/>
    <x v="22"/>
    <x v="1"/>
    <x v="4"/>
    <x v="8"/>
    <n v="40"/>
    <n v="800"/>
    <x v="6"/>
    <n v="40"/>
    <x v="4"/>
  </r>
  <r>
    <x v="1190"/>
    <x v="22"/>
    <x v="1"/>
    <x v="3"/>
    <x v="13"/>
    <n v="40"/>
    <n v="440"/>
    <x v="1"/>
    <n v="26"/>
    <x v="5"/>
  </r>
  <r>
    <x v="1191"/>
    <x v="22"/>
    <x v="4"/>
    <x v="2"/>
    <x v="13"/>
    <n v="150"/>
    <n v="1650"/>
    <x v="6"/>
    <n v="82"/>
    <x v="6"/>
  </r>
  <r>
    <x v="1192"/>
    <x v="22"/>
    <x v="0"/>
    <x v="3"/>
    <x v="12"/>
    <n v="80"/>
    <n v="1840"/>
    <x v="2"/>
    <n v="202"/>
    <x v="7"/>
  </r>
  <r>
    <x v="1193"/>
    <x v="22"/>
    <x v="0"/>
    <x v="0"/>
    <x v="3"/>
    <n v="80"/>
    <n v="640"/>
    <x v="8"/>
    <n v="58"/>
    <x v="8"/>
  </r>
  <r>
    <x v="1194"/>
    <x v="22"/>
    <x v="1"/>
    <x v="3"/>
    <x v="10"/>
    <n v="40"/>
    <n v="360"/>
    <x v="1"/>
    <n v="22"/>
    <x v="9"/>
  </r>
  <r>
    <x v="1195"/>
    <x v="22"/>
    <x v="2"/>
    <x v="4"/>
    <x v="15"/>
    <n v="230"/>
    <n v="2990"/>
    <x v="1"/>
    <n v="179"/>
    <x v="10"/>
  </r>
  <r>
    <x v="1196"/>
    <x v="22"/>
    <x v="1"/>
    <x v="3"/>
    <x v="2"/>
    <n v="40"/>
    <n v="880"/>
    <x v="0"/>
    <n v="9"/>
    <x v="11"/>
  </r>
  <r>
    <x v="1197"/>
    <x v="22"/>
    <x v="3"/>
    <x v="4"/>
    <x v="1"/>
    <n v="16"/>
    <n v="224"/>
    <x v="1"/>
    <n v="13"/>
    <x v="0"/>
  </r>
  <r>
    <x v="1198"/>
    <x v="23"/>
    <x v="0"/>
    <x v="1"/>
    <x v="20"/>
    <n v="80"/>
    <n v="400"/>
    <x v="10"/>
    <n v="16"/>
    <x v="1"/>
  </r>
  <r>
    <x v="1199"/>
    <x v="23"/>
    <x v="4"/>
    <x v="4"/>
    <x v="18"/>
    <n v="150"/>
    <n v="2700"/>
    <x v="11"/>
    <n v="324"/>
    <x v="2"/>
  </r>
  <r>
    <x v="1200"/>
    <x v="23"/>
    <x v="2"/>
    <x v="2"/>
    <x v="1"/>
    <n v="230"/>
    <n v="3220"/>
    <x v="11"/>
    <n v="386"/>
    <x v="3"/>
  </r>
  <r>
    <x v="1201"/>
    <x v="23"/>
    <x v="2"/>
    <x v="4"/>
    <x v="8"/>
    <n v="230"/>
    <n v="4600"/>
    <x v="2"/>
    <n v="506"/>
    <x v="4"/>
  </r>
  <r>
    <x v="1202"/>
    <x v="23"/>
    <x v="3"/>
    <x v="4"/>
    <x v="17"/>
    <n v="16"/>
    <n v="48"/>
    <x v="3"/>
    <n v="1"/>
    <x v="5"/>
  </r>
  <r>
    <x v="1203"/>
    <x v="23"/>
    <x v="2"/>
    <x v="2"/>
    <x v="8"/>
    <n v="230"/>
    <n v="4600"/>
    <x v="1"/>
    <n v="276"/>
    <x v="1"/>
  </r>
  <r>
    <x v="1204"/>
    <x v="23"/>
    <x v="0"/>
    <x v="4"/>
    <x v="10"/>
    <n v="80"/>
    <n v="720"/>
    <x v="4"/>
    <n v="14"/>
    <x v="2"/>
  </r>
  <r>
    <x v="1205"/>
    <x v="23"/>
    <x v="3"/>
    <x v="3"/>
    <x v="2"/>
    <n v="16"/>
    <n v="352"/>
    <x v="3"/>
    <n v="11"/>
    <x v="3"/>
  </r>
  <r>
    <x v="1206"/>
    <x v="23"/>
    <x v="0"/>
    <x v="1"/>
    <x v="19"/>
    <n v="80"/>
    <n v="1200"/>
    <x v="11"/>
    <n v="144"/>
    <x v="4"/>
  </r>
  <r>
    <x v="1207"/>
    <x v="23"/>
    <x v="4"/>
    <x v="0"/>
    <x v="13"/>
    <n v="150"/>
    <n v="1650"/>
    <x v="6"/>
    <n v="82"/>
    <x v="5"/>
  </r>
  <r>
    <x v="1208"/>
    <x v="23"/>
    <x v="2"/>
    <x v="3"/>
    <x v="13"/>
    <n v="230"/>
    <n v="2530"/>
    <x v="11"/>
    <n v="304"/>
    <x v="6"/>
  </r>
  <r>
    <x v="1209"/>
    <x v="23"/>
    <x v="4"/>
    <x v="0"/>
    <x v="8"/>
    <n v="150"/>
    <n v="3000"/>
    <x v="0"/>
    <n v="30"/>
    <x v="7"/>
  </r>
  <r>
    <x v="1210"/>
    <x v="23"/>
    <x v="1"/>
    <x v="2"/>
    <x v="13"/>
    <n v="40"/>
    <n v="440"/>
    <x v="11"/>
    <n v="53"/>
    <x v="8"/>
  </r>
  <r>
    <x v="1211"/>
    <x v="24"/>
    <x v="2"/>
    <x v="2"/>
    <x v="4"/>
    <n v="230"/>
    <n v="2760"/>
    <x v="1"/>
    <n v="166"/>
    <x v="9"/>
  </r>
  <r>
    <x v="1212"/>
    <x v="24"/>
    <x v="1"/>
    <x v="0"/>
    <x v="19"/>
    <n v="40"/>
    <n v="600"/>
    <x v="1"/>
    <n v="36"/>
    <x v="10"/>
  </r>
  <r>
    <x v="1213"/>
    <x v="24"/>
    <x v="1"/>
    <x v="3"/>
    <x v="15"/>
    <n v="40"/>
    <n v="520"/>
    <x v="8"/>
    <n v="47"/>
    <x v="11"/>
  </r>
  <r>
    <x v="1214"/>
    <x v="24"/>
    <x v="1"/>
    <x v="4"/>
    <x v="16"/>
    <n v="40"/>
    <n v="160"/>
    <x v="8"/>
    <n v="14"/>
    <x v="0"/>
  </r>
  <r>
    <x v="1215"/>
    <x v="24"/>
    <x v="2"/>
    <x v="3"/>
    <x v="18"/>
    <n v="230"/>
    <n v="4140"/>
    <x v="0"/>
    <n v="41"/>
    <x v="1"/>
  </r>
  <r>
    <x v="1216"/>
    <x v="24"/>
    <x v="3"/>
    <x v="0"/>
    <x v="7"/>
    <n v="16"/>
    <n v="112"/>
    <x v="4"/>
    <n v="2"/>
    <x v="2"/>
  </r>
  <r>
    <x v="1217"/>
    <x v="24"/>
    <x v="3"/>
    <x v="2"/>
    <x v="0"/>
    <n v="16"/>
    <n v="96"/>
    <x v="9"/>
    <n v="7"/>
    <x v="3"/>
  </r>
  <r>
    <x v="1218"/>
    <x v="24"/>
    <x v="2"/>
    <x v="3"/>
    <x v="3"/>
    <n v="230"/>
    <n v="1840"/>
    <x v="6"/>
    <n v="92"/>
    <x v="4"/>
  </r>
  <r>
    <x v="1219"/>
    <x v="24"/>
    <x v="3"/>
    <x v="2"/>
    <x v="4"/>
    <n v="16"/>
    <n v="192"/>
    <x v="2"/>
    <n v="21"/>
    <x v="5"/>
  </r>
  <r>
    <x v="1220"/>
    <x v="24"/>
    <x v="2"/>
    <x v="0"/>
    <x v="13"/>
    <n v="230"/>
    <n v="2530"/>
    <x v="4"/>
    <n v="51"/>
    <x v="1"/>
  </r>
  <r>
    <x v="1221"/>
    <x v="24"/>
    <x v="3"/>
    <x v="2"/>
    <x v="17"/>
    <n v="16"/>
    <n v="48"/>
    <x v="6"/>
    <n v="2"/>
    <x v="2"/>
  </r>
  <r>
    <x v="1222"/>
    <x v="25"/>
    <x v="4"/>
    <x v="1"/>
    <x v="11"/>
    <n v="150"/>
    <n v="2400"/>
    <x v="6"/>
    <n v="120"/>
    <x v="3"/>
  </r>
  <r>
    <x v="1223"/>
    <x v="25"/>
    <x v="2"/>
    <x v="3"/>
    <x v="3"/>
    <n v="230"/>
    <n v="1840"/>
    <x v="0"/>
    <n v="18"/>
    <x v="4"/>
  </r>
  <r>
    <x v="1224"/>
    <x v="25"/>
    <x v="0"/>
    <x v="2"/>
    <x v="11"/>
    <n v="80"/>
    <n v="1280"/>
    <x v="10"/>
    <n v="51"/>
    <x v="5"/>
  </r>
  <r>
    <x v="1225"/>
    <x v="25"/>
    <x v="3"/>
    <x v="3"/>
    <x v="18"/>
    <n v="16"/>
    <n v="288"/>
    <x v="10"/>
    <n v="12"/>
    <x v="6"/>
  </r>
  <r>
    <x v="1226"/>
    <x v="25"/>
    <x v="1"/>
    <x v="4"/>
    <x v="1"/>
    <n v="40"/>
    <n v="560"/>
    <x v="2"/>
    <n v="62"/>
    <x v="7"/>
  </r>
  <r>
    <x v="1227"/>
    <x v="25"/>
    <x v="3"/>
    <x v="1"/>
    <x v="9"/>
    <n v="16"/>
    <n v="336"/>
    <x v="4"/>
    <n v="7"/>
    <x v="8"/>
  </r>
  <r>
    <x v="1228"/>
    <x v="25"/>
    <x v="3"/>
    <x v="1"/>
    <x v="7"/>
    <n v="16"/>
    <n v="112"/>
    <x v="5"/>
    <n v="9"/>
    <x v="9"/>
  </r>
  <r>
    <x v="1229"/>
    <x v="25"/>
    <x v="0"/>
    <x v="2"/>
    <x v="7"/>
    <n v="80"/>
    <n v="560"/>
    <x v="6"/>
    <n v="28"/>
    <x v="10"/>
  </r>
  <r>
    <x v="1230"/>
    <x v="25"/>
    <x v="1"/>
    <x v="4"/>
    <x v="11"/>
    <n v="40"/>
    <n v="640"/>
    <x v="8"/>
    <n v="58"/>
    <x v="11"/>
  </r>
  <r>
    <x v="1231"/>
    <x v="25"/>
    <x v="2"/>
    <x v="4"/>
    <x v="2"/>
    <n v="230"/>
    <n v="5060"/>
    <x v="7"/>
    <n v="506"/>
    <x v="0"/>
  </r>
  <r>
    <x v="1232"/>
    <x v="25"/>
    <x v="1"/>
    <x v="1"/>
    <x v="16"/>
    <n v="40"/>
    <n v="160"/>
    <x v="3"/>
    <n v="5"/>
    <x v="1"/>
  </r>
  <r>
    <x v="1233"/>
    <x v="25"/>
    <x v="2"/>
    <x v="4"/>
    <x v="17"/>
    <n v="230"/>
    <n v="690"/>
    <x v="7"/>
    <n v="69"/>
    <x v="2"/>
  </r>
  <r>
    <x v="1234"/>
    <x v="25"/>
    <x v="0"/>
    <x v="1"/>
    <x v="1"/>
    <n v="80"/>
    <n v="1120"/>
    <x v="2"/>
    <n v="123"/>
    <x v="3"/>
  </r>
  <r>
    <x v="1235"/>
    <x v="26"/>
    <x v="1"/>
    <x v="4"/>
    <x v="9"/>
    <n v="40"/>
    <n v="840"/>
    <x v="0"/>
    <n v="8"/>
    <x v="4"/>
  </r>
  <r>
    <x v="1236"/>
    <x v="26"/>
    <x v="3"/>
    <x v="1"/>
    <x v="8"/>
    <n v="16"/>
    <n v="320"/>
    <x v="1"/>
    <n v="19"/>
    <x v="5"/>
  </r>
  <r>
    <x v="1237"/>
    <x v="26"/>
    <x v="0"/>
    <x v="4"/>
    <x v="2"/>
    <n v="80"/>
    <n v="1760"/>
    <x v="2"/>
    <n v="194"/>
    <x v="1"/>
  </r>
  <r>
    <x v="1238"/>
    <x v="26"/>
    <x v="1"/>
    <x v="0"/>
    <x v="7"/>
    <n v="40"/>
    <n v="280"/>
    <x v="7"/>
    <n v="28"/>
    <x v="2"/>
  </r>
  <r>
    <x v="1239"/>
    <x v="26"/>
    <x v="4"/>
    <x v="1"/>
    <x v="11"/>
    <n v="150"/>
    <n v="2400"/>
    <x v="6"/>
    <n v="120"/>
    <x v="3"/>
  </r>
  <r>
    <x v="1240"/>
    <x v="26"/>
    <x v="2"/>
    <x v="1"/>
    <x v="7"/>
    <n v="230"/>
    <n v="1610"/>
    <x v="6"/>
    <n v="80"/>
    <x v="4"/>
  </r>
  <r>
    <x v="1241"/>
    <x v="26"/>
    <x v="4"/>
    <x v="0"/>
    <x v="8"/>
    <n v="150"/>
    <n v="3000"/>
    <x v="3"/>
    <n v="90"/>
    <x v="5"/>
  </r>
  <r>
    <x v="1242"/>
    <x v="26"/>
    <x v="4"/>
    <x v="1"/>
    <x v="11"/>
    <n v="150"/>
    <n v="2400"/>
    <x v="3"/>
    <n v="72"/>
    <x v="6"/>
  </r>
  <r>
    <x v="1243"/>
    <x v="26"/>
    <x v="3"/>
    <x v="3"/>
    <x v="14"/>
    <n v="16"/>
    <n v="160"/>
    <x v="10"/>
    <n v="6"/>
    <x v="7"/>
  </r>
  <r>
    <x v="1244"/>
    <x v="26"/>
    <x v="0"/>
    <x v="4"/>
    <x v="0"/>
    <n v="80"/>
    <n v="480"/>
    <x v="8"/>
    <n v="43"/>
    <x v="8"/>
  </r>
  <r>
    <x v="1245"/>
    <x v="26"/>
    <x v="0"/>
    <x v="0"/>
    <x v="6"/>
    <n v="80"/>
    <n v="1360"/>
    <x v="8"/>
    <n v="122"/>
    <x v="9"/>
  </r>
  <r>
    <x v="1246"/>
    <x v="26"/>
    <x v="1"/>
    <x v="0"/>
    <x v="5"/>
    <n v="40"/>
    <n v="760"/>
    <x v="10"/>
    <n v="30"/>
    <x v="10"/>
  </r>
  <r>
    <x v="1247"/>
    <x v="26"/>
    <x v="1"/>
    <x v="4"/>
    <x v="11"/>
    <n v="40"/>
    <n v="640"/>
    <x v="8"/>
    <n v="58"/>
    <x v="11"/>
  </r>
  <r>
    <x v="1248"/>
    <x v="26"/>
    <x v="3"/>
    <x v="0"/>
    <x v="16"/>
    <n v="16"/>
    <n v="64"/>
    <x v="11"/>
    <n v="8"/>
    <x v="0"/>
  </r>
  <r>
    <x v="1249"/>
    <x v="26"/>
    <x v="4"/>
    <x v="3"/>
    <x v="10"/>
    <n v="150"/>
    <n v="1350"/>
    <x v="4"/>
    <n v="27"/>
    <x v="1"/>
  </r>
  <r>
    <x v="1250"/>
    <x v="26"/>
    <x v="3"/>
    <x v="0"/>
    <x v="13"/>
    <n v="16"/>
    <n v="176"/>
    <x v="8"/>
    <n v="16"/>
    <x v="2"/>
  </r>
  <r>
    <x v="1251"/>
    <x v="26"/>
    <x v="0"/>
    <x v="1"/>
    <x v="6"/>
    <n v="80"/>
    <n v="1360"/>
    <x v="3"/>
    <n v="41"/>
    <x v="3"/>
  </r>
  <r>
    <x v="1252"/>
    <x v="27"/>
    <x v="4"/>
    <x v="0"/>
    <x v="17"/>
    <n v="150"/>
    <n v="450"/>
    <x v="3"/>
    <n v="14"/>
    <x v="4"/>
  </r>
  <r>
    <x v="1253"/>
    <x v="27"/>
    <x v="2"/>
    <x v="3"/>
    <x v="21"/>
    <n v="230"/>
    <n v="460"/>
    <x v="5"/>
    <n v="37"/>
    <x v="5"/>
  </r>
  <r>
    <x v="1254"/>
    <x v="27"/>
    <x v="2"/>
    <x v="3"/>
    <x v="6"/>
    <n v="230"/>
    <n v="3910"/>
    <x v="11"/>
    <n v="469"/>
    <x v="1"/>
  </r>
  <r>
    <x v="1255"/>
    <x v="27"/>
    <x v="4"/>
    <x v="1"/>
    <x v="21"/>
    <n v="150"/>
    <n v="300"/>
    <x v="8"/>
    <n v="27"/>
    <x v="2"/>
  </r>
  <r>
    <x v="1256"/>
    <x v="27"/>
    <x v="1"/>
    <x v="3"/>
    <x v="18"/>
    <n v="40"/>
    <n v="720"/>
    <x v="1"/>
    <n v="43"/>
    <x v="3"/>
  </r>
  <r>
    <x v="1257"/>
    <x v="27"/>
    <x v="4"/>
    <x v="2"/>
    <x v="18"/>
    <n v="150"/>
    <n v="2700"/>
    <x v="1"/>
    <n v="162"/>
    <x v="4"/>
  </r>
  <r>
    <x v="1258"/>
    <x v="27"/>
    <x v="1"/>
    <x v="1"/>
    <x v="4"/>
    <n v="40"/>
    <n v="480"/>
    <x v="7"/>
    <n v="48"/>
    <x v="5"/>
  </r>
  <r>
    <x v="1259"/>
    <x v="27"/>
    <x v="0"/>
    <x v="0"/>
    <x v="9"/>
    <n v="80"/>
    <n v="1680"/>
    <x v="10"/>
    <n v="67"/>
    <x v="6"/>
  </r>
  <r>
    <x v="1260"/>
    <x v="27"/>
    <x v="1"/>
    <x v="4"/>
    <x v="17"/>
    <n v="40"/>
    <n v="120"/>
    <x v="3"/>
    <n v="4"/>
    <x v="7"/>
  </r>
  <r>
    <x v="1261"/>
    <x v="27"/>
    <x v="0"/>
    <x v="4"/>
    <x v="2"/>
    <n v="80"/>
    <n v="1760"/>
    <x v="7"/>
    <n v="176"/>
    <x v="8"/>
  </r>
  <r>
    <x v="1262"/>
    <x v="27"/>
    <x v="1"/>
    <x v="4"/>
    <x v="11"/>
    <n v="40"/>
    <n v="640"/>
    <x v="2"/>
    <n v="70"/>
    <x v="9"/>
  </r>
  <r>
    <x v="1263"/>
    <x v="27"/>
    <x v="3"/>
    <x v="0"/>
    <x v="13"/>
    <n v="16"/>
    <n v="176"/>
    <x v="8"/>
    <n v="16"/>
    <x v="10"/>
  </r>
  <r>
    <x v="1264"/>
    <x v="28"/>
    <x v="0"/>
    <x v="2"/>
    <x v="14"/>
    <n v="80"/>
    <n v="800"/>
    <x v="5"/>
    <n v="64"/>
    <x v="11"/>
  </r>
  <r>
    <x v="1265"/>
    <x v="28"/>
    <x v="3"/>
    <x v="2"/>
    <x v="4"/>
    <n v="16"/>
    <n v="192"/>
    <x v="3"/>
    <n v="6"/>
    <x v="0"/>
  </r>
  <r>
    <x v="1266"/>
    <x v="28"/>
    <x v="4"/>
    <x v="0"/>
    <x v="3"/>
    <n v="150"/>
    <n v="1200"/>
    <x v="8"/>
    <n v="108"/>
    <x v="1"/>
  </r>
  <r>
    <x v="1267"/>
    <x v="28"/>
    <x v="1"/>
    <x v="4"/>
    <x v="14"/>
    <n v="40"/>
    <n v="400"/>
    <x v="3"/>
    <n v="12"/>
    <x v="2"/>
  </r>
  <r>
    <x v="1268"/>
    <x v="28"/>
    <x v="4"/>
    <x v="0"/>
    <x v="7"/>
    <n v="150"/>
    <n v="1050"/>
    <x v="4"/>
    <n v="21"/>
    <x v="3"/>
  </r>
  <r>
    <x v="1269"/>
    <x v="28"/>
    <x v="3"/>
    <x v="2"/>
    <x v="0"/>
    <n v="16"/>
    <n v="96"/>
    <x v="0"/>
    <n v="1"/>
    <x v="4"/>
  </r>
  <r>
    <x v="1270"/>
    <x v="28"/>
    <x v="0"/>
    <x v="3"/>
    <x v="19"/>
    <n v="80"/>
    <n v="1200"/>
    <x v="5"/>
    <n v="96"/>
    <x v="5"/>
  </r>
  <r>
    <x v="1271"/>
    <x v="28"/>
    <x v="3"/>
    <x v="4"/>
    <x v="15"/>
    <n v="16"/>
    <n v="208"/>
    <x v="9"/>
    <n v="15"/>
    <x v="1"/>
  </r>
  <r>
    <x v="1272"/>
    <x v="28"/>
    <x v="2"/>
    <x v="3"/>
    <x v="5"/>
    <n v="230"/>
    <n v="4370"/>
    <x v="1"/>
    <n v="262"/>
    <x v="2"/>
  </r>
  <r>
    <x v="1273"/>
    <x v="28"/>
    <x v="0"/>
    <x v="3"/>
    <x v="9"/>
    <n v="80"/>
    <n v="1680"/>
    <x v="6"/>
    <n v="84"/>
    <x v="3"/>
  </r>
  <r>
    <x v="1274"/>
    <x v="28"/>
    <x v="0"/>
    <x v="1"/>
    <x v="20"/>
    <n v="80"/>
    <n v="400"/>
    <x v="9"/>
    <n v="28"/>
    <x v="4"/>
  </r>
  <r>
    <x v="1275"/>
    <x v="28"/>
    <x v="3"/>
    <x v="2"/>
    <x v="3"/>
    <n v="16"/>
    <n v="128"/>
    <x v="3"/>
    <n v="4"/>
    <x v="5"/>
  </r>
  <r>
    <x v="1276"/>
    <x v="28"/>
    <x v="3"/>
    <x v="2"/>
    <x v="4"/>
    <n v="16"/>
    <n v="192"/>
    <x v="2"/>
    <n v="21"/>
    <x v="6"/>
  </r>
  <r>
    <x v="1277"/>
    <x v="28"/>
    <x v="0"/>
    <x v="3"/>
    <x v="2"/>
    <n v="80"/>
    <n v="1760"/>
    <x v="3"/>
    <n v="53"/>
    <x v="7"/>
  </r>
  <r>
    <x v="1278"/>
    <x v="28"/>
    <x v="1"/>
    <x v="0"/>
    <x v="20"/>
    <n v="40"/>
    <n v="200"/>
    <x v="8"/>
    <n v="18"/>
    <x v="8"/>
  </r>
  <r>
    <x v="1279"/>
    <x v="29"/>
    <x v="4"/>
    <x v="1"/>
    <x v="12"/>
    <n v="150"/>
    <n v="3450"/>
    <x v="2"/>
    <n v="380"/>
    <x v="9"/>
  </r>
  <r>
    <x v="1280"/>
    <x v="29"/>
    <x v="0"/>
    <x v="0"/>
    <x v="11"/>
    <n v="80"/>
    <n v="1280"/>
    <x v="3"/>
    <n v="38"/>
    <x v="10"/>
  </r>
  <r>
    <x v="1281"/>
    <x v="29"/>
    <x v="4"/>
    <x v="4"/>
    <x v="19"/>
    <n v="150"/>
    <n v="2250"/>
    <x v="9"/>
    <n v="158"/>
    <x v="11"/>
  </r>
  <r>
    <x v="1282"/>
    <x v="29"/>
    <x v="1"/>
    <x v="0"/>
    <x v="8"/>
    <n v="40"/>
    <n v="800"/>
    <x v="10"/>
    <n v="32"/>
    <x v="0"/>
  </r>
  <r>
    <x v="1283"/>
    <x v="29"/>
    <x v="2"/>
    <x v="2"/>
    <x v="14"/>
    <n v="230"/>
    <n v="2300"/>
    <x v="4"/>
    <n v="46"/>
    <x v="1"/>
  </r>
  <r>
    <x v="1284"/>
    <x v="29"/>
    <x v="0"/>
    <x v="1"/>
    <x v="10"/>
    <n v="80"/>
    <n v="720"/>
    <x v="3"/>
    <n v="22"/>
    <x v="2"/>
  </r>
  <r>
    <x v="1285"/>
    <x v="29"/>
    <x v="2"/>
    <x v="0"/>
    <x v="11"/>
    <n v="230"/>
    <n v="3680"/>
    <x v="9"/>
    <n v="258"/>
    <x v="3"/>
  </r>
  <r>
    <x v="1286"/>
    <x v="29"/>
    <x v="0"/>
    <x v="1"/>
    <x v="9"/>
    <n v="80"/>
    <n v="1680"/>
    <x v="10"/>
    <n v="67"/>
    <x v="4"/>
  </r>
  <r>
    <x v="1287"/>
    <x v="29"/>
    <x v="0"/>
    <x v="1"/>
    <x v="10"/>
    <n v="80"/>
    <n v="720"/>
    <x v="3"/>
    <n v="22"/>
    <x v="5"/>
  </r>
  <r>
    <x v="1288"/>
    <x v="29"/>
    <x v="1"/>
    <x v="1"/>
    <x v="16"/>
    <n v="40"/>
    <n v="160"/>
    <x v="11"/>
    <n v="19"/>
    <x v="1"/>
  </r>
  <r>
    <x v="1289"/>
    <x v="29"/>
    <x v="2"/>
    <x v="2"/>
    <x v="20"/>
    <n v="230"/>
    <n v="1150"/>
    <x v="0"/>
    <n v="12"/>
    <x v="2"/>
  </r>
  <r>
    <x v="1290"/>
    <x v="29"/>
    <x v="3"/>
    <x v="0"/>
    <x v="18"/>
    <n v="16"/>
    <n v="288"/>
    <x v="6"/>
    <n v="14"/>
    <x v="3"/>
  </r>
  <r>
    <x v="1291"/>
    <x v="30"/>
    <x v="0"/>
    <x v="2"/>
    <x v="0"/>
    <n v="80"/>
    <n v="480"/>
    <x v="0"/>
    <n v="5"/>
    <x v="4"/>
  </r>
  <r>
    <x v="1292"/>
    <x v="30"/>
    <x v="4"/>
    <x v="4"/>
    <x v="16"/>
    <n v="150"/>
    <n v="600"/>
    <x v="6"/>
    <n v="30"/>
    <x v="5"/>
  </r>
  <r>
    <x v="1293"/>
    <x v="30"/>
    <x v="2"/>
    <x v="4"/>
    <x v="9"/>
    <n v="230"/>
    <n v="4830"/>
    <x v="6"/>
    <n v="242"/>
    <x v="6"/>
  </r>
  <r>
    <x v="1294"/>
    <x v="30"/>
    <x v="4"/>
    <x v="0"/>
    <x v="16"/>
    <n v="150"/>
    <n v="600"/>
    <x v="1"/>
    <n v="36"/>
    <x v="7"/>
  </r>
  <r>
    <x v="1295"/>
    <x v="30"/>
    <x v="0"/>
    <x v="1"/>
    <x v="21"/>
    <n v="80"/>
    <n v="160"/>
    <x v="10"/>
    <n v="6"/>
    <x v="8"/>
  </r>
  <r>
    <x v="1296"/>
    <x v="30"/>
    <x v="3"/>
    <x v="1"/>
    <x v="20"/>
    <n v="16"/>
    <n v="80"/>
    <x v="2"/>
    <n v="9"/>
    <x v="9"/>
  </r>
  <r>
    <x v="1297"/>
    <x v="30"/>
    <x v="4"/>
    <x v="4"/>
    <x v="12"/>
    <n v="150"/>
    <n v="3450"/>
    <x v="5"/>
    <n v="276"/>
    <x v="10"/>
  </r>
  <r>
    <x v="1298"/>
    <x v="30"/>
    <x v="0"/>
    <x v="1"/>
    <x v="17"/>
    <n v="80"/>
    <n v="240"/>
    <x v="4"/>
    <n v="5"/>
    <x v="11"/>
  </r>
  <r>
    <x v="1299"/>
    <x v="30"/>
    <x v="2"/>
    <x v="4"/>
    <x v="6"/>
    <n v="230"/>
    <n v="3910"/>
    <x v="2"/>
    <n v="430"/>
    <x v="0"/>
  </r>
  <r>
    <x v="1300"/>
    <x v="30"/>
    <x v="1"/>
    <x v="2"/>
    <x v="13"/>
    <n v="40"/>
    <n v="440"/>
    <x v="6"/>
    <n v="22"/>
    <x v="1"/>
  </r>
  <r>
    <x v="1301"/>
    <x v="30"/>
    <x v="2"/>
    <x v="0"/>
    <x v="7"/>
    <n v="230"/>
    <n v="1610"/>
    <x v="4"/>
    <n v="32"/>
    <x v="2"/>
  </r>
  <r>
    <x v="1302"/>
    <x v="30"/>
    <x v="1"/>
    <x v="2"/>
    <x v="15"/>
    <n v="40"/>
    <n v="520"/>
    <x v="4"/>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4:H11"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Total_Sales" fld="6"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4" format="10" series="1">
      <pivotArea type="data" outline="0" fieldPosition="0">
        <references count="2">
          <reference field="4294967294" count="1" selected="0">
            <x v="0"/>
          </reference>
          <reference field="2" count="1" selected="0">
            <x v="0"/>
          </reference>
        </references>
      </pivotArea>
    </chartFormat>
    <chartFormat chart="24" format="11" series="1">
      <pivotArea type="data" outline="0" fieldPosition="0">
        <references count="2">
          <reference field="4294967294" count="1" selected="0">
            <x v="0"/>
          </reference>
          <reference field="2" count="1" selected="0">
            <x v="1"/>
          </reference>
        </references>
      </pivotArea>
    </chartFormat>
    <chartFormat chart="24" format="12" series="1">
      <pivotArea type="data" outline="0" fieldPosition="0">
        <references count="2">
          <reference field="4294967294" count="1" selected="0">
            <x v="0"/>
          </reference>
          <reference field="2" count="1" selected="0">
            <x v="2"/>
          </reference>
        </references>
      </pivotArea>
    </chartFormat>
    <chartFormat chart="24" format="13" series="1">
      <pivotArea type="data" outline="0" fieldPosition="0">
        <references count="2">
          <reference field="4294967294" count="1" selected="0">
            <x v="0"/>
          </reference>
          <reference field="2" count="1" selected="0">
            <x v="3"/>
          </reference>
        </references>
      </pivotArea>
    </chartFormat>
    <chartFormat chart="24"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H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x="4"/>
        <item x="0"/>
        <item x="2"/>
        <item x="1"/>
        <item x="3"/>
        <item t="default"/>
      </items>
    </pivotField>
    <pivotField showAll="0"/>
    <pivotField showAll="0"/>
    <pivotField showAll="0"/>
    <pivotField dataField="1" showAll="0"/>
    <pivotField showAll="0"/>
    <pivotField showAll="0"/>
  </pivotFields>
  <rowFields count="1">
    <field x="2"/>
  </rowFields>
  <rowItems count="6">
    <i>
      <x/>
    </i>
    <i>
      <x v="1"/>
    </i>
    <i>
      <x v="2"/>
    </i>
    <i>
      <x v="3"/>
    </i>
    <i>
      <x v="4"/>
    </i>
    <i t="grand">
      <x/>
    </i>
  </rowItems>
  <colFields count="1">
    <field x="3"/>
  </colFields>
  <colItems count="6">
    <i>
      <x/>
    </i>
    <i>
      <x v="1"/>
    </i>
    <i>
      <x v="2"/>
    </i>
    <i>
      <x v="3"/>
    </i>
    <i>
      <x v="4"/>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4:O11" firstHeaderRow="1" firstDataRow="2"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axis="axisCol" showAll="0">
      <items count="13">
        <item x="5"/>
        <item x="3"/>
        <item x="6"/>
        <item x="8"/>
        <item x="10"/>
        <item x="9"/>
        <item x="7"/>
        <item x="11"/>
        <item x="2"/>
        <item x="0"/>
        <item x="1"/>
        <item x="4"/>
        <item t="default"/>
      </items>
    </pivotField>
  </pivotFields>
  <rowFields count="1">
    <field x="3"/>
  </rowFields>
  <rowItems count="6">
    <i>
      <x/>
    </i>
    <i>
      <x v="1"/>
    </i>
    <i>
      <x v="2"/>
    </i>
    <i>
      <x v="3"/>
    </i>
    <i>
      <x v="4"/>
    </i>
    <i t="grand">
      <x/>
    </i>
  </rowItems>
  <colFields count="1">
    <field x="9"/>
  </colFields>
  <colItems count="13">
    <i>
      <x/>
    </i>
    <i>
      <x v="1"/>
    </i>
    <i>
      <x v="2"/>
    </i>
    <i>
      <x v="3"/>
    </i>
    <i>
      <x v="4"/>
    </i>
    <i>
      <x v="5"/>
    </i>
    <i>
      <x v="6"/>
    </i>
    <i>
      <x v="7"/>
    </i>
    <i>
      <x v="8"/>
    </i>
    <i>
      <x v="9"/>
    </i>
    <i>
      <x v="10"/>
    </i>
    <i>
      <x v="11"/>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dataField="1" showAll="0"/>
    <pivotField numFmtId="14" showAll="0"/>
    <pivotField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Count of Ord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61821-C54A-4825-9B92-EAA081C73FC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D25"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949663-0C60-49E7-B8A2-AD79F4C5ADF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J18"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95127-8A6E-4181-8204-D0F4880C016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G18"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7" firstHeaderRow="1" firstDataRow="1" firstDataCol="1"/>
  <pivotFields count="10">
    <pivotField showAll="0"/>
    <pivotField numFmtId="14" showAll="0"/>
    <pivotField showAll="0"/>
    <pivotField showAll="0"/>
    <pivotField showAll="0"/>
    <pivotField showAll="0"/>
    <pivotField showAll="0"/>
    <pivotField dataField="1" multipleItemSelectionAllowed="1" showAll="0">
      <items count="13">
        <item x="0"/>
        <item x="4"/>
        <item x="3"/>
        <item x="10"/>
        <item x="6"/>
        <item h="1" x="1"/>
        <item h="1" x="9"/>
        <item h="1" x="5"/>
        <item h="1" x="8"/>
        <item h="1" x="7"/>
        <item h="1" x="2"/>
        <item h="1" x="11"/>
        <item t="default"/>
      </items>
    </pivotField>
    <pivotField showAll="0"/>
    <pivotField axis="axisRow" showAll="0">
      <items count="13">
        <item x="5"/>
        <item x="3"/>
        <item x="6"/>
        <item x="8"/>
        <item x="10"/>
        <item x="9"/>
        <item x="7"/>
        <item x="11"/>
        <item x="2"/>
        <item x="0"/>
        <item x="1"/>
        <item x="4"/>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Commissi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C10"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dataField="1" showAll="0"/>
    <pivotField showAll="0"/>
    <pivotField showAll="0"/>
    <pivotField showAll="0"/>
  </pivotFields>
  <rowFields count="1">
    <field x="3"/>
  </rowFields>
  <rowItems count="6">
    <i>
      <x/>
    </i>
    <i>
      <x v="1"/>
    </i>
    <i>
      <x v="2"/>
    </i>
    <i>
      <x v="3"/>
    </i>
    <i>
      <x v="4"/>
    </i>
    <i t="grand">
      <x/>
    </i>
  </rowItems>
  <colItems count="1">
    <i/>
  </colItems>
  <dataFields count="1">
    <dataField name="Sum of Total_Sales" fld="6"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1"/>
          </reference>
        </references>
      </pivotArea>
    </chartFormat>
    <chartFormat chart="4" format="15">
      <pivotArea type="data" outline="0" fieldPosition="0">
        <references count="2">
          <reference field="4294967294" count="1" selected="0">
            <x v="0"/>
          </reference>
          <reference field="3" count="1" selected="0">
            <x v="2"/>
          </reference>
        </references>
      </pivotArea>
    </chartFormat>
    <chartFormat chart="4" format="16">
      <pivotArea type="data" outline="0" fieldPosition="0">
        <references count="2">
          <reference field="4294967294" count="1" selected="0">
            <x v="0"/>
          </reference>
          <reference field="3" count="1" selected="0">
            <x v="3"/>
          </reference>
        </references>
      </pivotArea>
    </chartFormat>
    <chartFormat chart="4"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36" firstHeaderRow="1" firstDataRow="1" firstDataCol="1"/>
  <pivotFields count="10">
    <pivotField showAll="0">
      <items count="1304">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C10"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2"/>
  </rowFields>
  <rowItems count="6">
    <i>
      <x/>
    </i>
    <i>
      <x v="1"/>
    </i>
    <i>
      <x v="2"/>
    </i>
    <i>
      <x v="3"/>
    </i>
    <i>
      <x v="4"/>
    </i>
    <i t="grand">
      <x/>
    </i>
  </rowItems>
  <colItems count="1">
    <i/>
  </colItems>
  <dataFields count="1">
    <dataField name="Sum of Total_Sal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H11" firstHeaderRow="1" firstDataRow="2" firstDataCol="1"/>
  <pivotFields count="10">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x="3"/>
        <item x="2"/>
        <item x="0"/>
        <item x="4"/>
        <item x="1"/>
        <item t="default"/>
      </items>
    </pivotField>
    <pivotField axis="axisRow" showAll="0">
      <items count="6">
        <item x="4"/>
        <item x="0"/>
        <item x="2"/>
        <item x="1"/>
        <item x="3"/>
        <item t="default"/>
      </items>
    </pivotField>
    <pivotField dataField="1" showAll="0">
      <items count="23">
        <item x="21"/>
        <item x="17"/>
        <item x="16"/>
        <item x="20"/>
        <item x="0"/>
        <item x="7"/>
        <item x="3"/>
        <item x="10"/>
        <item x="14"/>
        <item x="13"/>
        <item x="4"/>
        <item x="15"/>
        <item x="1"/>
        <item x="19"/>
        <item x="11"/>
        <item x="6"/>
        <item x="18"/>
        <item x="5"/>
        <item x="8"/>
        <item x="9"/>
        <item x="2"/>
        <item x="12"/>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6">
    <i>
      <x/>
    </i>
    <i>
      <x v="1"/>
    </i>
    <i>
      <x v="2"/>
    </i>
    <i>
      <x v="3"/>
    </i>
    <i>
      <x v="4"/>
    </i>
    <i t="grand">
      <x/>
    </i>
  </colItems>
  <dataFields count="1">
    <dataField name="Sum of Quantity" fld="4"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2">
          <reference field="4294967294" count="1" selected="0">
            <x v="0"/>
          </reference>
          <reference field="2" count="1" selected="0">
            <x v="3"/>
          </reference>
        </references>
      </pivotArea>
    </chartFormat>
    <chartFormat chart="1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s>
  <data>
    <tabular pivotCacheId="566596370">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5E7548C-70C5-4F12-9004-FAE514AA33AE}" cache="Slicer_State" caption="St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autoFilter ref="A1:J1304" xr:uid="{19C9A3B8-0A61-472E-A395-D74E68D6B440}"/>
  <tableColumns count="10">
    <tableColumn id="1" xr3:uid="{D845FEC0-80C0-47A7-B006-B676C53EE98A}" uniqueName="1" name="Order_id" queryTableFieldId="1" dataDxfId="4"/>
    <tableColumn id="2" xr3:uid="{574B507F-E7A2-45CC-B585-899C0D568A1A}" uniqueName="2" name="Date" queryTableFieldId="2" dataDxfId="3"/>
    <tableColumn id="3" xr3:uid="{D2896203-9B56-4B03-8704-4F54A3409A56}" uniqueName="3" name="Item" queryTableFieldId="3" dataDxfId="2"/>
    <tableColumn id="4" xr3:uid="{F12E6C4C-FF3B-4140-A1BD-7E8D2AC23162}" uniqueName="4" name="Sales Rep" queryTableFieldId="4" dataDxfId="1"/>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workbookViewId="0"/>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t="s">
        <v>29</v>
      </c>
      <c r="B1" t="s">
        <v>0</v>
      </c>
      <c r="C1" t="s">
        <v>1</v>
      </c>
      <c r="D1" t="s">
        <v>2</v>
      </c>
      <c r="E1" t="s">
        <v>3</v>
      </c>
      <c r="F1" t="s">
        <v>4</v>
      </c>
      <c r="G1" t="s">
        <v>30</v>
      </c>
      <c r="H1" t="s">
        <v>5</v>
      </c>
      <c r="I1" t="s">
        <v>31</v>
      </c>
      <c r="J1"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A2:H11"/>
  <sheetViews>
    <sheetView tabSelected="1" workbookViewId="0">
      <selection activeCell="N24" sqref="N24"/>
    </sheetView>
  </sheetViews>
  <sheetFormatPr defaultRowHeight="14.4" x14ac:dyDescent="0.3"/>
  <cols>
    <col min="2" max="2" width="17.88671875" bestFit="1" customWidth="1"/>
    <col min="3" max="3" width="15.5546875" bestFit="1" customWidth="1"/>
    <col min="4" max="4" width="5" bestFit="1" customWidth="1"/>
    <col min="5" max="6" width="6" bestFit="1" customWidth="1"/>
    <col min="7" max="7" width="6.5546875" bestFit="1" customWidth="1"/>
    <col min="8" max="8" width="10.77734375"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2" spans="1:8" x14ac:dyDescent="0.3">
      <c r="A2" t="s">
        <v>1344</v>
      </c>
    </row>
    <row r="4" spans="1:8" x14ac:dyDescent="0.3">
      <c r="B4" s="2" t="s">
        <v>1345</v>
      </c>
      <c r="C4" s="2" t="s">
        <v>1341</v>
      </c>
    </row>
    <row r="5" spans="1:8" x14ac:dyDescent="0.3">
      <c r="B5" s="2" t="s">
        <v>1335</v>
      </c>
      <c r="C5" t="s">
        <v>21</v>
      </c>
      <c r="D5" t="s">
        <v>8</v>
      </c>
      <c r="E5" t="s">
        <v>16</v>
      </c>
      <c r="F5" t="s">
        <v>11</v>
      </c>
      <c r="G5" t="s">
        <v>18</v>
      </c>
      <c r="H5" t="s">
        <v>1336</v>
      </c>
    </row>
    <row r="6" spans="1:8" x14ac:dyDescent="0.3">
      <c r="B6" s="4" t="s">
        <v>20</v>
      </c>
      <c r="C6">
        <v>2.7800000000000002</v>
      </c>
      <c r="D6">
        <v>4.4799999999999969</v>
      </c>
      <c r="E6">
        <v>3.3699999999999992</v>
      </c>
      <c r="F6">
        <v>2.0100000000000007</v>
      </c>
      <c r="G6">
        <v>2.2500000000000004</v>
      </c>
      <c r="H6">
        <v>14.889999999999997</v>
      </c>
    </row>
    <row r="7" spans="1:8" x14ac:dyDescent="0.3">
      <c r="B7" s="4" t="s">
        <v>13</v>
      </c>
      <c r="C7">
        <v>3.3600000000000003</v>
      </c>
      <c r="D7">
        <v>2.6000000000000005</v>
      </c>
      <c r="E7">
        <v>2.9699999999999998</v>
      </c>
      <c r="F7">
        <v>2.9099999999999997</v>
      </c>
      <c r="G7">
        <v>3.28</v>
      </c>
      <c r="H7">
        <v>15.12</v>
      </c>
    </row>
    <row r="8" spans="1:8" x14ac:dyDescent="0.3">
      <c r="B8" s="4" t="s">
        <v>7</v>
      </c>
      <c r="C8">
        <v>3.989999999999998</v>
      </c>
      <c r="D8">
        <v>2.7499999999999996</v>
      </c>
      <c r="E8">
        <v>2.9699999999999998</v>
      </c>
      <c r="F8">
        <v>3.8299999999999992</v>
      </c>
      <c r="G8">
        <v>4.4199999999999982</v>
      </c>
      <c r="H8">
        <v>17.959999999999994</v>
      </c>
    </row>
    <row r="9" spans="1:8" x14ac:dyDescent="0.3">
      <c r="B9" s="4" t="s">
        <v>23</v>
      </c>
      <c r="C9">
        <v>2.2400000000000007</v>
      </c>
      <c r="D9">
        <v>4.0799999999999983</v>
      </c>
      <c r="E9">
        <v>2.5100000000000007</v>
      </c>
      <c r="F9">
        <v>2.84</v>
      </c>
      <c r="G9">
        <v>2.2000000000000006</v>
      </c>
      <c r="H9">
        <v>13.87</v>
      </c>
    </row>
    <row r="10" spans="1:8" x14ac:dyDescent="0.3">
      <c r="B10" s="4" t="s">
        <v>10</v>
      </c>
      <c r="C10">
        <v>5.0599999999999969</v>
      </c>
      <c r="D10">
        <v>3.29</v>
      </c>
      <c r="E10">
        <v>2.5600000000000005</v>
      </c>
      <c r="F10">
        <v>3.3600000000000003</v>
      </c>
      <c r="G10">
        <v>3.8999999999999981</v>
      </c>
      <c r="H10">
        <v>18.169999999999998</v>
      </c>
    </row>
    <row r="11" spans="1:8" x14ac:dyDescent="0.3">
      <c r="B11" s="4" t="s">
        <v>1336</v>
      </c>
      <c r="C11">
        <v>17.429999999999996</v>
      </c>
      <c r="D11">
        <v>17.199999999999996</v>
      </c>
      <c r="E11">
        <v>14.38</v>
      </c>
      <c r="F11">
        <v>14.95</v>
      </c>
      <c r="G11">
        <v>16.049999999999997</v>
      </c>
      <c r="H11">
        <v>80.009999999999991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A2:O22"/>
  <sheetViews>
    <sheetView workbookViewId="0">
      <selection activeCell="B6" sqref="B6"/>
    </sheetView>
  </sheetViews>
  <sheetFormatPr defaultRowHeight="14.4" x14ac:dyDescent="0.3"/>
  <cols>
    <col min="2" max="2" width="17" bestFit="1" customWidth="1"/>
    <col min="3" max="3" width="15.5546875" bestFit="1" customWidth="1"/>
    <col min="4" max="5" width="7"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2" spans="1:15" x14ac:dyDescent="0.3">
      <c r="A2" t="s">
        <v>1346</v>
      </c>
    </row>
    <row r="4" spans="1:15" x14ac:dyDescent="0.3">
      <c r="B4" s="2" t="s">
        <v>1337</v>
      </c>
      <c r="C4" s="2" t="s">
        <v>1341</v>
      </c>
    </row>
    <row r="5" spans="1:15" x14ac:dyDescent="0.3">
      <c r="B5" s="2" t="s">
        <v>1335</v>
      </c>
      <c r="C5" t="s">
        <v>19</v>
      </c>
      <c r="D5" t="s">
        <v>15</v>
      </c>
      <c r="E5" t="s">
        <v>22</v>
      </c>
      <c r="F5" t="s">
        <v>25</v>
      </c>
      <c r="G5" t="s">
        <v>27</v>
      </c>
      <c r="H5" t="s">
        <v>26</v>
      </c>
      <c r="I5" t="s">
        <v>24</v>
      </c>
      <c r="J5" t="s">
        <v>28</v>
      </c>
      <c r="K5" t="s">
        <v>14</v>
      </c>
      <c r="L5" t="s">
        <v>9</v>
      </c>
      <c r="M5" t="s">
        <v>12</v>
      </c>
      <c r="N5" t="s">
        <v>17</v>
      </c>
      <c r="O5" t="s">
        <v>1336</v>
      </c>
    </row>
    <row r="6" spans="1:15" x14ac:dyDescent="0.3">
      <c r="B6" s="4" t="s">
        <v>21</v>
      </c>
      <c r="C6">
        <v>18310</v>
      </c>
      <c r="D6">
        <v>16692</v>
      </c>
      <c r="E6">
        <v>29378</v>
      </c>
      <c r="F6">
        <v>49462</v>
      </c>
      <c r="G6">
        <v>25234</v>
      </c>
      <c r="H6">
        <v>23932</v>
      </c>
      <c r="I6">
        <v>41516</v>
      </c>
      <c r="J6">
        <v>19160</v>
      </c>
      <c r="K6">
        <v>25488</v>
      </c>
      <c r="L6">
        <v>15848</v>
      </c>
      <c r="M6">
        <v>16490</v>
      </c>
      <c r="N6">
        <v>25020</v>
      </c>
      <c r="O6">
        <v>306530</v>
      </c>
    </row>
    <row r="7" spans="1:15" x14ac:dyDescent="0.3">
      <c r="B7" s="4" t="s">
        <v>8</v>
      </c>
      <c r="C7">
        <v>43834</v>
      </c>
      <c r="D7">
        <v>30494</v>
      </c>
      <c r="E7">
        <v>24230</v>
      </c>
      <c r="F7">
        <v>31760</v>
      </c>
      <c r="G7">
        <v>24090</v>
      </c>
      <c r="H7">
        <v>19064</v>
      </c>
      <c r="I7">
        <v>23398</v>
      </c>
      <c r="J7">
        <v>15760</v>
      </c>
      <c r="K7">
        <v>47632</v>
      </c>
      <c r="L7">
        <v>21956</v>
      </c>
      <c r="M7">
        <v>23214</v>
      </c>
      <c r="N7">
        <v>16078</v>
      </c>
      <c r="O7">
        <v>321510</v>
      </c>
    </row>
    <row r="8" spans="1:15" x14ac:dyDescent="0.3">
      <c r="B8" s="4" t="s">
        <v>16</v>
      </c>
      <c r="C8">
        <v>14140</v>
      </c>
      <c r="D8">
        <v>32050</v>
      </c>
      <c r="E8">
        <v>23870</v>
      </c>
      <c r="F8">
        <v>45060</v>
      </c>
      <c r="G8">
        <v>13570</v>
      </c>
      <c r="H8">
        <v>28312</v>
      </c>
      <c r="I8">
        <v>19264</v>
      </c>
      <c r="J8">
        <v>12612</v>
      </c>
      <c r="K8">
        <v>35258</v>
      </c>
      <c r="L8">
        <v>7938</v>
      </c>
      <c r="M8">
        <v>34288</v>
      </c>
      <c r="N8">
        <v>41294</v>
      </c>
      <c r="O8">
        <v>307656</v>
      </c>
    </row>
    <row r="9" spans="1:15" x14ac:dyDescent="0.3">
      <c r="B9" s="4" t="s">
        <v>11</v>
      </c>
      <c r="C9">
        <v>22968</v>
      </c>
      <c r="D9">
        <v>31360</v>
      </c>
      <c r="E9">
        <v>40140</v>
      </c>
      <c r="F9">
        <v>33268</v>
      </c>
      <c r="G9">
        <v>13708</v>
      </c>
      <c r="H9">
        <v>28822</v>
      </c>
      <c r="I9">
        <v>34640</v>
      </c>
      <c r="J9">
        <v>16222</v>
      </c>
      <c r="K9">
        <v>47194</v>
      </c>
      <c r="L9">
        <v>6812</v>
      </c>
      <c r="M9">
        <v>23314</v>
      </c>
      <c r="N9">
        <v>24760</v>
      </c>
      <c r="O9">
        <v>323208</v>
      </c>
    </row>
    <row r="10" spans="1:15" x14ac:dyDescent="0.3">
      <c r="B10" s="4" t="s">
        <v>18</v>
      </c>
      <c r="C10">
        <v>21156</v>
      </c>
      <c r="D10">
        <v>17916</v>
      </c>
      <c r="E10">
        <v>39402</v>
      </c>
      <c r="F10">
        <v>38434</v>
      </c>
      <c r="G10">
        <v>18172</v>
      </c>
      <c r="H10">
        <v>30360</v>
      </c>
      <c r="I10">
        <v>26310</v>
      </c>
      <c r="J10">
        <v>14662</v>
      </c>
      <c r="K10">
        <v>37294</v>
      </c>
      <c r="L10">
        <v>28040</v>
      </c>
      <c r="M10">
        <v>27694</v>
      </c>
      <c r="N10">
        <v>30602</v>
      </c>
      <c r="O10">
        <v>330042</v>
      </c>
    </row>
    <row r="11" spans="1:15" x14ac:dyDescent="0.3">
      <c r="B11" s="4" t="s">
        <v>1336</v>
      </c>
      <c r="C11">
        <v>120408</v>
      </c>
      <c r="D11">
        <v>128512</v>
      </c>
      <c r="E11">
        <v>157020</v>
      </c>
      <c r="F11">
        <v>197984</v>
      </c>
      <c r="G11">
        <v>94774</v>
      </c>
      <c r="H11">
        <v>130490</v>
      </c>
      <c r="I11">
        <v>145128</v>
      </c>
      <c r="J11">
        <v>78416</v>
      </c>
      <c r="K11">
        <v>192866</v>
      </c>
      <c r="L11">
        <v>80594</v>
      </c>
      <c r="M11">
        <v>125000</v>
      </c>
      <c r="N11">
        <v>137754</v>
      </c>
      <c r="O11">
        <v>1588946</v>
      </c>
    </row>
    <row r="13" spans="1:15" x14ac:dyDescent="0.3">
      <c r="B13" s="4"/>
    </row>
    <row r="14" spans="1:15" x14ac:dyDescent="0.3">
      <c r="B14" s="4"/>
    </row>
    <row r="15" spans="1:15" x14ac:dyDescent="0.3">
      <c r="B15" s="4"/>
    </row>
    <row r="16" spans="1:15"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A2:F17"/>
  <sheetViews>
    <sheetView workbookViewId="0">
      <selection activeCell="J26" sqref="J26"/>
    </sheetView>
  </sheetViews>
  <sheetFormatPr defaultRowHeight="14.4" x14ac:dyDescent="0.3"/>
  <cols>
    <col min="2" max="2" width="12.5546875" bestFit="1" customWidth="1"/>
    <col min="3" max="3" width="16.21875" bestFit="1" customWidth="1"/>
    <col min="5" max="5" width="11.6640625" customWidth="1"/>
  </cols>
  <sheetData>
    <row r="2" spans="1:6" x14ac:dyDescent="0.3">
      <c r="A2" t="s">
        <v>1347</v>
      </c>
    </row>
    <row r="4" spans="1:6" x14ac:dyDescent="0.3">
      <c r="B4" s="2" t="s">
        <v>1335</v>
      </c>
      <c r="C4" t="s">
        <v>1348</v>
      </c>
    </row>
    <row r="5" spans="1:6" x14ac:dyDescent="0.3">
      <c r="B5" s="4" t="s">
        <v>19</v>
      </c>
      <c r="C5">
        <v>104</v>
      </c>
      <c r="E5" s="4" t="s">
        <v>19</v>
      </c>
      <c r="F5">
        <v>104</v>
      </c>
    </row>
    <row r="6" spans="1:6" x14ac:dyDescent="0.3">
      <c r="B6" s="4" t="s">
        <v>15</v>
      </c>
      <c r="C6">
        <v>105</v>
      </c>
      <c r="E6" s="4" t="s">
        <v>15</v>
      </c>
      <c r="F6">
        <v>105</v>
      </c>
    </row>
    <row r="7" spans="1:6" x14ac:dyDescent="0.3">
      <c r="B7" s="4" t="s">
        <v>22</v>
      </c>
      <c r="C7">
        <v>120</v>
      </c>
      <c r="E7" s="4" t="s">
        <v>22</v>
      </c>
      <c r="F7">
        <v>120</v>
      </c>
    </row>
    <row r="8" spans="1:6" x14ac:dyDescent="0.3">
      <c r="B8" s="4" t="s">
        <v>25</v>
      </c>
      <c r="C8">
        <v>164</v>
      </c>
      <c r="E8" s="4" t="s">
        <v>25</v>
      </c>
      <c r="F8">
        <v>164</v>
      </c>
    </row>
    <row r="9" spans="1:6" x14ac:dyDescent="0.3">
      <c r="B9" s="4" t="s">
        <v>27</v>
      </c>
      <c r="C9">
        <v>68</v>
      </c>
      <c r="E9" s="4" t="s">
        <v>27</v>
      </c>
      <c r="F9">
        <v>68</v>
      </c>
    </row>
    <row r="10" spans="1:6" x14ac:dyDescent="0.3">
      <c r="B10" s="4" t="s">
        <v>26</v>
      </c>
      <c r="C10">
        <v>119</v>
      </c>
      <c r="E10" s="4" t="s">
        <v>26</v>
      </c>
      <c r="F10">
        <v>119</v>
      </c>
    </row>
    <row r="11" spans="1:6" x14ac:dyDescent="0.3">
      <c r="B11" s="4" t="s">
        <v>24</v>
      </c>
      <c r="C11">
        <v>119</v>
      </c>
      <c r="E11" s="4" t="s">
        <v>24</v>
      </c>
      <c r="F11">
        <v>119</v>
      </c>
    </row>
    <row r="12" spans="1:6" x14ac:dyDescent="0.3">
      <c r="B12" s="4" t="s">
        <v>28</v>
      </c>
      <c r="C12">
        <v>68</v>
      </c>
      <c r="E12" s="4" t="s">
        <v>28</v>
      </c>
      <c r="F12">
        <v>68</v>
      </c>
    </row>
    <row r="13" spans="1:6" x14ac:dyDescent="0.3">
      <c r="B13" s="4" t="s">
        <v>14</v>
      </c>
      <c r="C13">
        <v>151</v>
      </c>
      <c r="E13" s="4" t="s">
        <v>14</v>
      </c>
      <c r="F13">
        <v>151</v>
      </c>
    </row>
    <row r="14" spans="1:6" x14ac:dyDescent="0.3">
      <c r="B14" s="4" t="s">
        <v>9</v>
      </c>
      <c r="C14">
        <v>76</v>
      </c>
      <c r="E14" s="4" t="s">
        <v>9</v>
      </c>
      <c r="F14">
        <v>76</v>
      </c>
    </row>
    <row r="15" spans="1:6" x14ac:dyDescent="0.3">
      <c r="B15" s="4" t="s">
        <v>12</v>
      </c>
      <c r="C15">
        <v>105</v>
      </c>
      <c r="E15" s="4" t="s">
        <v>12</v>
      </c>
      <c r="F15">
        <v>105</v>
      </c>
    </row>
    <row r="16" spans="1:6" x14ac:dyDescent="0.3">
      <c r="B16" s="4" t="s">
        <v>17</v>
      </c>
      <c r="C16">
        <v>104</v>
      </c>
      <c r="E16" s="4" t="s">
        <v>17</v>
      </c>
      <c r="F16">
        <v>104</v>
      </c>
    </row>
    <row r="17" spans="2:3" x14ac:dyDescent="0.3">
      <c r="B17" s="4" t="s">
        <v>1336</v>
      </c>
      <c r="C17">
        <v>1303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BA45-76D5-4860-B418-A1CF1211B32B}">
  <dimension ref="M16:N24"/>
  <sheetViews>
    <sheetView showGridLines="0" workbookViewId="0">
      <selection activeCell="V6" sqref="V6"/>
    </sheetView>
  </sheetViews>
  <sheetFormatPr defaultRowHeight="14.4" x14ac:dyDescent="0.3"/>
  <sheetData>
    <row r="16" spans="13:13" x14ac:dyDescent="0.3">
      <c r="M16" s="5"/>
    </row>
    <row r="24" spans="14:14" x14ac:dyDescent="0.3">
      <c r="N2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A2:H11"/>
  <sheetViews>
    <sheetView workbookViewId="0">
      <selection activeCell="M9" sqref="M9"/>
    </sheetView>
  </sheetViews>
  <sheetFormatPr defaultRowHeight="14.4" x14ac:dyDescent="0.3"/>
  <cols>
    <col min="2" max="2" width="17" bestFit="1" customWidth="1"/>
    <col min="3" max="3" width="15.5546875" bestFit="1" customWidth="1"/>
    <col min="4" max="4" width="10.77734375" bestFit="1" customWidth="1"/>
    <col min="5" max="5" width="7" bestFit="1" customWidth="1"/>
    <col min="6" max="6" width="8.77734375" bestFit="1" customWidth="1"/>
    <col min="7" max="7" width="11.44140625" bestFit="1" customWidth="1"/>
    <col min="8" max="8" width="10.77734375" bestFit="1" customWidth="1"/>
  </cols>
  <sheetData>
    <row r="2" spans="1:8" x14ac:dyDescent="0.3">
      <c r="A2" t="s">
        <v>1351</v>
      </c>
    </row>
    <row r="4" spans="1:8" x14ac:dyDescent="0.3">
      <c r="B4" s="2" t="s">
        <v>1337</v>
      </c>
      <c r="C4" s="2" t="s">
        <v>1341</v>
      </c>
    </row>
    <row r="5" spans="1:8" x14ac:dyDescent="0.3">
      <c r="B5" s="2" t="s">
        <v>1335</v>
      </c>
      <c r="C5" t="s">
        <v>20</v>
      </c>
      <c r="D5" t="s">
        <v>13</v>
      </c>
      <c r="E5" t="s">
        <v>7</v>
      </c>
      <c r="F5" t="s">
        <v>23</v>
      </c>
      <c r="G5" t="s">
        <v>10</v>
      </c>
      <c r="H5" t="s">
        <v>1336</v>
      </c>
    </row>
    <row r="6" spans="1:8" x14ac:dyDescent="0.3">
      <c r="B6" s="4" t="s">
        <v>21</v>
      </c>
      <c r="C6">
        <v>10560</v>
      </c>
      <c r="D6">
        <v>117990</v>
      </c>
      <c r="E6">
        <v>65040</v>
      </c>
      <c r="F6">
        <v>66300</v>
      </c>
      <c r="G6">
        <v>46640</v>
      </c>
      <c r="H6">
        <v>306530</v>
      </c>
    </row>
    <row r="7" spans="1:8" x14ac:dyDescent="0.3">
      <c r="B7" s="4" t="s">
        <v>8</v>
      </c>
      <c r="C7">
        <v>13920</v>
      </c>
      <c r="D7">
        <v>92690</v>
      </c>
      <c r="E7">
        <v>59040</v>
      </c>
      <c r="F7">
        <v>125700</v>
      </c>
      <c r="G7">
        <v>30160</v>
      </c>
      <c r="H7">
        <v>321510</v>
      </c>
    </row>
    <row r="8" spans="1:8" x14ac:dyDescent="0.3">
      <c r="B8" s="4" t="s">
        <v>16</v>
      </c>
      <c r="C8">
        <v>9936</v>
      </c>
      <c r="D8">
        <v>138690</v>
      </c>
      <c r="E8">
        <v>45680</v>
      </c>
      <c r="F8">
        <v>93150</v>
      </c>
      <c r="G8">
        <v>20200</v>
      </c>
      <c r="H8">
        <v>307656</v>
      </c>
    </row>
    <row r="9" spans="1:8" x14ac:dyDescent="0.3">
      <c r="B9" s="4" t="s">
        <v>11</v>
      </c>
      <c r="C9">
        <v>7248</v>
      </c>
      <c r="D9">
        <v>126270</v>
      </c>
      <c r="E9">
        <v>51920</v>
      </c>
      <c r="F9">
        <v>111450</v>
      </c>
      <c r="G9">
        <v>26320</v>
      </c>
      <c r="H9">
        <v>323208</v>
      </c>
    </row>
    <row r="10" spans="1:8" x14ac:dyDescent="0.3">
      <c r="B10" s="4" t="s">
        <v>18</v>
      </c>
      <c r="C10">
        <v>7472</v>
      </c>
      <c r="D10">
        <v>135010</v>
      </c>
      <c r="E10">
        <v>84400</v>
      </c>
      <c r="F10">
        <v>65400</v>
      </c>
      <c r="G10">
        <v>37760</v>
      </c>
      <c r="H10">
        <v>330042</v>
      </c>
    </row>
    <row r="11" spans="1:8" x14ac:dyDescent="0.3">
      <c r="B11" s="4" t="s">
        <v>1336</v>
      </c>
      <c r="C11">
        <v>49136</v>
      </c>
      <c r="D11">
        <v>610650</v>
      </c>
      <c r="E11">
        <v>306080</v>
      </c>
      <c r="F11">
        <v>462000</v>
      </c>
      <c r="G11">
        <v>161080</v>
      </c>
      <c r="H11">
        <v>1588946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J25"/>
  <sheetViews>
    <sheetView workbookViewId="0">
      <selection activeCell="A8" sqref="A8:B9"/>
    </sheetView>
  </sheetViews>
  <sheetFormatPr defaultRowHeight="14.4" x14ac:dyDescent="0.3"/>
  <cols>
    <col min="4" max="4" width="12.5546875" bestFit="1" customWidth="1"/>
    <col min="7" max="7" width="12.5546875" bestFit="1" customWidth="1"/>
    <col min="10" max="10" width="12.5546875" bestFit="1" customWidth="1"/>
  </cols>
  <sheetData>
    <row r="2" spans="1:10" x14ac:dyDescent="0.3">
      <c r="A2" t="s">
        <v>1352</v>
      </c>
    </row>
    <row r="3" spans="1:10" x14ac:dyDescent="0.3">
      <c r="A3">
        <f>SUM(TBL[Total_Sales])</f>
        <v>1588946</v>
      </c>
    </row>
    <row r="5" spans="1:10" x14ac:dyDescent="0.3">
      <c r="A5" t="s">
        <v>1353</v>
      </c>
    </row>
    <row r="6" spans="1:10" x14ac:dyDescent="0.3">
      <c r="A6">
        <f>SUM(TBL[Price])</f>
        <v>127410</v>
      </c>
    </row>
    <row r="8" spans="1:10" x14ac:dyDescent="0.3">
      <c r="A8" t="s">
        <v>1354</v>
      </c>
    </row>
    <row r="9" spans="1:10" x14ac:dyDescent="0.3">
      <c r="A9">
        <f>SUM(TBL[Quantity])</f>
        <v>16659</v>
      </c>
    </row>
    <row r="11" spans="1:10" x14ac:dyDescent="0.3">
      <c r="A11" t="s">
        <v>1355</v>
      </c>
    </row>
    <row r="12" spans="1:10" x14ac:dyDescent="0.3">
      <c r="A12">
        <f>COUNTA(D13:D24)</f>
        <v>12</v>
      </c>
      <c r="D12" s="2" t="s">
        <v>1335</v>
      </c>
      <c r="G12" s="2" t="s">
        <v>1335</v>
      </c>
      <c r="J12" s="2" t="s">
        <v>1335</v>
      </c>
    </row>
    <row r="13" spans="1:10" x14ac:dyDescent="0.3">
      <c r="D13" s="4" t="s">
        <v>19</v>
      </c>
      <c r="G13" s="4" t="s">
        <v>20</v>
      </c>
      <c r="J13" s="4" t="s">
        <v>21</v>
      </c>
    </row>
    <row r="14" spans="1:10" x14ac:dyDescent="0.3">
      <c r="A14" t="s">
        <v>1356</v>
      </c>
      <c r="D14" s="4" t="s">
        <v>15</v>
      </c>
      <c r="G14" s="4" t="s">
        <v>13</v>
      </c>
      <c r="J14" s="4" t="s">
        <v>8</v>
      </c>
    </row>
    <row r="15" spans="1:10" x14ac:dyDescent="0.3">
      <c r="A15">
        <f>COUNTA(G13:G17)</f>
        <v>5</v>
      </c>
      <c r="D15" s="4" t="s">
        <v>22</v>
      </c>
      <c r="G15" s="4" t="s">
        <v>7</v>
      </c>
      <c r="J15" s="4" t="s">
        <v>16</v>
      </c>
    </row>
    <row r="16" spans="1:10" x14ac:dyDescent="0.3">
      <c r="D16" s="4" t="s">
        <v>25</v>
      </c>
      <c r="G16" s="4" t="s">
        <v>23</v>
      </c>
      <c r="J16" s="4" t="s">
        <v>11</v>
      </c>
    </row>
    <row r="17" spans="1:10" x14ac:dyDescent="0.3">
      <c r="A17" t="s">
        <v>1357</v>
      </c>
      <c r="D17" s="4" t="s">
        <v>27</v>
      </c>
      <c r="G17" s="4" t="s">
        <v>10</v>
      </c>
      <c r="J17" s="4" t="s">
        <v>18</v>
      </c>
    </row>
    <row r="18" spans="1:10" x14ac:dyDescent="0.3">
      <c r="A18">
        <f>COUNTA(J13:J17)</f>
        <v>5</v>
      </c>
      <c r="D18" s="4" t="s">
        <v>26</v>
      </c>
      <c r="G18" s="4" t="s">
        <v>1336</v>
      </c>
      <c r="J18" s="4" t="s">
        <v>1336</v>
      </c>
    </row>
    <row r="19" spans="1:10" x14ac:dyDescent="0.3">
      <c r="D19" s="4" t="s">
        <v>24</v>
      </c>
    </row>
    <row r="20" spans="1:10" x14ac:dyDescent="0.3">
      <c r="D20" s="4" t="s">
        <v>28</v>
      </c>
    </row>
    <row r="21" spans="1:10" x14ac:dyDescent="0.3">
      <c r="D21" s="4" t="s">
        <v>14</v>
      </c>
    </row>
    <row r="22" spans="1:10" x14ac:dyDescent="0.3">
      <c r="D22" s="4" t="s">
        <v>9</v>
      </c>
    </row>
    <row r="23" spans="1:10" x14ac:dyDescent="0.3">
      <c r="D23" s="4" t="s">
        <v>12</v>
      </c>
    </row>
    <row r="24" spans="1:10" x14ac:dyDescent="0.3">
      <c r="D24" s="4" t="s">
        <v>17</v>
      </c>
    </row>
    <row r="25" spans="1:10" x14ac:dyDescent="0.3">
      <c r="D25" s="4" t="s">
        <v>1336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A2:G17"/>
  <sheetViews>
    <sheetView workbookViewId="0">
      <selection activeCell="M25" sqref="M25"/>
    </sheetView>
  </sheetViews>
  <sheetFormatPr defaultRowHeight="14.4" x14ac:dyDescent="0.3"/>
  <cols>
    <col min="2" max="2" width="12.5546875" bestFit="1" customWidth="1"/>
    <col min="3" max="3" width="17.88671875" bestFit="1" customWidth="1"/>
    <col min="5" max="5" width="11.5546875" customWidth="1"/>
  </cols>
  <sheetData>
    <row r="2" spans="1:7" x14ac:dyDescent="0.3">
      <c r="A2" t="s">
        <v>1350</v>
      </c>
    </row>
    <row r="4" spans="1:7" x14ac:dyDescent="0.3">
      <c r="B4" s="2" t="s">
        <v>1335</v>
      </c>
      <c r="C4" t="s">
        <v>1345</v>
      </c>
    </row>
    <row r="5" spans="1:7" x14ac:dyDescent="0.3">
      <c r="B5" s="4" t="s">
        <v>19</v>
      </c>
      <c r="C5">
        <v>6.3599999999999977</v>
      </c>
      <c r="E5" s="4" t="s">
        <v>19</v>
      </c>
      <c r="F5">
        <v>6.3599999999999977</v>
      </c>
      <c r="G5" s="4"/>
    </row>
    <row r="6" spans="1:7" x14ac:dyDescent="0.3">
      <c r="B6" s="4" t="s">
        <v>15</v>
      </c>
      <c r="C6">
        <v>6.5299999999999949</v>
      </c>
      <c r="E6" s="4" t="s">
        <v>15</v>
      </c>
      <c r="F6">
        <v>6.5299999999999949</v>
      </c>
      <c r="G6" s="4"/>
    </row>
    <row r="7" spans="1:7" x14ac:dyDescent="0.3">
      <c r="B7" s="4" t="s">
        <v>22</v>
      </c>
      <c r="C7">
        <v>7.6599999999999975</v>
      </c>
      <c r="E7" s="4" t="s">
        <v>22</v>
      </c>
      <c r="F7">
        <v>7.6599999999999975</v>
      </c>
      <c r="G7" s="4"/>
    </row>
    <row r="8" spans="1:7" x14ac:dyDescent="0.3">
      <c r="B8" s="4" t="s">
        <v>25</v>
      </c>
      <c r="C8">
        <v>10.599999999999985</v>
      </c>
      <c r="E8" s="4" t="s">
        <v>25</v>
      </c>
      <c r="F8">
        <v>10.599999999999985</v>
      </c>
      <c r="G8" s="4"/>
    </row>
    <row r="9" spans="1:7" x14ac:dyDescent="0.3">
      <c r="B9" s="4" t="s">
        <v>27</v>
      </c>
      <c r="C9">
        <v>4.17</v>
      </c>
      <c r="E9" s="4" t="s">
        <v>27</v>
      </c>
      <c r="F9">
        <v>4.17</v>
      </c>
      <c r="G9" s="4"/>
    </row>
    <row r="10" spans="1:7" x14ac:dyDescent="0.3">
      <c r="B10" s="4" t="s">
        <v>26</v>
      </c>
      <c r="C10">
        <v>7.7999999999999945</v>
      </c>
      <c r="E10" s="4" t="s">
        <v>26</v>
      </c>
      <c r="F10">
        <v>7.7999999999999945</v>
      </c>
      <c r="G10" s="4"/>
    </row>
    <row r="11" spans="1:7" x14ac:dyDescent="0.3">
      <c r="B11" s="4" t="s">
        <v>24</v>
      </c>
      <c r="C11">
        <v>7.22</v>
      </c>
      <c r="E11" s="4" t="s">
        <v>24</v>
      </c>
      <c r="F11">
        <v>7.22</v>
      </c>
      <c r="G11" s="4"/>
    </row>
    <row r="12" spans="1:7" x14ac:dyDescent="0.3">
      <c r="B12" s="4" t="s">
        <v>28</v>
      </c>
      <c r="C12">
        <v>3.5699999999999981</v>
      </c>
      <c r="E12" s="4" t="s">
        <v>28</v>
      </c>
      <c r="F12">
        <v>3.5699999999999981</v>
      </c>
      <c r="G12" s="4"/>
    </row>
    <row r="13" spans="1:7" x14ac:dyDescent="0.3">
      <c r="B13" s="4" t="s">
        <v>14</v>
      </c>
      <c r="C13">
        <v>9.1999999999999851</v>
      </c>
      <c r="E13" s="4" t="s">
        <v>14</v>
      </c>
      <c r="F13">
        <v>9.1999999999999851</v>
      </c>
      <c r="G13" s="4"/>
    </row>
    <row r="14" spans="1:7" x14ac:dyDescent="0.3">
      <c r="B14" s="4" t="s">
        <v>9</v>
      </c>
      <c r="C14">
        <v>4.7699999999999987</v>
      </c>
      <c r="E14" s="4" t="s">
        <v>9</v>
      </c>
      <c r="F14">
        <v>4.7699999999999987</v>
      </c>
      <c r="G14" s="4"/>
    </row>
    <row r="15" spans="1:7" x14ac:dyDescent="0.3">
      <c r="B15" s="4" t="s">
        <v>12</v>
      </c>
      <c r="C15">
        <v>6.3699999999999974</v>
      </c>
      <c r="E15" s="4" t="s">
        <v>12</v>
      </c>
      <c r="F15">
        <v>6.3699999999999974</v>
      </c>
      <c r="G15" s="4"/>
    </row>
    <row r="16" spans="1:7" x14ac:dyDescent="0.3">
      <c r="B16" s="4" t="s">
        <v>17</v>
      </c>
      <c r="C16">
        <v>5.7599999999999971</v>
      </c>
      <c r="E16" s="4" t="s">
        <v>17</v>
      </c>
      <c r="F16">
        <v>5.7599999999999971</v>
      </c>
      <c r="G16" s="4"/>
    </row>
    <row r="17" spans="2:3" x14ac:dyDescent="0.3">
      <c r="B17" s="4" t="s">
        <v>1336</v>
      </c>
      <c r="C17">
        <v>80.009999999999934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A2:C10"/>
  <sheetViews>
    <sheetView workbookViewId="0">
      <selection activeCell="C20" sqref="C20"/>
    </sheetView>
  </sheetViews>
  <sheetFormatPr defaultRowHeight="14.4" x14ac:dyDescent="0.3"/>
  <cols>
    <col min="2" max="2" width="12.5546875" bestFit="1" customWidth="1"/>
    <col min="3" max="3" width="17" bestFit="1" customWidth="1"/>
  </cols>
  <sheetData>
    <row r="2" spans="1:3" x14ac:dyDescent="0.3">
      <c r="A2" t="s">
        <v>1349</v>
      </c>
    </row>
    <row r="4" spans="1:3" x14ac:dyDescent="0.3">
      <c r="B4" s="2" t="s">
        <v>1335</v>
      </c>
      <c r="C4" t="s">
        <v>1337</v>
      </c>
    </row>
    <row r="5" spans="1:3" x14ac:dyDescent="0.3">
      <c r="B5" s="4" t="s">
        <v>21</v>
      </c>
      <c r="C5">
        <v>306530</v>
      </c>
    </row>
    <row r="6" spans="1:3" x14ac:dyDescent="0.3">
      <c r="B6" s="4" t="s">
        <v>8</v>
      </c>
      <c r="C6">
        <v>321510</v>
      </c>
    </row>
    <row r="7" spans="1:3" x14ac:dyDescent="0.3">
      <c r="B7" s="4" t="s">
        <v>16</v>
      </c>
      <c r="C7">
        <v>307656</v>
      </c>
    </row>
    <row r="8" spans="1:3" x14ac:dyDescent="0.3">
      <c r="B8" s="4" t="s">
        <v>11</v>
      </c>
      <c r="C8">
        <v>323208</v>
      </c>
    </row>
    <row r="9" spans="1:3" x14ac:dyDescent="0.3">
      <c r="B9" s="4" t="s">
        <v>18</v>
      </c>
      <c r="C9">
        <v>330042</v>
      </c>
    </row>
    <row r="10" spans="1:3" x14ac:dyDescent="0.3">
      <c r="B10" s="4" t="s">
        <v>1336</v>
      </c>
      <c r="C10">
        <v>1588946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A2:C36"/>
  <sheetViews>
    <sheetView workbookViewId="0">
      <selection activeCell="C6" sqref="C6"/>
    </sheetView>
  </sheetViews>
  <sheetFormatPr defaultRowHeight="14.4" x14ac:dyDescent="0.3"/>
  <cols>
    <col min="2" max="2" width="12.5546875" bestFit="1" customWidth="1"/>
    <col min="3" max="3" width="17" bestFit="1" customWidth="1"/>
  </cols>
  <sheetData>
    <row r="2" spans="1:3" x14ac:dyDescent="0.3">
      <c r="A2" t="s">
        <v>1338</v>
      </c>
    </row>
    <row r="4" spans="1:3" x14ac:dyDescent="0.3">
      <c r="B4" s="2" t="s">
        <v>1335</v>
      </c>
      <c r="C4" t="s">
        <v>1337</v>
      </c>
    </row>
    <row r="5" spans="1:3" x14ac:dyDescent="0.3">
      <c r="B5" s="3">
        <v>43282</v>
      </c>
      <c r="C5">
        <v>49072</v>
      </c>
    </row>
    <row r="6" spans="1:3" x14ac:dyDescent="0.3">
      <c r="B6" s="3">
        <v>43283</v>
      </c>
      <c r="C6">
        <v>40738</v>
      </c>
    </row>
    <row r="7" spans="1:3" x14ac:dyDescent="0.3">
      <c r="B7" s="3">
        <v>43284</v>
      </c>
      <c r="C7">
        <v>34490</v>
      </c>
    </row>
    <row r="8" spans="1:3" x14ac:dyDescent="0.3">
      <c r="B8" s="3">
        <v>43285</v>
      </c>
      <c r="C8">
        <v>43812</v>
      </c>
    </row>
    <row r="9" spans="1:3" x14ac:dyDescent="0.3">
      <c r="B9" s="3">
        <v>43286</v>
      </c>
      <c r="C9">
        <v>63898</v>
      </c>
    </row>
    <row r="10" spans="1:3" x14ac:dyDescent="0.3">
      <c r="B10" s="3">
        <v>43287</v>
      </c>
      <c r="C10">
        <v>69418</v>
      </c>
    </row>
    <row r="11" spans="1:3" x14ac:dyDescent="0.3">
      <c r="B11" s="3">
        <v>43288</v>
      </c>
      <c r="C11">
        <v>76126</v>
      </c>
    </row>
    <row r="12" spans="1:3" x14ac:dyDescent="0.3">
      <c r="B12" s="3">
        <v>43289</v>
      </c>
      <c r="C12">
        <v>54980</v>
      </c>
    </row>
    <row r="13" spans="1:3" x14ac:dyDescent="0.3">
      <c r="B13" s="3">
        <v>43290</v>
      </c>
      <c r="C13">
        <v>38852</v>
      </c>
    </row>
    <row r="14" spans="1:3" x14ac:dyDescent="0.3">
      <c r="B14" s="3">
        <v>43291</v>
      </c>
      <c r="C14">
        <v>59360</v>
      </c>
    </row>
    <row r="15" spans="1:3" x14ac:dyDescent="0.3">
      <c r="B15" s="3">
        <v>43292</v>
      </c>
      <c r="C15">
        <v>45248</v>
      </c>
    </row>
    <row r="16" spans="1:3" x14ac:dyDescent="0.3">
      <c r="B16" s="3">
        <v>43293</v>
      </c>
      <c r="C16">
        <v>34652</v>
      </c>
    </row>
    <row r="17" spans="2:3" x14ac:dyDescent="0.3">
      <c r="B17" s="3">
        <v>43294</v>
      </c>
      <c r="C17">
        <v>44922</v>
      </c>
    </row>
    <row r="18" spans="2:3" x14ac:dyDescent="0.3">
      <c r="B18" s="3">
        <v>43295</v>
      </c>
      <c r="C18">
        <v>62620</v>
      </c>
    </row>
    <row r="19" spans="2:3" x14ac:dyDescent="0.3">
      <c r="B19" s="3">
        <v>43296</v>
      </c>
      <c r="C19">
        <v>40148</v>
      </c>
    </row>
    <row r="20" spans="2:3" x14ac:dyDescent="0.3">
      <c r="B20" s="3">
        <v>43297</v>
      </c>
      <c r="C20">
        <v>61950</v>
      </c>
    </row>
    <row r="21" spans="2:3" x14ac:dyDescent="0.3">
      <c r="B21" s="3">
        <v>43298</v>
      </c>
      <c r="C21">
        <v>37278</v>
      </c>
    </row>
    <row r="22" spans="2:3" x14ac:dyDescent="0.3">
      <c r="B22" s="3">
        <v>43299</v>
      </c>
      <c r="C22">
        <v>38752</v>
      </c>
    </row>
    <row r="23" spans="2:3" x14ac:dyDescent="0.3">
      <c r="B23" s="3">
        <v>43300</v>
      </c>
      <c r="C23">
        <v>64352</v>
      </c>
    </row>
    <row r="24" spans="2:3" x14ac:dyDescent="0.3">
      <c r="B24" s="3">
        <v>43301</v>
      </c>
      <c r="C24">
        <v>48100</v>
      </c>
    </row>
    <row r="25" spans="2:3" x14ac:dyDescent="0.3">
      <c r="B25" s="3">
        <v>43302</v>
      </c>
      <c r="C25">
        <v>55732</v>
      </c>
    </row>
    <row r="26" spans="2:3" x14ac:dyDescent="0.3">
      <c r="B26" s="3">
        <v>43303</v>
      </c>
      <c r="C26">
        <v>35948</v>
      </c>
    </row>
    <row r="27" spans="2:3" x14ac:dyDescent="0.3">
      <c r="B27" s="3">
        <v>43304</v>
      </c>
      <c r="C27">
        <v>50738</v>
      </c>
    </row>
    <row r="28" spans="2:3" x14ac:dyDescent="0.3">
      <c r="B28" s="3">
        <v>43305</v>
      </c>
      <c r="C28">
        <v>73018</v>
      </c>
    </row>
    <row r="29" spans="2:3" x14ac:dyDescent="0.3">
      <c r="B29" s="3">
        <v>43306</v>
      </c>
      <c r="C29">
        <v>66744</v>
      </c>
    </row>
    <row r="30" spans="2:3" x14ac:dyDescent="0.3">
      <c r="B30" s="3">
        <v>43307</v>
      </c>
      <c r="C30">
        <v>56284</v>
      </c>
    </row>
    <row r="31" spans="2:3" x14ac:dyDescent="0.3">
      <c r="B31" s="3">
        <v>43308</v>
      </c>
      <c r="C31">
        <v>74052</v>
      </c>
    </row>
    <row r="32" spans="2:3" x14ac:dyDescent="0.3">
      <c r="B32" s="3">
        <v>43309</v>
      </c>
      <c r="C32">
        <v>47276</v>
      </c>
    </row>
    <row r="33" spans="2:3" x14ac:dyDescent="0.3">
      <c r="B33" s="3">
        <v>43310</v>
      </c>
      <c r="C33">
        <v>52464</v>
      </c>
    </row>
    <row r="34" spans="2:3" x14ac:dyDescent="0.3">
      <c r="B34" s="3">
        <v>43311</v>
      </c>
      <c r="C34">
        <v>38450</v>
      </c>
    </row>
    <row r="35" spans="2:3" x14ac:dyDescent="0.3">
      <c r="B35" s="3">
        <v>43312</v>
      </c>
      <c r="C35">
        <v>29472</v>
      </c>
    </row>
    <row r="36" spans="2:3" x14ac:dyDescent="0.3">
      <c r="B36" s="3" t="s">
        <v>1336</v>
      </c>
      <c r="C36">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A2:C10"/>
  <sheetViews>
    <sheetView workbookViewId="0">
      <selection activeCell="B4" sqref="B4:C10"/>
    </sheetView>
  </sheetViews>
  <sheetFormatPr defaultRowHeight="14.4" x14ac:dyDescent="0.3"/>
  <cols>
    <col min="2" max="2" width="12.5546875" bestFit="1" customWidth="1"/>
    <col min="3" max="3" width="17" bestFit="1" customWidth="1"/>
  </cols>
  <sheetData>
    <row r="2" spans="1:3" x14ac:dyDescent="0.3">
      <c r="A2" t="s">
        <v>1339</v>
      </c>
    </row>
    <row r="4" spans="1:3" x14ac:dyDescent="0.3">
      <c r="B4" s="2" t="s">
        <v>1335</v>
      </c>
      <c r="C4" t="s">
        <v>1337</v>
      </c>
    </row>
    <row r="5" spans="1:3" x14ac:dyDescent="0.3">
      <c r="B5" s="4" t="s">
        <v>20</v>
      </c>
      <c r="C5">
        <v>49136</v>
      </c>
    </row>
    <row r="6" spans="1:3" x14ac:dyDescent="0.3">
      <c r="B6" s="4" t="s">
        <v>13</v>
      </c>
      <c r="C6">
        <v>610650</v>
      </c>
    </row>
    <row r="7" spans="1:3" x14ac:dyDescent="0.3">
      <c r="B7" s="4" t="s">
        <v>7</v>
      </c>
      <c r="C7">
        <v>306080</v>
      </c>
    </row>
    <row r="8" spans="1:3" x14ac:dyDescent="0.3">
      <c r="B8" s="4" t="s">
        <v>23</v>
      </c>
      <c r="C8">
        <v>462000</v>
      </c>
    </row>
    <row r="9" spans="1:3" x14ac:dyDescent="0.3">
      <c r="B9" s="4" t="s">
        <v>10</v>
      </c>
      <c r="C9">
        <v>161080</v>
      </c>
    </row>
    <row r="10" spans="1:3" x14ac:dyDescent="0.3">
      <c r="B10" s="4" t="s">
        <v>1336</v>
      </c>
      <c r="C10">
        <v>1588946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A2:H11"/>
  <sheetViews>
    <sheetView workbookViewId="0">
      <selection activeCell="T21" sqref="T21:T23"/>
    </sheetView>
  </sheetViews>
  <sheetFormatPr defaultRowHeight="14.4" x14ac:dyDescent="0.3"/>
  <cols>
    <col min="2" max="2" width="14.88671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10.77734375" bestFit="1" customWidth="1"/>
  </cols>
  <sheetData>
    <row r="2" spans="1:8" x14ac:dyDescent="0.3">
      <c r="A2" t="s">
        <v>1340</v>
      </c>
    </row>
    <row r="4" spans="1:8" x14ac:dyDescent="0.3">
      <c r="B4" s="2" t="s">
        <v>1342</v>
      </c>
      <c r="C4" s="2" t="s">
        <v>1341</v>
      </c>
    </row>
    <row r="5" spans="1:8" x14ac:dyDescent="0.3">
      <c r="B5" s="2" t="s">
        <v>1335</v>
      </c>
      <c r="C5" t="s">
        <v>20</v>
      </c>
      <c r="D5" t="s">
        <v>13</v>
      </c>
      <c r="E5" t="s">
        <v>7</v>
      </c>
      <c r="F5" t="s">
        <v>23</v>
      </c>
      <c r="G5" t="s">
        <v>10</v>
      </c>
      <c r="H5" t="s">
        <v>1336</v>
      </c>
    </row>
    <row r="6" spans="1:8" x14ac:dyDescent="0.3">
      <c r="B6" s="4" t="s">
        <v>21</v>
      </c>
      <c r="C6">
        <v>660</v>
      </c>
      <c r="D6">
        <v>513</v>
      </c>
      <c r="E6">
        <v>813</v>
      </c>
      <c r="F6">
        <v>442</v>
      </c>
      <c r="G6">
        <v>1166</v>
      </c>
      <c r="H6">
        <v>3594</v>
      </c>
    </row>
    <row r="7" spans="1:8" x14ac:dyDescent="0.3">
      <c r="B7" s="4" t="s">
        <v>8</v>
      </c>
      <c r="C7">
        <v>870</v>
      </c>
      <c r="D7">
        <v>403</v>
      </c>
      <c r="E7">
        <v>738</v>
      </c>
      <c r="F7">
        <v>838</v>
      </c>
      <c r="G7">
        <v>754</v>
      </c>
      <c r="H7">
        <v>3603</v>
      </c>
    </row>
    <row r="8" spans="1:8" x14ac:dyDescent="0.3">
      <c r="B8" s="4" t="s">
        <v>16</v>
      </c>
      <c r="C8">
        <v>621</v>
      </c>
      <c r="D8">
        <v>603</v>
      </c>
      <c r="E8">
        <v>571</v>
      </c>
      <c r="F8">
        <v>621</v>
      </c>
      <c r="G8">
        <v>505</v>
      </c>
      <c r="H8">
        <v>2921</v>
      </c>
    </row>
    <row r="9" spans="1:8" x14ac:dyDescent="0.3">
      <c r="B9" s="4" t="s">
        <v>11</v>
      </c>
      <c r="C9">
        <v>453</v>
      </c>
      <c r="D9">
        <v>549</v>
      </c>
      <c r="E9">
        <v>649</v>
      </c>
      <c r="F9">
        <v>743</v>
      </c>
      <c r="G9">
        <v>658</v>
      </c>
      <c r="H9">
        <v>3052</v>
      </c>
    </row>
    <row r="10" spans="1:8" x14ac:dyDescent="0.3">
      <c r="B10" s="4" t="s">
        <v>18</v>
      </c>
      <c r="C10">
        <v>467</v>
      </c>
      <c r="D10">
        <v>587</v>
      </c>
      <c r="E10">
        <v>1055</v>
      </c>
      <c r="F10">
        <v>436</v>
      </c>
      <c r="G10">
        <v>944</v>
      </c>
      <c r="H10">
        <v>3489</v>
      </c>
    </row>
    <row r="11" spans="1:8" x14ac:dyDescent="0.3">
      <c r="B11" s="4" t="s">
        <v>1336</v>
      </c>
      <c r="C11">
        <v>3071</v>
      </c>
      <c r="D11">
        <v>2655</v>
      </c>
      <c r="E11">
        <v>3826</v>
      </c>
      <c r="F11">
        <v>3080</v>
      </c>
      <c r="G11">
        <v>4027</v>
      </c>
      <c r="H11">
        <v>16659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A2:C10"/>
  <sheetViews>
    <sheetView workbookViewId="0">
      <selection activeCell="B13" sqref="B13"/>
    </sheetView>
  </sheetViews>
  <sheetFormatPr defaultRowHeight="14.4" x14ac:dyDescent="0.3"/>
  <cols>
    <col min="2" max="2" width="12.5546875" bestFit="1" customWidth="1"/>
    <col min="3" max="3" width="14.88671875" bestFit="1" customWidth="1"/>
  </cols>
  <sheetData>
    <row r="2" spans="1:3" x14ac:dyDescent="0.3">
      <c r="A2" t="s">
        <v>1343</v>
      </c>
    </row>
    <row r="4" spans="1:3" x14ac:dyDescent="0.3">
      <c r="B4" s="2" t="s">
        <v>1335</v>
      </c>
      <c r="C4" t="s">
        <v>1342</v>
      </c>
    </row>
    <row r="5" spans="1:3" x14ac:dyDescent="0.3">
      <c r="B5" s="4" t="s">
        <v>20</v>
      </c>
      <c r="C5">
        <v>3071</v>
      </c>
    </row>
    <row r="6" spans="1:3" x14ac:dyDescent="0.3">
      <c r="B6" s="4" t="s">
        <v>13</v>
      </c>
      <c r="C6">
        <v>2655</v>
      </c>
    </row>
    <row r="7" spans="1:3" x14ac:dyDescent="0.3">
      <c r="B7" s="4" t="s">
        <v>7</v>
      </c>
      <c r="C7">
        <v>3826</v>
      </c>
    </row>
    <row r="8" spans="1:3" x14ac:dyDescent="0.3">
      <c r="B8" s="4" t="s">
        <v>23</v>
      </c>
      <c r="C8">
        <v>3080</v>
      </c>
    </row>
    <row r="9" spans="1:3" x14ac:dyDescent="0.3">
      <c r="B9" s="4" t="s">
        <v>10</v>
      </c>
      <c r="C9">
        <v>4027</v>
      </c>
    </row>
    <row r="10" spans="1:3" x14ac:dyDescent="0.3">
      <c r="B10" s="4" t="s">
        <v>1336</v>
      </c>
      <c r="C10">
        <v>16659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ETL DATA</vt:lpstr>
      <vt:lpstr>Q.10</vt:lpstr>
      <vt:lpstr>KPI</vt:lpstr>
      <vt:lpstr>Q.9</vt:lpstr>
      <vt:lpstr>Q.8</vt:lpstr>
      <vt:lpstr>Q.1</vt:lpstr>
      <vt:lpstr>Q.2</vt:lpstr>
      <vt:lpstr>Q.3</vt:lpstr>
      <vt:lpstr>Q.4</vt:lpstr>
      <vt:lpstr>Q.5</vt:lpstr>
      <vt:lpstr>Q.6</vt:lpstr>
      <vt:lpstr>Q.7 </vt:lpstr>
      <vt:lpstr>Dataset - 1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Manan Kadia</cp:lastModifiedBy>
  <dcterms:created xsi:type="dcterms:W3CDTF">2024-06-08T11:12:03Z</dcterms:created>
  <dcterms:modified xsi:type="dcterms:W3CDTF">2024-06-17T07:23:01Z</dcterms:modified>
</cp:coreProperties>
</file>