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aa110656d99a0c/Desktop/DATA ANALYTICS/EXCEL/"/>
    </mc:Choice>
  </mc:AlternateContent>
  <xr:revisionPtr revIDLastSave="0" documentId="8_{FE9E41D4-62F4-42B4-B421-60CBE7621C8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UMIF" sheetId="1" r:id="rId1"/>
    <sheet name="COUNTIF" sheetId="2" r:id="rId2"/>
    <sheet name="AVERAGEI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3" i="3"/>
  <c r="F4" i="2"/>
  <c r="F3" i="2"/>
  <c r="F4" i="1"/>
  <c r="F3" i="1"/>
</calcChain>
</file>

<file path=xl/sharedStrings.xml><?xml version="1.0" encoding="utf-8"?>
<sst xmlns="http://schemas.openxmlformats.org/spreadsheetml/2006/main" count="114" uniqueCount="34">
  <si>
    <t>Amount</t>
  </si>
  <si>
    <t>Expense Type</t>
  </si>
  <si>
    <t>Chester Diner</t>
  </si>
  <si>
    <t>Ole Tymes Cafe</t>
  </si>
  <si>
    <t>Odessa's</t>
  </si>
  <si>
    <t>Ruby's Famous Bbq Joint</t>
  </si>
  <si>
    <t>Street Corner Market</t>
  </si>
  <si>
    <t>Restaurant</t>
  </si>
  <si>
    <t>Income Tax Payment</t>
  </si>
  <si>
    <t>Transaction Description</t>
  </si>
  <si>
    <t>Taxes</t>
  </si>
  <si>
    <t>Plane ticket to Melbourne</t>
  </si>
  <si>
    <t>Travel</t>
  </si>
  <si>
    <t>Car Rental in Australia</t>
  </si>
  <si>
    <t>K Crew</t>
  </si>
  <si>
    <t>Clothing</t>
  </si>
  <si>
    <t>Auto Expense</t>
  </si>
  <si>
    <t>The Friendly Chef</t>
  </si>
  <si>
    <t>The Narrow Lantern</t>
  </si>
  <si>
    <t>Orange Democracy</t>
  </si>
  <si>
    <t>Floorgreen's</t>
  </si>
  <si>
    <t>Personal Items</t>
  </si>
  <si>
    <t>Car Care</t>
  </si>
  <si>
    <t>Airport Parking</t>
  </si>
  <si>
    <t>Nights Inn</t>
  </si>
  <si>
    <t>Total of puchases $50+</t>
  </si>
  <si>
    <t>Total Restaurant Expense</t>
  </si>
  <si>
    <t>Clothing Purchases</t>
  </si>
  <si>
    <t>Key Expense Tracking</t>
  </si>
  <si>
    <t>Transaction Count</t>
  </si>
  <si>
    <t>Number of purchases $100 or more</t>
  </si>
  <si>
    <t>Average Stats</t>
  </si>
  <si>
    <t>Average Restaurant Trip</t>
  </si>
  <si>
    <t>Average of transactions less than $25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</si>
</sst>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3" xfId="0" applyFont="1" applyBorder="1"/>
    <xf numFmtId="0" fontId="4" fillId="0" borderId="5" xfId="0" applyFont="1" applyBorder="1"/>
    <xf numFmtId="164" fontId="0" fillId="0" borderId="0" xfId="1" applyFont="1"/>
    <xf numFmtId="164" fontId="0" fillId="0" borderId="4" xfId="1" applyFont="1" applyBorder="1" applyAlignment="1">
      <alignment horizontal="center"/>
    </xf>
    <xf numFmtId="164" fontId="0" fillId="0" borderId="6" xfId="1" applyFont="1" applyBorder="1" applyAlignment="1">
      <alignment horizontal="center"/>
    </xf>
    <xf numFmtId="1" fontId="0" fillId="0" borderId="4" xfId="1" applyNumberFormat="1" applyFont="1" applyBorder="1" applyAlignment="1">
      <alignment horizontal="center"/>
    </xf>
    <xf numFmtId="1" fontId="0" fillId="0" borderId="6" xfId="1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F17"/>
  <sheetViews>
    <sheetView workbookViewId="0">
      <selection activeCell="E9" sqref="E9"/>
    </sheetView>
  </sheetViews>
  <sheetFormatPr defaultRowHeight="14.4" x14ac:dyDescent="0.3"/>
  <cols>
    <col min="1" max="1" width="24" customWidth="1"/>
    <col min="2" max="2" width="15.21875" customWidth="1"/>
    <col min="3" max="3" width="12.77734375" customWidth="1"/>
    <col min="4" max="4" width="1.44140625" customWidth="1"/>
    <col min="5" max="5" width="26.5546875" customWidth="1"/>
    <col min="6" max="6" width="33.77734375" customWidth="1"/>
    <col min="7" max="7" width="9.77734375" customWidth="1"/>
  </cols>
  <sheetData>
    <row r="1" spans="1:6" ht="16.2" thickBot="1" x14ac:dyDescent="0.35">
      <c r="A1" s="2" t="s">
        <v>9</v>
      </c>
      <c r="B1" s="3" t="s">
        <v>1</v>
      </c>
      <c r="C1" s="3" t="s">
        <v>0</v>
      </c>
    </row>
    <row r="2" spans="1:6" x14ac:dyDescent="0.3">
      <c r="A2" t="s">
        <v>2</v>
      </c>
      <c r="B2" t="s">
        <v>7</v>
      </c>
      <c r="C2" s="6">
        <v>24.22</v>
      </c>
      <c r="E2" s="12" t="s">
        <v>28</v>
      </c>
      <c r="F2" s="13"/>
    </row>
    <row r="3" spans="1:6" x14ac:dyDescent="0.3">
      <c r="A3" t="s">
        <v>8</v>
      </c>
      <c r="B3" t="s">
        <v>10</v>
      </c>
      <c r="C3" s="6">
        <v>535</v>
      </c>
      <c r="E3" s="4" t="s">
        <v>26</v>
      </c>
      <c r="F3" s="7">
        <f>SUMIF(B2:B17,B2,C2:C17)</f>
        <v>234.84999999999997</v>
      </c>
    </row>
    <row r="4" spans="1:6" ht="15" thickBot="1" x14ac:dyDescent="0.35">
      <c r="A4" t="s">
        <v>3</v>
      </c>
      <c r="B4" t="s">
        <v>7</v>
      </c>
      <c r="C4" s="6">
        <v>12.58</v>
      </c>
      <c r="E4" s="5" t="s">
        <v>25</v>
      </c>
      <c r="F4" s="8">
        <f>SUMIF(C2:C17,"&gt;50",C2:C17)</f>
        <v>1802.58</v>
      </c>
    </row>
    <row r="5" spans="1:6" x14ac:dyDescent="0.3">
      <c r="A5" t="s">
        <v>11</v>
      </c>
      <c r="B5" t="s">
        <v>12</v>
      </c>
      <c r="C5" s="6">
        <v>654.32000000000005</v>
      </c>
    </row>
    <row r="6" spans="1:6" x14ac:dyDescent="0.3">
      <c r="A6" t="s">
        <v>4</v>
      </c>
      <c r="B6" t="s">
        <v>7</v>
      </c>
      <c r="C6" s="6">
        <v>13.36</v>
      </c>
    </row>
    <row r="7" spans="1:6" x14ac:dyDescent="0.3">
      <c r="A7" t="s">
        <v>13</v>
      </c>
      <c r="B7" t="s">
        <v>12</v>
      </c>
      <c r="C7" s="6">
        <v>185.55</v>
      </c>
    </row>
    <row r="8" spans="1:6" x14ac:dyDescent="0.3">
      <c r="A8" t="s">
        <v>14</v>
      </c>
      <c r="B8" t="s">
        <v>15</v>
      </c>
      <c r="C8" s="6">
        <v>86.99</v>
      </c>
    </row>
    <row r="9" spans="1:6" x14ac:dyDescent="0.3">
      <c r="A9" t="s">
        <v>5</v>
      </c>
      <c r="B9" t="s">
        <v>7</v>
      </c>
      <c r="C9" s="6">
        <v>5.66</v>
      </c>
    </row>
    <row r="10" spans="1:6" x14ac:dyDescent="0.3">
      <c r="A10" t="s">
        <v>6</v>
      </c>
      <c r="B10" t="s">
        <v>7</v>
      </c>
      <c r="C10" s="6">
        <v>9.85</v>
      </c>
    </row>
    <row r="11" spans="1:6" x14ac:dyDescent="0.3">
      <c r="A11" t="s">
        <v>23</v>
      </c>
      <c r="B11" t="s">
        <v>12</v>
      </c>
      <c r="C11" s="6">
        <v>22.55</v>
      </c>
    </row>
    <row r="12" spans="1:6" x14ac:dyDescent="0.3">
      <c r="A12" t="s">
        <v>17</v>
      </c>
      <c r="B12" t="s">
        <v>7</v>
      </c>
      <c r="C12" s="6">
        <v>67.849999999999994</v>
      </c>
    </row>
    <row r="13" spans="1:6" x14ac:dyDescent="0.3">
      <c r="A13" t="s">
        <v>20</v>
      </c>
      <c r="B13" t="s">
        <v>21</v>
      </c>
      <c r="C13" s="6">
        <v>24.55</v>
      </c>
    </row>
    <row r="14" spans="1:6" x14ac:dyDescent="0.3">
      <c r="A14" t="s">
        <v>19</v>
      </c>
      <c r="B14" t="s">
        <v>15</v>
      </c>
      <c r="C14" s="6">
        <v>86.99</v>
      </c>
    </row>
    <row r="15" spans="1:6" x14ac:dyDescent="0.3">
      <c r="A15" t="s">
        <v>22</v>
      </c>
      <c r="B15" t="s">
        <v>16</v>
      </c>
      <c r="C15" s="6">
        <v>24.22</v>
      </c>
    </row>
    <row r="16" spans="1:6" x14ac:dyDescent="0.3">
      <c r="A16" t="s">
        <v>18</v>
      </c>
      <c r="B16" t="s">
        <v>7</v>
      </c>
      <c r="C16" s="6">
        <v>101.33</v>
      </c>
    </row>
    <row r="17" spans="1:3" x14ac:dyDescent="0.3">
      <c r="A17" t="s">
        <v>24</v>
      </c>
      <c r="B17" t="s">
        <v>12</v>
      </c>
      <c r="C17" s="6">
        <v>84.55</v>
      </c>
    </row>
  </sheetData>
  <mergeCells count="1"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F17"/>
  <sheetViews>
    <sheetView workbookViewId="0">
      <selection activeCell="F3" sqref="F3"/>
    </sheetView>
  </sheetViews>
  <sheetFormatPr defaultRowHeight="14.4" x14ac:dyDescent="0.3"/>
  <cols>
    <col min="1" max="1" width="24" customWidth="1"/>
    <col min="2" max="2" width="15.21875" customWidth="1"/>
    <col min="3" max="3" width="12.77734375" customWidth="1"/>
    <col min="4" max="4" width="1.44140625" customWidth="1"/>
    <col min="5" max="5" width="31.5546875" customWidth="1"/>
    <col min="6" max="6" width="27.5546875" customWidth="1"/>
  </cols>
  <sheetData>
    <row r="1" spans="1:6" ht="16.2" thickBot="1" x14ac:dyDescent="0.35">
      <c r="A1" s="2" t="s">
        <v>9</v>
      </c>
      <c r="B1" s="3" t="s">
        <v>1</v>
      </c>
      <c r="C1" s="3" t="s">
        <v>0</v>
      </c>
    </row>
    <row r="2" spans="1:6" x14ac:dyDescent="0.3">
      <c r="A2" t="s">
        <v>2</v>
      </c>
      <c r="B2" t="s">
        <v>7</v>
      </c>
      <c r="C2" s="6">
        <v>24.22</v>
      </c>
      <c r="E2" s="14" t="s">
        <v>29</v>
      </c>
      <c r="F2" s="15"/>
    </row>
    <row r="3" spans="1:6" x14ac:dyDescent="0.3">
      <c r="A3" t="s">
        <v>8</v>
      </c>
      <c r="B3" t="s">
        <v>10</v>
      </c>
      <c r="C3" s="6">
        <v>535</v>
      </c>
      <c r="E3" s="4" t="s">
        <v>27</v>
      </c>
      <c r="F3" s="9">
        <f>COUNTIF(B2:B17,B8)</f>
        <v>2</v>
      </c>
    </row>
    <row r="4" spans="1:6" ht="15" thickBot="1" x14ac:dyDescent="0.35">
      <c r="A4" t="s">
        <v>3</v>
      </c>
      <c r="B4" t="s">
        <v>7</v>
      </c>
      <c r="C4" s="6">
        <v>12.58</v>
      </c>
      <c r="E4" s="5" t="s">
        <v>30</v>
      </c>
      <c r="F4" s="10">
        <f>COUNTIF(C2:C17,"&gt;100")</f>
        <v>4</v>
      </c>
    </row>
    <row r="5" spans="1:6" x14ac:dyDescent="0.3">
      <c r="A5" t="s">
        <v>11</v>
      </c>
      <c r="B5" t="s">
        <v>12</v>
      </c>
      <c r="C5" s="6">
        <v>654.32000000000005</v>
      </c>
    </row>
    <row r="6" spans="1:6" x14ac:dyDescent="0.3">
      <c r="A6" t="s">
        <v>4</v>
      </c>
      <c r="B6" t="s">
        <v>7</v>
      </c>
      <c r="C6" s="6">
        <v>13.36</v>
      </c>
    </row>
    <row r="7" spans="1:6" x14ac:dyDescent="0.3">
      <c r="A7" t="s">
        <v>13</v>
      </c>
      <c r="B7" t="s">
        <v>12</v>
      </c>
      <c r="C7" s="6">
        <v>185.55</v>
      </c>
    </row>
    <row r="8" spans="1:6" x14ac:dyDescent="0.3">
      <c r="A8" t="s">
        <v>14</v>
      </c>
      <c r="B8" t="s">
        <v>15</v>
      </c>
      <c r="C8" s="6">
        <v>86.99</v>
      </c>
    </row>
    <row r="9" spans="1:6" x14ac:dyDescent="0.3">
      <c r="A9" t="s">
        <v>5</v>
      </c>
      <c r="B9" t="s">
        <v>7</v>
      </c>
      <c r="C9" s="6">
        <v>5.66</v>
      </c>
    </row>
    <row r="10" spans="1:6" x14ac:dyDescent="0.3">
      <c r="A10" t="s">
        <v>6</v>
      </c>
      <c r="B10" t="s">
        <v>7</v>
      </c>
      <c r="C10" s="6">
        <v>9.85</v>
      </c>
    </row>
    <row r="11" spans="1:6" x14ac:dyDescent="0.3">
      <c r="A11" t="s">
        <v>23</v>
      </c>
      <c r="B11" t="s">
        <v>12</v>
      </c>
      <c r="C11" s="6">
        <v>22.55</v>
      </c>
    </row>
    <row r="12" spans="1:6" x14ac:dyDescent="0.3">
      <c r="A12" t="s">
        <v>17</v>
      </c>
      <c r="B12" t="s">
        <v>7</v>
      </c>
      <c r="C12" s="6">
        <v>67.849999999999994</v>
      </c>
    </row>
    <row r="13" spans="1:6" x14ac:dyDescent="0.3">
      <c r="A13" t="s">
        <v>20</v>
      </c>
      <c r="B13" t="s">
        <v>21</v>
      </c>
      <c r="C13" s="6">
        <v>24.55</v>
      </c>
    </row>
    <row r="14" spans="1:6" x14ac:dyDescent="0.3">
      <c r="A14" t="s">
        <v>19</v>
      </c>
      <c r="B14" t="s">
        <v>15</v>
      </c>
      <c r="C14" s="6">
        <v>86.99</v>
      </c>
    </row>
    <row r="15" spans="1:6" x14ac:dyDescent="0.3">
      <c r="A15" t="s">
        <v>22</v>
      </c>
      <c r="B15" t="s">
        <v>16</v>
      </c>
      <c r="C15" s="6">
        <v>24.22</v>
      </c>
    </row>
    <row r="16" spans="1:6" x14ac:dyDescent="0.3">
      <c r="A16" t="s">
        <v>18</v>
      </c>
      <c r="B16" t="s">
        <v>7</v>
      </c>
      <c r="C16" s="6">
        <v>101.33</v>
      </c>
    </row>
    <row r="17" spans="1:3" x14ac:dyDescent="0.3">
      <c r="A17" t="s">
        <v>24</v>
      </c>
      <c r="B17" t="s">
        <v>12</v>
      </c>
      <c r="C17" s="6">
        <v>84.55</v>
      </c>
    </row>
  </sheetData>
  <mergeCells count="1"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F17"/>
  <sheetViews>
    <sheetView tabSelected="1" workbookViewId="0">
      <selection activeCell="F4" sqref="F4"/>
    </sheetView>
  </sheetViews>
  <sheetFormatPr defaultRowHeight="14.4" x14ac:dyDescent="0.3"/>
  <cols>
    <col min="1" max="1" width="24" customWidth="1"/>
    <col min="2" max="2" width="14.44140625" customWidth="1"/>
    <col min="3" max="3" width="11.21875" customWidth="1"/>
    <col min="4" max="4" width="1.44140625" customWidth="1"/>
    <col min="5" max="5" width="34" customWidth="1"/>
    <col min="6" max="6" width="37.77734375" customWidth="1"/>
  </cols>
  <sheetData>
    <row r="1" spans="1:6" ht="15" thickBot="1" x14ac:dyDescent="0.35">
      <c r="A1" s="1" t="s">
        <v>9</v>
      </c>
      <c r="B1" s="11" t="s">
        <v>1</v>
      </c>
      <c r="C1" s="11" t="s">
        <v>0</v>
      </c>
    </row>
    <row r="2" spans="1:6" x14ac:dyDescent="0.3">
      <c r="A2" t="s">
        <v>2</v>
      </c>
      <c r="B2" t="s">
        <v>7</v>
      </c>
      <c r="C2" s="6">
        <v>24.22</v>
      </c>
      <c r="E2" s="16" t="s">
        <v>31</v>
      </c>
      <c r="F2" s="17"/>
    </row>
    <row r="3" spans="1:6" x14ac:dyDescent="0.3">
      <c r="A3" t="s">
        <v>8</v>
      </c>
      <c r="B3" t="s">
        <v>10</v>
      </c>
      <c r="C3" s="6">
        <v>535</v>
      </c>
      <c r="E3" s="4" t="s">
        <v>32</v>
      </c>
      <c r="F3" s="7">
        <f>AVERAGEIF(B2:B17,B2,C2:C17)</f>
        <v>33.549999999999997</v>
      </c>
    </row>
    <row r="4" spans="1:6" ht="15" thickBot="1" x14ac:dyDescent="0.35">
      <c r="A4" t="s">
        <v>3</v>
      </c>
      <c r="B4" t="s">
        <v>7</v>
      </c>
      <c r="C4" s="6">
        <v>12.58</v>
      </c>
      <c r="E4" s="5" t="s">
        <v>33</v>
      </c>
      <c r="F4" s="8">
        <f>AVERAGEIF(C2:C17,"&lt;25",C2:C17)</f>
        <v>17.123749999999998</v>
      </c>
    </row>
    <row r="5" spans="1:6" x14ac:dyDescent="0.3">
      <c r="A5" t="s">
        <v>11</v>
      </c>
      <c r="B5" t="s">
        <v>12</v>
      </c>
      <c r="C5" s="6">
        <v>654.32000000000005</v>
      </c>
    </row>
    <row r="6" spans="1:6" x14ac:dyDescent="0.3">
      <c r="A6" t="s">
        <v>4</v>
      </c>
      <c r="B6" t="s">
        <v>7</v>
      </c>
      <c r="C6" s="6">
        <v>13.36</v>
      </c>
    </row>
    <row r="7" spans="1:6" x14ac:dyDescent="0.3">
      <c r="A7" t="s">
        <v>13</v>
      </c>
      <c r="B7" t="s">
        <v>12</v>
      </c>
      <c r="C7" s="6">
        <v>185.55</v>
      </c>
    </row>
    <row r="8" spans="1:6" x14ac:dyDescent="0.3">
      <c r="A8" t="s">
        <v>14</v>
      </c>
      <c r="B8" t="s">
        <v>15</v>
      </c>
      <c r="C8" s="6">
        <v>86.99</v>
      </c>
    </row>
    <row r="9" spans="1:6" x14ac:dyDescent="0.3">
      <c r="A9" t="s">
        <v>5</v>
      </c>
      <c r="B9" t="s">
        <v>7</v>
      </c>
      <c r="C9" s="6">
        <v>5.66</v>
      </c>
    </row>
    <row r="10" spans="1:6" x14ac:dyDescent="0.3">
      <c r="A10" t="s">
        <v>6</v>
      </c>
      <c r="B10" t="s">
        <v>7</v>
      </c>
      <c r="C10" s="6">
        <v>9.85</v>
      </c>
    </row>
    <row r="11" spans="1:6" x14ac:dyDescent="0.3">
      <c r="A11" t="s">
        <v>23</v>
      </c>
      <c r="B11" t="s">
        <v>12</v>
      </c>
      <c r="C11" s="6">
        <v>22.55</v>
      </c>
    </row>
    <row r="12" spans="1:6" x14ac:dyDescent="0.3">
      <c r="A12" t="s">
        <v>17</v>
      </c>
      <c r="B12" t="s">
        <v>7</v>
      </c>
      <c r="C12" s="6">
        <v>67.849999999999994</v>
      </c>
    </row>
    <row r="13" spans="1:6" x14ac:dyDescent="0.3">
      <c r="A13" t="s">
        <v>20</v>
      </c>
      <c r="B13" t="s">
        <v>21</v>
      </c>
      <c r="C13" s="6">
        <v>24.55</v>
      </c>
    </row>
    <row r="14" spans="1:6" x14ac:dyDescent="0.3">
      <c r="A14" t="s">
        <v>19</v>
      </c>
      <c r="B14" t="s">
        <v>15</v>
      </c>
      <c r="C14" s="6">
        <v>86.99</v>
      </c>
    </row>
    <row r="15" spans="1:6" x14ac:dyDescent="0.3">
      <c r="A15" t="s">
        <v>22</v>
      </c>
      <c r="B15" t="s">
        <v>16</v>
      </c>
      <c r="C15" s="6">
        <v>24.22</v>
      </c>
    </row>
    <row r="16" spans="1:6" x14ac:dyDescent="0.3">
      <c r="A16" t="s">
        <v>18</v>
      </c>
      <c r="B16" t="s">
        <v>7</v>
      </c>
      <c r="C16" s="6">
        <v>101.33</v>
      </c>
    </row>
    <row r="17" spans="1:3" x14ac:dyDescent="0.3">
      <c r="A17" t="s">
        <v>24</v>
      </c>
      <c r="B17" t="s">
        <v>12</v>
      </c>
      <c r="C17" s="6">
        <v>84.55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SUMIF</vt:lpstr>
      <vt:lpstr>COUNTIF</vt:lpstr>
      <vt:lpstr>AVERAGEIF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Childress</dc:creator>
  <cp:lastModifiedBy>Manasa Madgula</cp:lastModifiedBy>
  <dcterms:created xsi:type="dcterms:W3CDTF">2017-01-24T00:16:57Z</dcterms:created>
  <dcterms:modified xsi:type="dcterms:W3CDTF">2024-10-04T08:05:49Z</dcterms:modified>
</cp:coreProperties>
</file>