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ps329\Garrett Sonnier\Notebook\mkt_analytics\Fall 2023\Homeworks\HW2\"/>
    </mc:Choice>
  </mc:AlternateContent>
  <bookViews>
    <workbookView xWindow="120" yWindow="36" windowWidth="8400" windowHeight="2400" firstSheet="7" activeTab="8"/>
  </bookViews>
  <sheets>
    <sheet name="Master File" sheetId="21" r:id="rId1"/>
    <sheet name="Estimation Data" sheetId="1" r:id="rId2"/>
    <sheet name="Log_HID" sheetId="5" state="hidden" r:id="rId3"/>
    <sheet name="Log_HID4" sheetId="23" state="hidden" r:id="rId4"/>
    <sheet name="Log1_HID1" sheetId="27" state="hidden" r:id="rId5"/>
    <sheet name="Log_HID6" sheetId="29" state="hidden" r:id="rId6"/>
    <sheet name="Log_HID7" sheetId="32" state="hidden" r:id="rId7"/>
    <sheet name="Holdout Data" sheetId="2" r:id="rId8"/>
    <sheet name="Q1-Logit Model" sheetId="10" r:id="rId9"/>
    <sheet name="Q2-Scores and Probs" sheetId="6" r:id="rId10"/>
    <sheet name="Q3-Graph" sheetId="7" r:id="rId11"/>
    <sheet name="Q4-Target" sheetId="8" r:id="rId12"/>
    <sheet name="Q5-Value of Information_HID" sheetId="12" state="hidden" r:id="rId13"/>
    <sheet name="Q5-Value of Information" sheetId="30" r:id="rId14"/>
    <sheet name="Q5-Value of Information-no HL3" sheetId="11" r:id="rId15"/>
    <sheet name="Log_HID5" sheetId="25" state="hidden" r:id="rId16"/>
    <sheet name="Log_HID3" sheetId="18" state="hidden" r:id="rId17"/>
    <sheet name="Log1_HID" sheetId="20" state="hidden" r:id="rId18"/>
    <sheet name="Log_HID2" sheetId="16" state="hidden" r:id="rId19"/>
    <sheet name="Log_HID1" sheetId="14" state="hidden" r:id="rId20"/>
  </sheets>
  <definedNames>
    <definedName name="xdata1" hidden="1">0+(ROW(OFFSET(#REF!,0,0,100,1))-1)*0.0101010101010101</definedName>
    <definedName name="ydata2" hidden="1">0+(1)*1/(1+EXP(-(-1.07508179125792+1.05038917866754*[0]!xdata1)))</definedName>
  </definedNames>
  <calcPr calcId="162913"/>
</workbook>
</file>

<file path=xl/calcChain.xml><?xml version="1.0" encoding="utf-8"?>
<calcChain xmlns="http://schemas.openxmlformats.org/spreadsheetml/2006/main">
  <c r="G7" i="8" l="1"/>
  <c r="AG4" i="30" l="1"/>
  <c r="AG5" i="30"/>
  <c r="AG6" i="30"/>
  <c r="AG7" i="30"/>
  <c r="AG8" i="30"/>
  <c r="AG9" i="30"/>
  <c r="AH9" i="30" s="1"/>
  <c r="AW9" i="30" s="1"/>
  <c r="AY9" i="30" s="1"/>
  <c r="AG10" i="30"/>
  <c r="AH10" i="30" s="1"/>
  <c r="AG11" i="30"/>
  <c r="AG12" i="30"/>
  <c r="AG13" i="30"/>
  <c r="AG14" i="30"/>
  <c r="AG15" i="30"/>
  <c r="AG16" i="30"/>
  <c r="AG17" i="30"/>
  <c r="AH17" i="30" s="1"/>
  <c r="AG18" i="30"/>
  <c r="AG19" i="30"/>
  <c r="AG20" i="30"/>
  <c r="AG21" i="30"/>
  <c r="AG22" i="30"/>
  <c r="AG23" i="30"/>
  <c r="AG24" i="30"/>
  <c r="AG25" i="30"/>
  <c r="AG26" i="30"/>
  <c r="AH26" i="30" s="1"/>
  <c r="AG27" i="30"/>
  <c r="AG28" i="30"/>
  <c r="AG29" i="30"/>
  <c r="AG30" i="30"/>
  <c r="AG31" i="30"/>
  <c r="AG32" i="30"/>
  <c r="AG33" i="30"/>
  <c r="AH33" i="30" s="1"/>
  <c r="AG34" i="30"/>
  <c r="AH34" i="30" s="1"/>
  <c r="AW34" i="30" s="1"/>
  <c r="AY34" i="30" s="1"/>
  <c r="AG35" i="30"/>
  <c r="AG36" i="30"/>
  <c r="AG37" i="30"/>
  <c r="AG38" i="30"/>
  <c r="AG39" i="30"/>
  <c r="AG40" i="30"/>
  <c r="AG41" i="30"/>
  <c r="AH41" i="30" s="1"/>
  <c r="AG42" i="30"/>
  <c r="AG43" i="30"/>
  <c r="AG44" i="30"/>
  <c r="AG45" i="30"/>
  <c r="AG46" i="30"/>
  <c r="AG47" i="30"/>
  <c r="AG48" i="30"/>
  <c r="AG49" i="30"/>
  <c r="AH49" i="30" s="1"/>
  <c r="AG50" i="30"/>
  <c r="AH50" i="30" s="1"/>
  <c r="AG51" i="30"/>
  <c r="AG52" i="30"/>
  <c r="AG53" i="30"/>
  <c r="AG54" i="30"/>
  <c r="AG55" i="30"/>
  <c r="AG56" i="30"/>
  <c r="AG57" i="30"/>
  <c r="AG58" i="30"/>
  <c r="AH58" i="30" s="1"/>
  <c r="AG59" i="30"/>
  <c r="AG60" i="30"/>
  <c r="AG61" i="30"/>
  <c r="AG62" i="30"/>
  <c r="AG63" i="30"/>
  <c r="AG64" i="30"/>
  <c r="AG65" i="30"/>
  <c r="AG66" i="30"/>
  <c r="AH66" i="30" s="1"/>
  <c r="AG67" i="30"/>
  <c r="AG68" i="30"/>
  <c r="AG69" i="30"/>
  <c r="AG70" i="30"/>
  <c r="AG71" i="30"/>
  <c r="AG72" i="30"/>
  <c r="AG73" i="30"/>
  <c r="AG74" i="30"/>
  <c r="AH74" i="30" s="1"/>
  <c r="AG75" i="30"/>
  <c r="AG76" i="30"/>
  <c r="AG77" i="30"/>
  <c r="AG78" i="30"/>
  <c r="AG79" i="30"/>
  <c r="AG80" i="30"/>
  <c r="AG81" i="30"/>
  <c r="AG82" i="30"/>
  <c r="AH82" i="30" s="1"/>
  <c r="AG83" i="30"/>
  <c r="AG84" i="30"/>
  <c r="AG85" i="30"/>
  <c r="AG86" i="30"/>
  <c r="AG87" i="30"/>
  <c r="AG88" i="30"/>
  <c r="AG89" i="30"/>
  <c r="AH89" i="30" s="1"/>
  <c r="AG90" i="30"/>
  <c r="AH90" i="30" s="1"/>
  <c r="AG91" i="30"/>
  <c r="AG92" i="30"/>
  <c r="AG93" i="30"/>
  <c r="AG94" i="30"/>
  <c r="AG95" i="30"/>
  <c r="AG96" i="30"/>
  <c r="AG97" i="30"/>
  <c r="AH97" i="30" s="1"/>
  <c r="AG98" i="30"/>
  <c r="AH98" i="30" s="1"/>
  <c r="AG99" i="30"/>
  <c r="AG100" i="30"/>
  <c r="AG101" i="30"/>
  <c r="AG102" i="30"/>
  <c r="AG103" i="30"/>
  <c r="AG104" i="30"/>
  <c r="AG105" i="30"/>
  <c r="AG106" i="30"/>
  <c r="AH106" i="30" s="1"/>
  <c r="AG107" i="30"/>
  <c r="AG108" i="30"/>
  <c r="AG109" i="30"/>
  <c r="AG110" i="30"/>
  <c r="AG111" i="30"/>
  <c r="AG112" i="30"/>
  <c r="AG113" i="30"/>
  <c r="AH113" i="30" s="1"/>
  <c r="AG114" i="30"/>
  <c r="AH114" i="30" s="1"/>
  <c r="AG115" i="30"/>
  <c r="AG116" i="30"/>
  <c r="AG117" i="30"/>
  <c r="AG118" i="30"/>
  <c r="AG119" i="30"/>
  <c r="AG120" i="30"/>
  <c r="AG121" i="30"/>
  <c r="AH121" i="30" s="1"/>
  <c r="AG122" i="30"/>
  <c r="AH122" i="30" s="1"/>
  <c r="AG123" i="30"/>
  <c r="AG124" i="30"/>
  <c r="AG125" i="30"/>
  <c r="AG126" i="30"/>
  <c r="AG127" i="30"/>
  <c r="AG128" i="30"/>
  <c r="AG129" i="30"/>
  <c r="AH129" i="30" s="1"/>
  <c r="AG130" i="30"/>
  <c r="AH130" i="30" s="1"/>
  <c r="AG131" i="30"/>
  <c r="AG132" i="30"/>
  <c r="AG133" i="30"/>
  <c r="AG134" i="30"/>
  <c r="AG135" i="30"/>
  <c r="AG136" i="30"/>
  <c r="AG137" i="30"/>
  <c r="AG138" i="30"/>
  <c r="AH138" i="30" s="1"/>
  <c r="AG139" i="30"/>
  <c r="AG140" i="30"/>
  <c r="AG141" i="30"/>
  <c r="AG142" i="30"/>
  <c r="AG143" i="30"/>
  <c r="AG144" i="30"/>
  <c r="AG145" i="30"/>
  <c r="AG146" i="30"/>
  <c r="AH146" i="30" s="1"/>
  <c r="AG147" i="30"/>
  <c r="AG148" i="30"/>
  <c r="AG149" i="30"/>
  <c r="AG150" i="30"/>
  <c r="AG151" i="30"/>
  <c r="AG152" i="30"/>
  <c r="AG153" i="30"/>
  <c r="AG154" i="30"/>
  <c r="AH154" i="30" s="1"/>
  <c r="AG155" i="30"/>
  <c r="AG156" i="30"/>
  <c r="AG157" i="30"/>
  <c r="AG158" i="30"/>
  <c r="AG159" i="30"/>
  <c r="AG160" i="30"/>
  <c r="AG161" i="30"/>
  <c r="AG162" i="30"/>
  <c r="AG163" i="30"/>
  <c r="AG164" i="30"/>
  <c r="AG165" i="30"/>
  <c r="AG166" i="30"/>
  <c r="AG167" i="30"/>
  <c r="AG168" i="30"/>
  <c r="AG169" i="30"/>
  <c r="AH169" i="30" s="1"/>
  <c r="AG170" i="30"/>
  <c r="AH170" i="30" s="1"/>
  <c r="AG171" i="30"/>
  <c r="AG172" i="30"/>
  <c r="AG173" i="30"/>
  <c r="AG174" i="30"/>
  <c r="AG175" i="30"/>
  <c r="AG176" i="30"/>
  <c r="AG177" i="30"/>
  <c r="AH177" i="30" s="1"/>
  <c r="AG178" i="30"/>
  <c r="AH178" i="30" s="1"/>
  <c r="AG179" i="30"/>
  <c r="AG180" i="30"/>
  <c r="AG181" i="30"/>
  <c r="AG182" i="30"/>
  <c r="AG183" i="30"/>
  <c r="AG184" i="30"/>
  <c r="AG185" i="30"/>
  <c r="AH185" i="30" s="1"/>
  <c r="AG186" i="30"/>
  <c r="AH186" i="30" s="1"/>
  <c r="AG187" i="30"/>
  <c r="AG188" i="30"/>
  <c r="AG189" i="30"/>
  <c r="AG190" i="30"/>
  <c r="AG191" i="30"/>
  <c r="AG192" i="30"/>
  <c r="AG193" i="30"/>
  <c r="AH193" i="30" s="1"/>
  <c r="AG194" i="30"/>
  <c r="AH194" i="30" s="1"/>
  <c r="AG195" i="30"/>
  <c r="AG196" i="30"/>
  <c r="AG197" i="30"/>
  <c r="AG198" i="30"/>
  <c r="AG199" i="30"/>
  <c r="AG200" i="30"/>
  <c r="AG201" i="30"/>
  <c r="AG202" i="30"/>
  <c r="AH202" i="30" s="1"/>
  <c r="AG203" i="30"/>
  <c r="AG204" i="30"/>
  <c r="AG205" i="30"/>
  <c r="AG206" i="30"/>
  <c r="AG207" i="30"/>
  <c r="AG208" i="30"/>
  <c r="AG209" i="30"/>
  <c r="AH209" i="30" s="1"/>
  <c r="AG210" i="30"/>
  <c r="AH210" i="30" s="1"/>
  <c r="AG211" i="30"/>
  <c r="AG212" i="30"/>
  <c r="AG213" i="30"/>
  <c r="AG214" i="30"/>
  <c r="AG215" i="30"/>
  <c r="AG216" i="30"/>
  <c r="AG217" i="30"/>
  <c r="AH217" i="30" s="1"/>
  <c r="AG218" i="30"/>
  <c r="AG219" i="30"/>
  <c r="AG220" i="30"/>
  <c r="AG221" i="30"/>
  <c r="AG222" i="30"/>
  <c r="AG223" i="30"/>
  <c r="AG224" i="30"/>
  <c r="AG225" i="30"/>
  <c r="AG226" i="30"/>
  <c r="AH226" i="30" s="1"/>
  <c r="AG227" i="30"/>
  <c r="AG228" i="30"/>
  <c r="AG229" i="30"/>
  <c r="AG230" i="30"/>
  <c r="AG231" i="30"/>
  <c r="AG232" i="30"/>
  <c r="AG233" i="30"/>
  <c r="AH233" i="30" s="1"/>
  <c r="AG234" i="30"/>
  <c r="AH234" i="30" s="1"/>
  <c r="AG235" i="30"/>
  <c r="AG236" i="30"/>
  <c r="AG237" i="30"/>
  <c r="AH237" i="30" s="1"/>
  <c r="AG238" i="30"/>
  <c r="AG239" i="30"/>
  <c r="AG240" i="30"/>
  <c r="AG241" i="30"/>
  <c r="AG242" i="30"/>
  <c r="AH242" i="30" s="1"/>
  <c r="AG243" i="30"/>
  <c r="AG244" i="30"/>
  <c r="AG245" i="30"/>
  <c r="AH245" i="30" s="1"/>
  <c r="AG246" i="30"/>
  <c r="AG247" i="30"/>
  <c r="AG248" i="30"/>
  <c r="AG249" i="30"/>
  <c r="AH249" i="30" s="1"/>
  <c r="AG250" i="30"/>
  <c r="AH250" i="30" s="1"/>
  <c r="AG251" i="30"/>
  <c r="AG252" i="30"/>
  <c r="AG253" i="30"/>
  <c r="AG254" i="30"/>
  <c r="AG255" i="30"/>
  <c r="AG256" i="30"/>
  <c r="AG257" i="30"/>
  <c r="AH257" i="30" s="1"/>
  <c r="AG258" i="30"/>
  <c r="AH258" i="30" s="1"/>
  <c r="AG3" i="30"/>
  <c r="AD4" i="30"/>
  <c r="AD5" i="30"/>
  <c r="AD6" i="30"/>
  <c r="AD7" i="30"/>
  <c r="AD8" i="30"/>
  <c r="AD9" i="30"/>
  <c r="AD10" i="30"/>
  <c r="AD11" i="30"/>
  <c r="AD12" i="30"/>
  <c r="AD13" i="30"/>
  <c r="AD14" i="30"/>
  <c r="AD15" i="30"/>
  <c r="AD16" i="30"/>
  <c r="AD17" i="30"/>
  <c r="AD18" i="30"/>
  <c r="AD19" i="30"/>
  <c r="AD20" i="30"/>
  <c r="AD21" i="30"/>
  <c r="AD22" i="30"/>
  <c r="AD23" i="30"/>
  <c r="AD24" i="30"/>
  <c r="AD25" i="30"/>
  <c r="AD26" i="30"/>
  <c r="AD27" i="30"/>
  <c r="AD28" i="30"/>
  <c r="AD29" i="30"/>
  <c r="AD30" i="30"/>
  <c r="AD31" i="30"/>
  <c r="AD32" i="30"/>
  <c r="AD33" i="30"/>
  <c r="AD34" i="30"/>
  <c r="AD35" i="30"/>
  <c r="AD36" i="30"/>
  <c r="AD37" i="30"/>
  <c r="AD38" i="30"/>
  <c r="AD39" i="30"/>
  <c r="AD40" i="30"/>
  <c r="AD41" i="30"/>
  <c r="AD42" i="30"/>
  <c r="AD43" i="30"/>
  <c r="AD44" i="30"/>
  <c r="AD45" i="30"/>
  <c r="AD46" i="30"/>
  <c r="AD47" i="30"/>
  <c r="AD48" i="30"/>
  <c r="AD49" i="30"/>
  <c r="AD50" i="30"/>
  <c r="AD51" i="30"/>
  <c r="AD52" i="30"/>
  <c r="AD53" i="30"/>
  <c r="AD54" i="30"/>
  <c r="AD55" i="30"/>
  <c r="AD56" i="30"/>
  <c r="AD57" i="30"/>
  <c r="AD58" i="30"/>
  <c r="AD59" i="30"/>
  <c r="AD60" i="30"/>
  <c r="AD61" i="30"/>
  <c r="AD62" i="30"/>
  <c r="AD63" i="30"/>
  <c r="AD64" i="30"/>
  <c r="AD65" i="30"/>
  <c r="AD66" i="30"/>
  <c r="AD67" i="30"/>
  <c r="AD68" i="30"/>
  <c r="AD69" i="30"/>
  <c r="AD70" i="30"/>
  <c r="AD71" i="30"/>
  <c r="AD72" i="30"/>
  <c r="AD73" i="30"/>
  <c r="AD74" i="30"/>
  <c r="AD75" i="30"/>
  <c r="AD76" i="30"/>
  <c r="AD77" i="30"/>
  <c r="AD78" i="30"/>
  <c r="AD79" i="30"/>
  <c r="AD80" i="30"/>
  <c r="AD81" i="30"/>
  <c r="AD82" i="30"/>
  <c r="AD83" i="30"/>
  <c r="AD84" i="30"/>
  <c r="AD85" i="30"/>
  <c r="AD86" i="30"/>
  <c r="AD87" i="30"/>
  <c r="AD88" i="30"/>
  <c r="AD89" i="30"/>
  <c r="AD90" i="30"/>
  <c r="AD91" i="30"/>
  <c r="AD92" i="30"/>
  <c r="AD93" i="30"/>
  <c r="AD94" i="30"/>
  <c r="AD95" i="30"/>
  <c r="AD96" i="30"/>
  <c r="AD97" i="30"/>
  <c r="AD98" i="30"/>
  <c r="AD99" i="30"/>
  <c r="AD100" i="30"/>
  <c r="AD101" i="30"/>
  <c r="AD102" i="30"/>
  <c r="AD103" i="30"/>
  <c r="AD104" i="30"/>
  <c r="AD105" i="30"/>
  <c r="AD106" i="30"/>
  <c r="AD107" i="30"/>
  <c r="AD108" i="30"/>
  <c r="AD109" i="30"/>
  <c r="AD110" i="30"/>
  <c r="AD111" i="30"/>
  <c r="AD112" i="30"/>
  <c r="AD113" i="30"/>
  <c r="AD114" i="30"/>
  <c r="AD115" i="30"/>
  <c r="AD116" i="30"/>
  <c r="AD117" i="30"/>
  <c r="AD118" i="30"/>
  <c r="AD119" i="30"/>
  <c r="AD120" i="30"/>
  <c r="AD121" i="30"/>
  <c r="AD122" i="30"/>
  <c r="AD123" i="30"/>
  <c r="AD124" i="30"/>
  <c r="AD125" i="30"/>
  <c r="AD126" i="30"/>
  <c r="AD127" i="30"/>
  <c r="AD128" i="30"/>
  <c r="AD129" i="30"/>
  <c r="AD130" i="30"/>
  <c r="AD131" i="30"/>
  <c r="AD132" i="30"/>
  <c r="AD133" i="30"/>
  <c r="AD134" i="30"/>
  <c r="AD135" i="30"/>
  <c r="AD136" i="30"/>
  <c r="AD137" i="30"/>
  <c r="AD138" i="30"/>
  <c r="AD139" i="30"/>
  <c r="AD140" i="30"/>
  <c r="AD141" i="30"/>
  <c r="AD142" i="30"/>
  <c r="AD143" i="30"/>
  <c r="AD144" i="30"/>
  <c r="AD145" i="30"/>
  <c r="AD146" i="30"/>
  <c r="AD147" i="30"/>
  <c r="AD148" i="30"/>
  <c r="AD149" i="30"/>
  <c r="AD150" i="30"/>
  <c r="AD151" i="30"/>
  <c r="AD152" i="30"/>
  <c r="AD153" i="30"/>
  <c r="AD154" i="30"/>
  <c r="AD155" i="30"/>
  <c r="AD156" i="30"/>
  <c r="AD157" i="30"/>
  <c r="AD158" i="30"/>
  <c r="AD159" i="30"/>
  <c r="AD160" i="30"/>
  <c r="AD161" i="30"/>
  <c r="AD162" i="30"/>
  <c r="AD163" i="30"/>
  <c r="AD164" i="30"/>
  <c r="AD165" i="30"/>
  <c r="AD166" i="30"/>
  <c r="AD167" i="30"/>
  <c r="AD168" i="30"/>
  <c r="AD169" i="30"/>
  <c r="AD170" i="30"/>
  <c r="AD171" i="30"/>
  <c r="AD172" i="30"/>
  <c r="AD173" i="30"/>
  <c r="AD174" i="30"/>
  <c r="AD175" i="30"/>
  <c r="AD176" i="30"/>
  <c r="AD177" i="30"/>
  <c r="AD178" i="30"/>
  <c r="AD179" i="30"/>
  <c r="AD180" i="30"/>
  <c r="AD181" i="30"/>
  <c r="AD182" i="30"/>
  <c r="AD183" i="30"/>
  <c r="AD184" i="30"/>
  <c r="AD185" i="30"/>
  <c r="AD186" i="30"/>
  <c r="AD187" i="30"/>
  <c r="AD188" i="30"/>
  <c r="AD189" i="30"/>
  <c r="AD190" i="30"/>
  <c r="AD191" i="30"/>
  <c r="AD192" i="30"/>
  <c r="AD193" i="30"/>
  <c r="AD194" i="30"/>
  <c r="AD195" i="30"/>
  <c r="AD196" i="30"/>
  <c r="AD197" i="30"/>
  <c r="AD198" i="30"/>
  <c r="AD199" i="30"/>
  <c r="AD200" i="30"/>
  <c r="AD201" i="30"/>
  <c r="AD202" i="30"/>
  <c r="AD203" i="30"/>
  <c r="AD204" i="30"/>
  <c r="AD205" i="30"/>
  <c r="AD206" i="30"/>
  <c r="AD207" i="30"/>
  <c r="AD208" i="30"/>
  <c r="AD209" i="30"/>
  <c r="AD210" i="30"/>
  <c r="AD211" i="30"/>
  <c r="AD212" i="30"/>
  <c r="AD213" i="30"/>
  <c r="AD214" i="30"/>
  <c r="AD215" i="30"/>
  <c r="AD216" i="30"/>
  <c r="AD217" i="30"/>
  <c r="AD218" i="30"/>
  <c r="AD219" i="30"/>
  <c r="AD220" i="30"/>
  <c r="AD221" i="30"/>
  <c r="AD222" i="30"/>
  <c r="AD223" i="30"/>
  <c r="AD224" i="30"/>
  <c r="AD225" i="30"/>
  <c r="AD226" i="30"/>
  <c r="AD227" i="30"/>
  <c r="AD228" i="30"/>
  <c r="AD229" i="30"/>
  <c r="AE229" i="30" s="1"/>
  <c r="AD230" i="30"/>
  <c r="AD231" i="30"/>
  <c r="AE231" i="30" s="1"/>
  <c r="AD232" i="30"/>
  <c r="AD233" i="30"/>
  <c r="AD234" i="30"/>
  <c r="AD235" i="30"/>
  <c r="AD236" i="30"/>
  <c r="AD237" i="30"/>
  <c r="AE237" i="30" s="1"/>
  <c r="AD238" i="30"/>
  <c r="AD239" i="30"/>
  <c r="AE239" i="30" s="1"/>
  <c r="AD240" i="30"/>
  <c r="AD241" i="30"/>
  <c r="AD242" i="30"/>
  <c r="AD243" i="30"/>
  <c r="AD244" i="30"/>
  <c r="AD245" i="30"/>
  <c r="AE245" i="30" s="1"/>
  <c r="AD246" i="30"/>
  <c r="AD247" i="30"/>
  <c r="AE247" i="30" s="1"/>
  <c r="AD248" i="30"/>
  <c r="AD249" i="30"/>
  <c r="AD250" i="30"/>
  <c r="AD251" i="30"/>
  <c r="AD252" i="30"/>
  <c r="AE252" i="30" s="1"/>
  <c r="AD253" i="30"/>
  <c r="AE253" i="30" s="1"/>
  <c r="AD254" i="30"/>
  <c r="AD255" i="30"/>
  <c r="AE255" i="30" s="1"/>
  <c r="AD256" i="30"/>
  <c r="AD257" i="30"/>
  <c r="AE257" i="30" s="1"/>
  <c r="AD258" i="30"/>
  <c r="AD3" i="30"/>
  <c r="Y260" i="30"/>
  <c r="AS258" i="30"/>
  <c r="AX258" i="30" s="1"/>
  <c r="AN258" i="30"/>
  <c r="AE258" i="30"/>
  <c r="AB258" i="30"/>
  <c r="AA258" i="30"/>
  <c r="AS257" i="30"/>
  <c r="AX257" i="30" s="1"/>
  <c r="AN257" i="30"/>
  <c r="AA257" i="30"/>
  <c r="AB257" i="30" s="1"/>
  <c r="AX256" i="30"/>
  <c r="AS256" i="30"/>
  <c r="AN256" i="30"/>
  <c r="AH256" i="30"/>
  <c r="AE256" i="30"/>
  <c r="AA256" i="30"/>
  <c r="AB256" i="30" s="1"/>
  <c r="AS255" i="30"/>
  <c r="AX255" i="30" s="1"/>
  <c r="AN255" i="30"/>
  <c r="AH255" i="30"/>
  <c r="AB255" i="30"/>
  <c r="AA255" i="30"/>
  <c r="AX254" i="30"/>
  <c r="AS254" i="30"/>
  <c r="AN254" i="30"/>
  <c r="AH254" i="30"/>
  <c r="AE254" i="30"/>
  <c r="AA254" i="30"/>
  <c r="AB254" i="30" s="1"/>
  <c r="AS253" i="30"/>
  <c r="AX253" i="30" s="1"/>
  <c r="AN253" i="30"/>
  <c r="AH253" i="30"/>
  <c r="AA253" i="30"/>
  <c r="AB253" i="30" s="1"/>
  <c r="AS252" i="30"/>
  <c r="AX252" i="30" s="1"/>
  <c r="AN252" i="30"/>
  <c r="AH252" i="30"/>
  <c r="AB252" i="30"/>
  <c r="AA252" i="30"/>
  <c r="AX251" i="30"/>
  <c r="AS251" i="30"/>
  <c r="AN251" i="30"/>
  <c r="AH251" i="30"/>
  <c r="AE251" i="30"/>
  <c r="AA251" i="30"/>
  <c r="AB251" i="30" s="1"/>
  <c r="AS250" i="30"/>
  <c r="AX250" i="30" s="1"/>
  <c r="AN250" i="30"/>
  <c r="AE250" i="30"/>
  <c r="AB250" i="30"/>
  <c r="AA250" i="30"/>
  <c r="AX249" i="30"/>
  <c r="AS249" i="30"/>
  <c r="AN249" i="30"/>
  <c r="AE249" i="30"/>
  <c r="AA249" i="30"/>
  <c r="AB249" i="30" s="1"/>
  <c r="AS248" i="30"/>
  <c r="AX248" i="30" s="1"/>
  <c r="AN248" i="30"/>
  <c r="AH248" i="30"/>
  <c r="AE248" i="30"/>
  <c r="AA248" i="30"/>
  <c r="AB248" i="30" s="1"/>
  <c r="F248" i="30"/>
  <c r="AS247" i="30"/>
  <c r="AX247" i="30" s="1"/>
  <c r="AN247" i="30"/>
  <c r="AH247" i="30"/>
  <c r="AA247" i="30"/>
  <c r="AB247" i="30" s="1"/>
  <c r="AS246" i="30"/>
  <c r="AX246" i="30" s="1"/>
  <c r="AN246" i="30"/>
  <c r="AH246" i="30"/>
  <c r="AE246" i="30"/>
  <c r="AB246" i="30"/>
  <c r="AA246" i="30"/>
  <c r="AX245" i="30"/>
  <c r="AS245" i="30"/>
  <c r="AN245" i="30"/>
  <c r="AA245" i="30"/>
  <c r="AB245" i="30" s="1"/>
  <c r="AS244" i="30"/>
  <c r="AX244" i="30" s="1"/>
  <c r="AN244" i="30"/>
  <c r="AH244" i="30"/>
  <c r="AE244" i="30"/>
  <c r="AA244" i="30"/>
  <c r="AB244" i="30" s="1"/>
  <c r="AS243" i="30"/>
  <c r="AX243" i="30" s="1"/>
  <c r="AN243" i="30"/>
  <c r="AH243" i="30"/>
  <c r="AE243" i="30"/>
  <c r="AB243" i="30"/>
  <c r="AA243" i="30"/>
  <c r="AS242" i="30"/>
  <c r="AX242" i="30" s="1"/>
  <c r="AN242" i="30"/>
  <c r="AE242" i="30"/>
  <c r="AA242" i="30"/>
  <c r="AB242" i="30" s="1"/>
  <c r="AS241" i="30"/>
  <c r="AX241" i="30" s="1"/>
  <c r="AN241" i="30"/>
  <c r="AH241" i="30"/>
  <c r="AE241" i="30"/>
  <c r="AB241" i="30"/>
  <c r="AA241" i="30"/>
  <c r="AS240" i="30"/>
  <c r="AX240" i="30" s="1"/>
  <c r="AN240" i="30"/>
  <c r="AH240" i="30"/>
  <c r="AE240" i="30"/>
  <c r="AA240" i="30"/>
  <c r="AB240" i="30" s="1"/>
  <c r="AS239" i="30"/>
  <c r="AX239" i="30" s="1"/>
  <c r="AN239" i="30"/>
  <c r="AH239" i="30"/>
  <c r="AA239" i="30"/>
  <c r="AB239" i="30" s="1"/>
  <c r="AS238" i="30"/>
  <c r="AX238" i="30" s="1"/>
  <c r="AN238" i="30"/>
  <c r="AH238" i="30"/>
  <c r="AE238" i="30"/>
  <c r="AB238" i="30"/>
  <c r="AA238" i="30"/>
  <c r="AX237" i="30"/>
  <c r="AS237" i="30"/>
  <c r="AN237" i="30"/>
  <c r="AA237" i="30"/>
  <c r="AB237" i="30" s="1"/>
  <c r="AS236" i="30"/>
  <c r="AX236" i="30" s="1"/>
  <c r="AN236" i="30"/>
  <c r="AH236" i="30"/>
  <c r="AE236" i="30"/>
  <c r="AA236" i="30"/>
  <c r="AB236" i="30" s="1"/>
  <c r="AS235" i="30"/>
  <c r="AX235" i="30" s="1"/>
  <c r="AN235" i="30"/>
  <c r="AH235" i="30"/>
  <c r="AE235" i="30"/>
  <c r="AB235" i="30"/>
  <c r="AA235" i="30"/>
  <c r="AX234" i="30"/>
  <c r="AS234" i="30"/>
  <c r="AN234" i="30"/>
  <c r="AE234" i="30"/>
  <c r="AA234" i="30"/>
  <c r="AB234" i="30" s="1"/>
  <c r="AS233" i="30"/>
  <c r="AX233" i="30" s="1"/>
  <c r="AN233" i="30"/>
  <c r="AE233" i="30"/>
  <c r="AB233" i="30"/>
  <c r="AA233" i="30"/>
  <c r="AX232" i="30"/>
  <c r="AS232" i="30"/>
  <c r="AN232" i="30"/>
  <c r="AH232" i="30"/>
  <c r="AE232" i="30"/>
  <c r="AA232" i="30"/>
  <c r="AB232" i="30" s="1"/>
  <c r="AX231" i="30"/>
  <c r="AS231" i="30"/>
  <c r="AN231" i="30"/>
  <c r="AH231" i="30"/>
  <c r="AA231" i="30"/>
  <c r="AB231" i="30" s="1"/>
  <c r="AS230" i="30"/>
  <c r="AX230" i="30" s="1"/>
  <c r="AN230" i="30"/>
  <c r="AH230" i="30"/>
  <c r="AE230" i="30"/>
  <c r="AB230" i="30"/>
  <c r="AA230" i="30"/>
  <c r="AX229" i="30"/>
  <c r="AS229" i="30"/>
  <c r="AN229" i="30"/>
  <c r="AH229" i="30"/>
  <c r="AA229" i="30"/>
  <c r="AB229" i="30" s="1"/>
  <c r="AS228" i="30"/>
  <c r="AX228" i="30" s="1"/>
  <c r="AN228" i="30"/>
  <c r="AH228" i="30"/>
  <c r="AE228" i="30"/>
  <c r="AA228" i="30"/>
  <c r="AB228" i="30" s="1"/>
  <c r="AS227" i="30"/>
  <c r="AX227" i="30" s="1"/>
  <c r="AN227" i="30"/>
  <c r="AH227" i="30"/>
  <c r="AE227" i="30"/>
  <c r="AB227" i="30"/>
  <c r="AA227" i="30"/>
  <c r="AS226" i="30"/>
  <c r="AX226" i="30" s="1"/>
  <c r="AN226" i="30"/>
  <c r="AE226" i="30"/>
  <c r="AA226" i="30"/>
  <c r="AB226" i="30" s="1"/>
  <c r="AS225" i="30"/>
  <c r="AX225" i="30" s="1"/>
  <c r="AN225" i="30"/>
  <c r="AH225" i="30"/>
  <c r="AE225" i="30"/>
  <c r="AB225" i="30"/>
  <c r="AA225" i="30"/>
  <c r="AS224" i="30"/>
  <c r="AX224" i="30" s="1"/>
  <c r="AN224" i="30"/>
  <c r="AH224" i="30"/>
  <c r="AE224" i="30"/>
  <c r="AA224" i="30"/>
  <c r="AB224" i="30" s="1"/>
  <c r="AX223" i="30"/>
  <c r="AS223" i="30"/>
  <c r="AN223" i="30"/>
  <c r="AH223" i="30"/>
  <c r="AE223" i="30"/>
  <c r="AA223" i="30"/>
  <c r="AB223" i="30" s="1"/>
  <c r="AS222" i="30"/>
  <c r="AX222" i="30" s="1"/>
  <c r="AN222" i="30"/>
  <c r="AH222" i="30"/>
  <c r="AE222" i="30"/>
  <c r="AB222" i="30"/>
  <c r="AA222" i="30"/>
  <c r="AX221" i="30"/>
  <c r="AS221" i="30"/>
  <c r="AN221" i="30"/>
  <c r="AH221" i="30"/>
  <c r="AE221" i="30"/>
  <c r="AA221" i="30"/>
  <c r="AB221" i="30" s="1"/>
  <c r="AS220" i="30"/>
  <c r="AX220" i="30" s="1"/>
  <c r="AN220" i="30"/>
  <c r="AH220" i="30"/>
  <c r="AE220" i="30"/>
  <c r="AA220" i="30"/>
  <c r="AB220" i="30" s="1"/>
  <c r="AS219" i="30"/>
  <c r="AX219" i="30" s="1"/>
  <c r="AN219" i="30"/>
  <c r="AH219" i="30"/>
  <c r="AE219" i="30"/>
  <c r="AB219" i="30"/>
  <c r="AA219" i="30"/>
  <c r="AX218" i="30"/>
  <c r="AS218" i="30"/>
  <c r="AN218" i="30"/>
  <c r="AH218" i="30"/>
  <c r="AE218" i="30"/>
  <c r="AA218" i="30"/>
  <c r="AB218" i="30" s="1"/>
  <c r="AS217" i="30"/>
  <c r="AX217" i="30" s="1"/>
  <c r="AN217" i="30"/>
  <c r="AE217" i="30"/>
  <c r="AB217" i="30"/>
  <c r="AA217" i="30"/>
  <c r="AS216" i="30"/>
  <c r="AX216" i="30" s="1"/>
  <c r="AN216" i="30"/>
  <c r="AH216" i="30"/>
  <c r="AE216" i="30"/>
  <c r="AA216" i="30"/>
  <c r="AB216" i="30" s="1"/>
  <c r="AS215" i="30"/>
  <c r="AX215" i="30" s="1"/>
  <c r="AN215" i="30"/>
  <c r="AH215" i="30"/>
  <c r="AE215" i="30"/>
  <c r="AA215" i="30"/>
  <c r="AB215" i="30" s="1"/>
  <c r="AS214" i="30"/>
  <c r="AX214" i="30" s="1"/>
  <c r="AN214" i="30"/>
  <c r="AH214" i="30"/>
  <c r="AE214" i="30"/>
  <c r="AB214" i="30"/>
  <c r="AA214" i="30"/>
  <c r="AX213" i="30"/>
  <c r="AS213" i="30"/>
  <c r="AN213" i="30"/>
  <c r="AH213" i="30"/>
  <c r="AE213" i="30"/>
  <c r="AA213" i="30"/>
  <c r="AB213" i="30" s="1"/>
  <c r="AS212" i="30"/>
  <c r="AX212" i="30" s="1"/>
  <c r="AN212" i="30"/>
  <c r="AH212" i="30"/>
  <c r="AE212" i="30"/>
  <c r="AA212" i="30"/>
  <c r="AB212" i="30" s="1"/>
  <c r="AS211" i="30"/>
  <c r="AX211" i="30" s="1"/>
  <c r="AN211" i="30"/>
  <c r="AH211" i="30"/>
  <c r="AE211" i="30"/>
  <c r="AB211" i="30"/>
  <c r="AA211" i="30"/>
  <c r="AX210" i="30"/>
  <c r="AS210" i="30"/>
  <c r="AN210" i="30"/>
  <c r="AE210" i="30"/>
  <c r="AA210" i="30"/>
  <c r="AB210" i="30" s="1"/>
  <c r="AS209" i="30"/>
  <c r="AX209" i="30" s="1"/>
  <c r="AN209" i="30"/>
  <c r="AE209" i="30"/>
  <c r="AB209" i="30"/>
  <c r="AA209" i="30"/>
  <c r="AS208" i="30"/>
  <c r="AX208" i="30" s="1"/>
  <c r="AN208" i="30"/>
  <c r="AH208" i="30"/>
  <c r="AE208" i="30"/>
  <c r="AA208" i="30"/>
  <c r="AB208" i="30" s="1"/>
  <c r="AS207" i="30"/>
  <c r="AX207" i="30" s="1"/>
  <c r="AN207" i="30"/>
  <c r="AH207" i="30"/>
  <c r="AE207" i="30"/>
  <c r="AA207" i="30"/>
  <c r="AB207" i="30" s="1"/>
  <c r="AS206" i="30"/>
  <c r="AX206" i="30" s="1"/>
  <c r="AN206" i="30"/>
  <c r="AH206" i="30"/>
  <c r="AE206" i="30"/>
  <c r="AB206" i="30"/>
  <c r="AA206" i="30"/>
  <c r="AX205" i="30"/>
  <c r="AS205" i="30"/>
  <c r="AN205" i="30"/>
  <c r="AH205" i="30"/>
  <c r="AE205" i="30"/>
  <c r="AB205" i="30"/>
  <c r="AA205" i="30"/>
  <c r="AX204" i="30"/>
  <c r="AS204" i="30"/>
  <c r="AN204" i="30"/>
  <c r="AH204" i="30"/>
  <c r="AE204" i="30"/>
  <c r="AA204" i="30"/>
  <c r="AB204" i="30" s="1"/>
  <c r="AS203" i="30"/>
  <c r="AX203" i="30" s="1"/>
  <c r="AN203" i="30"/>
  <c r="AH203" i="30"/>
  <c r="AE203" i="30"/>
  <c r="AB203" i="30"/>
  <c r="AA203" i="30"/>
  <c r="AS202" i="30"/>
  <c r="AX202" i="30" s="1"/>
  <c r="AN202" i="30"/>
  <c r="AE202" i="30"/>
  <c r="AA202" i="30"/>
  <c r="AB202" i="30" s="1"/>
  <c r="AS201" i="30"/>
  <c r="AX201" i="30" s="1"/>
  <c r="AN201" i="30"/>
  <c r="AH201" i="30"/>
  <c r="AE201" i="30"/>
  <c r="AB201" i="30"/>
  <c r="AA201" i="30"/>
  <c r="AS200" i="30"/>
  <c r="AX200" i="30" s="1"/>
  <c r="AN200" i="30"/>
  <c r="AH200" i="30"/>
  <c r="AE200" i="30"/>
  <c r="AB200" i="30"/>
  <c r="AA200" i="30"/>
  <c r="AX199" i="30"/>
  <c r="AS199" i="30"/>
  <c r="AN199" i="30"/>
  <c r="AH199" i="30"/>
  <c r="AE199" i="30"/>
  <c r="AA199" i="30"/>
  <c r="AB199" i="30" s="1"/>
  <c r="AS198" i="30"/>
  <c r="AX198" i="30" s="1"/>
  <c r="AN198" i="30"/>
  <c r="AH198" i="30"/>
  <c r="AE198" i="30"/>
  <c r="AB198" i="30"/>
  <c r="AA198" i="30"/>
  <c r="AX197" i="30"/>
  <c r="AS197" i="30"/>
  <c r="AN197" i="30"/>
  <c r="AH197" i="30"/>
  <c r="AE197" i="30"/>
  <c r="AB197" i="30"/>
  <c r="AA197" i="30"/>
  <c r="AS196" i="30"/>
  <c r="AX196" i="30" s="1"/>
  <c r="AN196" i="30"/>
  <c r="AH196" i="30"/>
  <c r="AE196" i="30"/>
  <c r="AA196" i="30"/>
  <c r="AB196" i="30" s="1"/>
  <c r="AS195" i="30"/>
  <c r="AX195" i="30" s="1"/>
  <c r="AN195" i="30"/>
  <c r="AH195" i="30"/>
  <c r="AE195" i="30"/>
  <c r="AB195" i="30"/>
  <c r="AA195" i="30"/>
  <c r="AX194" i="30"/>
  <c r="AS194" i="30"/>
  <c r="AN194" i="30"/>
  <c r="AE194" i="30"/>
  <c r="AA194" i="30"/>
  <c r="AB194" i="30" s="1"/>
  <c r="AX193" i="30"/>
  <c r="AS193" i="30"/>
  <c r="AN193" i="30"/>
  <c r="AE193" i="30"/>
  <c r="AB193" i="30"/>
  <c r="AA193" i="30"/>
  <c r="AS192" i="30"/>
  <c r="AX192" i="30" s="1"/>
  <c r="AN192" i="30"/>
  <c r="AH192" i="30"/>
  <c r="AE192" i="30"/>
  <c r="AB192" i="30"/>
  <c r="AA192" i="30"/>
  <c r="AX191" i="30"/>
  <c r="AS191" i="30"/>
  <c r="AN191" i="30"/>
  <c r="AH191" i="30"/>
  <c r="AE191" i="30"/>
  <c r="AB191" i="30"/>
  <c r="AA191" i="30"/>
  <c r="AX190" i="30"/>
  <c r="AS190" i="30"/>
  <c r="AN190" i="30"/>
  <c r="AH190" i="30"/>
  <c r="AE190" i="30"/>
  <c r="AA190" i="30"/>
  <c r="AB190" i="30" s="1"/>
  <c r="AS189" i="30"/>
  <c r="AX189" i="30" s="1"/>
  <c r="AN189" i="30"/>
  <c r="AH189" i="30"/>
  <c r="AE189" i="30"/>
  <c r="AB189" i="30"/>
  <c r="AA189" i="30"/>
  <c r="AS188" i="30"/>
  <c r="AX188" i="30" s="1"/>
  <c r="AN188" i="30"/>
  <c r="AH188" i="30"/>
  <c r="AE188" i="30"/>
  <c r="AA188" i="30"/>
  <c r="AB188" i="30" s="1"/>
  <c r="AS187" i="30"/>
  <c r="AX187" i="30" s="1"/>
  <c r="AN187" i="30"/>
  <c r="AH187" i="30"/>
  <c r="AE187" i="30"/>
  <c r="AB187" i="30"/>
  <c r="AA187" i="30"/>
  <c r="AX186" i="30"/>
  <c r="AS186" i="30"/>
  <c r="AN186" i="30"/>
  <c r="AE186" i="30"/>
  <c r="AB186" i="30"/>
  <c r="AA186" i="30"/>
  <c r="AX185" i="30"/>
  <c r="AS185" i="30"/>
  <c r="AN185" i="30"/>
  <c r="AE185" i="30"/>
  <c r="AA185" i="30"/>
  <c r="AB185" i="30" s="1"/>
  <c r="AS184" i="30"/>
  <c r="AX184" i="30" s="1"/>
  <c r="AN184" i="30"/>
  <c r="AH184" i="30"/>
  <c r="AE184" i="30"/>
  <c r="AB184" i="30"/>
  <c r="AA184" i="30"/>
  <c r="AX183" i="30"/>
  <c r="AS183" i="30"/>
  <c r="AN183" i="30"/>
  <c r="AH183" i="30"/>
  <c r="AE183" i="30"/>
  <c r="AB183" i="30"/>
  <c r="AA183" i="30"/>
  <c r="AS182" i="30"/>
  <c r="AX182" i="30" s="1"/>
  <c r="AN182" i="30"/>
  <c r="AH182" i="30"/>
  <c r="AE182" i="30"/>
  <c r="AA182" i="30"/>
  <c r="AB182" i="30" s="1"/>
  <c r="AS181" i="30"/>
  <c r="AX181" i="30" s="1"/>
  <c r="AN181" i="30"/>
  <c r="AH181" i="30"/>
  <c r="AE181" i="30"/>
  <c r="AB181" i="30"/>
  <c r="AA181" i="30"/>
  <c r="AS180" i="30"/>
  <c r="AX180" i="30" s="1"/>
  <c r="AN180" i="30"/>
  <c r="AH180" i="30"/>
  <c r="AE180" i="30"/>
  <c r="AA180" i="30"/>
  <c r="AB180" i="30" s="1"/>
  <c r="AS179" i="30"/>
  <c r="AX179" i="30" s="1"/>
  <c r="AN179" i="30"/>
  <c r="AH179" i="30"/>
  <c r="AE179" i="30"/>
  <c r="AB179" i="30"/>
  <c r="AA179" i="30"/>
  <c r="AX178" i="30"/>
  <c r="AS178" i="30"/>
  <c r="AN178" i="30"/>
  <c r="AE178" i="30"/>
  <c r="AB178" i="30"/>
  <c r="AA178" i="30"/>
  <c r="AX177" i="30"/>
  <c r="AS177" i="30"/>
  <c r="AN177" i="30"/>
  <c r="AE177" i="30"/>
  <c r="AA177" i="30"/>
  <c r="AB177" i="30" s="1"/>
  <c r="AS176" i="30"/>
  <c r="AX176" i="30" s="1"/>
  <c r="AN176" i="30"/>
  <c r="AH176" i="30"/>
  <c r="AE176" i="30"/>
  <c r="AB176" i="30"/>
  <c r="AA176" i="30"/>
  <c r="AX175" i="30"/>
  <c r="AS175" i="30"/>
  <c r="AN175" i="30"/>
  <c r="AH175" i="30"/>
  <c r="AE175" i="30"/>
  <c r="AB175" i="30"/>
  <c r="AA175" i="30"/>
  <c r="AX174" i="30"/>
  <c r="AS174" i="30"/>
  <c r="AN174" i="30"/>
  <c r="AH174" i="30"/>
  <c r="AE174" i="30"/>
  <c r="AA174" i="30"/>
  <c r="AB174" i="30" s="1"/>
  <c r="AS173" i="30"/>
  <c r="AX173" i="30" s="1"/>
  <c r="AN173" i="30"/>
  <c r="AH173" i="30"/>
  <c r="AE173" i="30"/>
  <c r="AB173" i="30"/>
  <c r="AA173" i="30"/>
  <c r="AS172" i="30"/>
  <c r="AX172" i="30" s="1"/>
  <c r="AN172" i="30"/>
  <c r="AH172" i="30"/>
  <c r="AE172" i="30"/>
  <c r="AA172" i="30"/>
  <c r="AB172" i="30" s="1"/>
  <c r="AX171" i="30"/>
  <c r="AS171" i="30"/>
  <c r="AN171" i="30"/>
  <c r="AH171" i="30"/>
  <c r="AE171" i="30"/>
  <c r="AB171" i="30"/>
  <c r="AA171" i="30"/>
  <c r="AX170" i="30"/>
  <c r="AS170" i="30"/>
  <c r="AN170" i="30"/>
  <c r="AE170" i="30"/>
  <c r="AB170" i="30"/>
  <c r="AA170" i="30"/>
  <c r="AX169" i="30"/>
  <c r="AS169" i="30"/>
  <c r="AN169" i="30"/>
  <c r="AE169" i="30"/>
  <c r="AA169" i="30"/>
  <c r="AB169" i="30" s="1"/>
  <c r="AS168" i="30"/>
  <c r="AX168" i="30" s="1"/>
  <c r="AN168" i="30"/>
  <c r="AH168" i="30"/>
  <c r="AE168" i="30"/>
  <c r="AB168" i="30"/>
  <c r="AA168" i="30"/>
  <c r="AX167" i="30"/>
  <c r="AS167" i="30"/>
  <c r="AN167" i="30"/>
  <c r="AH167" i="30"/>
  <c r="AE167" i="30"/>
  <c r="AB167" i="30"/>
  <c r="AA167" i="30"/>
  <c r="AS166" i="30"/>
  <c r="AX166" i="30" s="1"/>
  <c r="AN166" i="30"/>
  <c r="AH166" i="30"/>
  <c r="AE166" i="30"/>
  <c r="AA166" i="30"/>
  <c r="AB166" i="30" s="1"/>
  <c r="AS165" i="30"/>
  <c r="AX165" i="30" s="1"/>
  <c r="AN165" i="30"/>
  <c r="AH165" i="30"/>
  <c r="AE165" i="30"/>
  <c r="AB165" i="30"/>
  <c r="AA165" i="30"/>
  <c r="AX164" i="30"/>
  <c r="AS164" i="30"/>
  <c r="AN164" i="30"/>
  <c r="AH164" i="30"/>
  <c r="AE164" i="30"/>
  <c r="AA164" i="30"/>
  <c r="AB164" i="30" s="1"/>
  <c r="AX163" i="30"/>
  <c r="AS163" i="30"/>
  <c r="AN163" i="30"/>
  <c r="AH163" i="30"/>
  <c r="AE163" i="30"/>
  <c r="AB163" i="30"/>
  <c r="AA163" i="30"/>
  <c r="AX162" i="30"/>
  <c r="AS162" i="30"/>
  <c r="AN162" i="30"/>
  <c r="AH162" i="30"/>
  <c r="AE162" i="30"/>
  <c r="AB162" i="30"/>
  <c r="AA162" i="30"/>
  <c r="AX161" i="30"/>
  <c r="AS161" i="30"/>
  <c r="AN161" i="30"/>
  <c r="AH161" i="30"/>
  <c r="AE161" i="30"/>
  <c r="AA161" i="30"/>
  <c r="AB161" i="30" s="1"/>
  <c r="AS160" i="30"/>
  <c r="AX160" i="30" s="1"/>
  <c r="AN160" i="30"/>
  <c r="AH160" i="30"/>
  <c r="AE160" i="30"/>
  <c r="AB160" i="30"/>
  <c r="AA160" i="30"/>
  <c r="AS159" i="30"/>
  <c r="AX159" i="30" s="1"/>
  <c r="AN159" i="30"/>
  <c r="AH159" i="30"/>
  <c r="AE159" i="30"/>
  <c r="AB159" i="30"/>
  <c r="AA159" i="30"/>
  <c r="AX158" i="30"/>
  <c r="AS158" i="30"/>
  <c r="AN158" i="30"/>
  <c r="AH158" i="30"/>
  <c r="AE158" i="30"/>
  <c r="AB158" i="30"/>
  <c r="AA158" i="30"/>
  <c r="AS157" i="30"/>
  <c r="AX157" i="30" s="1"/>
  <c r="AN157" i="30"/>
  <c r="AH157" i="30"/>
  <c r="AE157" i="30"/>
  <c r="AA157" i="30"/>
  <c r="AB157" i="30" s="1"/>
  <c r="AS156" i="30"/>
  <c r="AX156" i="30" s="1"/>
  <c r="AN156" i="30"/>
  <c r="AH156" i="30"/>
  <c r="AE156" i="30"/>
  <c r="AB156" i="30"/>
  <c r="AA156" i="30"/>
  <c r="AS155" i="30"/>
  <c r="AX155" i="30" s="1"/>
  <c r="AN155" i="30"/>
  <c r="AH155" i="30"/>
  <c r="AE155" i="30"/>
  <c r="AB155" i="30"/>
  <c r="AA155" i="30"/>
  <c r="AX154" i="30"/>
  <c r="AS154" i="30"/>
  <c r="AN154" i="30"/>
  <c r="AE154" i="30"/>
  <c r="AB154" i="30"/>
  <c r="AA154" i="30"/>
  <c r="AS153" i="30"/>
  <c r="AX153" i="30" s="1"/>
  <c r="AN153" i="30"/>
  <c r="AH153" i="30"/>
  <c r="AE153" i="30"/>
  <c r="AA153" i="30"/>
  <c r="AB153" i="30" s="1"/>
  <c r="AS152" i="30"/>
  <c r="AX152" i="30" s="1"/>
  <c r="AN152" i="30"/>
  <c r="AH152" i="30"/>
  <c r="AE152" i="30"/>
  <c r="AB152" i="30"/>
  <c r="AA152" i="30"/>
  <c r="AX151" i="30"/>
  <c r="AS151" i="30"/>
  <c r="AN151" i="30"/>
  <c r="AH151" i="30"/>
  <c r="AE151" i="30"/>
  <c r="AB151" i="30"/>
  <c r="AA151" i="30"/>
  <c r="AX150" i="30"/>
  <c r="AS150" i="30"/>
  <c r="AN150" i="30"/>
  <c r="AH150" i="30"/>
  <c r="AE150" i="30"/>
  <c r="AA150" i="30"/>
  <c r="AB150" i="30" s="1"/>
  <c r="AS149" i="30"/>
  <c r="AX149" i="30" s="1"/>
  <c r="AN149" i="30"/>
  <c r="AH149" i="30"/>
  <c r="AE149" i="30"/>
  <c r="AA149" i="30"/>
  <c r="AB149" i="30" s="1"/>
  <c r="AS148" i="30"/>
  <c r="AX148" i="30" s="1"/>
  <c r="AN148" i="30"/>
  <c r="AH148" i="30"/>
  <c r="AE148" i="30"/>
  <c r="AB148" i="30"/>
  <c r="AA148" i="30"/>
  <c r="AS147" i="30"/>
  <c r="AX147" i="30" s="1"/>
  <c r="AN147" i="30"/>
  <c r="AH147" i="30"/>
  <c r="AE147" i="30"/>
  <c r="AB147" i="30"/>
  <c r="AA147" i="30"/>
  <c r="AX146" i="30"/>
  <c r="AS146" i="30"/>
  <c r="AN146" i="30"/>
  <c r="AE146" i="30"/>
  <c r="AB146" i="30"/>
  <c r="AA146" i="30"/>
  <c r="AS145" i="30"/>
  <c r="AX145" i="30" s="1"/>
  <c r="AN145" i="30"/>
  <c r="AH145" i="30"/>
  <c r="AE145" i="30"/>
  <c r="AA145" i="30"/>
  <c r="AB145" i="30" s="1"/>
  <c r="AS144" i="30"/>
  <c r="AX144" i="30" s="1"/>
  <c r="AN144" i="30"/>
  <c r="AH144" i="30"/>
  <c r="AE144" i="30"/>
  <c r="AB144" i="30"/>
  <c r="AA144" i="30"/>
  <c r="AX143" i="30"/>
  <c r="AS143" i="30"/>
  <c r="AN143" i="30"/>
  <c r="AH143" i="30"/>
  <c r="AE143" i="30"/>
  <c r="AB143" i="30"/>
  <c r="AA143" i="30"/>
  <c r="AX142" i="30"/>
  <c r="AS142" i="30"/>
  <c r="AN142" i="30"/>
  <c r="AH142" i="30"/>
  <c r="AE142" i="30"/>
  <c r="AA142" i="30"/>
  <c r="AB142" i="30" s="1"/>
  <c r="AS141" i="30"/>
  <c r="AX141" i="30" s="1"/>
  <c r="AN141" i="30"/>
  <c r="AH141" i="30"/>
  <c r="AE141" i="30"/>
  <c r="AA141" i="30"/>
  <c r="AB141" i="30" s="1"/>
  <c r="AS140" i="30"/>
  <c r="AX140" i="30" s="1"/>
  <c r="AN140" i="30"/>
  <c r="AH140" i="30"/>
  <c r="AE140" i="30"/>
  <c r="AB140" i="30"/>
  <c r="AA140" i="30"/>
  <c r="AX139" i="30"/>
  <c r="AS139" i="30"/>
  <c r="AN139" i="30"/>
  <c r="AH139" i="30"/>
  <c r="AE139" i="30"/>
  <c r="AB139" i="30"/>
  <c r="AA139" i="30"/>
  <c r="AX138" i="30"/>
  <c r="AS138" i="30"/>
  <c r="AN138" i="30"/>
  <c r="AE138" i="30"/>
  <c r="AA138" i="30"/>
  <c r="AB138" i="30" s="1"/>
  <c r="AS137" i="30"/>
  <c r="AX137" i="30" s="1"/>
  <c r="AN137" i="30"/>
  <c r="AH137" i="30"/>
  <c r="AE137" i="30"/>
  <c r="AA137" i="30"/>
  <c r="AB137" i="30" s="1"/>
  <c r="AS136" i="30"/>
  <c r="AX136" i="30" s="1"/>
  <c r="AN136" i="30"/>
  <c r="AH136" i="30"/>
  <c r="AE136" i="30"/>
  <c r="AB136" i="30"/>
  <c r="AA136" i="30"/>
  <c r="AX135" i="30"/>
  <c r="AS135" i="30"/>
  <c r="AN135" i="30"/>
  <c r="AH135" i="30"/>
  <c r="AE135" i="30"/>
  <c r="AB135" i="30"/>
  <c r="AA135" i="30"/>
  <c r="AX134" i="30"/>
  <c r="AS134" i="30"/>
  <c r="AN134" i="30"/>
  <c r="AH134" i="30"/>
  <c r="AE134" i="30"/>
  <c r="AA134" i="30"/>
  <c r="AB134" i="30" s="1"/>
  <c r="AS133" i="30"/>
  <c r="AX133" i="30" s="1"/>
  <c r="AN133" i="30"/>
  <c r="AH133" i="30"/>
  <c r="AE133" i="30"/>
  <c r="AA133" i="30"/>
  <c r="AB133" i="30" s="1"/>
  <c r="AS132" i="30"/>
  <c r="AX132" i="30" s="1"/>
  <c r="AN132" i="30"/>
  <c r="AH132" i="30"/>
  <c r="AE132" i="30"/>
  <c r="AB132" i="30"/>
  <c r="AA132" i="30"/>
  <c r="AS131" i="30"/>
  <c r="AX131" i="30" s="1"/>
  <c r="AN131" i="30"/>
  <c r="AH131" i="30"/>
  <c r="AE131" i="30"/>
  <c r="AB131" i="30"/>
  <c r="AA131" i="30"/>
  <c r="AX130" i="30"/>
  <c r="AS130" i="30"/>
  <c r="AN130" i="30"/>
  <c r="AE130" i="30"/>
  <c r="AA130" i="30"/>
  <c r="AB130" i="30" s="1"/>
  <c r="AS129" i="30"/>
  <c r="AX129" i="30" s="1"/>
  <c r="AN129" i="30"/>
  <c r="AE129" i="30"/>
  <c r="AA129" i="30"/>
  <c r="AB129" i="30" s="1"/>
  <c r="AS128" i="30"/>
  <c r="AX128" i="30" s="1"/>
  <c r="AN128" i="30"/>
  <c r="AH128" i="30"/>
  <c r="AE128" i="30"/>
  <c r="AB128" i="30"/>
  <c r="AA128" i="30"/>
  <c r="AX127" i="30"/>
  <c r="AS127" i="30"/>
  <c r="AN127" i="30"/>
  <c r="AH127" i="30"/>
  <c r="AE127" i="30"/>
  <c r="AB127" i="30"/>
  <c r="AA127" i="30"/>
  <c r="AX126" i="30"/>
  <c r="AS126" i="30"/>
  <c r="AN126" i="30"/>
  <c r="AH126" i="30"/>
  <c r="AE126" i="30"/>
  <c r="AA126" i="30"/>
  <c r="AB126" i="30" s="1"/>
  <c r="AS125" i="30"/>
  <c r="AX125" i="30" s="1"/>
  <c r="AN125" i="30"/>
  <c r="AH125" i="30"/>
  <c r="AE125" i="30"/>
  <c r="AA125" i="30"/>
  <c r="AB125" i="30" s="1"/>
  <c r="AS124" i="30"/>
  <c r="AX124" i="30" s="1"/>
  <c r="AN124" i="30"/>
  <c r="AH124" i="30"/>
  <c r="AE124" i="30"/>
  <c r="AB124" i="30"/>
  <c r="AA124" i="30"/>
  <c r="AS123" i="30"/>
  <c r="AX123" i="30" s="1"/>
  <c r="AN123" i="30"/>
  <c r="AH123" i="30"/>
  <c r="AE123" i="30"/>
  <c r="AA123" i="30"/>
  <c r="AB123" i="30" s="1"/>
  <c r="AX122" i="30"/>
  <c r="AS122" i="30"/>
  <c r="AN122" i="30"/>
  <c r="AE122" i="30"/>
  <c r="AB122" i="30"/>
  <c r="AA122" i="30"/>
  <c r="AS121" i="30"/>
  <c r="AX121" i="30" s="1"/>
  <c r="AN121" i="30"/>
  <c r="AE121" i="30"/>
  <c r="AA121" i="30"/>
  <c r="AB121" i="30" s="1"/>
  <c r="AS120" i="30"/>
  <c r="AX120" i="30" s="1"/>
  <c r="AN120" i="30"/>
  <c r="AH120" i="30"/>
  <c r="AE120" i="30"/>
  <c r="AB120" i="30"/>
  <c r="AA120" i="30"/>
  <c r="AX119" i="30"/>
  <c r="AS119" i="30"/>
  <c r="AN119" i="30"/>
  <c r="AH119" i="30"/>
  <c r="AE119" i="30"/>
  <c r="AA119" i="30"/>
  <c r="AB119" i="30" s="1"/>
  <c r="AX118" i="30"/>
  <c r="AS118" i="30"/>
  <c r="AN118" i="30"/>
  <c r="AH118" i="30"/>
  <c r="AE118" i="30"/>
  <c r="AA118" i="30"/>
  <c r="AB118" i="30" s="1"/>
  <c r="AS117" i="30"/>
  <c r="AX117" i="30" s="1"/>
  <c r="AN117" i="30"/>
  <c r="AH117" i="30"/>
  <c r="AE117" i="30"/>
  <c r="AB117" i="30"/>
  <c r="AA117" i="30"/>
  <c r="AS116" i="30"/>
  <c r="AX116" i="30" s="1"/>
  <c r="AN116" i="30"/>
  <c r="AH116" i="30"/>
  <c r="AE116" i="30"/>
  <c r="AA116" i="30"/>
  <c r="AB116" i="30" s="1"/>
  <c r="AS115" i="30"/>
  <c r="AX115" i="30" s="1"/>
  <c r="AN115" i="30"/>
  <c r="AH115" i="30"/>
  <c r="AE115" i="30"/>
  <c r="AB115" i="30"/>
  <c r="AA115" i="30"/>
  <c r="AS114" i="30"/>
  <c r="AX114" i="30" s="1"/>
  <c r="AN114" i="30"/>
  <c r="AE114" i="30"/>
  <c r="AA114" i="30"/>
  <c r="AB114" i="30" s="1"/>
  <c r="AS113" i="30"/>
  <c r="AX113" i="30" s="1"/>
  <c r="AN113" i="30"/>
  <c r="AE113" i="30"/>
  <c r="AA113" i="30"/>
  <c r="AB113" i="30" s="1"/>
  <c r="AS112" i="30"/>
  <c r="AX112" i="30" s="1"/>
  <c r="AN112" i="30"/>
  <c r="AH112" i="30"/>
  <c r="AE112" i="30"/>
  <c r="AB112" i="30"/>
  <c r="AA112" i="30"/>
  <c r="AX111" i="30"/>
  <c r="AS111" i="30"/>
  <c r="AN111" i="30"/>
  <c r="AH111" i="30"/>
  <c r="AE111" i="30"/>
  <c r="AA111" i="30"/>
  <c r="AB111" i="30" s="1"/>
  <c r="AS110" i="30"/>
  <c r="AX110" i="30" s="1"/>
  <c r="AN110" i="30"/>
  <c r="AH110" i="30"/>
  <c r="AE110" i="30"/>
  <c r="AA110" i="30"/>
  <c r="AB110" i="30" s="1"/>
  <c r="AS109" i="30"/>
  <c r="AX109" i="30" s="1"/>
  <c r="AN109" i="30"/>
  <c r="AH109" i="30"/>
  <c r="AE109" i="30"/>
  <c r="AB109" i="30"/>
  <c r="AA109" i="30"/>
  <c r="AS108" i="30"/>
  <c r="AX108" i="30" s="1"/>
  <c r="AN108" i="30"/>
  <c r="AH108" i="30"/>
  <c r="AE108" i="30"/>
  <c r="AA108" i="30"/>
  <c r="AB108" i="30" s="1"/>
  <c r="AS107" i="30"/>
  <c r="AX107" i="30" s="1"/>
  <c r="AN107" i="30"/>
  <c r="AH107" i="30"/>
  <c r="AE107" i="30"/>
  <c r="AB107" i="30"/>
  <c r="AA107" i="30"/>
  <c r="AX106" i="30"/>
  <c r="AS106" i="30"/>
  <c r="AN106" i="30"/>
  <c r="AE106" i="30"/>
  <c r="AA106" i="30"/>
  <c r="AB106" i="30" s="1"/>
  <c r="AX105" i="30"/>
  <c r="AS105" i="30"/>
  <c r="AN105" i="30"/>
  <c r="AH105" i="30"/>
  <c r="AE105" i="30"/>
  <c r="AA105" i="30"/>
  <c r="AB105" i="30" s="1"/>
  <c r="AS104" i="30"/>
  <c r="AX104" i="30" s="1"/>
  <c r="AN104" i="30"/>
  <c r="AH104" i="30"/>
  <c r="AE104" i="30"/>
  <c r="AB104" i="30"/>
  <c r="AA104" i="30"/>
  <c r="AX103" i="30"/>
  <c r="AS103" i="30"/>
  <c r="AN103" i="30"/>
  <c r="AH103" i="30"/>
  <c r="AE103" i="30"/>
  <c r="AA103" i="30"/>
  <c r="AB103" i="30" s="1"/>
  <c r="AS102" i="30"/>
  <c r="AX102" i="30" s="1"/>
  <c r="AN102" i="30"/>
  <c r="AH102" i="30"/>
  <c r="AE102" i="30"/>
  <c r="AA102" i="30"/>
  <c r="AB102" i="30" s="1"/>
  <c r="AS101" i="30"/>
  <c r="AX101" i="30" s="1"/>
  <c r="AN101" i="30"/>
  <c r="AH101" i="30"/>
  <c r="AE101" i="30"/>
  <c r="AB101" i="30"/>
  <c r="AA101" i="30"/>
  <c r="AS100" i="30"/>
  <c r="AX100" i="30" s="1"/>
  <c r="AN100" i="30"/>
  <c r="AH100" i="30"/>
  <c r="AE100" i="30"/>
  <c r="AA100" i="30"/>
  <c r="AB100" i="30" s="1"/>
  <c r="AS99" i="30"/>
  <c r="AX99" i="30" s="1"/>
  <c r="AN99" i="30"/>
  <c r="AH99" i="30"/>
  <c r="AE99" i="30"/>
  <c r="AB99" i="30"/>
  <c r="AA99" i="30"/>
  <c r="AS98" i="30"/>
  <c r="AX98" i="30" s="1"/>
  <c r="AN98" i="30"/>
  <c r="AE98" i="30"/>
  <c r="AA98" i="30"/>
  <c r="AB98" i="30" s="1"/>
  <c r="AS97" i="30"/>
  <c r="AX97" i="30" s="1"/>
  <c r="AN97" i="30"/>
  <c r="AE97" i="30"/>
  <c r="AA97" i="30"/>
  <c r="AB97" i="30" s="1"/>
  <c r="AS96" i="30"/>
  <c r="AX96" i="30" s="1"/>
  <c r="AN96" i="30"/>
  <c r="AH96" i="30"/>
  <c r="AE96" i="30"/>
  <c r="AB96" i="30"/>
  <c r="AA96" i="30"/>
  <c r="AX95" i="30"/>
  <c r="AS95" i="30"/>
  <c r="AN95" i="30"/>
  <c r="AH95" i="30"/>
  <c r="AE95" i="30"/>
  <c r="AA95" i="30"/>
  <c r="AB95" i="30" s="1"/>
  <c r="AS94" i="30"/>
  <c r="AX94" i="30" s="1"/>
  <c r="AN94" i="30"/>
  <c r="AH94" i="30"/>
  <c r="AE94" i="30"/>
  <c r="AA94" i="30"/>
  <c r="AB94" i="30" s="1"/>
  <c r="AS93" i="30"/>
  <c r="AX93" i="30" s="1"/>
  <c r="AN93" i="30"/>
  <c r="AH93" i="30"/>
  <c r="AE93" i="30"/>
  <c r="AB93" i="30"/>
  <c r="AA93" i="30"/>
  <c r="AX92" i="30"/>
  <c r="AS92" i="30"/>
  <c r="AN92" i="30"/>
  <c r="AH92" i="30"/>
  <c r="AE92" i="30"/>
  <c r="AA92" i="30"/>
  <c r="AB92" i="30" s="1"/>
  <c r="AS91" i="30"/>
  <c r="AX91" i="30" s="1"/>
  <c r="AN91" i="30"/>
  <c r="AH91" i="30"/>
  <c r="AE91" i="30"/>
  <c r="AB91" i="30"/>
  <c r="AA91" i="30"/>
  <c r="AS90" i="30"/>
  <c r="AX90" i="30" s="1"/>
  <c r="AN90" i="30"/>
  <c r="AE90" i="30"/>
  <c r="AA90" i="30"/>
  <c r="AB90" i="30" s="1"/>
  <c r="AS89" i="30"/>
  <c r="AX89" i="30" s="1"/>
  <c r="AN89" i="30"/>
  <c r="AE89" i="30"/>
  <c r="AA89" i="30"/>
  <c r="AB89" i="30" s="1"/>
  <c r="AS88" i="30"/>
  <c r="AX88" i="30" s="1"/>
  <c r="AN88" i="30"/>
  <c r="AH88" i="30"/>
  <c r="AE88" i="30"/>
  <c r="AB88" i="30"/>
  <c r="AA88" i="30"/>
  <c r="AX87" i="30"/>
  <c r="AS87" i="30"/>
  <c r="AN87" i="30"/>
  <c r="AH87" i="30"/>
  <c r="AE87" i="30"/>
  <c r="AA87" i="30"/>
  <c r="AB87" i="30" s="1"/>
  <c r="AS86" i="30"/>
  <c r="AX86" i="30" s="1"/>
  <c r="AN86" i="30"/>
  <c r="AH86" i="30"/>
  <c r="AE86" i="30"/>
  <c r="AA86" i="30"/>
  <c r="AB86" i="30" s="1"/>
  <c r="AS85" i="30"/>
  <c r="AX85" i="30" s="1"/>
  <c r="AN85" i="30"/>
  <c r="AH85" i="30"/>
  <c r="AE85" i="30"/>
  <c r="AB85" i="30"/>
  <c r="AA85" i="30"/>
  <c r="AS84" i="30"/>
  <c r="AX84" i="30" s="1"/>
  <c r="AN84" i="30"/>
  <c r="AH84" i="30"/>
  <c r="AE84" i="30"/>
  <c r="AA84" i="30"/>
  <c r="AB84" i="30" s="1"/>
  <c r="AX83" i="30"/>
  <c r="AS83" i="30"/>
  <c r="AN83" i="30"/>
  <c r="AH83" i="30"/>
  <c r="AE83" i="30"/>
  <c r="AB83" i="30"/>
  <c r="AA83" i="30"/>
  <c r="AS82" i="30"/>
  <c r="AX82" i="30" s="1"/>
  <c r="AN82" i="30"/>
  <c r="AE82" i="30"/>
  <c r="AA82" i="30"/>
  <c r="AB82" i="30" s="1"/>
  <c r="AX81" i="30"/>
  <c r="AS81" i="30"/>
  <c r="AN81" i="30"/>
  <c r="AH81" i="30"/>
  <c r="AE81" i="30"/>
  <c r="AA81" i="30"/>
  <c r="AB81" i="30" s="1"/>
  <c r="AS80" i="30"/>
  <c r="AX80" i="30" s="1"/>
  <c r="AN80" i="30"/>
  <c r="AH80" i="30"/>
  <c r="AE80" i="30"/>
  <c r="AB80" i="30"/>
  <c r="AA80" i="30"/>
  <c r="AX79" i="30"/>
  <c r="AS79" i="30"/>
  <c r="AN79" i="30"/>
  <c r="AH79" i="30"/>
  <c r="AE79" i="30"/>
  <c r="AB79" i="30"/>
  <c r="AA79" i="30"/>
  <c r="AX78" i="30"/>
  <c r="AS78" i="30"/>
  <c r="AN78" i="30"/>
  <c r="AH78" i="30"/>
  <c r="AE78" i="30"/>
  <c r="AA78" i="30"/>
  <c r="AB78" i="30" s="1"/>
  <c r="AS77" i="30"/>
  <c r="AX77" i="30" s="1"/>
  <c r="AN77" i="30"/>
  <c r="AH77" i="30"/>
  <c r="AE77" i="30"/>
  <c r="AB77" i="30"/>
  <c r="AA77" i="30"/>
  <c r="AX76" i="30"/>
  <c r="AS76" i="30"/>
  <c r="AN76" i="30"/>
  <c r="AH76" i="30"/>
  <c r="AE76" i="30"/>
  <c r="AA76" i="30"/>
  <c r="AB76" i="30" s="1"/>
  <c r="AX75" i="30"/>
  <c r="AS75" i="30"/>
  <c r="AN75" i="30"/>
  <c r="AH75" i="30"/>
  <c r="AE75" i="30"/>
  <c r="AA75" i="30"/>
  <c r="AB75" i="30" s="1"/>
  <c r="AS74" i="30"/>
  <c r="AX74" i="30" s="1"/>
  <c r="AN74" i="30"/>
  <c r="AE74" i="30"/>
  <c r="AB74" i="30"/>
  <c r="AA74" i="30"/>
  <c r="AS73" i="30"/>
  <c r="AX73" i="30" s="1"/>
  <c r="AN73" i="30"/>
  <c r="AH73" i="30"/>
  <c r="AE73" i="30"/>
  <c r="AA73" i="30"/>
  <c r="AB73" i="30" s="1"/>
  <c r="AM73" i="30" s="1"/>
  <c r="AO73" i="30" s="1"/>
  <c r="AS72" i="30"/>
  <c r="AX72" i="30" s="1"/>
  <c r="AN72" i="30"/>
  <c r="AH72" i="30"/>
  <c r="AE72" i="30"/>
  <c r="AB72" i="30"/>
  <c r="AA72" i="30"/>
  <c r="AX71" i="30"/>
  <c r="AS71" i="30"/>
  <c r="AN71" i="30"/>
  <c r="AH71" i="30"/>
  <c r="AE71" i="30"/>
  <c r="AA71" i="30"/>
  <c r="AB71" i="30" s="1"/>
  <c r="AX70" i="30"/>
  <c r="AS70" i="30"/>
  <c r="AN70" i="30"/>
  <c r="AH70" i="30"/>
  <c r="AE70" i="30"/>
  <c r="AA70" i="30"/>
  <c r="AB70" i="30" s="1"/>
  <c r="AX69" i="30"/>
  <c r="AS69" i="30"/>
  <c r="AN69" i="30"/>
  <c r="AH69" i="30"/>
  <c r="AE69" i="30"/>
  <c r="AA69" i="30"/>
  <c r="AB69" i="30" s="1"/>
  <c r="AM69" i="30" s="1"/>
  <c r="AO69" i="30" s="1"/>
  <c r="AX68" i="30"/>
  <c r="AS68" i="30"/>
  <c r="AN68" i="30"/>
  <c r="AH68" i="30"/>
  <c r="AE68" i="30"/>
  <c r="AB68" i="30"/>
  <c r="AA68" i="30"/>
  <c r="AS67" i="30"/>
  <c r="AX67" i="30" s="1"/>
  <c r="AN67" i="30"/>
  <c r="AH67" i="30"/>
  <c r="AW67" i="30" s="1"/>
  <c r="AY67" i="30" s="1"/>
  <c r="AE67" i="30"/>
  <c r="AB67" i="30"/>
  <c r="AA67" i="30"/>
  <c r="AS66" i="30"/>
  <c r="AX66" i="30" s="1"/>
  <c r="AN66" i="30"/>
  <c r="AE66" i="30"/>
  <c r="AR66" i="30" s="1"/>
  <c r="AT66" i="30" s="1"/>
  <c r="AB66" i="30"/>
  <c r="AA66" i="30"/>
  <c r="AS65" i="30"/>
  <c r="AX65" i="30" s="1"/>
  <c r="AN65" i="30"/>
  <c r="AH65" i="30"/>
  <c r="AE65" i="30"/>
  <c r="AA65" i="30"/>
  <c r="AB65" i="30" s="1"/>
  <c r="AM65" i="30" s="1"/>
  <c r="AO65" i="30" s="1"/>
  <c r="AS64" i="30"/>
  <c r="AX64" i="30" s="1"/>
  <c r="AN64" i="30"/>
  <c r="AH64" i="30"/>
  <c r="AE64" i="30"/>
  <c r="AR64" i="30" s="1"/>
  <c r="AT64" i="30" s="1"/>
  <c r="AB64" i="30"/>
  <c r="AA64" i="30"/>
  <c r="AX63" i="30"/>
  <c r="AS63" i="30"/>
  <c r="AN63" i="30"/>
  <c r="AH63" i="30"/>
  <c r="AE63" i="30"/>
  <c r="AA63" i="30"/>
  <c r="AB63" i="30" s="1"/>
  <c r="AM63" i="30" s="1"/>
  <c r="AO63" i="30" s="1"/>
  <c r="AX62" i="30"/>
  <c r="AS62" i="30"/>
  <c r="AN62" i="30"/>
  <c r="AH62" i="30"/>
  <c r="AE62" i="30"/>
  <c r="AA62" i="30"/>
  <c r="AB62" i="30" s="1"/>
  <c r="AX61" i="30"/>
  <c r="AS61" i="30"/>
  <c r="AN61" i="30"/>
  <c r="AH61" i="30"/>
  <c r="AE61" i="30"/>
  <c r="AA61" i="30"/>
  <c r="AB61" i="30" s="1"/>
  <c r="AM61" i="30" s="1"/>
  <c r="AO61" i="30" s="1"/>
  <c r="AX60" i="30"/>
  <c r="AS60" i="30"/>
  <c r="AN60" i="30"/>
  <c r="AH60" i="30"/>
  <c r="AW60" i="30" s="1"/>
  <c r="AY60" i="30" s="1"/>
  <c r="AE60" i="30"/>
  <c r="AB60" i="30"/>
  <c r="AA60" i="30"/>
  <c r="AS59" i="30"/>
  <c r="AX59" i="30" s="1"/>
  <c r="AN59" i="30"/>
  <c r="AH59" i="30"/>
  <c r="AW59" i="30" s="1"/>
  <c r="AY59" i="30" s="1"/>
  <c r="AE59" i="30"/>
  <c r="AR59" i="30" s="1"/>
  <c r="AT59" i="30" s="1"/>
  <c r="AB59" i="30"/>
  <c r="AA59" i="30"/>
  <c r="AS58" i="30"/>
  <c r="AX58" i="30" s="1"/>
  <c r="AN58" i="30"/>
  <c r="AE58" i="30"/>
  <c r="AB58" i="30"/>
  <c r="AA58" i="30"/>
  <c r="AS57" i="30"/>
  <c r="AX57" i="30" s="1"/>
  <c r="AN57" i="30"/>
  <c r="AH57" i="30"/>
  <c r="AE57" i="30"/>
  <c r="AR57" i="30" s="1"/>
  <c r="AT57" i="30" s="1"/>
  <c r="AA57" i="30"/>
  <c r="AB57" i="30" s="1"/>
  <c r="AM57" i="30" s="1"/>
  <c r="AO57" i="30" s="1"/>
  <c r="AS56" i="30"/>
  <c r="AX56" i="30" s="1"/>
  <c r="AN56" i="30"/>
  <c r="AH56" i="30"/>
  <c r="AE56" i="30"/>
  <c r="AA56" i="30"/>
  <c r="AB56" i="30" s="1"/>
  <c r="AM56" i="30" s="1"/>
  <c r="AO56" i="30" s="1"/>
  <c r="AX55" i="30"/>
  <c r="AS55" i="30"/>
  <c r="AN55" i="30"/>
  <c r="AH55" i="30"/>
  <c r="AE55" i="30"/>
  <c r="AA55" i="30"/>
  <c r="AB55" i="30" s="1"/>
  <c r="AX54" i="30"/>
  <c r="AS54" i="30"/>
  <c r="AN54" i="30"/>
  <c r="AH54" i="30"/>
  <c r="AE54" i="30"/>
  <c r="AA54" i="30"/>
  <c r="AB54" i="30" s="1"/>
  <c r="AX53" i="30"/>
  <c r="AS53" i="30"/>
  <c r="AN53" i="30"/>
  <c r="AH53" i="30"/>
  <c r="AE53" i="30"/>
  <c r="AA53" i="30"/>
  <c r="AB53" i="30" s="1"/>
  <c r="AS52" i="30"/>
  <c r="AX52" i="30" s="1"/>
  <c r="AN52" i="30"/>
  <c r="AH52" i="30"/>
  <c r="AW52" i="30" s="1"/>
  <c r="AY52" i="30" s="1"/>
  <c r="AE52" i="30"/>
  <c r="AB52" i="30"/>
  <c r="AA52" i="30"/>
  <c r="AS51" i="30"/>
  <c r="AX51" i="30" s="1"/>
  <c r="AN51" i="30"/>
  <c r="AH51" i="30"/>
  <c r="AW51" i="30" s="1"/>
  <c r="AY51" i="30" s="1"/>
  <c r="AE51" i="30"/>
  <c r="AR51" i="30" s="1"/>
  <c r="AT51" i="30" s="1"/>
  <c r="AB51" i="30"/>
  <c r="AA51" i="30"/>
  <c r="AS50" i="30"/>
  <c r="AX50" i="30" s="1"/>
  <c r="AN50" i="30"/>
  <c r="AE50" i="30"/>
  <c r="AB50" i="30"/>
  <c r="AA50" i="30"/>
  <c r="AS49" i="30"/>
  <c r="AX49" i="30" s="1"/>
  <c r="AN49" i="30"/>
  <c r="AE49" i="30"/>
  <c r="AR49" i="30" s="1"/>
  <c r="AT49" i="30" s="1"/>
  <c r="AB49" i="30"/>
  <c r="AA49" i="30"/>
  <c r="AS48" i="30"/>
  <c r="AX48" i="30" s="1"/>
  <c r="AN48" i="30"/>
  <c r="AH48" i="30"/>
  <c r="AE48" i="30"/>
  <c r="AR48" i="30" s="1"/>
  <c r="AT48" i="30" s="1"/>
  <c r="AB48" i="30"/>
  <c r="AA48" i="30"/>
  <c r="AX47" i="30"/>
  <c r="AS47" i="30"/>
  <c r="AN47" i="30"/>
  <c r="AH47" i="30"/>
  <c r="AE47" i="30"/>
  <c r="AR47" i="30" s="1"/>
  <c r="AT47" i="30" s="1"/>
  <c r="AA47" i="30"/>
  <c r="AB47" i="30" s="1"/>
  <c r="AX46" i="30"/>
  <c r="AS46" i="30"/>
  <c r="AN46" i="30"/>
  <c r="AH46" i="30"/>
  <c r="AE46" i="30"/>
  <c r="AA46" i="30"/>
  <c r="AB46" i="30" s="1"/>
  <c r="AX45" i="30"/>
  <c r="AS45" i="30"/>
  <c r="AN45" i="30"/>
  <c r="AH45" i="30"/>
  <c r="AW45" i="30" s="1"/>
  <c r="AY45" i="30" s="1"/>
  <c r="AE45" i="30"/>
  <c r="AA45" i="30"/>
  <c r="AB45" i="30" s="1"/>
  <c r="AX44" i="30"/>
  <c r="AS44" i="30"/>
  <c r="AN44" i="30"/>
  <c r="AH44" i="30"/>
  <c r="AE44" i="30"/>
  <c r="AB44" i="30"/>
  <c r="AA44" i="30"/>
  <c r="AX43" i="30"/>
  <c r="AS43" i="30"/>
  <c r="AN43" i="30"/>
  <c r="AH43" i="30"/>
  <c r="AW43" i="30" s="1"/>
  <c r="AY43" i="30" s="1"/>
  <c r="AE43" i="30"/>
  <c r="AR43" i="30" s="1"/>
  <c r="AT43" i="30" s="1"/>
  <c r="AA43" i="30"/>
  <c r="AB43" i="30" s="1"/>
  <c r="AS42" i="30"/>
  <c r="AX42" i="30" s="1"/>
  <c r="AN42" i="30"/>
  <c r="AH42" i="30"/>
  <c r="AE42" i="30"/>
  <c r="AA42" i="30"/>
  <c r="AB42" i="30" s="1"/>
  <c r="AM42" i="30" s="1"/>
  <c r="AO42" i="30" s="1"/>
  <c r="AS41" i="30"/>
  <c r="AX41" i="30" s="1"/>
  <c r="AN41" i="30"/>
  <c r="AE41" i="30"/>
  <c r="AR41" i="30" s="1"/>
  <c r="AT41" i="30" s="1"/>
  <c r="AB41" i="30"/>
  <c r="AA41" i="30"/>
  <c r="AX40" i="30"/>
  <c r="AS40" i="30"/>
  <c r="AN40" i="30"/>
  <c r="AH40" i="30"/>
  <c r="AE40" i="30"/>
  <c r="AR40" i="30" s="1"/>
  <c r="AT40" i="30" s="1"/>
  <c r="AA40" i="30"/>
  <c r="AB40" i="30" s="1"/>
  <c r="AX39" i="30"/>
  <c r="AS39" i="30"/>
  <c r="AN39" i="30"/>
  <c r="AH39" i="30"/>
  <c r="AW39" i="30" s="1"/>
  <c r="AY39" i="30" s="1"/>
  <c r="AE39" i="30"/>
  <c r="AR39" i="30" s="1"/>
  <c r="AT39" i="30" s="1"/>
  <c r="AA39" i="30"/>
  <c r="AB39" i="30" s="1"/>
  <c r="AM39" i="30" s="1"/>
  <c r="AO39" i="30" s="1"/>
  <c r="AX38" i="30"/>
  <c r="AS38" i="30"/>
  <c r="AN38" i="30"/>
  <c r="AH38" i="30"/>
  <c r="AW38" i="30" s="1"/>
  <c r="AY38" i="30" s="1"/>
  <c r="AE38" i="30"/>
  <c r="AA38" i="30"/>
  <c r="AB38" i="30" s="1"/>
  <c r="AS37" i="30"/>
  <c r="AX37" i="30" s="1"/>
  <c r="AN37" i="30"/>
  <c r="AH37" i="30"/>
  <c r="AW37" i="30" s="1"/>
  <c r="AY37" i="30" s="1"/>
  <c r="AE37" i="30"/>
  <c r="AR37" i="30" s="1"/>
  <c r="AT37" i="30" s="1"/>
  <c r="AA37" i="30"/>
  <c r="AB37" i="30" s="1"/>
  <c r="AM37" i="30" s="1"/>
  <c r="AO37" i="30" s="1"/>
  <c r="AS36" i="30"/>
  <c r="AX36" i="30" s="1"/>
  <c r="AN36" i="30"/>
  <c r="AH36" i="30"/>
  <c r="AW36" i="30" s="1"/>
  <c r="AY36" i="30" s="1"/>
  <c r="AE36" i="30"/>
  <c r="AB36" i="30"/>
  <c r="AA36" i="30"/>
  <c r="AS35" i="30"/>
  <c r="AX35" i="30" s="1"/>
  <c r="AN35" i="30"/>
  <c r="AH35" i="30"/>
  <c r="AW35" i="30" s="1"/>
  <c r="AE35" i="30"/>
  <c r="AR35" i="30" s="1"/>
  <c r="AT35" i="30" s="1"/>
  <c r="AA35" i="30"/>
  <c r="AB35" i="30" s="1"/>
  <c r="AS34" i="30"/>
  <c r="AX34" i="30" s="1"/>
  <c r="AN34" i="30"/>
  <c r="AE34" i="30"/>
  <c r="AB34" i="30"/>
  <c r="AA34" i="30"/>
  <c r="AS33" i="30"/>
  <c r="AX33" i="30" s="1"/>
  <c r="AN33" i="30"/>
  <c r="AE33" i="30"/>
  <c r="AR33" i="30" s="1"/>
  <c r="AT33" i="30" s="1"/>
  <c r="AA33" i="30"/>
  <c r="AB33" i="30" s="1"/>
  <c r="AS32" i="30"/>
  <c r="AX32" i="30" s="1"/>
  <c r="AN32" i="30"/>
  <c r="AH32" i="30"/>
  <c r="AE32" i="30"/>
  <c r="AR32" i="30" s="1"/>
  <c r="AT32" i="30" s="1"/>
  <c r="AB32" i="30"/>
  <c r="AM32" i="30" s="1"/>
  <c r="AO32" i="30" s="1"/>
  <c r="AA32" i="30"/>
  <c r="AX31" i="30"/>
  <c r="AS31" i="30"/>
  <c r="AN31" i="30"/>
  <c r="AH31" i="30"/>
  <c r="AE31" i="30"/>
  <c r="AA31" i="30"/>
  <c r="AB31" i="30" s="1"/>
  <c r="AM31" i="30" s="1"/>
  <c r="AO31" i="30" s="1"/>
  <c r="AX30" i="30"/>
  <c r="AS30" i="30"/>
  <c r="AN30" i="30"/>
  <c r="AH30" i="30"/>
  <c r="AW30" i="30" s="1"/>
  <c r="AY30" i="30" s="1"/>
  <c r="AE30" i="30"/>
  <c r="AA30" i="30"/>
  <c r="AB30" i="30" s="1"/>
  <c r="AS29" i="30"/>
  <c r="AX29" i="30" s="1"/>
  <c r="AN29" i="30"/>
  <c r="AH29" i="30"/>
  <c r="AW29" i="30" s="1"/>
  <c r="AY29" i="30" s="1"/>
  <c r="AE29" i="30"/>
  <c r="AA29" i="30"/>
  <c r="AB29" i="30" s="1"/>
  <c r="AS28" i="30"/>
  <c r="AX28" i="30" s="1"/>
  <c r="AN28" i="30"/>
  <c r="AH28" i="30"/>
  <c r="AW28" i="30" s="1"/>
  <c r="AY28" i="30" s="1"/>
  <c r="AE28" i="30"/>
  <c r="AR28" i="30" s="1"/>
  <c r="AT28" i="30" s="1"/>
  <c r="AB28" i="30"/>
  <c r="AA28" i="30"/>
  <c r="AS27" i="30"/>
  <c r="AX27" i="30" s="1"/>
  <c r="AN27" i="30"/>
  <c r="AH27" i="30"/>
  <c r="AE27" i="30"/>
  <c r="AR27" i="30" s="1"/>
  <c r="AT27" i="30" s="1"/>
  <c r="AA27" i="30"/>
  <c r="AB27" i="30" s="1"/>
  <c r="AM27" i="30" s="1"/>
  <c r="AO27" i="30" s="1"/>
  <c r="AX26" i="30"/>
  <c r="AS26" i="30"/>
  <c r="AN26" i="30"/>
  <c r="AE26" i="30"/>
  <c r="AA26" i="30"/>
  <c r="AB26" i="30" s="1"/>
  <c r="AM26" i="30" s="1"/>
  <c r="AO26" i="30" s="1"/>
  <c r="AS25" i="30"/>
  <c r="AX25" i="30" s="1"/>
  <c r="AN25" i="30"/>
  <c r="AH25" i="30"/>
  <c r="AE25" i="30"/>
  <c r="AR25" i="30" s="1"/>
  <c r="AT25" i="30" s="1"/>
  <c r="AB25" i="30"/>
  <c r="AM25" i="30" s="1"/>
  <c r="AO25" i="30" s="1"/>
  <c r="AA25" i="30"/>
  <c r="AS24" i="30"/>
  <c r="AX24" i="30" s="1"/>
  <c r="AN24" i="30"/>
  <c r="AH24" i="30"/>
  <c r="AE24" i="30"/>
  <c r="AA24" i="30"/>
  <c r="AB24" i="30" s="1"/>
  <c r="AM24" i="30" s="1"/>
  <c r="AO24" i="30" s="1"/>
  <c r="AS23" i="30"/>
  <c r="AX23" i="30" s="1"/>
  <c r="AN23" i="30"/>
  <c r="AH23" i="30"/>
  <c r="AE23" i="30"/>
  <c r="AR23" i="30" s="1"/>
  <c r="AT23" i="30" s="1"/>
  <c r="AB23" i="30"/>
  <c r="AM23" i="30" s="1"/>
  <c r="AO23" i="30" s="1"/>
  <c r="AA23" i="30"/>
  <c r="AX22" i="30"/>
  <c r="AS22" i="30"/>
  <c r="AN22" i="30"/>
  <c r="AH22" i="30"/>
  <c r="AE22" i="30"/>
  <c r="AR22" i="30" s="1"/>
  <c r="AT22" i="30" s="1"/>
  <c r="AA22" i="30"/>
  <c r="AB22" i="30" s="1"/>
  <c r="AM22" i="30" s="1"/>
  <c r="AO22" i="30" s="1"/>
  <c r="AS21" i="30"/>
  <c r="AX21" i="30" s="1"/>
  <c r="AN21" i="30"/>
  <c r="AH21" i="30"/>
  <c r="AW21" i="30" s="1"/>
  <c r="AY21" i="30" s="1"/>
  <c r="AE21" i="30"/>
  <c r="AA21" i="30"/>
  <c r="AB21" i="30" s="1"/>
  <c r="AS20" i="30"/>
  <c r="AX20" i="30" s="1"/>
  <c r="AN20" i="30"/>
  <c r="AH20" i="30"/>
  <c r="AW20" i="30" s="1"/>
  <c r="AY20" i="30" s="1"/>
  <c r="AE20" i="30"/>
  <c r="AB20" i="30"/>
  <c r="AA20" i="30"/>
  <c r="AX19" i="30"/>
  <c r="AS19" i="30"/>
  <c r="AN19" i="30"/>
  <c r="AH19" i="30"/>
  <c r="AW19" i="30" s="1"/>
  <c r="AY19" i="30" s="1"/>
  <c r="AE19" i="30"/>
  <c r="AR19" i="30" s="1"/>
  <c r="AT19" i="30" s="1"/>
  <c r="AA19" i="30"/>
  <c r="AB19" i="30" s="1"/>
  <c r="AM19" i="30" s="1"/>
  <c r="AO19" i="30" s="1"/>
  <c r="AS18" i="30"/>
  <c r="AX18" i="30" s="1"/>
  <c r="AN18" i="30"/>
  <c r="AH18" i="30"/>
  <c r="AW18" i="30" s="1"/>
  <c r="AY18" i="30" s="1"/>
  <c r="AE18" i="30"/>
  <c r="AR18" i="30" s="1"/>
  <c r="AT18" i="30" s="1"/>
  <c r="AB18" i="30"/>
  <c r="AM18" i="30" s="1"/>
  <c r="AO18" i="30" s="1"/>
  <c r="AA18" i="30"/>
  <c r="AS17" i="30"/>
  <c r="AX17" i="30" s="1"/>
  <c r="AN17" i="30"/>
  <c r="AE17" i="30"/>
  <c r="AA17" i="30"/>
  <c r="AB17" i="30" s="1"/>
  <c r="AM17" i="30" s="1"/>
  <c r="AO17" i="30" s="1"/>
  <c r="AS16" i="30"/>
  <c r="AX16" i="30" s="1"/>
  <c r="AN16" i="30"/>
  <c r="AH16" i="30"/>
  <c r="AW16" i="30" s="1"/>
  <c r="AE16" i="30"/>
  <c r="AA16" i="30"/>
  <c r="AB16" i="30" s="1"/>
  <c r="AS15" i="30"/>
  <c r="AX15" i="30" s="1"/>
  <c r="AN15" i="30"/>
  <c r="AH15" i="30"/>
  <c r="AW15" i="30" s="1"/>
  <c r="AY15" i="30" s="1"/>
  <c r="AE15" i="30"/>
  <c r="AB15" i="30"/>
  <c r="AM15" i="30" s="1"/>
  <c r="AO15" i="30" s="1"/>
  <c r="AA15" i="30"/>
  <c r="AX14" i="30"/>
  <c r="AS14" i="30"/>
  <c r="AN14" i="30"/>
  <c r="AH14" i="30"/>
  <c r="AW14" i="30" s="1"/>
  <c r="AY14" i="30" s="1"/>
  <c r="AE14" i="30"/>
  <c r="AA14" i="30"/>
  <c r="AB14" i="30" s="1"/>
  <c r="AM14" i="30" s="1"/>
  <c r="AO14" i="30" s="1"/>
  <c r="AS13" i="30"/>
  <c r="AX13" i="30" s="1"/>
  <c r="AN13" i="30"/>
  <c r="AH13" i="30"/>
  <c r="AW13" i="30" s="1"/>
  <c r="AY13" i="30" s="1"/>
  <c r="AE13" i="30"/>
  <c r="AR13" i="30" s="1"/>
  <c r="AT13" i="30" s="1"/>
  <c r="AA13" i="30"/>
  <c r="AB13" i="30" s="1"/>
  <c r="AM13" i="30" s="1"/>
  <c r="AO13" i="30" s="1"/>
  <c r="AS12" i="30"/>
  <c r="AX12" i="30" s="1"/>
  <c r="AN12" i="30"/>
  <c r="AH12" i="30"/>
  <c r="AW12" i="30" s="1"/>
  <c r="AY12" i="30" s="1"/>
  <c r="AE12" i="30"/>
  <c r="AB12" i="30"/>
  <c r="AA12" i="30"/>
  <c r="AX11" i="30"/>
  <c r="AS11" i="30"/>
  <c r="AN11" i="30"/>
  <c r="AH11" i="30"/>
  <c r="AW11" i="30" s="1"/>
  <c r="AY11" i="30" s="1"/>
  <c r="AE11" i="30"/>
  <c r="AA11" i="30"/>
  <c r="AB11" i="30" s="1"/>
  <c r="AM11" i="30" s="1"/>
  <c r="AO11" i="30" s="1"/>
  <c r="AS10" i="30"/>
  <c r="AX10" i="30" s="1"/>
  <c r="AN10" i="30"/>
  <c r="AE10" i="30"/>
  <c r="AR10" i="30" s="1"/>
  <c r="AT10" i="30" s="1"/>
  <c r="AB10" i="30"/>
  <c r="AM10" i="30" s="1"/>
  <c r="AO10" i="30" s="1"/>
  <c r="AA10" i="30"/>
  <c r="AS9" i="30"/>
  <c r="AX9" i="30" s="1"/>
  <c r="AN9" i="30"/>
  <c r="AE9" i="30"/>
  <c r="AR9" i="30" s="1"/>
  <c r="AT9" i="30" s="1"/>
  <c r="AA9" i="30"/>
  <c r="AB9" i="30" s="1"/>
  <c r="AM9" i="30" s="1"/>
  <c r="AO9" i="30" s="1"/>
  <c r="AS8" i="30"/>
  <c r="AX8" i="30" s="1"/>
  <c r="AN8" i="30"/>
  <c r="AH8" i="30"/>
  <c r="AE8" i="30"/>
  <c r="AR8" i="30" s="1"/>
  <c r="AT8" i="30" s="1"/>
  <c r="AA8" i="30"/>
  <c r="AB8" i="30" s="1"/>
  <c r="AM8" i="30" s="1"/>
  <c r="AO8" i="30" s="1"/>
  <c r="AS7" i="30"/>
  <c r="AX7" i="30" s="1"/>
  <c r="AN7" i="30"/>
  <c r="AH7" i="30"/>
  <c r="AW7" i="30" s="1"/>
  <c r="AY7" i="30" s="1"/>
  <c r="AE7" i="30"/>
  <c r="AB7" i="30"/>
  <c r="AA7" i="30"/>
  <c r="AX6" i="30"/>
  <c r="AS6" i="30"/>
  <c r="AN6" i="30"/>
  <c r="AK6" i="30"/>
  <c r="AH6" i="30"/>
  <c r="AW6" i="30" s="1"/>
  <c r="AY6" i="30" s="1"/>
  <c r="AE6" i="30"/>
  <c r="AB6" i="30"/>
  <c r="AA6" i="30"/>
  <c r="AX5" i="30"/>
  <c r="AS5" i="30"/>
  <c r="AN5" i="30"/>
  <c r="AH5" i="30"/>
  <c r="AW5" i="30" s="1"/>
  <c r="AY5" i="30" s="1"/>
  <c r="AE5" i="30"/>
  <c r="AR5" i="30" s="1"/>
  <c r="AT5" i="30" s="1"/>
  <c r="AB5" i="30"/>
  <c r="AA5" i="30"/>
  <c r="AX4" i="30"/>
  <c r="AS4" i="30"/>
  <c r="AN4" i="30"/>
  <c r="AK4" i="30"/>
  <c r="AK5" i="30" s="1"/>
  <c r="AH4" i="30"/>
  <c r="AW4" i="30" s="1"/>
  <c r="AY4" i="30" s="1"/>
  <c r="AE4" i="30"/>
  <c r="AR4" i="30" s="1"/>
  <c r="AT4" i="30" s="1"/>
  <c r="AB4" i="30"/>
  <c r="AA4" i="30"/>
  <c r="AS3" i="30"/>
  <c r="AX3" i="30" s="1"/>
  <c r="AN3" i="30"/>
  <c r="AK3" i="30"/>
  <c r="AH3" i="30"/>
  <c r="AW3" i="30" s="1"/>
  <c r="AE3" i="30"/>
  <c r="AR3" i="30" s="1"/>
  <c r="AB3" i="30"/>
  <c r="AM3" i="30" s="1"/>
  <c r="AA3" i="30"/>
  <c r="AM6" i="30" l="1"/>
  <c r="AO6" i="30" s="1"/>
  <c r="AM7" i="30"/>
  <c r="AO7" i="30" s="1"/>
  <c r="AW8" i="30"/>
  <c r="AY8" i="30" s="1"/>
  <c r="AR11" i="30"/>
  <c r="AT11" i="30" s="1"/>
  <c r="AM16" i="30"/>
  <c r="AO16" i="30" s="1"/>
  <c r="AR17" i="30"/>
  <c r="AT17" i="30" s="1"/>
  <c r="AM21" i="30"/>
  <c r="AO21" i="30" s="1"/>
  <c r="AW23" i="30"/>
  <c r="AY23" i="30" s="1"/>
  <c r="AR26" i="30"/>
  <c r="AT26" i="30" s="1"/>
  <c r="AW27" i="30"/>
  <c r="AY27" i="30" s="1"/>
  <c r="AM30" i="30"/>
  <c r="AO30" i="30" s="1"/>
  <c r="AM35" i="30"/>
  <c r="AO35" i="30" s="1"/>
  <c r="AR42" i="30"/>
  <c r="AT42" i="30" s="1"/>
  <c r="AR50" i="30"/>
  <c r="AT50" i="30" s="1"/>
  <c r="AM55" i="30"/>
  <c r="AO55" i="30" s="1"/>
  <c r="AW69" i="30"/>
  <c r="AY69" i="30" s="1"/>
  <c r="AT3" i="30"/>
  <c r="AM4" i="30"/>
  <c r="AO4" i="30" s="1"/>
  <c r="AM5" i="30"/>
  <c r="AO5" i="30" s="1"/>
  <c r="AR6" i="30"/>
  <c r="AT6" i="30" s="1"/>
  <c r="AR7" i="30"/>
  <c r="AT7" i="30" s="1"/>
  <c r="AR12" i="30"/>
  <c r="AT12" i="30" s="1"/>
  <c r="AR16" i="30"/>
  <c r="AT16" i="30" s="1"/>
  <c r="AW17" i="30"/>
  <c r="AY17" i="30" s="1"/>
  <c r="AR21" i="30"/>
  <c r="AT21" i="30" s="1"/>
  <c r="AW22" i="30"/>
  <c r="AY22" i="30" s="1"/>
  <c r="AW26" i="30"/>
  <c r="AY26" i="30" s="1"/>
  <c r="AW31" i="30"/>
  <c r="AY31" i="30" s="1"/>
  <c r="AR36" i="30"/>
  <c r="AT36" i="30" s="1"/>
  <c r="AM40" i="30"/>
  <c r="AO40" i="30" s="1"/>
  <c r="AM41" i="30"/>
  <c r="AO41" i="30" s="1"/>
  <c r="AM47" i="30"/>
  <c r="AO47" i="30" s="1"/>
  <c r="AM48" i="30"/>
  <c r="AO48" i="30" s="1"/>
  <c r="AW50" i="30"/>
  <c r="AY50" i="30" s="1"/>
  <c r="AW61" i="30"/>
  <c r="AY61" i="30" s="1"/>
  <c r="AR67" i="30"/>
  <c r="AT67" i="30" s="1"/>
  <c r="AW68" i="30"/>
  <c r="AY68" i="30" s="1"/>
  <c r="AO3" i="30"/>
  <c r="AY16" i="30"/>
  <c r="AY35" i="30"/>
  <c r="AY3" i="30"/>
  <c r="AR252" i="30"/>
  <c r="AT252" i="30" s="1"/>
  <c r="AR230" i="30"/>
  <c r="AT230" i="30" s="1"/>
  <c r="AR219" i="30"/>
  <c r="AT219" i="30" s="1"/>
  <c r="AW217" i="30"/>
  <c r="AY217" i="30" s="1"/>
  <c r="AM211" i="30"/>
  <c r="AO211" i="30" s="1"/>
  <c r="AR208" i="30"/>
  <c r="AT208" i="30" s="1"/>
  <c r="AM206" i="30"/>
  <c r="AO206" i="30" s="1"/>
  <c r="AR203" i="30"/>
  <c r="AT203" i="30" s="1"/>
  <c r="AR198" i="30"/>
  <c r="AT198" i="30" s="1"/>
  <c r="AM194" i="30"/>
  <c r="AO194" i="30" s="1"/>
  <c r="AM257" i="30"/>
  <c r="AO257" i="30" s="1"/>
  <c r="AR246" i="30"/>
  <c r="AT246" i="30" s="1"/>
  <c r="AR235" i="30"/>
  <c r="AT235" i="30" s="1"/>
  <c r="AW233" i="30"/>
  <c r="AY233" i="30" s="1"/>
  <c r="AW211" i="30"/>
  <c r="AY211" i="30" s="1"/>
  <c r="AR197" i="30"/>
  <c r="AT197" i="30" s="1"/>
  <c r="AW244" i="30"/>
  <c r="AY244" i="30" s="1"/>
  <c r="AR225" i="30"/>
  <c r="AT225" i="30" s="1"/>
  <c r="AW222" i="30"/>
  <c r="AY222" i="30" s="1"/>
  <c r="AM210" i="30"/>
  <c r="AO210" i="30" s="1"/>
  <c r="AW206" i="30"/>
  <c r="AY206" i="30" s="1"/>
  <c r="AM205" i="30"/>
  <c r="AO205" i="30" s="1"/>
  <c r="AR192" i="30"/>
  <c r="AT192" i="30" s="1"/>
  <c r="AM184" i="30"/>
  <c r="AO184" i="30" s="1"/>
  <c r="AM176" i="30"/>
  <c r="AO176" i="30" s="1"/>
  <c r="AR243" i="30"/>
  <c r="AT243" i="30" s="1"/>
  <c r="AW241" i="30"/>
  <c r="AY241" i="30" s="1"/>
  <c r="AM235" i="30"/>
  <c r="AO235" i="30" s="1"/>
  <c r="AR241" i="30"/>
  <c r="AT241" i="30" s="1"/>
  <c r="AW220" i="30"/>
  <c r="AY220" i="30" s="1"/>
  <c r="AR213" i="30"/>
  <c r="AT213" i="30" s="1"/>
  <c r="AW195" i="30"/>
  <c r="AY195" i="30" s="1"/>
  <c r="AR186" i="30"/>
  <c r="AT186" i="30" s="1"/>
  <c r="AR181" i="30"/>
  <c r="AT181" i="30" s="1"/>
  <c r="AW176" i="30"/>
  <c r="AY176" i="30" s="1"/>
  <c r="AW165" i="30"/>
  <c r="AY165" i="30" s="1"/>
  <c r="AM152" i="30"/>
  <c r="AO152" i="30" s="1"/>
  <c r="AM144" i="30"/>
  <c r="AO144" i="30" s="1"/>
  <c r="AW230" i="30"/>
  <c r="AY230" i="30" s="1"/>
  <c r="AR211" i="30"/>
  <c r="AT211" i="30" s="1"/>
  <c r="AW168" i="30"/>
  <c r="AY168" i="30" s="1"/>
  <c r="AM164" i="30"/>
  <c r="AO164" i="30" s="1"/>
  <c r="AM162" i="30"/>
  <c r="AO162" i="30" s="1"/>
  <c r="AR171" i="30"/>
  <c r="AT171" i="30" s="1"/>
  <c r="AW198" i="30"/>
  <c r="AY198" i="30" s="1"/>
  <c r="AW162" i="30"/>
  <c r="AY162" i="30" s="1"/>
  <c r="AM180" i="30"/>
  <c r="AO180" i="30" s="1"/>
  <c r="AW178" i="30"/>
  <c r="AY178" i="30" s="1"/>
  <c r="AW173" i="30"/>
  <c r="AY173" i="30" s="1"/>
  <c r="AM168" i="30"/>
  <c r="AO168" i="30" s="1"/>
  <c r="AM159" i="30"/>
  <c r="AO159" i="30" s="1"/>
  <c r="AW158" i="30"/>
  <c r="AY158" i="30" s="1"/>
  <c r="AM156" i="30"/>
  <c r="AO156" i="30" s="1"/>
  <c r="AM148" i="30"/>
  <c r="AO148" i="30" s="1"/>
  <c r="AM140" i="30"/>
  <c r="AO140" i="30" s="1"/>
  <c r="AM214" i="30"/>
  <c r="AO214" i="30" s="1"/>
  <c r="AR206" i="30"/>
  <c r="AT206" i="30" s="1"/>
  <c r="AM197" i="30"/>
  <c r="AO197" i="30" s="1"/>
  <c r="AM191" i="30"/>
  <c r="AO191" i="30" s="1"/>
  <c r="AR189" i="30"/>
  <c r="AT189" i="30" s="1"/>
  <c r="AR183" i="30"/>
  <c r="AT183" i="30" s="1"/>
  <c r="AM175" i="30"/>
  <c r="AO175" i="30" s="1"/>
  <c r="AR170" i="30"/>
  <c r="AT170" i="30" s="1"/>
  <c r="AR167" i="30"/>
  <c r="AT167" i="30" s="1"/>
  <c r="AR222" i="30"/>
  <c r="AT222" i="30" s="1"/>
  <c r="AM202" i="30"/>
  <c r="AO202" i="30" s="1"/>
  <c r="AR178" i="30"/>
  <c r="AT178" i="30" s="1"/>
  <c r="AR173" i="30"/>
  <c r="AT173" i="30" s="1"/>
  <c r="AM151" i="30"/>
  <c r="AO151" i="30" s="1"/>
  <c r="AM143" i="30"/>
  <c r="AO143" i="30" s="1"/>
  <c r="AR127" i="30"/>
  <c r="AT127" i="30" s="1"/>
  <c r="AR123" i="30"/>
  <c r="AT123" i="30" s="1"/>
  <c r="AR120" i="30"/>
  <c r="AT120" i="30" s="1"/>
  <c r="AM183" i="30"/>
  <c r="AO183" i="30" s="1"/>
  <c r="AM132" i="30"/>
  <c r="AO132" i="30" s="1"/>
  <c r="AW122" i="30"/>
  <c r="AY122" i="30" s="1"/>
  <c r="AW117" i="30"/>
  <c r="AY117" i="30" s="1"/>
  <c r="AM136" i="30"/>
  <c r="AO136" i="30" s="1"/>
  <c r="AW166" i="30"/>
  <c r="AY166" i="30" s="1"/>
  <c r="AR135" i="30"/>
  <c r="AT135" i="30" s="1"/>
  <c r="AR122" i="30"/>
  <c r="AT122" i="30" s="1"/>
  <c r="AR154" i="30"/>
  <c r="AT154" i="30" s="1"/>
  <c r="AR146" i="30"/>
  <c r="AT146" i="30" s="1"/>
  <c r="AM167" i="30"/>
  <c r="AO167" i="30" s="1"/>
  <c r="AW134" i="30"/>
  <c r="AY134" i="30" s="1"/>
  <c r="AR119" i="30"/>
  <c r="AT119" i="30" s="1"/>
  <c r="AR104" i="30"/>
  <c r="AT104" i="30" s="1"/>
  <c r="AM96" i="30"/>
  <c r="AO96" i="30" s="1"/>
  <c r="AR93" i="30"/>
  <c r="AT93" i="30" s="1"/>
  <c r="AW91" i="30"/>
  <c r="AY91" i="30" s="1"/>
  <c r="AM85" i="30"/>
  <c r="AO85" i="30" s="1"/>
  <c r="AR138" i="30"/>
  <c r="AT138" i="30" s="1"/>
  <c r="AW96" i="30"/>
  <c r="AY96" i="30" s="1"/>
  <c r="AR75" i="30"/>
  <c r="AT75" i="30" s="1"/>
  <c r="AM68" i="30"/>
  <c r="AO68" i="30" s="1"/>
  <c r="AM60" i="30"/>
  <c r="AO60" i="30" s="1"/>
  <c r="AM160" i="30"/>
  <c r="AO160" i="30" s="1"/>
  <c r="AR107" i="30"/>
  <c r="AT107" i="30" s="1"/>
  <c r="AM90" i="30"/>
  <c r="AO90" i="30" s="1"/>
  <c r="AW86" i="30"/>
  <c r="AY86" i="30" s="1"/>
  <c r="AR82" i="30"/>
  <c r="AT82" i="30" s="1"/>
  <c r="AM80" i="30"/>
  <c r="AO80" i="30" s="1"/>
  <c r="AM98" i="30"/>
  <c r="AO98" i="30" s="1"/>
  <c r="AW94" i="30"/>
  <c r="AY94" i="30" s="1"/>
  <c r="AM112" i="30"/>
  <c r="AO112" i="30" s="1"/>
  <c r="AR96" i="30"/>
  <c r="AT96" i="30" s="1"/>
  <c r="AM71" i="30"/>
  <c r="AO71" i="30" s="1"/>
  <c r="AR65" i="30"/>
  <c r="AT65" i="30" s="1"/>
  <c r="AM45" i="30"/>
  <c r="AO45" i="30" s="1"/>
  <c r="AM77" i="30"/>
  <c r="AO77" i="30" s="1"/>
  <c r="AW74" i="30"/>
  <c r="AY74" i="30" s="1"/>
  <c r="AR31" i="30"/>
  <c r="AT31" i="30" s="1"/>
  <c r="AW149" i="30"/>
  <c r="AY149" i="30" s="1"/>
  <c r="AM53" i="30"/>
  <c r="AO53" i="30" s="1"/>
  <c r="AM46" i="30"/>
  <c r="AO46" i="30" s="1"/>
  <c r="AM44" i="30"/>
  <c r="AO44" i="30" s="1"/>
  <c r="AM28" i="30"/>
  <c r="AO28" i="30" s="1"/>
  <c r="AM128" i="30"/>
  <c r="AO128" i="30" s="1"/>
  <c r="AR115" i="30"/>
  <c r="AT115" i="30" s="1"/>
  <c r="AR85" i="30"/>
  <c r="AT85" i="30" s="1"/>
  <c r="AR73" i="30"/>
  <c r="AT73" i="30" s="1"/>
  <c r="AR72" i="30"/>
  <c r="AT72" i="30" s="1"/>
  <c r="AM109" i="30"/>
  <c r="AO109" i="30" s="1"/>
  <c r="AW104" i="30"/>
  <c r="AY104" i="30" s="1"/>
  <c r="AM38" i="30"/>
  <c r="AO38" i="30" s="1"/>
  <c r="AW53" i="30"/>
  <c r="AY53" i="30" s="1"/>
  <c r="AW46" i="30"/>
  <c r="AY46" i="30" s="1"/>
  <c r="AM12" i="30"/>
  <c r="AO12" i="30" s="1"/>
  <c r="AR130" i="30"/>
  <c r="AT130" i="30" s="1"/>
  <c r="AM52" i="30"/>
  <c r="AO52" i="30" s="1"/>
  <c r="AM62" i="30"/>
  <c r="AO62" i="30" s="1"/>
  <c r="AR56" i="30"/>
  <c r="AT56" i="30" s="1"/>
  <c r="AW44" i="30"/>
  <c r="AY44" i="30" s="1"/>
  <c r="AW42" i="30"/>
  <c r="AY42" i="30" s="1"/>
  <c r="AM36" i="30"/>
  <c r="AO36" i="30" s="1"/>
  <c r="AM20" i="30"/>
  <c r="AO20" i="30" s="1"/>
  <c r="AM88" i="30"/>
  <c r="AO88" i="30" s="1"/>
  <c r="AR79" i="30"/>
  <c r="AT79" i="30" s="1"/>
  <c r="AR77" i="30"/>
  <c r="AT77" i="30" s="1"/>
  <c r="AM54" i="30"/>
  <c r="AO54" i="30" s="1"/>
  <c r="AM29" i="30"/>
  <c r="AO29" i="30" s="1"/>
  <c r="AW10" i="30"/>
  <c r="AY10" i="30" s="1"/>
  <c r="AR14" i="30"/>
  <c r="AT14" i="30" s="1"/>
  <c r="AR15" i="30"/>
  <c r="AT15" i="30" s="1"/>
  <c r="AR20" i="30"/>
  <c r="AT20" i="30" s="1"/>
  <c r="AR24" i="30"/>
  <c r="AT24" i="30" s="1"/>
  <c r="AW25" i="30"/>
  <c r="AY25" i="30" s="1"/>
  <c r="AM33" i="30"/>
  <c r="AO33" i="30" s="1"/>
  <c r="AR34" i="30"/>
  <c r="AT34" i="30" s="1"/>
  <c r="AM43" i="30"/>
  <c r="AO43" i="30" s="1"/>
  <c r="AR44" i="30"/>
  <c r="AT44" i="30" s="1"/>
  <c r="AR52" i="30"/>
  <c r="AT52" i="30" s="1"/>
  <c r="AW54" i="30"/>
  <c r="AY54" i="30" s="1"/>
  <c r="AR58" i="30"/>
  <c r="AT58" i="30" s="1"/>
  <c r="AM70" i="30"/>
  <c r="AO70" i="30" s="1"/>
  <c r="AM64" i="30"/>
  <c r="AO64" i="30" s="1"/>
  <c r="AW32" i="30"/>
  <c r="AY32" i="30" s="1"/>
  <c r="AR38" i="30"/>
  <c r="AT38" i="30" s="1"/>
  <c r="AW49" i="30"/>
  <c r="AY49" i="30" s="1"/>
  <c r="AW47" i="30"/>
  <c r="AY47" i="30" s="1"/>
  <c r="AR55" i="30"/>
  <c r="AT55" i="30" s="1"/>
  <c r="AW58" i="30"/>
  <c r="AY58" i="30" s="1"/>
  <c r="AW62" i="30"/>
  <c r="AY62" i="30" s="1"/>
  <c r="AR69" i="30"/>
  <c r="AT69" i="30" s="1"/>
  <c r="AR84" i="30"/>
  <c r="AT84" i="30" s="1"/>
  <c r="AM91" i="30"/>
  <c r="AO91" i="30" s="1"/>
  <c r="AW99" i="30"/>
  <c r="AY99" i="30" s="1"/>
  <c r="AM102" i="30"/>
  <c r="AO102" i="30" s="1"/>
  <c r="AW110" i="30"/>
  <c r="AY110" i="30" s="1"/>
  <c r="AW141" i="30"/>
  <c r="AY141" i="30" s="1"/>
  <c r="AW63" i="30"/>
  <c r="AY63" i="30" s="1"/>
  <c r="AW73" i="30"/>
  <c r="AY73" i="30" s="1"/>
  <c r="AR76" i="30"/>
  <c r="AT76" i="30" s="1"/>
  <c r="AM82" i="30"/>
  <c r="AO82" i="30" s="1"/>
  <c r="AM95" i="30"/>
  <c r="AO95" i="30" s="1"/>
  <c r="AR53" i="30"/>
  <c r="AT53" i="30" s="1"/>
  <c r="AW55" i="30"/>
  <c r="AY55" i="30" s="1"/>
  <c r="AM66" i="30"/>
  <c r="AO66" i="30" s="1"/>
  <c r="AW75" i="30"/>
  <c r="AY75" i="30" s="1"/>
  <c r="AR81" i="30"/>
  <c r="AT81" i="30" s="1"/>
  <c r="AR83" i="30"/>
  <c r="AT83" i="30" s="1"/>
  <c r="AM101" i="30"/>
  <c r="AO101" i="30" s="1"/>
  <c r="AW102" i="30"/>
  <c r="AY102" i="30" s="1"/>
  <c r="AW115" i="30"/>
  <c r="AY115" i="30" s="1"/>
  <c r="AM119" i="30"/>
  <c r="AO119" i="30" s="1"/>
  <c r="AM134" i="30"/>
  <c r="AO134" i="30" s="1"/>
  <c r="AM51" i="30"/>
  <c r="AO51" i="30" s="1"/>
  <c r="AW72" i="30"/>
  <c r="AY72" i="30" s="1"/>
  <c r="AR74" i="30"/>
  <c r="AT74" i="30" s="1"/>
  <c r="AM79" i="30"/>
  <c r="AO79" i="30" s="1"/>
  <c r="AM83" i="30"/>
  <c r="AO83" i="30" s="1"/>
  <c r="AR91" i="30"/>
  <c r="AT91" i="30" s="1"/>
  <c r="AR46" i="30"/>
  <c r="AT46" i="30" s="1"/>
  <c r="AR30" i="30"/>
  <c r="AT30" i="30" s="1"/>
  <c r="AW33" i="30"/>
  <c r="AY33" i="30" s="1"/>
  <c r="AW40" i="30"/>
  <c r="AY40" i="30" s="1"/>
  <c r="AR61" i="30"/>
  <c r="AT61" i="30" s="1"/>
  <c r="AM67" i="30"/>
  <c r="AO67" i="30" s="1"/>
  <c r="AR70" i="30"/>
  <c r="AT70" i="30" s="1"/>
  <c r="AR78" i="30"/>
  <c r="AT78" i="30" s="1"/>
  <c r="AW83" i="30"/>
  <c r="AY83" i="30" s="1"/>
  <c r="AR90" i="30"/>
  <c r="AT90" i="30" s="1"/>
  <c r="AM106" i="30"/>
  <c r="AO106" i="30" s="1"/>
  <c r="AM34" i="30"/>
  <c r="AO34" i="30" s="1"/>
  <c r="AM49" i="30"/>
  <c r="AO49" i="30" s="1"/>
  <c r="AW64" i="30"/>
  <c r="AY64" i="30" s="1"/>
  <c r="AW65" i="30"/>
  <c r="AY65" i="30" s="1"/>
  <c r="AR71" i="30"/>
  <c r="AT71" i="30" s="1"/>
  <c r="AW78" i="30"/>
  <c r="AY78" i="30" s="1"/>
  <c r="AW82" i="30"/>
  <c r="AY82" i="30" s="1"/>
  <c r="AR89" i="30"/>
  <c r="AT89" i="30" s="1"/>
  <c r="AW90" i="30"/>
  <c r="AY90" i="30" s="1"/>
  <c r="AR101" i="30"/>
  <c r="AT101" i="30" s="1"/>
  <c r="AM124" i="30"/>
  <c r="AO124" i="30" s="1"/>
  <c r="AR125" i="30"/>
  <c r="AT125" i="30" s="1"/>
  <c r="AW24" i="30"/>
  <c r="AY24" i="30" s="1"/>
  <c r="AW48" i="30"/>
  <c r="AY48" i="30" s="1"/>
  <c r="AW56" i="30"/>
  <c r="AY56" i="30" s="1"/>
  <c r="AM58" i="30"/>
  <c r="AO58" i="30" s="1"/>
  <c r="AW66" i="30"/>
  <c r="AY66" i="30" s="1"/>
  <c r="AW70" i="30"/>
  <c r="AY70" i="30" s="1"/>
  <c r="AW77" i="30"/>
  <c r="AY77" i="30" s="1"/>
  <c r="AR80" i="30"/>
  <c r="AT80" i="30" s="1"/>
  <c r="AM92" i="30"/>
  <c r="AO92" i="30" s="1"/>
  <c r="AM93" i="30"/>
  <c r="AO93" i="30" s="1"/>
  <c r="AW107" i="30"/>
  <c r="AY107" i="30" s="1"/>
  <c r="AR112" i="30"/>
  <c r="AT112" i="30" s="1"/>
  <c r="AW113" i="30"/>
  <c r="AY113" i="30" s="1"/>
  <c r="AM123" i="30"/>
  <c r="AO123" i="30" s="1"/>
  <c r="AR124" i="30"/>
  <c r="AT124" i="30" s="1"/>
  <c r="AR144" i="30"/>
  <c r="AT144" i="30" s="1"/>
  <c r="AW145" i="30"/>
  <c r="AY145" i="30" s="1"/>
  <c r="AR29" i="30"/>
  <c r="AT29" i="30" s="1"/>
  <c r="AR45" i="30"/>
  <c r="AT45" i="30" s="1"/>
  <c r="AM50" i="30"/>
  <c r="AO50" i="30" s="1"/>
  <c r="AR54" i="30"/>
  <c r="AT54" i="30" s="1"/>
  <c r="AM59" i="30"/>
  <c r="AO59" i="30" s="1"/>
  <c r="AR62" i="30"/>
  <c r="AT62" i="30" s="1"/>
  <c r="AR68" i="30"/>
  <c r="AT68" i="30" s="1"/>
  <c r="AW71" i="30"/>
  <c r="AY71" i="30" s="1"/>
  <c r="AM72" i="30"/>
  <c r="AO72" i="30" s="1"/>
  <c r="AW80" i="30"/>
  <c r="AY80" i="30" s="1"/>
  <c r="AR88" i="30"/>
  <c r="AT88" i="30" s="1"/>
  <c r="AR92" i="30"/>
  <c r="AT92" i="30" s="1"/>
  <c r="AW100" i="30"/>
  <c r="AY100" i="30" s="1"/>
  <c r="AM104" i="30"/>
  <c r="AO104" i="30" s="1"/>
  <c r="AR60" i="30"/>
  <c r="AT60" i="30" s="1"/>
  <c r="AM81" i="30"/>
  <c r="AO81" i="30" s="1"/>
  <c r="AW41" i="30"/>
  <c r="AY41" i="30" s="1"/>
  <c r="AW57" i="30"/>
  <c r="AY57" i="30" s="1"/>
  <c r="AR63" i="30"/>
  <c r="AT63" i="30" s="1"/>
  <c r="AM74" i="30"/>
  <c r="AO74" i="30" s="1"/>
  <c r="AM75" i="30"/>
  <c r="AO75" i="30" s="1"/>
  <c r="AM76" i="30"/>
  <c r="AO76" i="30" s="1"/>
  <c r="AM84" i="30"/>
  <c r="AO84" i="30" s="1"/>
  <c r="AW88" i="30"/>
  <c r="AY88" i="30" s="1"/>
  <c r="AR99" i="30"/>
  <c r="AT99" i="30" s="1"/>
  <c r="AR103" i="30"/>
  <c r="AT103" i="30" s="1"/>
  <c r="AM121" i="30"/>
  <c r="AO121" i="30" s="1"/>
  <c r="AW97" i="30"/>
  <c r="AY97" i="30" s="1"/>
  <c r="AW108" i="30"/>
  <c r="AY108" i="30" s="1"/>
  <c r="AW109" i="30"/>
  <c r="AY109" i="30" s="1"/>
  <c r="AW111" i="30"/>
  <c r="AY111" i="30" s="1"/>
  <c r="AW112" i="30"/>
  <c r="AY112" i="30" s="1"/>
  <c r="AW126" i="30"/>
  <c r="AY126" i="30" s="1"/>
  <c r="AW131" i="30"/>
  <c r="AY131" i="30" s="1"/>
  <c r="AM138" i="30"/>
  <c r="AO138" i="30" s="1"/>
  <c r="AW146" i="30"/>
  <c r="AY146" i="30" s="1"/>
  <c r="AW89" i="30"/>
  <c r="AY89" i="30" s="1"/>
  <c r="AW101" i="30"/>
  <c r="AY101" i="30" s="1"/>
  <c r="AR102" i="30"/>
  <c r="AT102" i="30" s="1"/>
  <c r="AM118" i="30"/>
  <c r="AO118" i="30" s="1"/>
  <c r="AW125" i="30"/>
  <c r="AY125" i="30" s="1"/>
  <c r="AM135" i="30"/>
  <c r="AO135" i="30" s="1"/>
  <c r="AW76" i="30"/>
  <c r="AY76" i="30" s="1"/>
  <c r="AM87" i="30"/>
  <c r="AO87" i="30" s="1"/>
  <c r="AW92" i="30"/>
  <c r="AY92" i="30" s="1"/>
  <c r="AM94" i="30"/>
  <c r="AO94" i="30" s="1"/>
  <c r="AR95" i="30"/>
  <c r="AT95" i="30" s="1"/>
  <c r="AW103" i="30"/>
  <c r="AY103" i="30" s="1"/>
  <c r="AM105" i="30"/>
  <c r="AO105" i="30" s="1"/>
  <c r="AM120" i="30"/>
  <c r="AO120" i="30" s="1"/>
  <c r="AM133" i="30"/>
  <c r="AO133" i="30" s="1"/>
  <c r="AR137" i="30"/>
  <c r="AT137" i="30" s="1"/>
  <c r="AW138" i="30"/>
  <c r="AY138" i="30" s="1"/>
  <c r="AW142" i="30"/>
  <c r="AY142" i="30" s="1"/>
  <c r="AW143" i="30"/>
  <c r="AY143" i="30" s="1"/>
  <c r="AW81" i="30"/>
  <c r="AY81" i="30" s="1"/>
  <c r="AW93" i="30"/>
  <c r="AY93" i="30" s="1"/>
  <c r="AR94" i="30"/>
  <c r="AT94" i="30" s="1"/>
  <c r="AR105" i="30"/>
  <c r="AT105" i="30" s="1"/>
  <c r="AR106" i="30"/>
  <c r="AT106" i="30" s="1"/>
  <c r="AM111" i="30"/>
  <c r="AO111" i="30" s="1"/>
  <c r="AM114" i="30"/>
  <c r="AO114" i="30" s="1"/>
  <c r="AM116" i="30"/>
  <c r="AO116" i="30" s="1"/>
  <c r="AM117" i="30"/>
  <c r="AO117" i="30" s="1"/>
  <c r="AW119" i="30"/>
  <c r="AY119" i="30" s="1"/>
  <c r="AM130" i="30"/>
  <c r="AO130" i="30" s="1"/>
  <c r="AW139" i="30"/>
  <c r="AY139" i="30" s="1"/>
  <c r="AR152" i="30"/>
  <c r="AT152" i="30" s="1"/>
  <c r="AW153" i="30"/>
  <c r="AY153" i="30" s="1"/>
  <c r="AW79" i="30"/>
  <c r="AY79" i="30" s="1"/>
  <c r="AW84" i="30"/>
  <c r="AY84" i="30" s="1"/>
  <c r="AM86" i="30"/>
  <c r="AO86" i="30" s="1"/>
  <c r="AR87" i="30"/>
  <c r="AT87" i="30" s="1"/>
  <c r="AW95" i="30"/>
  <c r="AY95" i="30" s="1"/>
  <c r="AM97" i="30"/>
  <c r="AO97" i="30" s="1"/>
  <c r="AW106" i="30"/>
  <c r="AY106" i="30" s="1"/>
  <c r="AM108" i="30"/>
  <c r="AO108" i="30" s="1"/>
  <c r="AM115" i="30"/>
  <c r="AO115" i="30" s="1"/>
  <c r="AR116" i="30"/>
  <c r="AT116" i="30" s="1"/>
  <c r="AW118" i="30"/>
  <c r="AY118" i="30" s="1"/>
  <c r="AM127" i="30"/>
  <c r="AO127" i="30" s="1"/>
  <c r="AM131" i="30"/>
  <c r="AO131" i="30" s="1"/>
  <c r="AM177" i="30"/>
  <c r="AO177" i="30" s="1"/>
  <c r="AW85" i="30"/>
  <c r="AY85" i="30" s="1"/>
  <c r="AR86" i="30"/>
  <c r="AT86" i="30" s="1"/>
  <c r="AR97" i="30"/>
  <c r="AT97" i="30" s="1"/>
  <c r="AR98" i="30"/>
  <c r="AT98" i="30" s="1"/>
  <c r="AM100" i="30"/>
  <c r="AO100" i="30" s="1"/>
  <c r="AW105" i="30"/>
  <c r="AY105" i="30" s="1"/>
  <c r="AM107" i="30"/>
  <c r="AO107" i="30" s="1"/>
  <c r="AR108" i="30"/>
  <c r="AT108" i="30" s="1"/>
  <c r="AM110" i="30"/>
  <c r="AO110" i="30" s="1"/>
  <c r="AR111" i="30"/>
  <c r="AT111" i="30" s="1"/>
  <c r="AM113" i="30"/>
  <c r="AO113" i="30" s="1"/>
  <c r="AR114" i="30"/>
  <c r="AT114" i="30" s="1"/>
  <c r="AR117" i="30"/>
  <c r="AT117" i="30" s="1"/>
  <c r="AR131" i="30"/>
  <c r="AT131" i="30" s="1"/>
  <c r="AR132" i="30"/>
  <c r="AT132" i="30" s="1"/>
  <c r="AW133" i="30"/>
  <c r="AY133" i="30" s="1"/>
  <c r="AW150" i="30"/>
  <c r="AY150" i="30" s="1"/>
  <c r="AW151" i="30"/>
  <c r="AY151" i="30" s="1"/>
  <c r="AM78" i="30"/>
  <c r="AO78" i="30" s="1"/>
  <c r="AW87" i="30"/>
  <c r="AY87" i="30" s="1"/>
  <c r="AM89" i="30"/>
  <c r="AO89" i="30" s="1"/>
  <c r="AW98" i="30"/>
  <c r="AY98" i="30" s="1"/>
  <c r="AM99" i="30"/>
  <c r="AO99" i="30" s="1"/>
  <c r="AR100" i="30"/>
  <c r="AT100" i="30" s="1"/>
  <c r="AM103" i="30"/>
  <c r="AO103" i="30" s="1"/>
  <c r="AR109" i="30"/>
  <c r="AT109" i="30" s="1"/>
  <c r="AR110" i="30"/>
  <c r="AT110" i="30" s="1"/>
  <c r="AR113" i="30"/>
  <c r="AT113" i="30" s="1"/>
  <c r="AW114" i="30"/>
  <c r="AY114" i="30" s="1"/>
  <c r="AW116" i="30"/>
  <c r="AY116" i="30" s="1"/>
  <c r="AR126" i="30"/>
  <c r="AT126" i="30" s="1"/>
  <c r="AW130" i="30"/>
  <c r="AY130" i="30" s="1"/>
  <c r="AR118" i="30"/>
  <c r="AT118" i="30" s="1"/>
  <c r="AR136" i="30"/>
  <c r="AT136" i="30" s="1"/>
  <c r="AW144" i="30"/>
  <c r="AY144" i="30" s="1"/>
  <c r="AW152" i="30"/>
  <c r="AY152" i="30" s="1"/>
  <c r="AW160" i="30"/>
  <c r="AY160" i="30" s="1"/>
  <c r="AW163" i="30"/>
  <c r="AY163" i="30" s="1"/>
  <c r="AR165" i="30"/>
  <c r="AT165" i="30" s="1"/>
  <c r="AW170" i="30"/>
  <c r="AY170" i="30" s="1"/>
  <c r="AR185" i="30"/>
  <c r="AT185" i="30" s="1"/>
  <c r="AW189" i="30"/>
  <c r="AY189" i="30" s="1"/>
  <c r="AR248" i="30"/>
  <c r="AT248" i="30" s="1"/>
  <c r="AR254" i="30"/>
  <c r="AT254" i="30" s="1"/>
  <c r="AR255" i="30"/>
  <c r="AT255" i="30" s="1"/>
  <c r="AW120" i="30"/>
  <c r="AY120" i="30" s="1"/>
  <c r="AW123" i="30"/>
  <c r="AY123" i="30" s="1"/>
  <c r="AW127" i="30"/>
  <c r="AY127" i="30" s="1"/>
  <c r="AM129" i="30"/>
  <c r="AO129" i="30" s="1"/>
  <c r="AW136" i="30"/>
  <c r="AY136" i="30" s="1"/>
  <c r="AW137" i="30"/>
  <c r="AY137" i="30" s="1"/>
  <c r="AM142" i="30"/>
  <c r="AO142" i="30" s="1"/>
  <c r="AM150" i="30"/>
  <c r="AO150" i="30" s="1"/>
  <c r="AW186" i="30"/>
  <c r="AY186" i="30" s="1"/>
  <c r="AW187" i="30"/>
  <c r="AY187" i="30" s="1"/>
  <c r="AW207" i="30"/>
  <c r="AY207" i="30" s="1"/>
  <c r="AR238" i="30"/>
  <c r="AT238" i="30" s="1"/>
  <c r="AR121" i="30"/>
  <c r="AT121" i="30" s="1"/>
  <c r="AR128" i="30"/>
  <c r="AT128" i="30" s="1"/>
  <c r="AW132" i="30"/>
  <c r="AY132" i="30" s="1"/>
  <c r="AR133" i="30"/>
  <c r="AT133" i="30" s="1"/>
  <c r="AR134" i="30"/>
  <c r="AT134" i="30" s="1"/>
  <c r="AM139" i="30"/>
  <c r="AO139" i="30" s="1"/>
  <c r="AM141" i="30"/>
  <c r="AO141" i="30" s="1"/>
  <c r="AM145" i="30"/>
  <c r="AO145" i="30" s="1"/>
  <c r="AM146" i="30"/>
  <c r="AO146" i="30" s="1"/>
  <c r="AM149" i="30"/>
  <c r="AO149" i="30" s="1"/>
  <c r="AM153" i="30"/>
  <c r="AO153" i="30" s="1"/>
  <c r="AM154" i="30"/>
  <c r="AO154" i="30" s="1"/>
  <c r="AM157" i="30"/>
  <c r="AO157" i="30" s="1"/>
  <c r="AM169" i="30"/>
  <c r="AO169" i="30" s="1"/>
  <c r="AM178" i="30"/>
  <c r="AO178" i="30" s="1"/>
  <c r="AR180" i="30"/>
  <c r="AT180" i="30" s="1"/>
  <c r="AW184" i="30"/>
  <c r="AY184" i="30" s="1"/>
  <c r="AW196" i="30"/>
  <c r="AY196" i="30" s="1"/>
  <c r="AW121" i="30"/>
  <c r="AY121" i="30" s="1"/>
  <c r="AM122" i="30"/>
  <c r="AO122" i="30" s="1"/>
  <c r="AM125" i="30"/>
  <c r="AO125" i="30" s="1"/>
  <c r="AM126" i="30"/>
  <c r="AO126" i="30" s="1"/>
  <c r="AR129" i="30"/>
  <c r="AT129" i="30" s="1"/>
  <c r="AR139" i="30"/>
  <c r="AT139" i="30" s="1"/>
  <c r="AR142" i="30"/>
  <c r="AT142" i="30" s="1"/>
  <c r="AR143" i="30"/>
  <c r="AT143" i="30" s="1"/>
  <c r="AM147" i="30"/>
  <c r="AO147" i="30" s="1"/>
  <c r="AR150" i="30"/>
  <c r="AT150" i="30" s="1"/>
  <c r="AR151" i="30"/>
  <c r="AT151" i="30" s="1"/>
  <c r="AM155" i="30"/>
  <c r="AO155" i="30" s="1"/>
  <c r="AR158" i="30"/>
  <c r="AT158" i="30" s="1"/>
  <c r="AM172" i="30"/>
  <c r="AO172" i="30" s="1"/>
  <c r="AR175" i="30"/>
  <c r="AT175" i="30" s="1"/>
  <c r="AR179" i="30"/>
  <c r="AT179" i="30" s="1"/>
  <c r="AW124" i="30"/>
  <c r="AY124" i="30" s="1"/>
  <c r="AW128" i="30"/>
  <c r="AY128" i="30" s="1"/>
  <c r="AW129" i="30"/>
  <c r="AY129" i="30" s="1"/>
  <c r="AR140" i="30"/>
  <c r="AT140" i="30" s="1"/>
  <c r="AR141" i="30"/>
  <c r="AT141" i="30" s="1"/>
  <c r="AR145" i="30"/>
  <c r="AT145" i="30" s="1"/>
  <c r="AR147" i="30"/>
  <c r="AT147" i="30" s="1"/>
  <c r="AR148" i="30"/>
  <c r="AT148" i="30" s="1"/>
  <c r="AR149" i="30"/>
  <c r="AT149" i="30" s="1"/>
  <c r="AR153" i="30"/>
  <c r="AT153" i="30" s="1"/>
  <c r="AR155" i="30"/>
  <c r="AT155" i="30" s="1"/>
  <c r="AR156" i="30"/>
  <c r="AT156" i="30" s="1"/>
  <c r="AR157" i="30"/>
  <c r="AT157" i="30" s="1"/>
  <c r="AR161" i="30"/>
  <c r="AT161" i="30" s="1"/>
  <c r="AM163" i="30"/>
  <c r="AO163" i="30" s="1"/>
  <c r="AM170" i="30"/>
  <c r="AO170" i="30" s="1"/>
  <c r="AM171" i="30"/>
  <c r="AO171" i="30" s="1"/>
  <c r="AW181" i="30"/>
  <c r="AY181" i="30" s="1"/>
  <c r="AW203" i="30"/>
  <c r="AY203" i="30" s="1"/>
  <c r="AW154" i="30"/>
  <c r="AY154" i="30" s="1"/>
  <c r="AW157" i="30"/>
  <c r="AY157" i="30" s="1"/>
  <c r="AR159" i="30"/>
  <c r="AT159" i="30" s="1"/>
  <c r="AR162" i="30"/>
  <c r="AT162" i="30" s="1"/>
  <c r="AR163" i="30"/>
  <c r="AT163" i="30" s="1"/>
  <c r="AM165" i="30"/>
  <c r="AO165" i="30" s="1"/>
  <c r="AW190" i="30"/>
  <c r="AY190" i="30" s="1"/>
  <c r="AR218" i="30"/>
  <c r="AT218" i="30" s="1"/>
  <c r="AW135" i="30"/>
  <c r="AY135" i="30" s="1"/>
  <c r="AM137" i="30"/>
  <c r="AO137" i="30" s="1"/>
  <c r="AW140" i="30"/>
  <c r="AY140" i="30" s="1"/>
  <c r="AW147" i="30"/>
  <c r="AY147" i="30" s="1"/>
  <c r="AW148" i="30"/>
  <c r="AY148" i="30" s="1"/>
  <c r="AW155" i="30"/>
  <c r="AY155" i="30" s="1"/>
  <c r="AW156" i="30"/>
  <c r="AY156" i="30" s="1"/>
  <c r="AR160" i="30"/>
  <c r="AT160" i="30" s="1"/>
  <c r="AM186" i="30"/>
  <c r="AO186" i="30" s="1"/>
  <c r="AR200" i="30"/>
  <c r="AT200" i="30" s="1"/>
  <c r="AR214" i="30"/>
  <c r="AT214" i="30" s="1"/>
  <c r="AM166" i="30"/>
  <c r="AO166" i="30" s="1"/>
  <c r="AR168" i="30"/>
  <c r="AT168" i="30" s="1"/>
  <c r="AW175" i="30"/>
  <c r="AY175" i="30" s="1"/>
  <c r="AR184" i="30"/>
  <c r="AT184" i="30" s="1"/>
  <c r="AW193" i="30"/>
  <c r="AY193" i="30" s="1"/>
  <c r="AR195" i="30"/>
  <c r="AT195" i="30" s="1"/>
  <c r="AW200" i="30"/>
  <c r="AY200" i="30" s="1"/>
  <c r="AW201" i="30"/>
  <c r="AY201" i="30" s="1"/>
  <c r="AR210" i="30"/>
  <c r="AT210" i="30" s="1"/>
  <c r="AW214" i="30"/>
  <c r="AY214" i="30" s="1"/>
  <c r="AW226" i="30"/>
  <c r="AY226" i="30" s="1"/>
  <c r="AM230" i="30"/>
  <c r="AO230" i="30" s="1"/>
  <c r="AW238" i="30"/>
  <c r="AY238" i="30" s="1"/>
  <c r="AR247" i="30"/>
  <c r="AT247" i="30" s="1"/>
  <c r="AW255" i="30"/>
  <c r="AY255" i="30" s="1"/>
  <c r="AM158" i="30"/>
  <c r="AO158" i="30" s="1"/>
  <c r="AW159" i="30"/>
  <c r="AY159" i="30" s="1"/>
  <c r="AR166" i="30"/>
  <c r="AT166" i="30" s="1"/>
  <c r="AR169" i="30"/>
  <c r="AT169" i="30" s="1"/>
  <c r="AR172" i="30"/>
  <c r="AT172" i="30" s="1"/>
  <c r="AR177" i="30"/>
  <c r="AT177" i="30" s="1"/>
  <c r="AW179" i="30"/>
  <c r="AY179" i="30" s="1"/>
  <c r="AW180" i="30"/>
  <c r="AY180" i="30" s="1"/>
  <c r="AM181" i="30"/>
  <c r="AO181" i="30" s="1"/>
  <c r="AM182" i="30"/>
  <c r="AO182" i="30" s="1"/>
  <c r="AW185" i="30"/>
  <c r="AY185" i="30" s="1"/>
  <c r="AW192" i="30"/>
  <c r="AY192" i="30" s="1"/>
  <c r="AM217" i="30"/>
  <c r="AO217" i="30" s="1"/>
  <c r="AM224" i="30"/>
  <c r="AO224" i="30" s="1"/>
  <c r="AR229" i="30"/>
  <c r="AT229" i="30" s="1"/>
  <c r="AR236" i="30"/>
  <c r="AT236" i="30" s="1"/>
  <c r="AM252" i="30"/>
  <c r="AO252" i="30" s="1"/>
  <c r="AM258" i="30"/>
  <c r="AO258" i="30" s="1"/>
  <c r="AW161" i="30"/>
  <c r="AY161" i="30" s="1"/>
  <c r="AR164" i="30"/>
  <c r="AT164" i="30" s="1"/>
  <c r="AW171" i="30"/>
  <c r="AY171" i="30" s="1"/>
  <c r="AR176" i="30"/>
  <c r="AT176" i="30" s="1"/>
  <c r="AR182" i="30"/>
  <c r="AT182" i="30" s="1"/>
  <c r="AM188" i="30"/>
  <c r="AO188" i="30" s="1"/>
  <c r="AM208" i="30"/>
  <c r="AO208" i="30" s="1"/>
  <c r="AW212" i="30"/>
  <c r="AY212" i="30" s="1"/>
  <c r="AM216" i="30"/>
  <c r="AO216" i="30" s="1"/>
  <c r="AR217" i="30"/>
  <c r="AT217" i="30" s="1"/>
  <c r="AM221" i="30"/>
  <c r="AO221" i="30" s="1"/>
  <c r="AW225" i="30"/>
  <c r="AY225" i="30" s="1"/>
  <c r="AM228" i="30"/>
  <c r="AO228" i="30" s="1"/>
  <c r="AW236" i="30"/>
  <c r="AY236" i="30" s="1"/>
  <c r="AM240" i="30"/>
  <c r="AO240" i="30" s="1"/>
  <c r="AM246" i="30"/>
  <c r="AO246" i="30" s="1"/>
  <c r="AR251" i="30"/>
  <c r="AT251" i="30" s="1"/>
  <c r="AW169" i="30"/>
  <c r="AY169" i="30" s="1"/>
  <c r="AW172" i="30"/>
  <c r="AY172" i="30" s="1"/>
  <c r="AM173" i="30"/>
  <c r="AO173" i="30" s="1"/>
  <c r="AM174" i="30"/>
  <c r="AO174" i="30" s="1"/>
  <c r="AW177" i="30"/>
  <c r="AY177" i="30" s="1"/>
  <c r="AR209" i="30"/>
  <c r="AT209" i="30" s="1"/>
  <c r="AM256" i="30"/>
  <c r="AO256" i="30" s="1"/>
  <c r="AW258" i="30"/>
  <c r="AY258" i="30" s="1"/>
  <c r="AW164" i="30"/>
  <c r="AY164" i="30" s="1"/>
  <c r="AR174" i="30"/>
  <c r="AT174" i="30" s="1"/>
  <c r="AW182" i="30"/>
  <c r="AY182" i="30" s="1"/>
  <c r="AM187" i="30"/>
  <c r="AO187" i="30" s="1"/>
  <c r="AR188" i="30"/>
  <c r="AT188" i="30" s="1"/>
  <c r="AM189" i="30"/>
  <c r="AO189" i="30" s="1"/>
  <c r="AM190" i="30"/>
  <c r="AO190" i="30" s="1"/>
  <c r="AM203" i="30"/>
  <c r="AO203" i="30" s="1"/>
  <c r="AW209" i="30"/>
  <c r="AY209" i="30" s="1"/>
  <c r="AM222" i="30"/>
  <c r="AO222" i="30" s="1"/>
  <c r="AM227" i="30"/>
  <c r="AO227" i="30" s="1"/>
  <c r="AW228" i="30"/>
  <c r="AY228" i="30" s="1"/>
  <c r="AW246" i="30"/>
  <c r="AY246" i="30" s="1"/>
  <c r="AM249" i="30"/>
  <c r="AO249" i="30" s="1"/>
  <c r="AM185" i="30"/>
  <c r="AO185" i="30" s="1"/>
  <c r="AR187" i="30"/>
  <c r="AT187" i="30" s="1"/>
  <c r="AR190" i="30"/>
  <c r="AT190" i="30" s="1"/>
  <c r="AM193" i="30"/>
  <c r="AO193" i="30" s="1"/>
  <c r="AR199" i="30"/>
  <c r="AT199" i="30" s="1"/>
  <c r="AM200" i="30"/>
  <c r="AO200" i="30" s="1"/>
  <c r="AW208" i="30"/>
  <c r="AY208" i="30" s="1"/>
  <c r="AM213" i="30"/>
  <c r="AO213" i="30" s="1"/>
  <c r="AW216" i="30"/>
  <c r="AY216" i="30" s="1"/>
  <c r="AM232" i="30"/>
  <c r="AO232" i="30" s="1"/>
  <c r="AW235" i="30"/>
  <c r="AY235" i="30" s="1"/>
  <c r="AM161" i="30"/>
  <c r="AO161" i="30" s="1"/>
  <c r="AW167" i="30"/>
  <c r="AY167" i="30" s="1"/>
  <c r="AW174" i="30"/>
  <c r="AY174" i="30" s="1"/>
  <c r="AM179" i="30"/>
  <c r="AO179" i="30" s="1"/>
  <c r="AW183" i="30"/>
  <c r="AY183" i="30" s="1"/>
  <c r="AW188" i="30"/>
  <c r="AY188" i="30" s="1"/>
  <c r="AR191" i="30"/>
  <c r="AT191" i="30" s="1"/>
  <c r="AM192" i="30"/>
  <c r="AO192" i="30" s="1"/>
  <c r="AR193" i="30"/>
  <c r="AT193" i="30" s="1"/>
  <c r="AM195" i="30"/>
  <c r="AO195" i="30" s="1"/>
  <c r="AM198" i="30"/>
  <c r="AO198" i="30" s="1"/>
  <c r="AR201" i="30"/>
  <c r="AT201" i="30" s="1"/>
  <c r="AW204" i="30"/>
  <c r="AY204" i="30" s="1"/>
  <c r="AR205" i="30"/>
  <c r="AT205" i="30" s="1"/>
  <c r="AM219" i="30"/>
  <c r="AO219" i="30" s="1"/>
  <c r="AR227" i="30"/>
  <c r="AT227" i="30" s="1"/>
  <c r="AR233" i="30"/>
  <c r="AT233" i="30" s="1"/>
  <c r="AM238" i="30"/>
  <c r="AO238" i="30" s="1"/>
  <c r="AM243" i="30"/>
  <c r="AO243" i="30" s="1"/>
  <c r="AR249" i="30"/>
  <c r="AT249" i="30" s="1"/>
  <c r="AW250" i="30"/>
  <c r="AY250" i="30" s="1"/>
  <c r="AW197" i="30"/>
  <c r="AY197" i="30" s="1"/>
  <c r="AW202" i="30"/>
  <c r="AY202" i="30" s="1"/>
  <c r="AR215" i="30"/>
  <c r="AT215" i="30" s="1"/>
  <c r="AR216" i="30"/>
  <c r="AT216" i="30" s="1"/>
  <c r="AM218" i="30"/>
  <c r="AO218" i="30" s="1"/>
  <c r="AW223" i="30"/>
  <c r="AY223" i="30" s="1"/>
  <c r="AW234" i="30"/>
  <c r="AY234" i="30" s="1"/>
  <c r="AM236" i="30"/>
  <c r="AO236" i="30" s="1"/>
  <c r="AR237" i="30"/>
  <c r="AT237" i="30" s="1"/>
  <c r="AW245" i="30"/>
  <c r="AY245" i="30" s="1"/>
  <c r="AM247" i="30"/>
  <c r="AO247" i="30" s="1"/>
  <c r="AM248" i="30"/>
  <c r="AO248" i="30" s="1"/>
  <c r="AM251" i="30"/>
  <c r="AO251" i="30" s="1"/>
  <c r="AM196" i="30"/>
  <c r="AO196" i="30" s="1"/>
  <c r="AW205" i="30"/>
  <c r="AY205" i="30" s="1"/>
  <c r="AW210" i="30"/>
  <c r="AY210" i="30" s="1"/>
  <c r="AW215" i="30"/>
  <c r="AY215" i="30" s="1"/>
  <c r="AW227" i="30"/>
  <c r="AY227" i="30" s="1"/>
  <c r="AR228" i="30"/>
  <c r="AT228" i="30" s="1"/>
  <c r="AW237" i="30"/>
  <c r="AY237" i="30" s="1"/>
  <c r="AM239" i="30"/>
  <c r="AO239" i="30" s="1"/>
  <c r="AW249" i="30"/>
  <c r="AY249" i="30" s="1"/>
  <c r="AM250" i="30"/>
  <c r="AO250" i="30" s="1"/>
  <c r="AM253" i="30"/>
  <c r="AO253" i="30" s="1"/>
  <c r="AM255" i="30"/>
  <c r="AO255" i="30" s="1"/>
  <c r="AR256" i="30"/>
  <c r="AT256" i="30" s="1"/>
  <c r="AR257" i="30"/>
  <c r="AT257" i="30" s="1"/>
  <c r="AR258" i="30"/>
  <c r="AT258" i="30" s="1"/>
  <c r="AW191" i="30"/>
  <c r="AY191" i="30" s="1"/>
  <c r="AR196" i="30"/>
  <c r="AT196" i="30" s="1"/>
  <c r="AM199" i="30"/>
  <c r="AO199" i="30" s="1"/>
  <c r="AM201" i="30"/>
  <c r="AO201" i="30" s="1"/>
  <c r="AW218" i="30"/>
  <c r="AY218" i="30" s="1"/>
  <c r="AM220" i="30"/>
  <c r="AO220" i="30" s="1"/>
  <c r="AR221" i="30"/>
  <c r="AT221" i="30" s="1"/>
  <c r="AW229" i="30"/>
  <c r="AY229" i="30" s="1"/>
  <c r="AM231" i="30"/>
  <c r="AO231" i="30" s="1"/>
  <c r="AR239" i="30"/>
  <c r="AT239" i="30" s="1"/>
  <c r="AR240" i="30"/>
  <c r="AT240" i="30" s="1"/>
  <c r="AM242" i="30"/>
  <c r="AO242" i="30" s="1"/>
  <c r="AW247" i="30"/>
  <c r="AY247" i="30" s="1"/>
  <c r="AW248" i="30"/>
  <c r="AY248" i="30" s="1"/>
  <c r="AR250" i="30"/>
  <c r="AT250" i="30" s="1"/>
  <c r="AW251" i="30"/>
  <c r="AY251" i="30" s="1"/>
  <c r="AR253" i="30"/>
  <c r="AT253" i="30" s="1"/>
  <c r="AW254" i="30"/>
  <c r="AY254" i="30" s="1"/>
  <c r="AW257" i="30"/>
  <c r="AY257" i="30" s="1"/>
  <c r="AR194" i="30"/>
  <c r="AT194" i="30" s="1"/>
  <c r="AM204" i="30"/>
  <c r="AO204" i="30" s="1"/>
  <c r="AW213" i="30"/>
  <c r="AY213" i="30" s="1"/>
  <c r="AW219" i="30"/>
  <c r="AY219" i="30" s="1"/>
  <c r="AR220" i="30"/>
  <c r="AT220" i="30" s="1"/>
  <c r="AR231" i="30"/>
  <c r="AT231" i="30" s="1"/>
  <c r="AR232" i="30"/>
  <c r="AT232" i="30" s="1"/>
  <c r="AW240" i="30"/>
  <c r="AY240" i="30" s="1"/>
  <c r="AM241" i="30"/>
  <c r="AO241" i="30" s="1"/>
  <c r="AR242" i="30"/>
  <c r="AT242" i="30" s="1"/>
  <c r="AM245" i="30"/>
  <c r="AO245" i="30" s="1"/>
  <c r="AW252" i="30"/>
  <c r="AY252" i="30" s="1"/>
  <c r="AW253" i="30"/>
  <c r="AY253" i="30" s="1"/>
  <c r="AW256" i="30"/>
  <c r="AY256" i="30" s="1"/>
  <c r="AR204" i="30"/>
  <c r="AT204" i="30" s="1"/>
  <c r="AM207" i="30"/>
  <c r="AO207" i="30" s="1"/>
  <c r="AM209" i="30"/>
  <c r="AO209" i="30" s="1"/>
  <c r="AW221" i="30"/>
  <c r="AY221" i="30" s="1"/>
  <c r="AM223" i="30"/>
  <c r="AO223" i="30" s="1"/>
  <c r="AW232" i="30"/>
  <c r="AY232" i="30" s="1"/>
  <c r="AM234" i="30"/>
  <c r="AO234" i="30" s="1"/>
  <c r="AW239" i="30"/>
  <c r="AY239" i="30" s="1"/>
  <c r="AW194" i="30"/>
  <c r="AY194" i="30" s="1"/>
  <c r="AR202" i="30"/>
  <c r="AT202" i="30" s="1"/>
  <c r="AM212" i="30"/>
  <c r="AO212" i="30" s="1"/>
  <c r="AR223" i="30"/>
  <c r="AT223" i="30" s="1"/>
  <c r="AR224" i="30"/>
  <c r="AT224" i="30" s="1"/>
  <c r="AM226" i="30"/>
  <c r="AO226" i="30" s="1"/>
  <c r="AW231" i="30"/>
  <c r="AY231" i="30" s="1"/>
  <c r="AM233" i="30"/>
  <c r="AO233" i="30" s="1"/>
  <c r="AR234" i="30"/>
  <c r="AT234" i="30" s="1"/>
  <c r="AM237" i="30"/>
  <c r="AO237" i="30" s="1"/>
  <c r="AW242" i="30"/>
  <c r="AY242" i="30" s="1"/>
  <c r="AM244" i="30"/>
  <c r="AO244" i="30" s="1"/>
  <c r="AR245" i="30"/>
  <c r="AT245" i="30" s="1"/>
  <c r="AW199" i="30"/>
  <c r="AY199" i="30" s="1"/>
  <c r="AR207" i="30"/>
  <c r="AT207" i="30" s="1"/>
  <c r="AR212" i="30"/>
  <c r="AT212" i="30" s="1"/>
  <c r="AM215" i="30"/>
  <c r="AO215" i="30" s="1"/>
  <c r="AW224" i="30"/>
  <c r="AY224" i="30" s="1"/>
  <c r="AM225" i="30"/>
  <c r="AO225" i="30" s="1"/>
  <c r="AR226" i="30"/>
  <c r="AT226" i="30" s="1"/>
  <c r="AM229" i="30"/>
  <c r="AO229" i="30" s="1"/>
  <c r="AW243" i="30"/>
  <c r="AY243" i="30" s="1"/>
  <c r="AR244" i="30"/>
  <c r="AT244" i="30" s="1"/>
  <c r="AM254" i="30"/>
  <c r="AO254" i="30" s="1"/>
  <c r="AW4" i="11"/>
  <c r="AX4" i="11"/>
  <c r="AW5" i="11"/>
  <c r="AX5" i="11"/>
  <c r="AW6" i="11"/>
  <c r="AX6" i="11"/>
  <c r="AW7" i="11"/>
  <c r="AX7" i="11"/>
  <c r="AW8" i="11"/>
  <c r="AX8" i="11"/>
  <c r="AW9" i="11"/>
  <c r="AX9" i="11"/>
  <c r="AW10" i="11"/>
  <c r="AX10" i="11"/>
  <c r="AW11" i="11"/>
  <c r="AX11" i="11"/>
  <c r="AW12" i="11"/>
  <c r="AX12" i="11"/>
  <c r="AW13" i="11"/>
  <c r="AX13" i="11"/>
  <c r="AW14" i="11"/>
  <c r="AX14" i="11"/>
  <c r="AW15" i="11"/>
  <c r="AX15" i="11"/>
  <c r="AW16" i="11"/>
  <c r="AX16" i="11"/>
  <c r="AW17" i="11"/>
  <c r="AX17" i="11"/>
  <c r="AW18" i="11"/>
  <c r="AX18" i="11"/>
  <c r="AW19" i="11"/>
  <c r="AX19" i="11"/>
  <c r="AW20" i="11"/>
  <c r="AX20" i="11"/>
  <c r="AW21" i="11"/>
  <c r="AX21" i="11"/>
  <c r="AW22" i="11"/>
  <c r="AX22" i="11"/>
  <c r="AW23" i="11"/>
  <c r="AX23" i="11"/>
  <c r="AW24" i="11"/>
  <c r="AX24" i="11"/>
  <c r="AW25" i="11"/>
  <c r="AX25" i="11"/>
  <c r="AW26" i="11"/>
  <c r="AX26" i="11"/>
  <c r="AW27" i="11"/>
  <c r="AX27" i="11"/>
  <c r="AW28" i="11"/>
  <c r="AX28" i="11"/>
  <c r="AW29" i="11"/>
  <c r="AX29" i="11"/>
  <c r="AW30" i="11"/>
  <c r="AX30" i="11"/>
  <c r="AW31" i="11"/>
  <c r="AX31" i="11"/>
  <c r="AW32" i="11"/>
  <c r="AX32" i="11"/>
  <c r="AW33" i="11"/>
  <c r="AX33" i="11"/>
  <c r="AW34" i="11"/>
  <c r="AX34" i="11"/>
  <c r="AW35" i="11"/>
  <c r="AX35" i="11"/>
  <c r="AW36" i="11"/>
  <c r="AX36" i="11"/>
  <c r="AW37" i="11"/>
  <c r="AX37" i="11"/>
  <c r="AW38" i="11"/>
  <c r="AX38" i="11"/>
  <c r="AW39" i="11"/>
  <c r="AX39" i="11"/>
  <c r="AW40" i="11"/>
  <c r="AX40" i="11"/>
  <c r="AW41" i="11"/>
  <c r="AX41" i="11"/>
  <c r="AW42" i="11"/>
  <c r="AX42" i="11"/>
  <c r="AW43" i="11"/>
  <c r="AX43" i="11"/>
  <c r="AW44" i="11"/>
  <c r="AX44" i="11"/>
  <c r="AW45" i="11"/>
  <c r="AX45" i="11"/>
  <c r="AW46" i="11"/>
  <c r="AX46" i="11"/>
  <c r="AW47" i="11"/>
  <c r="AX47" i="11"/>
  <c r="AW48" i="11"/>
  <c r="AX48" i="11"/>
  <c r="AW49" i="11"/>
  <c r="AX49" i="11"/>
  <c r="AW50" i="11"/>
  <c r="AX50" i="11"/>
  <c r="AW51" i="11"/>
  <c r="AX51" i="11"/>
  <c r="AW52" i="11"/>
  <c r="AX52" i="11"/>
  <c r="AW53" i="11"/>
  <c r="AX53" i="11"/>
  <c r="AW54" i="11"/>
  <c r="AX54" i="11"/>
  <c r="AW55" i="11"/>
  <c r="AX55" i="11"/>
  <c r="AW56" i="11"/>
  <c r="AX56" i="11"/>
  <c r="AW57" i="11"/>
  <c r="AX57" i="11"/>
  <c r="AW58" i="11"/>
  <c r="AX58" i="11"/>
  <c r="AW59" i="11"/>
  <c r="AX59" i="11"/>
  <c r="AW60" i="11"/>
  <c r="AX60" i="11"/>
  <c r="AW61" i="11"/>
  <c r="AX61" i="11"/>
  <c r="AW62" i="11"/>
  <c r="AX62" i="11"/>
  <c r="AW63" i="11"/>
  <c r="AX63" i="11"/>
  <c r="AW64" i="11"/>
  <c r="AX64" i="11"/>
  <c r="AW65" i="11"/>
  <c r="AX65" i="11"/>
  <c r="AW66" i="11"/>
  <c r="AX66" i="11"/>
  <c r="AW67" i="11"/>
  <c r="AX67" i="11"/>
  <c r="AW68" i="11"/>
  <c r="AX68" i="11"/>
  <c r="AW69" i="11"/>
  <c r="AX69" i="11"/>
  <c r="AW70" i="11"/>
  <c r="AX70" i="11"/>
  <c r="AW71" i="11"/>
  <c r="AX71" i="11"/>
  <c r="AW72" i="11"/>
  <c r="AX72" i="11"/>
  <c r="AW73" i="11"/>
  <c r="AX73" i="11"/>
  <c r="AW74" i="11"/>
  <c r="AX74" i="11"/>
  <c r="AW75" i="11"/>
  <c r="AX75" i="11"/>
  <c r="AW76" i="11"/>
  <c r="AX76" i="11"/>
  <c r="AW77" i="11"/>
  <c r="AX77" i="11"/>
  <c r="AW78" i="11"/>
  <c r="AX78" i="11"/>
  <c r="AW79" i="11"/>
  <c r="AX79" i="11"/>
  <c r="AW80" i="11"/>
  <c r="AX80" i="11"/>
  <c r="AW81" i="11"/>
  <c r="AX81" i="11"/>
  <c r="AW82" i="11"/>
  <c r="AX82" i="11"/>
  <c r="AW83" i="11"/>
  <c r="AX83" i="11"/>
  <c r="AW84" i="11"/>
  <c r="AX84" i="11"/>
  <c r="AW85" i="11"/>
  <c r="AX85" i="11"/>
  <c r="AW86" i="11"/>
  <c r="AX86" i="11"/>
  <c r="AW87" i="11"/>
  <c r="AX87" i="11"/>
  <c r="AW88" i="11"/>
  <c r="AX88" i="11"/>
  <c r="AW89" i="11"/>
  <c r="AX89" i="11"/>
  <c r="AW90" i="11"/>
  <c r="AX90" i="11"/>
  <c r="AW91" i="11"/>
  <c r="AX91" i="11"/>
  <c r="AW92" i="11"/>
  <c r="AX92" i="11"/>
  <c r="AW93" i="11"/>
  <c r="AX93" i="11"/>
  <c r="AW94" i="11"/>
  <c r="AX94" i="11"/>
  <c r="AW95" i="11"/>
  <c r="AX95" i="11"/>
  <c r="AW96" i="11"/>
  <c r="AX96" i="11"/>
  <c r="AW97" i="11"/>
  <c r="AX97" i="11"/>
  <c r="AW98" i="11"/>
  <c r="AX98" i="11"/>
  <c r="AW99" i="11"/>
  <c r="AX99" i="11"/>
  <c r="AW100" i="11"/>
  <c r="AX100" i="11"/>
  <c r="AW101" i="11"/>
  <c r="AX101" i="11"/>
  <c r="AW102" i="11"/>
  <c r="AX102" i="11"/>
  <c r="AW103" i="11"/>
  <c r="AX103" i="11"/>
  <c r="AW104" i="11"/>
  <c r="AX104" i="11"/>
  <c r="AW105" i="11"/>
  <c r="AX105" i="11"/>
  <c r="AW106" i="11"/>
  <c r="AX106" i="11"/>
  <c r="AW107" i="11"/>
  <c r="AX107" i="11"/>
  <c r="AW108" i="11"/>
  <c r="AX108" i="11"/>
  <c r="AW109" i="11"/>
  <c r="AX109" i="11"/>
  <c r="AW110" i="11"/>
  <c r="AX110" i="11"/>
  <c r="AW111" i="11"/>
  <c r="AX111" i="11"/>
  <c r="AW112" i="11"/>
  <c r="AX112" i="11"/>
  <c r="AW113" i="11"/>
  <c r="AX113" i="11"/>
  <c r="AW114" i="11"/>
  <c r="AX114" i="11"/>
  <c r="AW115" i="11"/>
  <c r="AX115" i="11"/>
  <c r="AW116" i="11"/>
  <c r="AX116" i="11"/>
  <c r="AW117" i="11"/>
  <c r="AX117" i="11"/>
  <c r="AW118" i="11"/>
  <c r="AX118" i="11"/>
  <c r="AW119" i="11"/>
  <c r="AX119" i="11"/>
  <c r="AW120" i="11"/>
  <c r="AX120" i="11"/>
  <c r="AW121" i="11"/>
  <c r="AX121" i="11"/>
  <c r="AW122" i="11"/>
  <c r="AX122" i="11"/>
  <c r="AW123" i="11"/>
  <c r="AX123" i="11"/>
  <c r="AW124" i="11"/>
  <c r="AX124" i="11"/>
  <c r="AW125" i="11"/>
  <c r="AX125" i="11"/>
  <c r="AW126" i="11"/>
  <c r="AX126" i="11"/>
  <c r="AW127" i="11"/>
  <c r="AX127" i="11"/>
  <c r="AW128" i="11"/>
  <c r="AX128" i="11"/>
  <c r="AW129" i="11"/>
  <c r="AX129" i="11"/>
  <c r="AW130" i="11"/>
  <c r="AX130" i="11"/>
  <c r="AW131" i="11"/>
  <c r="AX131" i="11"/>
  <c r="AW132" i="11"/>
  <c r="AX132" i="11"/>
  <c r="AW133" i="11"/>
  <c r="AX133" i="11"/>
  <c r="AW134" i="11"/>
  <c r="AX134" i="11"/>
  <c r="AW135" i="11"/>
  <c r="AX135" i="11"/>
  <c r="AW136" i="11"/>
  <c r="AX136" i="11"/>
  <c r="AW137" i="11"/>
  <c r="AX137" i="11"/>
  <c r="AW138" i="11"/>
  <c r="AX138" i="11"/>
  <c r="AW139" i="11"/>
  <c r="AX139" i="11"/>
  <c r="AW140" i="11"/>
  <c r="AX140" i="11"/>
  <c r="AW141" i="11"/>
  <c r="AX141" i="11"/>
  <c r="AW142" i="11"/>
  <c r="AX142" i="11"/>
  <c r="AW143" i="11"/>
  <c r="AX143" i="11"/>
  <c r="AW144" i="11"/>
  <c r="AX144" i="11"/>
  <c r="AW145" i="11"/>
  <c r="AX145" i="11"/>
  <c r="AW146" i="11"/>
  <c r="AX146" i="11"/>
  <c r="AW147" i="11"/>
  <c r="AX147" i="11"/>
  <c r="AW148" i="11"/>
  <c r="AX148" i="11"/>
  <c r="AW149" i="11"/>
  <c r="AX149" i="11"/>
  <c r="AW150" i="11"/>
  <c r="AX150" i="11"/>
  <c r="AW151" i="11"/>
  <c r="AX151" i="11"/>
  <c r="AW152" i="11"/>
  <c r="AX152" i="11"/>
  <c r="AW153" i="11"/>
  <c r="AX153" i="11"/>
  <c r="AW154" i="11"/>
  <c r="AX154" i="11"/>
  <c r="AW155" i="11"/>
  <c r="AX155" i="11"/>
  <c r="AW156" i="11"/>
  <c r="AX156" i="11"/>
  <c r="AW157" i="11"/>
  <c r="AX157" i="11"/>
  <c r="AW158" i="11"/>
  <c r="AX158" i="11"/>
  <c r="AW159" i="11"/>
  <c r="AX159" i="11"/>
  <c r="AW160" i="11"/>
  <c r="AX160" i="11"/>
  <c r="AW161" i="11"/>
  <c r="AX161" i="11"/>
  <c r="AW162" i="11"/>
  <c r="AX162" i="11"/>
  <c r="AW163" i="11"/>
  <c r="AX163" i="11"/>
  <c r="AW164" i="11"/>
  <c r="AX164" i="11"/>
  <c r="AW165" i="11"/>
  <c r="AX165" i="11"/>
  <c r="AW166" i="11"/>
  <c r="AX166" i="11"/>
  <c r="AW167" i="11"/>
  <c r="AX167" i="11"/>
  <c r="AW168" i="11"/>
  <c r="AX168" i="11"/>
  <c r="AW169" i="11"/>
  <c r="AX169" i="11"/>
  <c r="AW170" i="11"/>
  <c r="AX170" i="11"/>
  <c r="AW171" i="11"/>
  <c r="AX171" i="11"/>
  <c r="AW172" i="11"/>
  <c r="AX172" i="11"/>
  <c r="AW173" i="11"/>
  <c r="AX173" i="11"/>
  <c r="AW174" i="11"/>
  <c r="AX174" i="11"/>
  <c r="AW175" i="11"/>
  <c r="AX175" i="11"/>
  <c r="AW176" i="11"/>
  <c r="AX176" i="11"/>
  <c r="AW177" i="11"/>
  <c r="AX177" i="11"/>
  <c r="AW178" i="11"/>
  <c r="AX178" i="11"/>
  <c r="AW179" i="11"/>
  <c r="AX179" i="11"/>
  <c r="AW180" i="11"/>
  <c r="AX180" i="11"/>
  <c r="AW181" i="11"/>
  <c r="AX181" i="11"/>
  <c r="AW182" i="11"/>
  <c r="AX182" i="11"/>
  <c r="AW183" i="11"/>
  <c r="AX183" i="11"/>
  <c r="AW184" i="11"/>
  <c r="AX184" i="11"/>
  <c r="AW185" i="11"/>
  <c r="AX185" i="11"/>
  <c r="AW186" i="11"/>
  <c r="AX186" i="11"/>
  <c r="AW187" i="11"/>
  <c r="AX187" i="11"/>
  <c r="AW188" i="11"/>
  <c r="AX188" i="11"/>
  <c r="AW189" i="11"/>
  <c r="AX189" i="11"/>
  <c r="AW190" i="11"/>
  <c r="AX190" i="11"/>
  <c r="AW191" i="11"/>
  <c r="AX191" i="11"/>
  <c r="AW192" i="11"/>
  <c r="AX192" i="11"/>
  <c r="AW193" i="11"/>
  <c r="AX193" i="11"/>
  <c r="AW194" i="11"/>
  <c r="AX194" i="11"/>
  <c r="AW195" i="11"/>
  <c r="AX195" i="11"/>
  <c r="AW196" i="11"/>
  <c r="AX196" i="11"/>
  <c r="AW197" i="11"/>
  <c r="AX197" i="11"/>
  <c r="AW198" i="11"/>
  <c r="AX198" i="11"/>
  <c r="AW199" i="11"/>
  <c r="AX199" i="11"/>
  <c r="AW200" i="11"/>
  <c r="AX200" i="11"/>
  <c r="AW201" i="11"/>
  <c r="AX201" i="11"/>
  <c r="AW202" i="11"/>
  <c r="AX202" i="11"/>
  <c r="AW203" i="11"/>
  <c r="AX203" i="11"/>
  <c r="AW204" i="11"/>
  <c r="AX204" i="11"/>
  <c r="AW205" i="11"/>
  <c r="AX205" i="11"/>
  <c r="AW206" i="11"/>
  <c r="AX206" i="11"/>
  <c r="AW207" i="11"/>
  <c r="AX207" i="11"/>
  <c r="AW208" i="11"/>
  <c r="AX208" i="11"/>
  <c r="AW209" i="11"/>
  <c r="AX209" i="11"/>
  <c r="AW210" i="11"/>
  <c r="AX210" i="11"/>
  <c r="AW211" i="11"/>
  <c r="AX211" i="11"/>
  <c r="AW212" i="11"/>
  <c r="AX212" i="11"/>
  <c r="AW213" i="11"/>
  <c r="AX213" i="11"/>
  <c r="AW214" i="11"/>
  <c r="AX214" i="11"/>
  <c r="AW215" i="11"/>
  <c r="AX215" i="11"/>
  <c r="AW216" i="11"/>
  <c r="AX216" i="11"/>
  <c r="AW217" i="11"/>
  <c r="AX217" i="11"/>
  <c r="AW218" i="11"/>
  <c r="AX218" i="11"/>
  <c r="AW219" i="11"/>
  <c r="AX219" i="11"/>
  <c r="AW220" i="11"/>
  <c r="AX220" i="11"/>
  <c r="AW221" i="11"/>
  <c r="AX221" i="11"/>
  <c r="AW222" i="11"/>
  <c r="AX222" i="11"/>
  <c r="AW223" i="11"/>
  <c r="AX223" i="11"/>
  <c r="AW224" i="11"/>
  <c r="AX224" i="11"/>
  <c r="AW225" i="11"/>
  <c r="AX225" i="11"/>
  <c r="AW226" i="11"/>
  <c r="AX226" i="11"/>
  <c r="AW227" i="11"/>
  <c r="AX227" i="11"/>
  <c r="AW228" i="11"/>
  <c r="AX228" i="11"/>
  <c r="AW229" i="11"/>
  <c r="AX229" i="11"/>
  <c r="AW230" i="11"/>
  <c r="AX230" i="11"/>
  <c r="AW231" i="11"/>
  <c r="AX231" i="11"/>
  <c r="AW232" i="11"/>
  <c r="AX232" i="11"/>
  <c r="AW233" i="11"/>
  <c r="AX233" i="11"/>
  <c r="AW234" i="11"/>
  <c r="AX234" i="11"/>
  <c r="AW235" i="11"/>
  <c r="AX235" i="11"/>
  <c r="AW236" i="11"/>
  <c r="AX236" i="11"/>
  <c r="AW237" i="11"/>
  <c r="AX237" i="11"/>
  <c r="AW238" i="11"/>
  <c r="AX238" i="11"/>
  <c r="AW239" i="11"/>
  <c r="AX239" i="11"/>
  <c r="AW240" i="11"/>
  <c r="AX240" i="11"/>
  <c r="AW241" i="11"/>
  <c r="AX241" i="11"/>
  <c r="AW242" i="11"/>
  <c r="AX242" i="11"/>
  <c r="AW243" i="11"/>
  <c r="AX243" i="11"/>
  <c r="AW244" i="11"/>
  <c r="AX244" i="11"/>
  <c r="AW245" i="11"/>
  <c r="AX245" i="11"/>
  <c r="AW246" i="11"/>
  <c r="AX246" i="11"/>
  <c r="AW247" i="11"/>
  <c r="AX247" i="11"/>
  <c r="AW248" i="11"/>
  <c r="AX248" i="11"/>
  <c r="AW249" i="11"/>
  <c r="AX249" i="11"/>
  <c r="AW250" i="11"/>
  <c r="AX250" i="11"/>
  <c r="AW251" i="11"/>
  <c r="AX251" i="11"/>
  <c r="AW252" i="11"/>
  <c r="AX252" i="11"/>
  <c r="AW253" i="11"/>
  <c r="AX253" i="11"/>
  <c r="AW254" i="11"/>
  <c r="AX254" i="11"/>
  <c r="AW255" i="11"/>
  <c r="AX255" i="11"/>
  <c r="AW256" i="11"/>
  <c r="AX256" i="11"/>
  <c r="AW257" i="11"/>
  <c r="AX257" i="11"/>
  <c r="AW258" i="11"/>
  <c r="AX258" i="11"/>
  <c r="AX3" i="11"/>
  <c r="AW3" i="11"/>
  <c r="AW260" i="11"/>
  <c r="AG4" i="11"/>
  <c r="AH4" i="11" s="1"/>
  <c r="AG5" i="11"/>
  <c r="AH5" i="11" s="1"/>
  <c r="AG6" i="11"/>
  <c r="AH6" i="11"/>
  <c r="AG7" i="11"/>
  <c r="AH7" i="11"/>
  <c r="AG8" i="11"/>
  <c r="AH8" i="11" s="1"/>
  <c r="AG9" i="11"/>
  <c r="AH9" i="11" s="1"/>
  <c r="AG10" i="11"/>
  <c r="AH10" i="11"/>
  <c r="AG11" i="11"/>
  <c r="AH11" i="11"/>
  <c r="AG12" i="11"/>
  <c r="AH12" i="11" s="1"/>
  <c r="AG13" i="11"/>
  <c r="AH13" i="11" s="1"/>
  <c r="AG14" i="11"/>
  <c r="AH14" i="11"/>
  <c r="AG15" i="11"/>
  <c r="AH15" i="11"/>
  <c r="AG16" i="11"/>
  <c r="AH16" i="11" s="1"/>
  <c r="AG17" i="11"/>
  <c r="AH17" i="11" s="1"/>
  <c r="AG18" i="11"/>
  <c r="AH18" i="11"/>
  <c r="AG19" i="11"/>
  <c r="AH19" i="11"/>
  <c r="AG20" i="11"/>
  <c r="AH20" i="11" s="1"/>
  <c r="AG21" i="11"/>
  <c r="AH21" i="11" s="1"/>
  <c r="AG22" i="11"/>
  <c r="AH22" i="11"/>
  <c r="AG23" i="11"/>
  <c r="AH23" i="11"/>
  <c r="AG24" i="11"/>
  <c r="AH24" i="11" s="1"/>
  <c r="AG25" i="11"/>
  <c r="AH25" i="11" s="1"/>
  <c r="AG26" i="11"/>
  <c r="AH26" i="11"/>
  <c r="AG27" i="11"/>
  <c r="AH27" i="11"/>
  <c r="AG28" i="11"/>
  <c r="AH28" i="11" s="1"/>
  <c r="AG29" i="11"/>
  <c r="AH29" i="11" s="1"/>
  <c r="AG30" i="11"/>
  <c r="AH30" i="11"/>
  <c r="AG31" i="11"/>
  <c r="AH31" i="11"/>
  <c r="AG32" i="11"/>
  <c r="AH32" i="11" s="1"/>
  <c r="AG33" i="11"/>
  <c r="AH33" i="11" s="1"/>
  <c r="AG34" i="11"/>
  <c r="AH34" i="11"/>
  <c r="AG35" i="11"/>
  <c r="AH35" i="11"/>
  <c r="AG36" i="11"/>
  <c r="AH36" i="11" s="1"/>
  <c r="AG37" i="11"/>
  <c r="AH37" i="11" s="1"/>
  <c r="AG38" i="11"/>
  <c r="AH38" i="11"/>
  <c r="AG39" i="11"/>
  <c r="AH39" i="11"/>
  <c r="AG40" i="11"/>
  <c r="AH40" i="11" s="1"/>
  <c r="AG41" i="11"/>
  <c r="AH41" i="11" s="1"/>
  <c r="AG42" i="11"/>
  <c r="AH42" i="11"/>
  <c r="AG43" i="11"/>
  <c r="AH43" i="11"/>
  <c r="AG44" i="11"/>
  <c r="AH44" i="11" s="1"/>
  <c r="AG45" i="11"/>
  <c r="AH45" i="11" s="1"/>
  <c r="AG46" i="11"/>
  <c r="AH46" i="11"/>
  <c r="AG47" i="11"/>
  <c r="AH47" i="11"/>
  <c r="AG48" i="11"/>
  <c r="AH48" i="11" s="1"/>
  <c r="AG49" i="11"/>
  <c r="AH49" i="11" s="1"/>
  <c r="AG50" i="11"/>
  <c r="AH50" i="11"/>
  <c r="AG51" i="11"/>
  <c r="AH51" i="11"/>
  <c r="AG52" i="11"/>
  <c r="AH52" i="11" s="1"/>
  <c r="AG53" i="11"/>
  <c r="AH53" i="11" s="1"/>
  <c r="AG54" i="11"/>
  <c r="AH54" i="11"/>
  <c r="AG55" i="11"/>
  <c r="AH55" i="11"/>
  <c r="AG56" i="11"/>
  <c r="AH56" i="11" s="1"/>
  <c r="AG57" i="11"/>
  <c r="AH57" i="11" s="1"/>
  <c r="AG58" i="11"/>
  <c r="AH58" i="11"/>
  <c r="AG59" i="11"/>
  <c r="AH59" i="11"/>
  <c r="AG60" i="11"/>
  <c r="AH60" i="11" s="1"/>
  <c r="AG61" i="11"/>
  <c r="AH61" i="11" s="1"/>
  <c r="AG62" i="11"/>
  <c r="AH62" i="11"/>
  <c r="AG63" i="11"/>
  <c r="AH63" i="11"/>
  <c r="AG64" i="11"/>
  <c r="AH64" i="11" s="1"/>
  <c r="AG65" i="11"/>
  <c r="AH65" i="11" s="1"/>
  <c r="AG66" i="11"/>
  <c r="AH66" i="11"/>
  <c r="AG67" i="11"/>
  <c r="AH67" i="11"/>
  <c r="AG68" i="11"/>
  <c r="AH68" i="11" s="1"/>
  <c r="AG69" i="11"/>
  <c r="AH69" i="11" s="1"/>
  <c r="AG70" i="11"/>
  <c r="AH70" i="11"/>
  <c r="AG71" i="11"/>
  <c r="AH71" i="11"/>
  <c r="AG72" i="11"/>
  <c r="AH72" i="11" s="1"/>
  <c r="AG73" i="11"/>
  <c r="AH73" i="11" s="1"/>
  <c r="AG74" i="11"/>
  <c r="AH74" i="11"/>
  <c r="AG75" i="11"/>
  <c r="AH75" i="11"/>
  <c r="AG76" i="11"/>
  <c r="AH76" i="11" s="1"/>
  <c r="AG77" i="11"/>
  <c r="AH77" i="11" s="1"/>
  <c r="AG78" i="11"/>
  <c r="AH78" i="11"/>
  <c r="AG79" i="11"/>
  <c r="AH79" i="11"/>
  <c r="AG80" i="11"/>
  <c r="AH80" i="11" s="1"/>
  <c r="AG81" i="11"/>
  <c r="AH81" i="11" s="1"/>
  <c r="AG82" i="11"/>
  <c r="AH82" i="11"/>
  <c r="AG83" i="11"/>
  <c r="AH83" i="11"/>
  <c r="AG84" i="11"/>
  <c r="AH84" i="11" s="1"/>
  <c r="AG85" i="11"/>
  <c r="AH85" i="11" s="1"/>
  <c r="AG86" i="11"/>
  <c r="AH86" i="11"/>
  <c r="AG87" i="11"/>
  <c r="AH87" i="11"/>
  <c r="AG88" i="11"/>
  <c r="AH88" i="11" s="1"/>
  <c r="AG89" i="11"/>
  <c r="AH89" i="11" s="1"/>
  <c r="AG90" i="11"/>
  <c r="AH90" i="11"/>
  <c r="AG91" i="11"/>
  <c r="AH91" i="11"/>
  <c r="AG92" i="11"/>
  <c r="AH92" i="11" s="1"/>
  <c r="AG93" i="11"/>
  <c r="AH93" i="11" s="1"/>
  <c r="AG94" i="11"/>
  <c r="AH94" i="11"/>
  <c r="AG95" i="11"/>
  <c r="AH95" i="11"/>
  <c r="AG96" i="11"/>
  <c r="AH96" i="11" s="1"/>
  <c r="AG97" i="11"/>
  <c r="AH97" i="11" s="1"/>
  <c r="AG98" i="11"/>
  <c r="AH98" i="11"/>
  <c r="AG99" i="11"/>
  <c r="AH99" i="11"/>
  <c r="AG100" i="11"/>
  <c r="AH100" i="11" s="1"/>
  <c r="AG101" i="11"/>
  <c r="AH101" i="11" s="1"/>
  <c r="AG102" i="11"/>
  <c r="AH102" i="11"/>
  <c r="AG103" i="11"/>
  <c r="AH103" i="11"/>
  <c r="AG104" i="11"/>
  <c r="AH104" i="11" s="1"/>
  <c r="AG105" i="11"/>
  <c r="AH105" i="11" s="1"/>
  <c r="AG106" i="11"/>
  <c r="AH106" i="11"/>
  <c r="AG107" i="11"/>
  <c r="AH107" i="11"/>
  <c r="AG108" i="11"/>
  <c r="AH108" i="11" s="1"/>
  <c r="AG109" i="11"/>
  <c r="AH109" i="11" s="1"/>
  <c r="AG110" i="11"/>
  <c r="AH110" i="11"/>
  <c r="AG111" i="11"/>
  <c r="AH111" i="11"/>
  <c r="AG112" i="11"/>
  <c r="AH112" i="11" s="1"/>
  <c r="AG113" i="11"/>
  <c r="AH113" i="11" s="1"/>
  <c r="AG114" i="11"/>
  <c r="AH114" i="11"/>
  <c r="AG115" i="11"/>
  <c r="AH115" i="11"/>
  <c r="AG116" i="11"/>
  <c r="AH116" i="11" s="1"/>
  <c r="AG117" i="11"/>
  <c r="AH117" i="11" s="1"/>
  <c r="AG118" i="11"/>
  <c r="AH118" i="11"/>
  <c r="AG119" i="11"/>
  <c r="AH119" i="11"/>
  <c r="AG120" i="11"/>
  <c r="AH120" i="11" s="1"/>
  <c r="AG121" i="11"/>
  <c r="AH121" i="11" s="1"/>
  <c r="AG122" i="11"/>
  <c r="AH122" i="11"/>
  <c r="AG123" i="11"/>
  <c r="AH123" i="11"/>
  <c r="AG124" i="11"/>
  <c r="AH124" i="11" s="1"/>
  <c r="AG125" i="11"/>
  <c r="AH125" i="11" s="1"/>
  <c r="AG126" i="11"/>
  <c r="AH126" i="11"/>
  <c r="AG127" i="11"/>
  <c r="AH127" i="11"/>
  <c r="AG128" i="11"/>
  <c r="AH128" i="11" s="1"/>
  <c r="AG129" i="11"/>
  <c r="AH129" i="11" s="1"/>
  <c r="AG130" i="11"/>
  <c r="AH130" i="11"/>
  <c r="AG131" i="11"/>
  <c r="AH131" i="11"/>
  <c r="AG132" i="11"/>
  <c r="AH132" i="11" s="1"/>
  <c r="AG133" i="11"/>
  <c r="AH133" i="11" s="1"/>
  <c r="AG134" i="11"/>
  <c r="AH134" i="11"/>
  <c r="AG135" i="11"/>
  <c r="AH135" i="11"/>
  <c r="AG136" i="11"/>
  <c r="AH136" i="11" s="1"/>
  <c r="AG137" i="11"/>
  <c r="AH137" i="11" s="1"/>
  <c r="AG138" i="11"/>
  <c r="AH138" i="11"/>
  <c r="AG139" i="11"/>
  <c r="AH139" i="11"/>
  <c r="AG140" i="11"/>
  <c r="AH140" i="11" s="1"/>
  <c r="AG141" i="11"/>
  <c r="AH141" i="11" s="1"/>
  <c r="AG142" i="11"/>
  <c r="AH142" i="11"/>
  <c r="AG143" i="11"/>
  <c r="AH143" i="11"/>
  <c r="AG144" i="11"/>
  <c r="AH144" i="11" s="1"/>
  <c r="AG145" i="11"/>
  <c r="AH145" i="11" s="1"/>
  <c r="AG146" i="11"/>
  <c r="AH146" i="11"/>
  <c r="AG147" i="11"/>
  <c r="AH147" i="11"/>
  <c r="AG148" i="11"/>
  <c r="AH148" i="11" s="1"/>
  <c r="AG149" i="11"/>
  <c r="AH149" i="11" s="1"/>
  <c r="AG150" i="11"/>
  <c r="AH150" i="11"/>
  <c r="AG151" i="11"/>
  <c r="AH151" i="11"/>
  <c r="AG152" i="11"/>
  <c r="AH152" i="11" s="1"/>
  <c r="AG153" i="11"/>
  <c r="AH153" i="11" s="1"/>
  <c r="AG154" i="11"/>
  <c r="AH154" i="11"/>
  <c r="AG155" i="11"/>
  <c r="AH155" i="11"/>
  <c r="AG156" i="11"/>
  <c r="AH156" i="11" s="1"/>
  <c r="AG157" i="11"/>
  <c r="AH157" i="11" s="1"/>
  <c r="AG158" i="11"/>
  <c r="AH158" i="11"/>
  <c r="AG159" i="11"/>
  <c r="AH159" i="11"/>
  <c r="AG160" i="11"/>
  <c r="AH160" i="11" s="1"/>
  <c r="AG161" i="11"/>
  <c r="AH161" i="11" s="1"/>
  <c r="AG162" i="11"/>
  <c r="AH162" i="11"/>
  <c r="AG163" i="11"/>
  <c r="AH163" i="11"/>
  <c r="AG164" i="11"/>
  <c r="AH164" i="11" s="1"/>
  <c r="AG165" i="11"/>
  <c r="AH165" i="11" s="1"/>
  <c r="AG166" i="11"/>
  <c r="AH166" i="11"/>
  <c r="AG167" i="11"/>
  <c r="AH167" i="11"/>
  <c r="AG168" i="11"/>
  <c r="AH168" i="11" s="1"/>
  <c r="AG169" i="11"/>
  <c r="AH169" i="11" s="1"/>
  <c r="AG170" i="11"/>
  <c r="AH170" i="11"/>
  <c r="AG171" i="11"/>
  <c r="AH171" i="11"/>
  <c r="AG172" i="11"/>
  <c r="AH172" i="11" s="1"/>
  <c r="AG173" i="11"/>
  <c r="AH173" i="11" s="1"/>
  <c r="AG174" i="11"/>
  <c r="AH174" i="11"/>
  <c r="AG175" i="11"/>
  <c r="AH175" i="11"/>
  <c r="AG176" i="11"/>
  <c r="AH176" i="11" s="1"/>
  <c r="AG177" i="11"/>
  <c r="AH177" i="11" s="1"/>
  <c r="AG178" i="11"/>
  <c r="AH178" i="11"/>
  <c r="AG179" i="11"/>
  <c r="AH179" i="11"/>
  <c r="AG180" i="11"/>
  <c r="AH180" i="11" s="1"/>
  <c r="AG181" i="11"/>
  <c r="AH181" i="11" s="1"/>
  <c r="AG182" i="11"/>
  <c r="AH182" i="11"/>
  <c r="AG183" i="11"/>
  <c r="AH183" i="11"/>
  <c r="AG184" i="11"/>
  <c r="AH184" i="11" s="1"/>
  <c r="AG185" i="11"/>
  <c r="AH185" i="11" s="1"/>
  <c r="AG186" i="11"/>
  <c r="AH186" i="11"/>
  <c r="AG187" i="11"/>
  <c r="AH187" i="11"/>
  <c r="AG188" i="11"/>
  <c r="AH188" i="11" s="1"/>
  <c r="AG189" i="11"/>
  <c r="AH189" i="11" s="1"/>
  <c r="AG190" i="11"/>
  <c r="AH190" i="11"/>
  <c r="AG191" i="11"/>
  <c r="AH191" i="11"/>
  <c r="AG192" i="11"/>
  <c r="AH192" i="11" s="1"/>
  <c r="AG193" i="11"/>
  <c r="AH193" i="11" s="1"/>
  <c r="AG194" i="11"/>
  <c r="AH194" i="11"/>
  <c r="AG195" i="11"/>
  <c r="AH195" i="11"/>
  <c r="AG196" i="11"/>
  <c r="AH196" i="11" s="1"/>
  <c r="AG197" i="11"/>
  <c r="AH197" i="11" s="1"/>
  <c r="AG198" i="11"/>
  <c r="AH198" i="11"/>
  <c r="AG199" i="11"/>
  <c r="AH199" i="11"/>
  <c r="AG200" i="11"/>
  <c r="AH200" i="11" s="1"/>
  <c r="AG201" i="11"/>
  <c r="AH201" i="11" s="1"/>
  <c r="AG202" i="11"/>
  <c r="AH202" i="11"/>
  <c r="AG203" i="11"/>
  <c r="AH203" i="11"/>
  <c r="AG204" i="11"/>
  <c r="AH204" i="11" s="1"/>
  <c r="AG205" i="11"/>
  <c r="AH205" i="11" s="1"/>
  <c r="AG206" i="11"/>
  <c r="AH206" i="11"/>
  <c r="AG207" i="11"/>
  <c r="AH207" i="11"/>
  <c r="AG208" i="11"/>
  <c r="AH208" i="11" s="1"/>
  <c r="AG209" i="11"/>
  <c r="AH209" i="11" s="1"/>
  <c r="AG210" i="11"/>
  <c r="AH210" i="11"/>
  <c r="AG211" i="11"/>
  <c r="AH211" i="11"/>
  <c r="AG212" i="11"/>
  <c r="AH212" i="11" s="1"/>
  <c r="AG213" i="11"/>
  <c r="AH213" i="11" s="1"/>
  <c r="AG214" i="11"/>
  <c r="AH214" i="11"/>
  <c r="AG215" i="11"/>
  <c r="AH215" i="11"/>
  <c r="AG216" i="11"/>
  <c r="AH216" i="11" s="1"/>
  <c r="AG217" i="11"/>
  <c r="AH217" i="11" s="1"/>
  <c r="AG218" i="11"/>
  <c r="AH218" i="11"/>
  <c r="AG219" i="11"/>
  <c r="AH219" i="11"/>
  <c r="AG220" i="11"/>
  <c r="AH220" i="11" s="1"/>
  <c r="AG221" i="11"/>
  <c r="AH221" i="11" s="1"/>
  <c r="AG222" i="11"/>
  <c r="AH222" i="11"/>
  <c r="AG223" i="11"/>
  <c r="AH223" i="11"/>
  <c r="AG224" i="11"/>
  <c r="AH224" i="11" s="1"/>
  <c r="AG225" i="11"/>
  <c r="AH225" i="11" s="1"/>
  <c r="AG226" i="11"/>
  <c r="AH226" i="11"/>
  <c r="AG227" i="11"/>
  <c r="AH227" i="11"/>
  <c r="AG228" i="11"/>
  <c r="AH228" i="11" s="1"/>
  <c r="AG229" i="11"/>
  <c r="AH229" i="11" s="1"/>
  <c r="AG230" i="11"/>
  <c r="AH230" i="11"/>
  <c r="AG231" i="11"/>
  <c r="AH231" i="11"/>
  <c r="AG232" i="11"/>
  <c r="AH232" i="11" s="1"/>
  <c r="AG233" i="11"/>
  <c r="AH233" i="11" s="1"/>
  <c r="AG234" i="11"/>
  <c r="AH234" i="11"/>
  <c r="AG235" i="11"/>
  <c r="AH235" i="11"/>
  <c r="AG236" i="11"/>
  <c r="AH236" i="11" s="1"/>
  <c r="AG237" i="11"/>
  <c r="AH237" i="11" s="1"/>
  <c r="AG238" i="11"/>
  <c r="AH238" i="11"/>
  <c r="AG239" i="11"/>
  <c r="AH239" i="11"/>
  <c r="AG240" i="11"/>
  <c r="AH240" i="11" s="1"/>
  <c r="AG241" i="11"/>
  <c r="AH241" i="11" s="1"/>
  <c r="AG242" i="11"/>
  <c r="AH242" i="11"/>
  <c r="AG243" i="11"/>
  <c r="AH243" i="11"/>
  <c r="AG244" i="11"/>
  <c r="AH244" i="11" s="1"/>
  <c r="AG245" i="11"/>
  <c r="AH245" i="11" s="1"/>
  <c r="AG246" i="11"/>
  <c r="AH246" i="11"/>
  <c r="AG247" i="11"/>
  <c r="AH247" i="11"/>
  <c r="AG248" i="11"/>
  <c r="AH248" i="11" s="1"/>
  <c r="AG249" i="11"/>
  <c r="AH249" i="11" s="1"/>
  <c r="AG250" i="11"/>
  <c r="AH250" i="11"/>
  <c r="AG251" i="11"/>
  <c r="AH251" i="11"/>
  <c r="AG252" i="11"/>
  <c r="AH252" i="11" s="1"/>
  <c r="AG253" i="11"/>
  <c r="AH253" i="11" s="1"/>
  <c r="AG254" i="11"/>
  <c r="AH254" i="11"/>
  <c r="AG255" i="11"/>
  <c r="AH255" i="11"/>
  <c r="AG256" i="11"/>
  <c r="AH256" i="11" s="1"/>
  <c r="AG257" i="11"/>
  <c r="AH257" i="11" s="1"/>
  <c r="AG258" i="11"/>
  <c r="AH258" i="11"/>
  <c r="AG3" i="11"/>
  <c r="AH3" i="11"/>
  <c r="M2" i="8"/>
  <c r="AS4" i="11"/>
  <c r="AS5" i="11"/>
  <c r="AS6" i="11"/>
  <c r="AS7" i="11"/>
  <c r="AS8" i="11"/>
  <c r="AS9" i="11"/>
  <c r="AS10" i="11"/>
  <c r="AS11" i="11"/>
  <c r="AS12" i="11"/>
  <c r="AS13" i="11"/>
  <c r="AS14" i="11"/>
  <c r="AS15" i="11"/>
  <c r="AS16" i="11"/>
  <c r="AS17" i="11"/>
  <c r="AS18" i="11"/>
  <c r="AS19" i="11"/>
  <c r="AS20" i="11"/>
  <c r="AS21" i="11"/>
  <c r="AS22" i="11"/>
  <c r="AS23" i="11"/>
  <c r="AS24" i="11"/>
  <c r="AS25" i="11"/>
  <c r="AS26" i="11"/>
  <c r="AS27" i="11"/>
  <c r="AS28" i="11"/>
  <c r="AS29" i="11"/>
  <c r="AS30" i="11"/>
  <c r="AS31" i="11"/>
  <c r="AS32" i="11"/>
  <c r="AS33" i="11"/>
  <c r="AS34" i="11"/>
  <c r="AS35" i="11"/>
  <c r="AS36" i="11"/>
  <c r="AS37" i="11"/>
  <c r="AS38" i="11"/>
  <c r="AS39" i="11"/>
  <c r="AS40" i="11"/>
  <c r="AS41" i="11"/>
  <c r="AS42" i="11"/>
  <c r="AS43" i="11"/>
  <c r="AS44" i="11"/>
  <c r="AS45" i="11"/>
  <c r="AS46" i="11"/>
  <c r="AS47" i="11"/>
  <c r="AS48" i="11"/>
  <c r="AS49" i="11"/>
  <c r="AS50" i="11"/>
  <c r="AS51" i="11"/>
  <c r="AS52" i="11"/>
  <c r="AS53" i="11"/>
  <c r="AS54" i="11"/>
  <c r="AS55" i="11"/>
  <c r="AS56" i="11"/>
  <c r="AS57" i="11"/>
  <c r="AS58" i="11"/>
  <c r="AS59" i="11"/>
  <c r="AS60" i="11"/>
  <c r="AS61" i="11"/>
  <c r="AS62" i="11"/>
  <c r="AS63" i="11"/>
  <c r="AS64" i="11"/>
  <c r="AS65" i="11"/>
  <c r="AS66" i="11"/>
  <c r="AS67" i="11"/>
  <c r="AS68" i="11"/>
  <c r="AS69" i="11"/>
  <c r="AS70" i="11"/>
  <c r="AS71" i="11"/>
  <c r="AS72" i="11"/>
  <c r="AS73" i="11"/>
  <c r="AS74" i="11"/>
  <c r="AS75" i="11"/>
  <c r="AS76" i="11"/>
  <c r="AS77" i="11"/>
  <c r="AS78" i="11"/>
  <c r="AS79" i="11"/>
  <c r="AS80" i="11"/>
  <c r="AS81" i="11"/>
  <c r="AS82" i="11"/>
  <c r="AS83" i="11"/>
  <c r="AS84" i="11"/>
  <c r="AS85" i="11"/>
  <c r="AS86" i="11"/>
  <c r="AS87" i="11"/>
  <c r="AS88" i="11"/>
  <c r="AS89" i="11"/>
  <c r="AS90" i="11"/>
  <c r="AS91" i="11"/>
  <c r="AS92" i="11"/>
  <c r="AS93" i="11"/>
  <c r="AS94" i="11"/>
  <c r="AS95" i="11"/>
  <c r="AS96" i="11"/>
  <c r="AS97" i="11"/>
  <c r="AS98" i="11"/>
  <c r="AS99" i="11"/>
  <c r="AS100" i="11"/>
  <c r="AS101" i="11"/>
  <c r="AS102" i="11"/>
  <c r="AS103" i="11"/>
  <c r="AS104" i="11"/>
  <c r="AS105" i="11"/>
  <c r="AS106" i="11"/>
  <c r="AS107" i="11"/>
  <c r="AS108" i="11"/>
  <c r="AS109" i="11"/>
  <c r="AS110" i="11"/>
  <c r="AS111" i="11"/>
  <c r="AS112" i="11"/>
  <c r="AS113" i="11"/>
  <c r="AS114" i="11"/>
  <c r="AS115" i="11"/>
  <c r="AS116" i="11"/>
  <c r="AS117" i="11"/>
  <c r="AS118" i="11"/>
  <c r="AS119" i="11"/>
  <c r="AS120" i="11"/>
  <c r="AS121" i="11"/>
  <c r="AS122" i="11"/>
  <c r="AS123" i="11"/>
  <c r="AS124" i="11"/>
  <c r="AS125" i="11"/>
  <c r="AS126" i="11"/>
  <c r="AS127" i="11"/>
  <c r="AS128" i="11"/>
  <c r="AS129" i="11"/>
  <c r="AS130" i="11"/>
  <c r="AS131" i="11"/>
  <c r="AS132" i="11"/>
  <c r="AS133" i="11"/>
  <c r="AS134" i="11"/>
  <c r="AS135" i="11"/>
  <c r="AS136" i="11"/>
  <c r="AS137" i="11"/>
  <c r="AS138" i="11"/>
  <c r="AS139" i="11"/>
  <c r="AS140" i="11"/>
  <c r="AS141" i="11"/>
  <c r="AS142" i="11"/>
  <c r="AS143" i="11"/>
  <c r="AS144" i="11"/>
  <c r="AS145" i="11"/>
  <c r="AS146" i="11"/>
  <c r="AS147" i="11"/>
  <c r="AS148" i="11"/>
  <c r="AS149" i="11"/>
  <c r="AS150" i="11"/>
  <c r="AS151" i="11"/>
  <c r="AS152" i="11"/>
  <c r="AS153" i="11"/>
  <c r="AS154" i="11"/>
  <c r="AS155" i="11"/>
  <c r="AS156" i="11"/>
  <c r="AS157" i="11"/>
  <c r="AS158" i="11"/>
  <c r="AS159" i="11"/>
  <c r="AS160" i="11"/>
  <c r="AS161" i="11"/>
  <c r="AS162" i="11"/>
  <c r="AS163" i="11"/>
  <c r="AS164" i="11"/>
  <c r="AS165" i="11"/>
  <c r="AS166" i="11"/>
  <c r="AS167" i="11"/>
  <c r="AS168" i="11"/>
  <c r="AS169" i="11"/>
  <c r="AS170" i="11"/>
  <c r="AS171" i="11"/>
  <c r="AS172" i="11"/>
  <c r="AS173" i="11"/>
  <c r="AS174" i="11"/>
  <c r="AS175" i="11"/>
  <c r="AS176" i="11"/>
  <c r="AS177" i="11"/>
  <c r="AS178" i="11"/>
  <c r="AS179" i="11"/>
  <c r="AS180" i="11"/>
  <c r="AS181" i="11"/>
  <c r="AS182" i="11"/>
  <c r="AS183" i="11"/>
  <c r="AS184" i="11"/>
  <c r="AS185" i="11"/>
  <c r="AS186" i="11"/>
  <c r="AS187" i="11"/>
  <c r="AS188" i="11"/>
  <c r="AS189" i="11"/>
  <c r="AS190" i="11"/>
  <c r="AS191" i="11"/>
  <c r="AS192" i="11"/>
  <c r="AS193" i="11"/>
  <c r="AS194" i="11"/>
  <c r="AS195" i="11"/>
  <c r="AS196" i="11"/>
  <c r="AS197" i="11"/>
  <c r="AS198" i="11"/>
  <c r="AS199" i="11"/>
  <c r="AS200" i="11"/>
  <c r="AS201" i="11"/>
  <c r="AS202" i="11"/>
  <c r="AS203" i="11"/>
  <c r="AS204" i="11"/>
  <c r="AS205" i="11"/>
  <c r="AS206" i="11"/>
  <c r="AS207" i="11"/>
  <c r="AS208" i="11"/>
  <c r="AS209" i="11"/>
  <c r="AS210" i="11"/>
  <c r="AS211" i="11"/>
  <c r="AS212" i="11"/>
  <c r="AS213" i="11"/>
  <c r="AS214" i="11"/>
  <c r="AS215" i="11"/>
  <c r="AS216" i="11"/>
  <c r="AS217" i="11"/>
  <c r="AS218" i="11"/>
  <c r="AS219" i="11"/>
  <c r="AS220" i="11"/>
  <c r="AS221" i="11"/>
  <c r="AS222" i="11"/>
  <c r="AS223" i="11"/>
  <c r="AS224" i="11"/>
  <c r="AS225" i="11"/>
  <c r="AS226" i="11"/>
  <c r="AS227" i="11"/>
  <c r="AS228" i="11"/>
  <c r="AS229" i="11"/>
  <c r="AS230" i="11"/>
  <c r="AS231" i="11"/>
  <c r="AS232" i="11"/>
  <c r="AS233" i="11"/>
  <c r="AS234" i="11"/>
  <c r="AS235" i="11"/>
  <c r="AS236" i="11"/>
  <c r="AS237" i="11"/>
  <c r="AS238" i="11"/>
  <c r="AS239" i="11"/>
  <c r="AS240" i="11"/>
  <c r="AS241" i="11"/>
  <c r="AS242" i="11"/>
  <c r="AS243" i="11"/>
  <c r="AS244" i="11"/>
  <c r="AS245" i="11"/>
  <c r="AS246" i="11"/>
  <c r="AS247" i="11"/>
  <c r="AS248" i="11"/>
  <c r="AS249" i="11"/>
  <c r="AS250" i="11"/>
  <c r="AS251" i="11"/>
  <c r="AS252" i="11"/>
  <c r="AS253" i="11"/>
  <c r="AS254" i="11"/>
  <c r="AS255" i="11"/>
  <c r="AS256" i="11"/>
  <c r="AS257" i="11"/>
  <c r="AS258" i="11"/>
  <c r="AS3" i="11"/>
  <c r="F259" i="2"/>
  <c r="Y260" i="11"/>
  <c r="F248" i="11"/>
  <c r="AN253" i="11"/>
  <c r="AN254" i="11"/>
  <c r="AN255" i="11"/>
  <c r="AN256" i="11"/>
  <c r="AN257" i="11"/>
  <c r="AN258" i="11"/>
  <c r="AD253" i="11"/>
  <c r="AE253" i="11"/>
  <c r="AD254" i="11"/>
  <c r="AE254" i="11" s="1"/>
  <c r="AD255" i="11"/>
  <c r="AE255" i="11" s="1"/>
  <c r="AD256" i="11"/>
  <c r="AE256" i="11"/>
  <c r="AD257" i="11"/>
  <c r="AE257" i="11"/>
  <c r="AD258" i="11"/>
  <c r="AE258" i="11" s="1"/>
  <c r="AA4" i="11"/>
  <c r="AB4" i="11" s="1"/>
  <c r="AA5" i="11"/>
  <c r="AB5" i="11" s="1"/>
  <c r="AA6" i="11"/>
  <c r="AB6" i="11" s="1"/>
  <c r="AA7" i="11"/>
  <c r="AB7" i="11"/>
  <c r="AA8" i="11"/>
  <c r="AB8" i="11" s="1"/>
  <c r="AA9" i="11"/>
  <c r="AB9" i="11" s="1"/>
  <c r="AA10" i="11"/>
  <c r="AB10" i="11" s="1"/>
  <c r="AA11" i="11"/>
  <c r="AB11" i="11"/>
  <c r="AA12" i="11"/>
  <c r="AB12" i="11" s="1"/>
  <c r="AA13" i="11"/>
  <c r="AB13" i="11" s="1"/>
  <c r="AA14" i="11"/>
  <c r="AB14" i="11" s="1"/>
  <c r="AA15" i="11"/>
  <c r="AB15" i="11"/>
  <c r="AA16" i="11"/>
  <c r="AB16" i="11" s="1"/>
  <c r="AA17" i="11"/>
  <c r="AB17" i="11" s="1"/>
  <c r="AA18" i="11"/>
  <c r="AB18" i="11" s="1"/>
  <c r="AA19" i="11"/>
  <c r="AB19" i="11" s="1"/>
  <c r="AA20" i="11"/>
  <c r="AB20" i="11" s="1"/>
  <c r="AA21" i="11"/>
  <c r="AB21" i="11" s="1"/>
  <c r="AA22" i="11"/>
  <c r="AB22" i="11" s="1"/>
  <c r="AA23" i="11"/>
  <c r="AB23" i="11"/>
  <c r="AA24" i="11"/>
  <c r="AB24" i="11" s="1"/>
  <c r="AA25" i="11"/>
  <c r="AB25" i="11" s="1"/>
  <c r="AA26" i="11"/>
  <c r="AB26" i="11" s="1"/>
  <c r="AA27" i="11"/>
  <c r="AB27" i="11"/>
  <c r="AA28" i="11"/>
  <c r="AB28" i="11" s="1"/>
  <c r="AA29" i="11"/>
  <c r="AB29" i="11"/>
  <c r="AA30" i="11"/>
  <c r="AB30" i="11" s="1"/>
  <c r="AA31" i="11"/>
  <c r="AB31" i="11"/>
  <c r="AA32" i="11"/>
  <c r="AB32" i="11" s="1"/>
  <c r="AA33" i="11"/>
  <c r="AB33" i="11" s="1"/>
  <c r="AA34" i="11"/>
  <c r="AB34" i="11" s="1"/>
  <c r="AA35" i="11"/>
  <c r="AB35" i="11" s="1"/>
  <c r="AA36" i="11"/>
  <c r="AB36" i="11" s="1"/>
  <c r="AA37" i="11"/>
  <c r="AB37" i="11" s="1"/>
  <c r="AA38" i="11"/>
  <c r="AB38" i="11" s="1"/>
  <c r="AA39" i="11"/>
  <c r="AB39" i="11"/>
  <c r="AA40" i="11"/>
  <c r="AB40" i="11" s="1"/>
  <c r="AA41" i="11"/>
  <c r="AB41" i="11" s="1"/>
  <c r="AA42" i="11"/>
  <c r="AB42" i="11" s="1"/>
  <c r="AA43" i="11"/>
  <c r="AB43" i="11"/>
  <c r="AA44" i="11"/>
  <c r="AB44" i="11" s="1"/>
  <c r="AA45" i="11"/>
  <c r="AB45" i="11" s="1"/>
  <c r="AA46" i="11"/>
  <c r="AB46" i="11" s="1"/>
  <c r="AA47" i="11"/>
  <c r="AB47" i="11"/>
  <c r="AA48" i="11"/>
  <c r="AB48" i="11" s="1"/>
  <c r="AA49" i="11"/>
  <c r="AB49" i="11" s="1"/>
  <c r="AA50" i="11"/>
  <c r="AB50" i="11" s="1"/>
  <c r="AA51" i="11"/>
  <c r="AB51" i="11" s="1"/>
  <c r="AA52" i="11"/>
  <c r="AB52" i="11" s="1"/>
  <c r="AA53" i="11"/>
  <c r="AB53" i="11" s="1"/>
  <c r="AA54" i="11"/>
  <c r="AB54" i="11" s="1"/>
  <c r="AA55" i="11"/>
  <c r="AB55" i="11"/>
  <c r="AA56" i="11"/>
  <c r="AB56" i="11" s="1"/>
  <c r="AA57" i="11"/>
  <c r="AB57" i="11" s="1"/>
  <c r="AA58" i="11"/>
  <c r="AB58" i="11" s="1"/>
  <c r="AA59" i="11"/>
  <c r="AB59" i="11"/>
  <c r="AA60" i="11"/>
  <c r="AB60" i="11" s="1"/>
  <c r="AA61" i="11"/>
  <c r="AB61" i="11" s="1"/>
  <c r="AA62" i="11"/>
  <c r="AB62" i="11" s="1"/>
  <c r="AA63" i="11"/>
  <c r="AB63" i="11"/>
  <c r="AA64" i="11"/>
  <c r="AB64" i="11" s="1"/>
  <c r="AA65" i="11"/>
  <c r="AB65" i="11" s="1"/>
  <c r="AA66" i="11"/>
  <c r="AB66" i="11" s="1"/>
  <c r="AA67" i="11"/>
  <c r="AB67" i="11" s="1"/>
  <c r="AA68" i="11"/>
  <c r="AB68" i="11" s="1"/>
  <c r="AA69" i="11"/>
  <c r="AB69" i="11" s="1"/>
  <c r="AA70" i="11"/>
  <c r="AB70" i="11" s="1"/>
  <c r="AA71" i="11"/>
  <c r="AB71" i="11"/>
  <c r="AA72" i="11"/>
  <c r="AB72" i="11" s="1"/>
  <c r="AA73" i="11"/>
  <c r="AB73" i="11" s="1"/>
  <c r="AA74" i="11"/>
  <c r="AB74" i="11" s="1"/>
  <c r="AA75" i="11"/>
  <c r="AB75" i="11"/>
  <c r="AA76" i="11"/>
  <c r="AB76" i="11" s="1"/>
  <c r="AA77" i="11"/>
  <c r="AB77" i="11" s="1"/>
  <c r="AA78" i="11"/>
  <c r="AB78" i="11" s="1"/>
  <c r="AA79" i="11"/>
  <c r="AB79" i="11"/>
  <c r="AA80" i="11"/>
  <c r="AB80" i="11" s="1"/>
  <c r="AA81" i="11"/>
  <c r="AB81" i="11" s="1"/>
  <c r="AA82" i="11"/>
  <c r="AB82" i="11" s="1"/>
  <c r="AA83" i="11"/>
  <c r="AB83" i="11" s="1"/>
  <c r="AA84" i="11"/>
  <c r="AB84" i="11" s="1"/>
  <c r="AA85" i="11"/>
  <c r="AB85" i="11" s="1"/>
  <c r="AA86" i="11"/>
  <c r="AB86" i="11" s="1"/>
  <c r="AA87" i="11"/>
  <c r="AB87" i="11"/>
  <c r="AA88" i="11"/>
  <c r="AB88" i="11" s="1"/>
  <c r="AA89" i="11"/>
  <c r="AB89" i="11" s="1"/>
  <c r="AA90" i="11"/>
  <c r="AB90" i="11" s="1"/>
  <c r="AA91" i="11"/>
  <c r="AB91" i="11"/>
  <c r="AA92" i="11"/>
  <c r="AB92" i="11" s="1"/>
  <c r="AA93" i="11"/>
  <c r="AB93" i="11" s="1"/>
  <c r="AA94" i="11"/>
  <c r="AB94" i="11" s="1"/>
  <c r="AA95" i="11"/>
  <c r="AB95" i="11"/>
  <c r="AA96" i="11"/>
  <c r="AB96" i="11" s="1"/>
  <c r="AA97" i="11"/>
  <c r="AB97" i="11" s="1"/>
  <c r="AA98" i="11"/>
  <c r="AB98" i="11" s="1"/>
  <c r="AA99" i="11"/>
  <c r="AB99" i="11" s="1"/>
  <c r="AA100" i="11"/>
  <c r="AB100" i="11" s="1"/>
  <c r="AA101" i="11"/>
  <c r="AB101" i="11" s="1"/>
  <c r="AA102" i="11"/>
  <c r="AB102" i="11" s="1"/>
  <c r="AA103" i="11"/>
  <c r="AB103" i="11"/>
  <c r="AA104" i="11"/>
  <c r="AB104" i="11" s="1"/>
  <c r="AA105" i="11"/>
  <c r="AB105" i="11" s="1"/>
  <c r="AA106" i="11"/>
  <c r="AB106" i="11" s="1"/>
  <c r="AA107" i="11"/>
  <c r="AB107" i="11"/>
  <c r="AA108" i="11"/>
  <c r="AB108" i="11" s="1"/>
  <c r="AA109" i="11"/>
  <c r="AB109" i="11" s="1"/>
  <c r="AA110" i="11"/>
  <c r="AB110" i="11" s="1"/>
  <c r="AA111" i="11"/>
  <c r="AB111" i="11"/>
  <c r="AA112" i="11"/>
  <c r="AB112" i="11" s="1"/>
  <c r="AA113" i="11"/>
  <c r="AB113" i="11" s="1"/>
  <c r="AA114" i="11"/>
  <c r="AB114" i="11" s="1"/>
  <c r="AA115" i="11"/>
  <c r="AB115" i="11" s="1"/>
  <c r="AA116" i="11"/>
  <c r="AB116" i="11" s="1"/>
  <c r="AA117" i="11"/>
  <c r="AB117" i="11" s="1"/>
  <c r="AA118" i="11"/>
  <c r="AB118" i="11" s="1"/>
  <c r="AA119" i="11"/>
  <c r="AB119" i="11"/>
  <c r="AA120" i="11"/>
  <c r="AB120" i="11" s="1"/>
  <c r="AA121" i="11"/>
  <c r="AB121" i="11" s="1"/>
  <c r="AA122" i="11"/>
  <c r="AB122" i="11" s="1"/>
  <c r="AA123" i="11"/>
  <c r="AB123" i="11"/>
  <c r="AA124" i="11"/>
  <c r="AB124" i="11" s="1"/>
  <c r="AA125" i="11"/>
  <c r="AB125" i="11" s="1"/>
  <c r="AA126" i="11"/>
  <c r="AB126" i="11" s="1"/>
  <c r="AA127" i="11"/>
  <c r="AB127" i="11"/>
  <c r="AA128" i="11"/>
  <c r="AB128" i="11" s="1"/>
  <c r="AA129" i="11"/>
  <c r="AB129" i="11" s="1"/>
  <c r="AA130" i="11"/>
  <c r="AB130" i="11" s="1"/>
  <c r="AA131" i="11"/>
  <c r="AB131" i="11" s="1"/>
  <c r="AA132" i="11"/>
  <c r="AB132" i="11" s="1"/>
  <c r="AA133" i="11"/>
  <c r="AB133" i="11" s="1"/>
  <c r="AA134" i="11"/>
  <c r="AB134" i="11" s="1"/>
  <c r="AA135" i="11"/>
  <c r="AB135" i="11"/>
  <c r="AA136" i="11"/>
  <c r="AB136" i="11" s="1"/>
  <c r="AA137" i="11"/>
  <c r="AB137" i="11" s="1"/>
  <c r="AA138" i="11"/>
  <c r="AB138" i="11" s="1"/>
  <c r="AA139" i="11"/>
  <c r="AB139" i="11"/>
  <c r="AA140" i="11"/>
  <c r="AB140" i="11" s="1"/>
  <c r="AA141" i="11"/>
  <c r="AB141" i="11" s="1"/>
  <c r="AA142" i="11"/>
  <c r="AB142" i="11" s="1"/>
  <c r="AA143" i="11"/>
  <c r="AB143" i="11"/>
  <c r="AA144" i="11"/>
  <c r="AB144" i="11" s="1"/>
  <c r="AA145" i="11"/>
  <c r="AB145" i="11" s="1"/>
  <c r="AA146" i="11"/>
  <c r="AB146" i="11" s="1"/>
  <c r="AA147" i="11"/>
  <c r="AB147" i="11" s="1"/>
  <c r="AA148" i="11"/>
  <c r="AB148" i="11" s="1"/>
  <c r="AA149" i="11"/>
  <c r="AB149" i="11" s="1"/>
  <c r="AA150" i="11"/>
  <c r="AB150" i="11" s="1"/>
  <c r="AA151" i="11"/>
  <c r="AB151" i="11"/>
  <c r="AA152" i="11"/>
  <c r="AB152" i="11" s="1"/>
  <c r="AA153" i="11"/>
  <c r="AB153" i="11" s="1"/>
  <c r="AA154" i="11"/>
  <c r="AB154" i="11" s="1"/>
  <c r="AA155" i="11"/>
  <c r="AB155" i="11"/>
  <c r="AA156" i="11"/>
  <c r="AB156" i="11" s="1"/>
  <c r="AA157" i="11"/>
  <c r="AB157" i="11" s="1"/>
  <c r="AA158" i="11"/>
  <c r="AB158" i="11" s="1"/>
  <c r="AA159" i="11"/>
  <c r="AB159" i="11"/>
  <c r="AA160" i="11"/>
  <c r="AB160" i="11" s="1"/>
  <c r="AA161" i="11"/>
  <c r="AB161" i="11" s="1"/>
  <c r="AA162" i="11"/>
  <c r="AB162" i="11" s="1"/>
  <c r="AA163" i="11"/>
  <c r="AB163" i="11" s="1"/>
  <c r="AA164" i="11"/>
  <c r="AB164" i="11" s="1"/>
  <c r="AA165" i="11"/>
  <c r="AB165" i="11" s="1"/>
  <c r="AA166" i="11"/>
  <c r="AB166" i="11" s="1"/>
  <c r="AA167" i="11"/>
  <c r="AB167" i="11"/>
  <c r="AA168" i="11"/>
  <c r="AB168" i="11" s="1"/>
  <c r="AA169" i="11"/>
  <c r="AB169" i="11" s="1"/>
  <c r="AA170" i="11"/>
  <c r="AB170" i="11" s="1"/>
  <c r="AA171" i="11"/>
  <c r="AB171" i="11"/>
  <c r="AA172" i="11"/>
  <c r="AB172" i="11" s="1"/>
  <c r="AA173" i="11"/>
  <c r="AB173" i="11" s="1"/>
  <c r="AA174" i="11"/>
  <c r="AB174" i="11" s="1"/>
  <c r="AA175" i="11"/>
  <c r="AB175" i="11"/>
  <c r="AA176" i="11"/>
  <c r="AB176" i="11" s="1"/>
  <c r="AA177" i="11"/>
  <c r="AB177" i="11" s="1"/>
  <c r="AA178" i="11"/>
  <c r="AB178" i="11" s="1"/>
  <c r="AA179" i="11"/>
  <c r="AB179" i="11" s="1"/>
  <c r="AA180" i="11"/>
  <c r="AB180" i="11" s="1"/>
  <c r="AA181" i="11"/>
  <c r="AB181" i="11" s="1"/>
  <c r="AA182" i="11"/>
  <c r="AB182" i="11" s="1"/>
  <c r="AA183" i="11"/>
  <c r="AB183" i="11"/>
  <c r="AA184" i="11"/>
  <c r="AB184" i="11" s="1"/>
  <c r="AA185" i="11"/>
  <c r="AB185" i="11" s="1"/>
  <c r="AA186" i="11"/>
  <c r="AB186" i="11" s="1"/>
  <c r="AA187" i="11"/>
  <c r="AB187" i="11"/>
  <c r="AA188" i="11"/>
  <c r="AB188" i="11" s="1"/>
  <c r="AA189" i="11"/>
  <c r="AB189" i="11" s="1"/>
  <c r="AA190" i="11"/>
  <c r="AB190" i="11" s="1"/>
  <c r="AA191" i="11"/>
  <c r="AB191" i="11"/>
  <c r="AA192" i="11"/>
  <c r="AB192" i="11" s="1"/>
  <c r="AA193" i="11"/>
  <c r="AB193" i="11" s="1"/>
  <c r="AA194" i="11"/>
  <c r="AB194" i="11" s="1"/>
  <c r="AA195" i="11"/>
  <c r="AB195" i="11" s="1"/>
  <c r="AA196" i="11"/>
  <c r="AB196" i="11" s="1"/>
  <c r="AA197" i="11"/>
  <c r="AB197" i="11" s="1"/>
  <c r="AA198" i="11"/>
  <c r="AB198" i="11" s="1"/>
  <c r="AA199" i="11"/>
  <c r="AB199" i="11"/>
  <c r="AA200" i="11"/>
  <c r="AB200" i="11" s="1"/>
  <c r="AA201" i="11"/>
  <c r="AB201" i="11" s="1"/>
  <c r="AA202" i="11"/>
  <c r="AB202" i="11" s="1"/>
  <c r="AA203" i="11"/>
  <c r="AB203" i="11"/>
  <c r="AA204" i="11"/>
  <c r="AB204" i="11" s="1"/>
  <c r="AA205" i="11"/>
  <c r="AB205" i="11"/>
  <c r="AA206" i="11"/>
  <c r="AB206" i="11" s="1"/>
  <c r="AA207" i="11"/>
  <c r="AB207" i="11"/>
  <c r="AA208" i="11"/>
  <c r="AB208" i="11" s="1"/>
  <c r="AA209" i="11"/>
  <c r="AB209" i="11" s="1"/>
  <c r="AA210" i="11"/>
  <c r="AB210" i="11" s="1"/>
  <c r="AA211" i="11"/>
  <c r="AB211" i="11" s="1"/>
  <c r="AA212" i="11"/>
  <c r="AB212" i="11" s="1"/>
  <c r="AA213" i="11"/>
  <c r="AB213" i="11" s="1"/>
  <c r="AA214" i="11"/>
  <c r="AB214" i="11" s="1"/>
  <c r="AA215" i="11"/>
  <c r="AB215" i="11"/>
  <c r="AA216" i="11"/>
  <c r="AB216" i="11" s="1"/>
  <c r="AA217" i="11"/>
  <c r="AB217" i="11" s="1"/>
  <c r="AA218" i="11"/>
  <c r="AB218" i="11" s="1"/>
  <c r="AA219" i="11"/>
  <c r="AB219" i="11"/>
  <c r="AA220" i="11"/>
  <c r="AB220" i="11" s="1"/>
  <c r="AA221" i="11"/>
  <c r="AB221" i="11"/>
  <c r="AA222" i="11"/>
  <c r="AB222" i="11" s="1"/>
  <c r="AA223" i="11"/>
  <c r="AB223" i="11"/>
  <c r="AA224" i="11"/>
  <c r="AB224" i="11" s="1"/>
  <c r="AA225" i="11"/>
  <c r="AB225" i="11" s="1"/>
  <c r="AA226" i="11"/>
  <c r="AB226" i="11" s="1"/>
  <c r="AA227" i="11"/>
  <c r="AB227" i="11" s="1"/>
  <c r="AA228" i="11"/>
  <c r="AB228" i="11" s="1"/>
  <c r="AA229" i="11"/>
  <c r="AB229" i="11" s="1"/>
  <c r="AA230" i="11"/>
  <c r="AB230" i="11" s="1"/>
  <c r="AA231" i="11"/>
  <c r="AB231" i="11"/>
  <c r="AA232" i="11"/>
  <c r="AB232" i="11" s="1"/>
  <c r="AA233" i="11"/>
  <c r="AB233" i="11" s="1"/>
  <c r="AA234" i="11"/>
  <c r="AB234" i="11" s="1"/>
  <c r="AA235" i="11"/>
  <c r="AB235" i="11"/>
  <c r="AA236" i="11"/>
  <c r="AB236" i="11" s="1"/>
  <c r="AA237" i="11"/>
  <c r="AB237" i="11"/>
  <c r="AA238" i="11"/>
  <c r="AB238" i="11" s="1"/>
  <c r="AA239" i="11"/>
  <c r="AB239" i="11"/>
  <c r="AA240" i="11"/>
  <c r="AB240" i="11" s="1"/>
  <c r="AA241" i="11"/>
  <c r="AB241" i="11" s="1"/>
  <c r="AA242" i="11"/>
  <c r="AB242" i="11" s="1"/>
  <c r="AA243" i="11"/>
  <c r="AB243" i="11" s="1"/>
  <c r="AA244" i="11"/>
  <c r="AB244" i="11" s="1"/>
  <c r="AA245" i="11"/>
  <c r="AB245" i="11" s="1"/>
  <c r="AA246" i="11"/>
  <c r="AB246" i="11" s="1"/>
  <c r="AA247" i="11"/>
  <c r="AB247" i="11"/>
  <c r="AA248" i="11"/>
  <c r="AB248" i="11" s="1"/>
  <c r="AA249" i="11"/>
  <c r="AB249" i="11" s="1"/>
  <c r="AA250" i="11"/>
  <c r="AB250" i="11" s="1"/>
  <c r="AA251" i="11"/>
  <c r="AB251" i="11"/>
  <c r="AA252" i="11"/>
  <c r="AB252" i="11" s="1"/>
  <c r="AA253" i="11"/>
  <c r="AB253" i="11"/>
  <c r="AA254" i="11"/>
  <c r="AB254" i="11" s="1"/>
  <c r="AA255" i="11"/>
  <c r="AB255" i="11"/>
  <c r="AA256" i="11"/>
  <c r="AB256" i="11" s="1"/>
  <c r="AA257" i="11"/>
  <c r="AB257" i="11" s="1"/>
  <c r="AA258" i="11"/>
  <c r="AB258" i="11" s="1"/>
  <c r="AP3" i="30" l="1"/>
  <c r="AM260" i="30"/>
  <c r="AZ3" i="30"/>
  <c r="AW260" i="30"/>
  <c r="AU3" i="30"/>
  <c r="AR260" i="30"/>
  <c r="G4" i="8"/>
  <c r="I251" i="8" s="1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" i="6"/>
  <c r="T2" i="6" s="1"/>
  <c r="U2" i="6"/>
  <c r="V2" i="6"/>
  <c r="W2" i="6"/>
  <c r="S2" i="6"/>
  <c r="K252" i="6"/>
  <c r="L252" i="6" s="1"/>
  <c r="K253" i="6"/>
  <c r="L253" i="6"/>
  <c r="K254" i="6"/>
  <c r="L254" i="6"/>
  <c r="O254" i="6" s="1"/>
  <c r="N254" i="6"/>
  <c r="K255" i="6"/>
  <c r="L255" i="6" s="1"/>
  <c r="K256" i="6"/>
  <c r="L256" i="6" s="1"/>
  <c r="K257" i="6"/>
  <c r="L257" i="6"/>
  <c r="H3" i="21"/>
  <c r="I3" i="21" s="1"/>
  <c r="H4" i="21"/>
  <c r="I4" i="21"/>
  <c r="H5" i="21"/>
  <c r="I5" i="21"/>
  <c r="H6" i="21"/>
  <c r="I6" i="21"/>
  <c r="H7" i="21"/>
  <c r="I7" i="21" s="1"/>
  <c r="H8" i="21"/>
  <c r="I8" i="21"/>
  <c r="H246" i="21"/>
  <c r="I246" i="21"/>
  <c r="H247" i="21"/>
  <c r="I247" i="21"/>
  <c r="H248" i="21"/>
  <c r="I248" i="21" s="1"/>
  <c r="H249" i="21"/>
  <c r="I249" i="21"/>
  <c r="H250" i="21"/>
  <c r="I250" i="21"/>
  <c r="H251" i="21"/>
  <c r="I251" i="21" s="1"/>
  <c r="H252" i="21"/>
  <c r="I252" i="21" s="1"/>
  <c r="H9" i="21"/>
  <c r="I9" i="21"/>
  <c r="H10" i="21"/>
  <c r="I10" i="21"/>
  <c r="H11" i="21"/>
  <c r="I11" i="21" s="1"/>
  <c r="H12" i="21"/>
  <c r="I12" i="21" s="1"/>
  <c r="H13" i="21"/>
  <c r="I13" i="21"/>
  <c r="H253" i="21"/>
  <c r="I253" i="21"/>
  <c r="H254" i="21"/>
  <c r="I254" i="21" s="1"/>
  <c r="H14" i="21"/>
  <c r="I14" i="21" s="1"/>
  <c r="H255" i="21"/>
  <c r="I255" i="21"/>
  <c r="H15" i="21"/>
  <c r="I15" i="21"/>
  <c r="H16" i="21"/>
  <c r="I16" i="21"/>
  <c r="H17" i="21"/>
  <c r="I17" i="21" s="1"/>
  <c r="H256" i="21"/>
  <c r="I256" i="21"/>
  <c r="H257" i="21"/>
  <c r="I257" i="21"/>
  <c r="H18" i="21"/>
  <c r="I18" i="21" s="1"/>
  <c r="H19" i="21"/>
  <c r="I19" i="21" s="1"/>
  <c r="H20" i="21"/>
  <c r="I20" i="21"/>
  <c r="H258" i="21"/>
  <c r="I258" i="21"/>
  <c r="H259" i="21"/>
  <c r="I259" i="21"/>
  <c r="H21" i="21"/>
  <c r="I21" i="21" s="1"/>
  <c r="H260" i="21"/>
  <c r="I260" i="21"/>
  <c r="H261" i="21"/>
  <c r="I261" i="21"/>
  <c r="H22" i="21"/>
  <c r="I22" i="21"/>
  <c r="H262" i="21"/>
  <c r="I262" i="21" s="1"/>
  <c r="H263" i="21"/>
  <c r="I263" i="21"/>
  <c r="H23" i="21"/>
  <c r="I23" i="21"/>
  <c r="H264" i="21"/>
  <c r="I264" i="21"/>
  <c r="H24" i="21"/>
  <c r="I24" i="21" s="1"/>
  <c r="H265" i="21"/>
  <c r="I265" i="21"/>
  <c r="H25" i="21"/>
  <c r="I25" i="21"/>
  <c r="H26" i="21"/>
  <c r="I26" i="21" s="1"/>
  <c r="H266" i="21"/>
  <c r="I266" i="21" s="1"/>
  <c r="H267" i="21"/>
  <c r="I267" i="21"/>
  <c r="H268" i="21"/>
  <c r="I268" i="21"/>
  <c r="H269" i="21"/>
  <c r="I269" i="21" s="1"/>
  <c r="H270" i="21"/>
  <c r="I270" i="21" s="1"/>
  <c r="H271" i="21"/>
  <c r="I271" i="21"/>
  <c r="H27" i="21"/>
  <c r="I27" i="21"/>
  <c r="H272" i="21"/>
  <c r="I272" i="21" s="1"/>
  <c r="H28" i="21"/>
  <c r="I28" i="21" s="1"/>
  <c r="H273" i="21"/>
  <c r="I273" i="21"/>
  <c r="H29" i="21"/>
  <c r="I29" i="21"/>
  <c r="H274" i="21"/>
  <c r="I274" i="21"/>
  <c r="H30" i="21"/>
  <c r="I30" i="21" s="1"/>
  <c r="H31" i="21"/>
  <c r="I31" i="21"/>
  <c r="H275" i="21"/>
  <c r="I275" i="21"/>
  <c r="H276" i="21"/>
  <c r="I276" i="21" s="1"/>
  <c r="H32" i="21"/>
  <c r="I32" i="21" s="1"/>
  <c r="H33" i="21"/>
  <c r="I33" i="21"/>
  <c r="H277" i="21"/>
  <c r="I277" i="21"/>
  <c r="H34" i="21"/>
  <c r="I34" i="21"/>
  <c r="H278" i="21"/>
  <c r="I278" i="21" s="1"/>
  <c r="H35" i="21"/>
  <c r="I35" i="21"/>
  <c r="H36" i="21"/>
  <c r="I36" i="21" s="1"/>
  <c r="H279" i="21"/>
  <c r="I279" i="21"/>
  <c r="H37" i="21"/>
  <c r="I37" i="21" s="1"/>
  <c r="H38" i="21"/>
  <c r="I38" i="21"/>
  <c r="H39" i="21"/>
  <c r="I39" i="21" s="1"/>
  <c r="H40" i="21"/>
  <c r="I40" i="21" s="1"/>
  <c r="H41" i="21"/>
  <c r="I41" i="21" s="1"/>
  <c r="H280" i="21"/>
  <c r="I280" i="21"/>
  <c r="H281" i="21"/>
  <c r="I281" i="21" s="1"/>
  <c r="H282" i="21"/>
  <c r="I282" i="21" s="1"/>
  <c r="H42" i="21"/>
  <c r="I42" i="21" s="1"/>
  <c r="H43" i="21"/>
  <c r="I43" i="21"/>
  <c r="H44" i="21"/>
  <c r="I44" i="21" s="1"/>
  <c r="H283" i="21"/>
  <c r="I283" i="21"/>
  <c r="H45" i="21"/>
  <c r="I45" i="21" s="1"/>
  <c r="H284" i="21"/>
  <c r="I284" i="21"/>
  <c r="H285" i="21"/>
  <c r="I285" i="21" s="1"/>
  <c r="H286" i="21"/>
  <c r="I286" i="21"/>
  <c r="H46" i="21"/>
  <c r="I46" i="21" s="1"/>
  <c r="H287" i="21"/>
  <c r="I287" i="21"/>
  <c r="H288" i="21"/>
  <c r="I288" i="21" s="1"/>
  <c r="H289" i="21"/>
  <c r="I289" i="21" s="1"/>
  <c r="H290" i="21"/>
  <c r="I290" i="21" s="1"/>
  <c r="H291" i="21"/>
  <c r="I291" i="21"/>
  <c r="H47" i="21"/>
  <c r="I47" i="21" s="1"/>
  <c r="H48" i="21"/>
  <c r="I48" i="21" s="1"/>
  <c r="H49" i="21"/>
  <c r="I49" i="21" s="1"/>
  <c r="H50" i="21"/>
  <c r="I50" i="21"/>
  <c r="H51" i="21"/>
  <c r="I51" i="21" s="1"/>
  <c r="H52" i="21"/>
  <c r="I52" i="21"/>
  <c r="H53" i="21"/>
  <c r="I53" i="21" s="1"/>
  <c r="H54" i="21"/>
  <c r="I54" i="21"/>
  <c r="H292" i="21"/>
  <c r="I292" i="21" s="1"/>
  <c r="H55" i="21"/>
  <c r="I55" i="21"/>
  <c r="H56" i="21"/>
  <c r="I56" i="21" s="1"/>
  <c r="H57" i="21"/>
  <c r="I57" i="21"/>
  <c r="H58" i="21"/>
  <c r="I58" i="21" s="1"/>
  <c r="H293" i="21"/>
  <c r="I293" i="21" s="1"/>
  <c r="H59" i="21"/>
  <c r="I59" i="21" s="1"/>
  <c r="H294" i="21"/>
  <c r="I294" i="21"/>
  <c r="H295" i="21"/>
  <c r="I295" i="21" s="1"/>
  <c r="H60" i="21"/>
  <c r="I60" i="21" s="1"/>
  <c r="H61" i="21"/>
  <c r="I61" i="21" s="1"/>
  <c r="H62" i="21"/>
  <c r="I62" i="21"/>
  <c r="H63" i="21"/>
  <c r="I63" i="21" s="1"/>
  <c r="H64" i="21"/>
  <c r="I64" i="21"/>
  <c r="H296" i="21"/>
  <c r="I296" i="21" s="1"/>
  <c r="H65" i="21"/>
  <c r="I65" i="21"/>
  <c r="H297" i="21"/>
  <c r="I297" i="21" s="1"/>
  <c r="H66" i="21"/>
  <c r="I66" i="21"/>
  <c r="H67" i="21"/>
  <c r="I67" i="21" s="1"/>
  <c r="H68" i="21"/>
  <c r="I68" i="21"/>
  <c r="H69" i="21"/>
  <c r="I69" i="21" s="1"/>
  <c r="H70" i="21"/>
  <c r="I70" i="21" s="1"/>
  <c r="H71" i="21"/>
  <c r="I71" i="21" s="1"/>
  <c r="H72" i="21"/>
  <c r="I72" i="21"/>
  <c r="H73" i="21"/>
  <c r="I73" i="21" s="1"/>
  <c r="H74" i="21"/>
  <c r="I74" i="21" s="1"/>
  <c r="H298" i="21"/>
  <c r="I298" i="21" s="1"/>
  <c r="H299" i="21"/>
  <c r="I299" i="21"/>
  <c r="H75" i="21"/>
  <c r="I75" i="21" s="1"/>
  <c r="H300" i="21"/>
  <c r="I300" i="21"/>
  <c r="H76" i="21"/>
  <c r="I76" i="21" s="1"/>
  <c r="H301" i="21"/>
  <c r="I301" i="21"/>
  <c r="H77" i="21"/>
  <c r="I77" i="21" s="1"/>
  <c r="H78" i="21"/>
  <c r="I78" i="21"/>
  <c r="H302" i="21"/>
  <c r="I302" i="21" s="1"/>
  <c r="H79" i="21"/>
  <c r="I79" i="21"/>
  <c r="H303" i="21"/>
  <c r="I303" i="21" s="1"/>
  <c r="H304" i="21"/>
  <c r="I304" i="21" s="1"/>
  <c r="H305" i="21"/>
  <c r="I305" i="21" s="1"/>
  <c r="H306" i="21"/>
  <c r="I306" i="21"/>
  <c r="H307" i="21"/>
  <c r="I307" i="21" s="1"/>
  <c r="H308" i="21"/>
  <c r="I308" i="21" s="1"/>
  <c r="H309" i="21"/>
  <c r="I309" i="21" s="1"/>
  <c r="H310" i="21"/>
  <c r="I310" i="21"/>
  <c r="H311" i="21"/>
  <c r="I311" i="21" s="1"/>
  <c r="H80" i="21"/>
  <c r="I80" i="21"/>
  <c r="H312" i="21"/>
  <c r="I312" i="21" s="1"/>
  <c r="H81" i="21"/>
  <c r="I81" i="21"/>
  <c r="H82" i="21"/>
  <c r="I82" i="21" s="1"/>
  <c r="H313" i="21"/>
  <c r="I313" i="21"/>
  <c r="H83" i="21"/>
  <c r="I83" i="21" s="1"/>
  <c r="H314" i="21"/>
  <c r="I314" i="21"/>
  <c r="H315" i="21"/>
  <c r="I315" i="21" s="1"/>
  <c r="H316" i="21"/>
  <c r="I316" i="21" s="1"/>
  <c r="H84" i="21"/>
  <c r="I84" i="21" s="1"/>
  <c r="H85" i="21"/>
  <c r="I85" i="21"/>
  <c r="H317" i="21"/>
  <c r="I317" i="21" s="1"/>
  <c r="H318" i="21"/>
  <c r="I318" i="21" s="1"/>
  <c r="H86" i="21"/>
  <c r="I86" i="21" s="1"/>
  <c r="H87" i="21"/>
  <c r="I87" i="21"/>
  <c r="H319" i="21"/>
  <c r="I319" i="21" s="1"/>
  <c r="H320" i="21"/>
  <c r="I320" i="21"/>
  <c r="H88" i="21"/>
  <c r="I88" i="21" s="1"/>
  <c r="H321" i="21"/>
  <c r="I321" i="21"/>
  <c r="H322" i="21"/>
  <c r="I322" i="21" s="1"/>
  <c r="H323" i="21"/>
  <c r="I323" i="21" s="1"/>
  <c r="H324" i="21"/>
  <c r="I324" i="21" s="1"/>
  <c r="H89" i="21"/>
  <c r="I89" i="21"/>
  <c r="H90" i="21"/>
  <c r="I90" i="21" s="1"/>
  <c r="H325" i="21"/>
  <c r="I325" i="21" s="1"/>
  <c r="H91" i="21"/>
  <c r="I91" i="21" s="1"/>
  <c r="H92" i="21"/>
  <c r="I92" i="21"/>
  <c r="H93" i="21"/>
  <c r="I93" i="21" s="1"/>
  <c r="H326" i="21"/>
  <c r="I326" i="21" s="1"/>
  <c r="H94" i="21"/>
  <c r="I94" i="21" s="1"/>
  <c r="H95" i="21"/>
  <c r="I95" i="21"/>
  <c r="H96" i="21"/>
  <c r="I96" i="21" s="1"/>
  <c r="H97" i="21"/>
  <c r="I97" i="21"/>
  <c r="H98" i="21"/>
  <c r="I98" i="21" s="1"/>
  <c r="H99" i="21"/>
  <c r="I99" i="21"/>
  <c r="H327" i="21"/>
  <c r="I327" i="21" s="1"/>
  <c r="H328" i="21"/>
  <c r="I328" i="21" s="1"/>
  <c r="H329" i="21"/>
  <c r="I329" i="21" s="1"/>
  <c r="H330" i="21"/>
  <c r="I330" i="21"/>
  <c r="H100" i="21"/>
  <c r="I100" i="21" s="1"/>
  <c r="H331" i="21"/>
  <c r="I331" i="21" s="1"/>
  <c r="H332" i="21"/>
  <c r="I332" i="21" s="1"/>
  <c r="H333" i="21"/>
  <c r="I333" i="21"/>
  <c r="H334" i="21"/>
  <c r="I334" i="21" s="1"/>
  <c r="H101" i="21"/>
  <c r="I101" i="21" s="1"/>
  <c r="H335" i="21"/>
  <c r="I335" i="21" s="1"/>
  <c r="H102" i="21"/>
  <c r="I102" i="21"/>
  <c r="H103" i="21"/>
  <c r="I103" i="21" s="1"/>
  <c r="H104" i="21"/>
  <c r="I104" i="21"/>
  <c r="H336" i="21"/>
  <c r="I336" i="21" s="1"/>
  <c r="H337" i="21"/>
  <c r="I337" i="21"/>
  <c r="H338" i="21"/>
  <c r="I338" i="21" s="1"/>
  <c r="H339" i="21"/>
  <c r="I339" i="21" s="1"/>
  <c r="H105" i="21"/>
  <c r="I105" i="21" s="1"/>
  <c r="H340" i="21"/>
  <c r="I340" i="21"/>
  <c r="H106" i="21"/>
  <c r="I106" i="21" s="1"/>
  <c r="H341" i="21"/>
  <c r="I341" i="21" s="1"/>
  <c r="H107" i="21"/>
  <c r="I107" i="21" s="1"/>
  <c r="H108" i="21"/>
  <c r="I108" i="21"/>
  <c r="H109" i="21"/>
  <c r="I109" i="21" s="1"/>
  <c r="H110" i="21"/>
  <c r="I110" i="21" s="1"/>
  <c r="H342" i="21"/>
  <c r="I342" i="21" s="1"/>
  <c r="H343" i="21"/>
  <c r="I343" i="21"/>
  <c r="H344" i="21"/>
  <c r="I344" i="21" s="1"/>
  <c r="H111" i="21"/>
  <c r="I111" i="21"/>
  <c r="H112" i="21"/>
  <c r="I112" i="21" s="1"/>
  <c r="H345" i="21"/>
  <c r="I345" i="21"/>
  <c r="H346" i="21"/>
  <c r="I346" i="21" s="1"/>
  <c r="H347" i="21"/>
  <c r="I347" i="21" s="1"/>
  <c r="H348" i="21"/>
  <c r="I348" i="21" s="1"/>
  <c r="H113" i="21"/>
  <c r="I113" i="21"/>
  <c r="H349" i="21"/>
  <c r="I349" i="21" s="1"/>
  <c r="H350" i="21"/>
  <c r="I350" i="21" s="1"/>
  <c r="H351" i="21"/>
  <c r="I351" i="21" s="1"/>
  <c r="H114" i="21"/>
  <c r="I114" i="21"/>
  <c r="H115" i="21"/>
  <c r="I115" i="21" s="1"/>
  <c r="H352" i="21"/>
  <c r="I352" i="21" s="1"/>
  <c r="H116" i="21"/>
  <c r="I116" i="21" s="1"/>
  <c r="H353" i="21"/>
  <c r="I353" i="21"/>
  <c r="H117" i="21"/>
  <c r="I117" i="21" s="1"/>
  <c r="H118" i="21"/>
  <c r="I118" i="21"/>
  <c r="H119" i="21"/>
  <c r="I119" i="21" s="1"/>
  <c r="H354" i="21"/>
  <c r="I354" i="21"/>
  <c r="H120" i="21"/>
  <c r="I120" i="21" s="1"/>
  <c r="H355" i="21"/>
  <c r="I355" i="21" s="1"/>
  <c r="H356" i="21"/>
  <c r="I356" i="21" s="1"/>
  <c r="H357" i="21"/>
  <c r="I357" i="21" s="1"/>
  <c r="H121" i="21"/>
  <c r="I121" i="21" s="1"/>
  <c r="H358" i="21"/>
  <c r="I358" i="21" s="1"/>
  <c r="H359" i="21"/>
  <c r="I359" i="21" s="1"/>
  <c r="H360" i="21"/>
  <c r="I360" i="21"/>
  <c r="H361" i="21"/>
  <c r="I361" i="21" s="1"/>
  <c r="H362" i="21"/>
  <c r="I362" i="21" s="1"/>
  <c r="H122" i="21"/>
  <c r="I122" i="21" s="1"/>
  <c r="H363" i="21"/>
  <c r="I363" i="21"/>
  <c r="H364" i="21"/>
  <c r="I364" i="21" s="1"/>
  <c r="H365" i="21"/>
  <c r="I365" i="21"/>
  <c r="H366" i="21"/>
  <c r="I366" i="21" s="1"/>
  <c r="H367" i="21"/>
  <c r="I367" i="21"/>
  <c r="H123" i="21"/>
  <c r="I123" i="21" s="1"/>
  <c r="H368" i="21"/>
  <c r="I368" i="21" s="1"/>
  <c r="H369" i="21"/>
  <c r="I369" i="21" s="1"/>
  <c r="H370" i="21"/>
  <c r="I370" i="21" s="1"/>
  <c r="H371" i="21"/>
  <c r="I371" i="21" s="1"/>
  <c r="H372" i="21"/>
  <c r="I372" i="21" s="1"/>
  <c r="H124" i="21"/>
  <c r="I124" i="21" s="1"/>
  <c r="H125" i="21"/>
  <c r="I125" i="21"/>
  <c r="H126" i="21"/>
  <c r="I126" i="21" s="1"/>
  <c r="H373" i="21"/>
  <c r="I373" i="21" s="1"/>
  <c r="H374" i="21"/>
  <c r="I374" i="21" s="1"/>
  <c r="H127" i="21"/>
  <c r="I127" i="21"/>
  <c r="H128" i="21"/>
  <c r="I128" i="21" s="1"/>
  <c r="H129" i="21"/>
  <c r="I129" i="21"/>
  <c r="H375" i="21"/>
  <c r="I375" i="21" s="1"/>
  <c r="H130" i="21"/>
  <c r="I130" i="21"/>
  <c r="H376" i="21"/>
  <c r="I376" i="21" s="1"/>
  <c r="H377" i="21"/>
  <c r="I377" i="21" s="1"/>
  <c r="H131" i="21"/>
  <c r="I131" i="21" s="1"/>
  <c r="H378" i="21"/>
  <c r="I378" i="21" s="1"/>
  <c r="H379" i="21"/>
  <c r="I379" i="21" s="1"/>
  <c r="H132" i="21"/>
  <c r="I132" i="21" s="1"/>
  <c r="H133" i="21"/>
  <c r="I133" i="21" s="1"/>
  <c r="H134" i="21"/>
  <c r="I134" i="21"/>
  <c r="H135" i="21"/>
  <c r="I135" i="21" s="1"/>
  <c r="H136" i="21"/>
  <c r="I136" i="21" s="1"/>
  <c r="H137" i="21"/>
  <c r="I137" i="21" s="1"/>
  <c r="H380" i="21"/>
  <c r="I380" i="21" s="1"/>
  <c r="H138" i="21"/>
  <c r="I138" i="21" s="1"/>
  <c r="H139" i="21"/>
  <c r="I139" i="21"/>
  <c r="H381" i="21"/>
  <c r="I381" i="21" s="1"/>
  <c r="H382" i="21"/>
  <c r="I382" i="21"/>
  <c r="H140" i="21"/>
  <c r="I140" i="21" s="1"/>
  <c r="H383" i="21"/>
  <c r="I383" i="21" s="1"/>
  <c r="H141" i="21"/>
  <c r="I141" i="21" s="1"/>
  <c r="H142" i="21"/>
  <c r="I142" i="21" s="1"/>
  <c r="H384" i="21"/>
  <c r="I384" i="21" s="1"/>
  <c r="H385" i="21"/>
  <c r="I385" i="21" s="1"/>
  <c r="H143" i="21"/>
  <c r="I143" i="21" s="1"/>
  <c r="H386" i="21"/>
  <c r="I386" i="21"/>
  <c r="H144" i="21"/>
  <c r="I144" i="21" s="1"/>
  <c r="H145" i="21"/>
  <c r="I145" i="21" s="1"/>
  <c r="H146" i="21"/>
  <c r="I146" i="21" s="1"/>
  <c r="H387" i="21"/>
  <c r="I387" i="21" s="1"/>
  <c r="H388" i="21"/>
  <c r="I388" i="21" s="1"/>
  <c r="H389" i="21"/>
  <c r="I389" i="21"/>
  <c r="H147" i="21"/>
  <c r="I147" i="21" s="1"/>
  <c r="H148" i="21"/>
  <c r="I148" i="21"/>
  <c r="H149" i="21"/>
  <c r="I149" i="21" s="1"/>
  <c r="H390" i="21"/>
  <c r="I390" i="21" s="1"/>
  <c r="H150" i="21"/>
  <c r="I150" i="21" s="1"/>
  <c r="H391" i="21"/>
  <c r="I391" i="21" s="1"/>
  <c r="H392" i="21"/>
  <c r="I392" i="21" s="1"/>
  <c r="H151" i="21"/>
  <c r="I151" i="21" s="1"/>
  <c r="H393" i="21"/>
  <c r="I393" i="21" s="1"/>
  <c r="H152" i="21"/>
  <c r="I152" i="21"/>
  <c r="H153" i="21"/>
  <c r="I153" i="21" s="1"/>
  <c r="H154" i="21"/>
  <c r="I154" i="21" s="1"/>
  <c r="H155" i="21"/>
  <c r="I155" i="21" s="1"/>
  <c r="H394" i="21"/>
  <c r="I394" i="21" s="1"/>
  <c r="H156" i="21"/>
  <c r="I156" i="21" s="1"/>
  <c r="H157" i="21"/>
  <c r="I157" i="21"/>
  <c r="H158" i="21"/>
  <c r="I158" i="21" s="1"/>
  <c r="H395" i="21"/>
  <c r="I395" i="21"/>
  <c r="H396" i="21"/>
  <c r="I396" i="21" s="1"/>
  <c r="H397" i="21"/>
  <c r="I397" i="21" s="1"/>
  <c r="H159" i="21"/>
  <c r="I159" i="21" s="1"/>
  <c r="H160" i="21"/>
  <c r="I160" i="21" s="1"/>
  <c r="H161" i="21"/>
  <c r="I161" i="21" s="1"/>
  <c r="H398" i="21"/>
  <c r="I398" i="21" s="1"/>
  <c r="H399" i="21"/>
  <c r="I399" i="21" s="1"/>
  <c r="H400" i="21"/>
  <c r="I400" i="21"/>
  <c r="H162" i="21"/>
  <c r="I162" i="21" s="1"/>
  <c r="H401" i="21"/>
  <c r="I401" i="21" s="1"/>
  <c r="H402" i="21"/>
  <c r="I402" i="21" s="1"/>
  <c r="H163" i="21"/>
  <c r="I163" i="21" s="1"/>
  <c r="H403" i="21"/>
  <c r="I403" i="21" s="1"/>
  <c r="H164" i="21"/>
  <c r="I164" i="21"/>
  <c r="H404" i="21"/>
  <c r="I404" i="21" s="1"/>
  <c r="H405" i="21"/>
  <c r="I405" i="21"/>
  <c r="H165" i="21"/>
  <c r="I165" i="21" s="1"/>
  <c r="H406" i="21"/>
  <c r="I406" i="21" s="1"/>
  <c r="H407" i="21"/>
  <c r="I407" i="21" s="1"/>
  <c r="H408" i="21"/>
  <c r="I408" i="21" s="1"/>
  <c r="H166" i="21"/>
  <c r="I166" i="21" s="1"/>
  <c r="H409" i="21"/>
  <c r="I409" i="21" s="1"/>
  <c r="H410" i="21"/>
  <c r="I410" i="21" s="1"/>
  <c r="H411" i="21"/>
  <c r="I411" i="21"/>
  <c r="H412" i="21"/>
  <c r="I412" i="21" s="1"/>
  <c r="H167" i="21"/>
  <c r="I167" i="21"/>
  <c r="H413" i="21"/>
  <c r="I413" i="21" s="1"/>
  <c r="H168" i="21"/>
  <c r="I168" i="21"/>
  <c r="H169" i="21"/>
  <c r="I169" i="21"/>
  <c r="H414" i="21"/>
  <c r="I414" i="21" s="1"/>
  <c r="H170" i="21"/>
  <c r="I170" i="21" s="1"/>
  <c r="H171" i="21"/>
  <c r="I171" i="21" s="1"/>
  <c r="H415" i="21"/>
  <c r="I415" i="21" s="1"/>
  <c r="H172" i="21"/>
  <c r="I172" i="21"/>
  <c r="H416" i="21"/>
  <c r="I416" i="21" s="1"/>
  <c r="H173" i="21"/>
  <c r="I173" i="21"/>
  <c r="H417" i="21"/>
  <c r="I417" i="21"/>
  <c r="H418" i="21"/>
  <c r="I418" i="21"/>
  <c r="H174" i="21"/>
  <c r="I174" i="21" s="1"/>
  <c r="H419" i="21"/>
  <c r="I419" i="21" s="1"/>
  <c r="H175" i="21"/>
  <c r="I175" i="21" s="1"/>
  <c r="H420" i="21"/>
  <c r="I420" i="21" s="1"/>
  <c r="H421" i="21"/>
  <c r="I421" i="21" s="1"/>
  <c r="H422" i="21"/>
  <c r="I422" i="21"/>
  <c r="H176" i="21"/>
  <c r="I176" i="21" s="1"/>
  <c r="H423" i="21"/>
  <c r="I423" i="21" s="1"/>
  <c r="H424" i="21"/>
  <c r="I424" i="21" s="1"/>
  <c r="H177" i="21"/>
  <c r="I177" i="21"/>
  <c r="H425" i="21"/>
  <c r="I425" i="21" s="1"/>
  <c r="H426" i="21"/>
  <c r="I426" i="21"/>
  <c r="H178" i="21"/>
  <c r="I178" i="21" s="1"/>
  <c r="H179" i="21"/>
  <c r="I179" i="21"/>
  <c r="H427" i="21"/>
  <c r="I427" i="21"/>
  <c r="H428" i="21"/>
  <c r="I428" i="21" s="1"/>
  <c r="H429" i="21"/>
  <c r="I429" i="21" s="1"/>
  <c r="H430" i="21"/>
  <c r="I430" i="21" s="1"/>
  <c r="H431" i="21"/>
  <c r="I431" i="21"/>
  <c r="H180" i="21"/>
  <c r="I180" i="21" s="1"/>
  <c r="H181" i="21"/>
  <c r="I181" i="21" s="1"/>
  <c r="H182" i="21"/>
  <c r="I182" i="21" s="1"/>
  <c r="H432" i="21"/>
  <c r="I432" i="21"/>
  <c r="H183" i="21"/>
  <c r="I183" i="21"/>
  <c r="H433" i="21"/>
  <c r="I433" i="21" s="1"/>
  <c r="H434" i="21"/>
  <c r="I434" i="21"/>
  <c r="H435" i="21"/>
  <c r="I435" i="21" s="1"/>
  <c r="H436" i="21"/>
  <c r="I436" i="21"/>
  <c r="H437" i="21"/>
  <c r="I437" i="21" s="1"/>
  <c r="H438" i="21"/>
  <c r="I438" i="21" s="1"/>
  <c r="H439" i="21"/>
  <c r="I439" i="21" s="1"/>
  <c r="H440" i="21"/>
  <c r="I440" i="21"/>
  <c r="H441" i="21"/>
  <c r="I441" i="21" s="1"/>
  <c r="H442" i="21"/>
  <c r="I442" i="21" s="1"/>
  <c r="H184" i="21"/>
  <c r="I184" i="21"/>
  <c r="H185" i="21"/>
  <c r="I185" i="21" s="1"/>
  <c r="H186" i="21"/>
  <c r="I186" i="21" s="1"/>
  <c r="H443" i="21"/>
  <c r="I443" i="21"/>
  <c r="H444" i="21"/>
  <c r="I444" i="21" s="1"/>
  <c r="H445" i="21"/>
  <c r="I445" i="21" s="1"/>
  <c r="H187" i="21"/>
  <c r="I187" i="21" s="1"/>
  <c r="H188" i="21"/>
  <c r="I188" i="21"/>
  <c r="H189" i="21"/>
  <c r="I189" i="21" s="1"/>
  <c r="H446" i="21"/>
  <c r="I446" i="21"/>
  <c r="H447" i="21"/>
  <c r="I447" i="21" s="1"/>
  <c r="H190" i="21"/>
  <c r="I190" i="21"/>
  <c r="H191" i="21"/>
  <c r="I191" i="21"/>
  <c r="H448" i="21"/>
  <c r="I448" i="21" s="1"/>
  <c r="H449" i="21"/>
  <c r="I449" i="21" s="1"/>
  <c r="H450" i="21"/>
  <c r="I450" i="21"/>
  <c r="H451" i="21"/>
  <c r="I451" i="21"/>
  <c r="H192" i="21"/>
  <c r="I192" i="21" s="1"/>
  <c r="H452" i="21"/>
  <c r="I452" i="21" s="1"/>
  <c r="H193" i="21"/>
  <c r="I193" i="21" s="1"/>
  <c r="H453" i="21"/>
  <c r="I453" i="21"/>
  <c r="H194" i="21"/>
  <c r="I194" i="21"/>
  <c r="H454" i="21"/>
  <c r="I454" i="21" s="1"/>
  <c r="H455" i="21"/>
  <c r="I455" i="21"/>
  <c r="H456" i="21"/>
  <c r="I456" i="21"/>
  <c r="H195" i="21"/>
  <c r="I195" i="21"/>
  <c r="H196" i="21"/>
  <c r="I196" i="21" s="1"/>
  <c r="H457" i="21"/>
  <c r="I457" i="21" s="1"/>
  <c r="H197" i="21"/>
  <c r="I197" i="21" s="1"/>
  <c r="H458" i="21"/>
  <c r="I458" i="21"/>
  <c r="H198" i="21"/>
  <c r="I198" i="21" s="1"/>
  <c r="H199" i="21"/>
  <c r="I199" i="21" s="1"/>
  <c r="H200" i="21"/>
  <c r="I200" i="21"/>
  <c r="H459" i="21"/>
  <c r="I459" i="21"/>
  <c r="H460" i="21"/>
  <c r="I460" i="21" s="1"/>
  <c r="H461" i="21"/>
  <c r="I461" i="21"/>
  <c r="H462" i="21"/>
  <c r="I462" i="21" s="1"/>
  <c r="H463" i="21"/>
  <c r="I463" i="21" s="1"/>
  <c r="H201" i="21"/>
  <c r="I201" i="21" s="1"/>
  <c r="H202" i="21"/>
  <c r="I202" i="21"/>
  <c r="H464" i="21"/>
  <c r="I464" i="21" s="1"/>
  <c r="H465" i="21"/>
  <c r="I465" i="21"/>
  <c r="H466" i="21"/>
  <c r="I466" i="21" s="1"/>
  <c r="H467" i="21"/>
  <c r="I467" i="21"/>
  <c r="H468" i="21"/>
  <c r="I468" i="21"/>
  <c r="H469" i="21"/>
  <c r="I469" i="21" s="1"/>
  <c r="H203" i="21"/>
  <c r="I203" i="21" s="1"/>
  <c r="H204" i="21"/>
  <c r="I204" i="21"/>
  <c r="H205" i="21"/>
  <c r="I205" i="21"/>
  <c r="H470" i="21"/>
  <c r="I470" i="21" s="1"/>
  <c r="H471" i="21"/>
  <c r="I471" i="21" s="1"/>
  <c r="H206" i="21"/>
  <c r="I206" i="21" s="1"/>
  <c r="H207" i="21"/>
  <c r="I207" i="21"/>
  <c r="H208" i="21"/>
  <c r="I208" i="21"/>
  <c r="H209" i="21"/>
  <c r="I209" i="21" s="1"/>
  <c r="H472" i="21"/>
  <c r="I472" i="21"/>
  <c r="H210" i="21"/>
  <c r="I210" i="21"/>
  <c r="H473" i="21"/>
  <c r="I473" i="21"/>
  <c r="H474" i="21"/>
  <c r="I474" i="21" s="1"/>
  <c r="H475" i="21"/>
  <c r="I475" i="21" s="1"/>
  <c r="H211" i="21"/>
  <c r="I211" i="21" s="1"/>
  <c r="H476" i="21"/>
  <c r="I476" i="21"/>
  <c r="H477" i="21"/>
  <c r="I477" i="21" s="1"/>
  <c r="H212" i="21"/>
  <c r="I212" i="21"/>
  <c r="H213" i="21"/>
  <c r="I213" i="21" s="1"/>
  <c r="H214" i="21"/>
  <c r="I214" i="21"/>
  <c r="H215" i="21"/>
  <c r="I215" i="21" s="1"/>
  <c r="H478" i="21"/>
  <c r="I478" i="21"/>
  <c r="H216" i="21"/>
  <c r="I216" i="21" s="1"/>
  <c r="H217" i="21"/>
  <c r="I217" i="21" s="1"/>
  <c r="H218" i="21"/>
  <c r="I218" i="21" s="1"/>
  <c r="H479" i="21"/>
  <c r="I479" i="21" s="1"/>
  <c r="H219" i="21"/>
  <c r="I219" i="21" s="1"/>
  <c r="H220" i="21"/>
  <c r="I220" i="21"/>
  <c r="H480" i="21"/>
  <c r="I480" i="21" s="1"/>
  <c r="H221" i="21"/>
  <c r="I221" i="21"/>
  <c r="H481" i="21"/>
  <c r="I481" i="21" s="1"/>
  <c r="H222" i="21"/>
  <c r="I222" i="21"/>
  <c r="H482" i="21"/>
  <c r="I482" i="21" s="1"/>
  <c r="H483" i="21"/>
  <c r="I483" i="21"/>
  <c r="H484" i="21"/>
  <c r="I484" i="21" s="1"/>
  <c r="H485" i="21"/>
  <c r="I485" i="21"/>
  <c r="H486" i="21"/>
  <c r="I486" i="21" s="1"/>
  <c r="H223" i="21"/>
  <c r="I223" i="21"/>
  <c r="H224" i="21"/>
  <c r="I224" i="21" s="1"/>
  <c r="H225" i="21"/>
  <c r="I225" i="21" s="1"/>
  <c r="H487" i="21"/>
  <c r="I487" i="21" s="1"/>
  <c r="H226" i="21"/>
  <c r="I226" i="21" s="1"/>
  <c r="H227" i="21"/>
  <c r="I227" i="21" s="1"/>
  <c r="H228" i="21"/>
  <c r="I228" i="21"/>
  <c r="H488" i="21"/>
  <c r="I488" i="21" s="1"/>
  <c r="H489" i="21"/>
  <c r="I489" i="21" s="1"/>
  <c r="H229" i="21"/>
  <c r="I229" i="21" s="1"/>
  <c r="H490" i="21"/>
  <c r="I490" i="21" s="1"/>
  <c r="H491" i="21"/>
  <c r="I491" i="21" s="1"/>
  <c r="H230" i="21"/>
  <c r="I230" i="21"/>
  <c r="H231" i="21"/>
  <c r="I231" i="21" s="1"/>
  <c r="H232" i="21"/>
  <c r="I232" i="21"/>
  <c r="H233" i="21"/>
  <c r="I233" i="21" s="1"/>
  <c r="H492" i="21"/>
  <c r="I492" i="21"/>
  <c r="H493" i="21"/>
  <c r="I493" i="21" s="1"/>
  <c r="H234" i="21"/>
  <c r="I234" i="21" s="1"/>
  <c r="H494" i="21"/>
  <c r="I494" i="21" s="1"/>
  <c r="H235" i="21"/>
  <c r="I235" i="21" s="1"/>
  <c r="H236" i="21"/>
  <c r="I236" i="21" s="1"/>
  <c r="H237" i="21"/>
  <c r="I237" i="21"/>
  <c r="H238" i="21"/>
  <c r="I238" i="21" s="1"/>
  <c r="H239" i="21"/>
  <c r="I239" i="21" s="1"/>
  <c r="H240" i="21"/>
  <c r="I240" i="21" s="1"/>
  <c r="H495" i="21"/>
  <c r="I495" i="21" s="1"/>
  <c r="H496" i="21"/>
  <c r="I496" i="21" s="1"/>
  <c r="H241" i="21"/>
  <c r="I241" i="21"/>
  <c r="H242" i="21"/>
  <c r="I242" i="21" s="1"/>
  <c r="H497" i="21"/>
  <c r="I497" i="21"/>
  <c r="H243" i="21"/>
  <c r="I243" i="21" s="1"/>
  <c r="H498" i="21"/>
  <c r="I498" i="21"/>
  <c r="H244" i="21"/>
  <c r="I244" i="21" s="1"/>
  <c r="H245" i="21"/>
  <c r="I245" i="21" s="1"/>
  <c r="H499" i="21"/>
  <c r="I499" i="21" s="1"/>
  <c r="H500" i="21"/>
  <c r="I500" i="21" s="1"/>
  <c r="H501" i="21"/>
  <c r="I501" i="21" s="1"/>
  <c r="H2" i="21"/>
  <c r="I2" i="8" l="1"/>
  <c r="I257" i="8"/>
  <c r="I256" i="8"/>
  <c r="D257" i="8"/>
  <c r="I255" i="8"/>
  <c r="D256" i="8"/>
  <c r="I254" i="8"/>
  <c r="D255" i="8"/>
  <c r="I253" i="8"/>
  <c r="D254" i="8"/>
  <c r="I252" i="8"/>
  <c r="D253" i="8"/>
  <c r="D252" i="8"/>
  <c r="N255" i="6"/>
  <c r="O255" i="6"/>
  <c r="P255" i="6"/>
  <c r="N256" i="6"/>
  <c r="O256" i="6"/>
  <c r="P256" i="6"/>
  <c r="N252" i="6"/>
  <c r="O252" i="6"/>
  <c r="P252" i="6"/>
  <c r="P257" i="6"/>
  <c r="P253" i="6"/>
  <c r="O253" i="6"/>
  <c r="O257" i="6"/>
  <c r="N257" i="6"/>
  <c r="P254" i="6"/>
  <c r="N253" i="6"/>
  <c r="I2" i="21"/>
  <c r="AK6" i="11" l="1"/>
  <c r="AK4" i="11"/>
  <c r="AK3" i="11"/>
  <c r="AN4" i="11"/>
  <c r="AN5" i="11"/>
  <c r="AN6" i="11"/>
  <c r="AN7" i="11"/>
  <c r="AN8" i="11"/>
  <c r="AN9" i="11"/>
  <c r="AN10" i="11"/>
  <c r="AN11" i="11"/>
  <c r="AN12" i="11"/>
  <c r="AN13" i="11"/>
  <c r="AN14" i="11"/>
  <c r="AN15" i="11"/>
  <c r="AN16" i="11"/>
  <c r="AN17" i="11"/>
  <c r="AN18" i="11"/>
  <c r="AN19" i="11"/>
  <c r="AN20" i="11"/>
  <c r="AN21" i="11"/>
  <c r="AN22" i="11"/>
  <c r="AN23" i="11"/>
  <c r="AN24" i="11"/>
  <c r="AN25" i="11"/>
  <c r="AN26" i="11"/>
  <c r="AN27" i="11"/>
  <c r="AN28" i="11"/>
  <c r="AN29" i="11"/>
  <c r="AN30" i="11"/>
  <c r="AN31" i="11"/>
  <c r="AN32" i="11"/>
  <c r="AN33" i="11"/>
  <c r="AN34" i="11"/>
  <c r="AN35" i="11"/>
  <c r="AN36" i="11"/>
  <c r="AN37" i="11"/>
  <c r="AN38" i="11"/>
  <c r="AN39" i="11"/>
  <c r="AN40" i="11"/>
  <c r="AN41" i="11"/>
  <c r="AN42" i="11"/>
  <c r="AN43" i="11"/>
  <c r="AN44" i="11"/>
  <c r="AN45" i="11"/>
  <c r="AN46" i="11"/>
  <c r="AN47" i="11"/>
  <c r="AN48" i="11"/>
  <c r="AN49" i="11"/>
  <c r="AN50" i="11"/>
  <c r="AN51" i="11"/>
  <c r="AN52" i="11"/>
  <c r="AN53" i="11"/>
  <c r="AN54" i="11"/>
  <c r="AN55" i="11"/>
  <c r="AN56" i="11"/>
  <c r="AN57" i="11"/>
  <c r="AN58" i="11"/>
  <c r="AN59" i="11"/>
  <c r="AN60" i="11"/>
  <c r="AN61" i="11"/>
  <c r="AN62" i="11"/>
  <c r="AN63" i="11"/>
  <c r="AN64" i="11"/>
  <c r="AN65" i="11"/>
  <c r="AN66" i="11"/>
  <c r="AN67" i="11"/>
  <c r="AN68" i="11"/>
  <c r="AN69" i="11"/>
  <c r="AN70" i="11"/>
  <c r="AN71" i="11"/>
  <c r="AN72" i="11"/>
  <c r="AN73" i="11"/>
  <c r="AN74" i="11"/>
  <c r="AN75" i="11"/>
  <c r="AN76" i="11"/>
  <c r="AN77" i="11"/>
  <c r="AN78" i="11"/>
  <c r="AN79" i="11"/>
  <c r="AN80" i="11"/>
  <c r="AN81" i="11"/>
  <c r="AN82" i="11"/>
  <c r="AN83" i="11"/>
  <c r="AN84" i="11"/>
  <c r="AN85" i="11"/>
  <c r="AN86" i="11"/>
  <c r="AN87" i="11"/>
  <c r="AN88" i="11"/>
  <c r="AN89" i="11"/>
  <c r="AN90" i="11"/>
  <c r="AN91" i="11"/>
  <c r="AN92" i="11"/>
  <c r="AN93" i="11"/>
  <c r="AN94" i="11"/>
  <c r="AN95" i="11"/>
  <c r="AN96" i="11"/>
  <c r="AN97" i="11"/>
  <c r="AN98" i="11"/>
  <c r="AN99" i="11"/>
  <c r="AN100" i="11"/>
  <c r="AN101" i="11"/>
  <c r="AN102" i="11"/>
  <c r="AN103" i="11"/>
  <c r="AN104" i="11"/>
  <c r="AN105" i="11"/>
  <c r="AN106" i="11"/>
  <c r="AN107" i="11"/>
  <c r="AN108" i="11"/>
  <c r="AN109" i="11"/>
  <c r="AN110" i="11"/>
  <c r="AN111" i="11"/>
  <c r="AN112" i="11"/>
  <c r="AN113" i="11"/>
  <c r="AN114" i="11"/>
  <c r="AN115" i="11"/>
  <c r="AN116" i="11"/>
  <c r="AN117" i="11"/>
  <c r="AN118" i="11"/>
  <c r="AN119" i="11"/>
  <c r="AN120" i="11"/>
  <c r="AN121" i="11"/>
  <c r="AN122" i="11"/>
  <c r="AN123" i="11"/>
  <c r="AN124" i="11"/>
  <c r="AN125" i="11"/>
  <c r="AN126" i="11"/>
  <c r="AN127" i="11"/>
  <c r="AN128" i="11"/>
  <c r="AN129" i="11"/>
  <c r="AN130" i="11"/>
  <c r="AN131" i="11"/>
  <c r="AN132" i="11"/>
  <c r="AN133" i="11"/>
  <c r="AN134" i="11"/>
  <c r="AN135" i="11"/>
  <c r="AN136" i="11"/>
  <c r="AN137" i="11"/>
  <c r="AN138" i="11"/>
  <c r="AN139" i="11"/>
  <c r="AN140" i="11"/>
  <c r="AN141" i="11"/>
  <c r="AN142" i="11"/>
  <c r="AN143" i="11"/>
  <c r="AN144" i="11"/>
  <c r="AN145" i="11"/>
  <c r="AN146" i="11"/>
  <c r="AN147" i="11"/>
  <c r="AN148" i="11"/>
  <c r="AN149" i="11"/>
  <c r="AN150" i="11"/>
  <c r="AN151" i="11"/>
  <c r="AN152" i="11"/>
  <c r="AN153" i="11"/>
  <c r="AN154" i="11"/>
  <c r="AN155" i="11"/>
  <c r="AN156" i="11"/>
  <c r="AN157" i="11"/>
  <c r="AN158" i="11"/>
  <c r="AN159" i="11"/>
  <c r="AN160" i="11"/>
  <c r="AN161" i="11"/>
  <c r="AN162" i="11"/>
  <c r="AN163" i="11"/>
  <c r="AN164" i="11"/>
  <c r="AN165" i="11"/>
  <c r="AN166" i="11"/>
  <c r="AN167" i="11"/>
  <c r="AN168" i="11"/>
  <c r="AN169" i="11"/>
  <c r="AN170" i="11"/>
  <c r="AN171" i="11"/>
  <c r="AN172" i="11"/>
  <c r="AN173" i="11"/>
  <c r="AN174" i="11"/>
  <c r="AN175" i="11"/>
  <c r="AN176" i="11"/>
  <c r="AN177" i="11"/>
  <c r="AN178" i="11"/>
  <c r="AN179" i="11"/>
  <c r="AN180" i="11"/>
  <c r="AN181" i="11"/>
  <c r="AN182" i="11"/>
  <c r="AN183" i="11"/>
  <c r="AN184" i="11"/>
  <c r="AN185" i="11"/>
  <c r="AN186" i="11"/>
  <c r="AN187" i="11"/>
  <c r="AN188" i="11"/>
  <c r="AN189" i="11"/>
  <c r="AN190" i="11"/>
  <c r="AN191" i="11"/>
  <c r="AN192" i="11"/>
  <c r="AN193" i="11"/>
  <c r="AN194" i="11"/>
  <c r="AN195" i="11"/>
  <c r="AN196" i="11"/>
  <c r="AN197" i="11"/>
  <c r="AN198" i="11"/>
  <c r="AN199" i="11"/>
  <c r="AN200" i="11"/>
  <c r="AN201" i="11"/>
  <c r="AN202" i="11"/>
  <c r="AN203" i="11"/>
  <c r="AN204" i="11"/>
  <c r="AN205" i="11"/>
  <c r="AN206" i="11"/>
  <c r="AN207" i="11"/>
  <c r="AN208" i="11"/>
  <c r="AN209" i="11"/>
  <c r="AN210" i="11"/>
  <c r="AN211" i="11"/>
  <c r="AN212" i="11"/>
  <c r="AN213" i="11"/>
  <c r="AN214" i="11"/>
  <c r="AN215" i="11"/>
  <c r="AN216" i="11"/>
  <c r="AN217" i="11"/>
  <c r="AN218" i="11"/>
  <c r="AN219" i="11"/>
  <c r="AN220" i="11"/>
  <c r="AN221" i="11"/>
  <c r="AN222" i="11"/>
  <c r="AN223" i="11"/>
  <c r="AN224" i="11"/>
  <c r="AN225" i="11"/>
  <c r="AN226" i="11"/>
  <c r="AN227" i="11"/>
  <c r="AN228" i="11"/>
  <c r="AN229" i="11"/>
  <c r="AN230" i="11"/>
  <c r="AN231" i="11"/>
  <c r="AN232" i="11"/>
  <c r="AN233" i="11"/>
  <c r="AN234" i="11"/>
  <c r="AN235" i="11"/>
  <c r="AN236" i="11"/>
  <c r="AN237" i="11"/>
  <c r="AN238" i="11"/>
  <c r="AN239" i="11"/>
  <c r="AN240" i="11"/>
  <c r="AN241" i="11"/>
  <c r="AN242" i="11"/>
  <c r="AN243" i="11"/>
  <c r="AN244" i="11"/>
  <c r="AN245" i="11"/>
  <c r="AN246" i="11"/>
  <c r="AN247" i="11"/>
  <c r="AN248" i="11"/>
  <c r="AN249" i="11"/>
  <c r="AN250" i="11"/>
  <c r="AN251" i="11"/>
  <c r="AN252" i="11"/>
  <c r="AN3" i="11"/>
  <c r="AD4" i="11"/>
  <c r="AE4" i="11" s="1"/>
  <c r="AD5" i="11"/>
  <c r="AE5" i="11" s="1"/>
  <c r="AD6" i="11"/>
  <c r="AE6" i="11" s="1"/>
  <c r="AD7" i="11"/>
  <c r="AE7" i="11" s="1"/>
  <c r="AD8" i="11"/>
  <c r="AE8" i="11" s="1"/>
  <c r="AD9" i="11"/>
  <c r="AE9" i="11" s="1"/>
  <c r="AD10" i="11"/>
  <c r="AE10" i="11" s="1"/>
  <c r="AD11" i="11"/>
  <c r="AE11" i="11" s="1"/>
  <c r="AD12" i="11"/>
  <c r="AE12" i="11" s="1"/>
  <c r="AD13" i="11"/>
  <c r="AE13" i="11" s="1"/>
  <c r="AD14" i="11"/>
  <c r="AE14" i="11" s="1"/>
  <c r="AD15" i="11"/>
  <c r="AE15" i="11" s="1"/>
  <c r="AD16" i="11"/>
  <c r="AE16" i="11" s="1"/>
  <c r="AD17" i="11"/>
  <c r="AE17" i="11" s="1"/>
  <c r="AD18" i="11"/>
  <c r="AE18" i="11"/>
  <c r="AD19" i="11"/>
  <c r="AE19" i="11" s="1"/>
  <c r="AD20" i="11"/>
  <c r="AE20" i="11" s="1"/>
  <c r="AD21" i="11"/>
  <c r="AE21" i="11" s="1"/>
  <c r="AD22" i="11"/>
  <c r="AE22" i="11" s="1"/>
  <c r="AD23" i="11"/>
  <c r="AE23" i="11" s="1"/>
  <c r="AD24" i="11"/>
  <c r="AE24" i="11" s="1"/>
  <c r="AD25" i="11"/>
  <c r="AE25" i="11" s="1"/>
  <c r="AD26" i="11"/>
  <c r="AE26" i="11" s="1"/>
  <c r="AD27" i="11"/>
  <c r="AE27" i="11"/>
  <c r="AD28" i="11"/>
  <c r="AE28" i="11" s="1"/>
  <c r="AD29" i="11"/>
  <c r="AE29" i="11" s="1"/>
  <c r="AD30" i="11"/>
  <c r="AE30" i="11" s="1"/>
  <c r="AD31" i="11"/>
  <c r="AE31" i="11"/>
  <c r="AD32" i="11"/>
  <c r="AE32" i="11"/>
  <c r="AD33" i="11"/>
  <c r="AE33" i="11" s="1"/>
  <c r="AD34" i="11"/>
  <c r="AE34" i="11" s="1"/>
  <c r="AD35" i="11"/>
  <c r="AE35" i="11" s="1"/>
  <c r="AD36" i="11"/>
  <c r="AE36" i="11" s="1"/>
  <c r="AD37" i="11"/>
  <c r="AE37" i="11" s="1"/>
  <c r="AD38" i="11"/>
  <c r="AE38" i="11" s="1"/>
  <c r="AD39" i="11"/>
  <c r="AE39" i="11" s="1"/>
  <c r="AD40" i="11"/>
  <c r="AE40" i="11" s="1"/>
  <c r="AD41" i="11"/>
  <c r="AE41" i="11" s="1"/>
  <c r="AD42" i="11"/>
  <c r="AE42" i="11" s="1"/>
  <c r="AD43" i="11"/>
  <c r="AE43" i="11" s="1"/>
  <c r="AD44" i="11"/>
  <c r="AE44" i="11" s="1"/>
  <c r="AD45" i="11"/>
  <c r="AE45" i="11" s="1"/>
  <c r="AD46" i="11"/>
  <c r="AE46" i="11" s="1"/>
  <c r="AD47" i="11"/>
  <c r="AE47" i="11" s="1"/>
  <c r="AD48" i="11"/>
  <c r="AE48" i="11" s="1"/>
  <c r="AD49" i="11"/>
  <c r="AE49" i="11" s="1"/>
  <c r="AD50" i="11"/>
  <c r="AE50" i="11" s="1"/>
  <c r="AD51" i="11"/>
  <c r="AE51" i="11" s="1"/>
  <c r="AD52" i="11"/>
  <c r="AE52" i="11" s="1"/>
  <c r="AD53" i="11"/>
  <c r="AE53" i="11" s="1"/>
  <c r="AD54" i="11"/>
  <c r="AE54" i="11" s="1"/>
  <c r="AD55" i="11"/>
  <c r="AE55" i="11" s="1"/>
  <c r="AD56" i="11"/>
  <c r="AE56" i="11"/>
  <c r="AD57" i="11"/>
  <c r="AE57" i="11" s="1"/>
  <c r="AD58" i="11"/>
  <c r="AE58" i="11" s="1"/>
  <c r="AD59" i="11"/>
  <c r="AE59" i="11" s="1"/>
  <c r="AD60" i="11"/>
  <c r="AE60" i="11" s="1"/>
  <c r="AD61" i="11"/>
  <c r="AE61" i="11" s="1"/>
  <c r="AD62" i="11"/>
  <c r="AE62" i="11" s="1"/>
  <c r="AD63" i="11"/>
  <c r="AE63" i="11" s="1"/>
  <c r="AD64" i="11"/>
  <c r="AE64" i="11" s="1"/>
  <c r="AD65" i="11"/>
  <c r="AE65" i="11" s="1"/>
  <c r="AD66" i="11"/>
  <c r="AE66" i="11" s="1"/>
  <c r="AD67" i="11"/>
  <c r="AE67" i="11" s="1"/>
  <c r="AD68" i="11"/>
  <c r="AE68" i="11" s="1"/>
  <c r="AD69" i="11"/>
  <c r="AE69" i="11" s="1"/>
  <c r="AD70" i="11"/>
  <c r="AE70" i="11" s="1"/>
  <c r="AD71" i="11"/>
  <c r="AE71" i="11"/>
  <c r="AD72" i="11"/>
  <c r="AE72" i="11" s="1"/>
  <c r="AD73" i="11"/>
  <c r="AE73" i="11" s="1"/>
  <c r="AD74" i="11"/>
  <c r="AE74" i="11" s="1"/>
  <c r="AD75" i="11"/>
  <c r="AE75" i="11" s="1"/>
  <c r="AD76" i="11"/>
  <c r="AE76" i="11" s="1"/>
  <c r="AD77" i="11"/>
  <c r="AE77" i="11" s="1"/>
  <c r="AD78" i="11"/>
  <c r="AE78" i="11"/>
  <c r="AD79" i="11"/>
  <c r="AE79" i="11" s="1"/>
  <c r="AD80" i="11"/>
  <c r="AE80" i="11" s="1"/>
  <c r="AD81" i="11"/>
  <c r="AE81" i="11" s="1"/>
  <c r="AD82" i="11"/>
  <c r="AE82" i="11" s="1"/>
  <c r="AD83" i="11"/>
  <c r="AE83" i="11" s="1"/>
  <c r="AD84" i="11"/>
  <c r="AE84" i="11" s="1"/>
  <c r="AD85" i="11"/>
  <c r="AE85" i="11" s="1"/>
  <c r="AD86" i="11"/>
  <c r="AE86" i="11" s="1"/>
  <c r="AD87" i="11"/>
  <c r="AE87" i="11" s="1"/>
  <c r="AD88" i="11"/>
  <c r="AE88" i="11" s="1"/>
  <c r="AD89" i="11"/>
  <c r="AE89" i="11" s="1"/>
  <c r="AD90" i="11"/>
  <c r="AE90" i="11" s="1"/>
  <c r="AD91" i="11"/>
  <c r="AE91" i="11"/>
  <c r="AD92" i="11"/>
  <c r="AE92" i="11" s="1"/>
  <c r="AD93" i="11"/>
  <c r="AE93" i="11" s="1"/>
  <c r="AD94" i="11"/>
  <c r="AE94" i="11"/>
  <c r="AD95" i="11"/>
  <c r="AE95" i="11" s="1"/>
  <c r="AD96" i="11"/>
  <c r="AE96" i="11" s="1"/>
  <c r="AD97" i="11"/>
  <c r="AE97" i="11" s="1"/>
  <c r="AD98" i="11"/>
  <c r="AE98" i="11" s="1"/>
  <c r="AD99" i="11"/>
  <c r="AE99" i="11" s="1"/>
  <c r="AD100" i="11"/>
  <c r="AE100" i="11" s="1"/>
  <c r="AD101" i="11"/>
  <c r="AE101" i="11" s="1"/>
  <c r="AD102" i="11"/>
  <c r="AE102" i="11" s="1"/>
  <c r="AD103" i="11"/>
  <c r="AE103" i="11" s="1"/>
  <c r="AD104" i="11"/>
  <c r="AE104" i="11" s="1"/>
  <c r="AD105" i="11"/>
  <c r="AE105" i="11" s="1"/>
  <c r="AD106" i="11"/>
  <c r="AE106" i="11" s="1"/>
  <c r="AD107" i="11"/>
  <c r="AE107" i="11" s="1"/>
  <c r="AD108" i="11"/>
  <c r="AE108" i="11" s="1"/>
  <c r="AD109" i="11"/>
  <c r="AE109" i="11" s="1"/>
  <c r="AD110" i="11"/>
  <c r="AE110" i="11" s="1"/>
  <c r="AD111" i="11"/>
  <c r="AE111" i="11" s="1"/>
  <c r="AD112" i="11"/>
  <c r="AE112" i="11" s="1"/>
  <c r="AD113" i="11"/>
  <c r="AE113" i="11" s="1"/>
  <c r="AD114" i="11"/>
  <c r="AE114" i="11" s="1"/>
  <c r="AD115" i="11"/>
  <c r="AE115" i="11" s="1"/>
  <c r="AD116" i="11"/>
  <c r="AE116" i="11" s="1"/>
  <c r="AD117" i="11"/>
  <c r="AE117" i="11" s="1"/>
  <c r="AD118" i="11"/>
  <c r="AE118" i="11" s="1"/>
  <c r="AD119" i="11"/>
  <c r="AE119" i="11" s="1"/>
  <c r="AD120" i="11"/>
  <c r="AE120" i="11"/>
  <c r="AD121" i="11"/>
  <c r="AE121" i="11" s="1"/>
  <c r="AD122" i="11"/>
  <c r="AE122" i="11" s="1"/>
  <c r="AD123" i="11"/>
  <c r="AE123" i="11" s="1"/>
  <c r="AD124" i="11"/>
  <c r="AE124" i="11" s="1"/>
  <c r="AD125" i="11"/>
  <c r="AE125" i="11" s="1"/>
  <c r="AD126" i="11"/>
  <c r="AE126" i="11" s="1"/>
  <c r="AD127" i="11"/>
  <c r="AE127" i="11" s="1"/>
  <c r="AD128" i="11"/>
  <c r="AE128" i="11" s="1"/>
  <c r="AD129" i="11"/>
  <c r="AE129" i="11" s="1"/>
  <c r="AD130" i="11"/>
  <c r="AE130" i="11" s="1"/>
  <c r="AD131" i="11"/>
  <c r="AE131" i="11"/>
  <c r="AD132" i="11"/>
  <c r="AE132" i="11" s="1"/>
  <c r="AD133" i="11"/>
  <c r="AE133" i="11" s="1"/>
  <c r="AD134" i="11"/>
  <c r="AE134" i="11"/>
  <c r="AD135" i="11"/>
  <c r="AE135" i="11" s="1"/>
  <c r="AD136" i="11"/>
  <c r="AE136" i="11" s="1"/>
  <c r="AD137" i="11"/>
  <c r="AE137" i="11" s="1"/>
  <c r="AD138" i="11"/>
  <c r="AE138" i="11" s="1"/>
  <c r="AD139" i="11"/>
  <c r="AE139" i="11"/>
  <c r="AD140" i="11"/>
  <c r="AE140" i="11" s="1"/>
  <c r="AD141" i="11"/>
  <c r="AE141" i="11" s="1"/>
  <c r="AD142" i="11"/>
  <c r="AE142" i="11"/>
  <c r="AD143" i="11"/>
  <c r="AE143" i="11" s="1"/>
  <c r="AD144" i="11"/>
  <c r="AE144" i="11" s="1"/>
  <c r="AD145" i="11"/>
  <c r="AE145" i="11" s="1"/>
  <c r="AD146" i="11"/>
  <c r="AE146" i="11" s="1"/>
  <c r="AD147" i="11"/>
  <c r="AE147" i="11" s="1"/>
  <c r="AD148" i="11"/>
  <c r="AE148" i="11"/>
  <c r="AD149" i="11"/>
  <c r="AE149" i="11" s="1"/>
  <c r="AD150" i="11"/>
  <c r="AE150" i="11" s="1"/>
  <c r="AD151" i="11"/>
  <c r="AE151" i="11"/>
  <c r="AD152" i="11"/>
  <c r="AE152" i="11" s="1"/>
  <c r="AD153" i="11"/>
  <c r="AE153" i="11" s="1"/>
  <c r="AD154" i="11"/>
  <c r="AE154" i="11" s="1"/>
  <c r="AD155" i="11"/>
  <c r="AE155" i="11" s="1"/>
  <c r="AD156" i="11"/>
  <c r="AE156" i="11" s="1"/>
  <c r="AD157" i="11"/>
  <c r="AE157" i="11" s="1"/>
  <c r="AD158" i="11"/>
  <c r="AE158" i="11" s="1"/>
  <c r="AD159" i="11"/>
  <c r="AE159" i="11" s="1"/>
  <c r="AD160" i="11"/>
  <c r="AE160" i="11" s="1"/>
  <c r="AD161" i="11"/>
  <c r="AE161" i="11" s="1"/>
  <c r="AD162" i="11"/>
  <c r="AE162" i="11" s="1"/>
  <c r="AD163" i="11"/>
  <c r="AE163" i="11" s="1"/>
  <c r="AD164" i="11"/>
  <c r="AE164" i="11" s="1"/>
  <c r="AD165" i="11"/>
  <c r="AE165" i="11" s="1"/>
  <c r="AD166" i="11"/>
  <c r="AE166" i="11" s="1"/>
  <c r="AD167" i="11"/>
  <c r="AE167" i="11" s="1"/>
  <c r="AD168" i="11"/>
  <c r="AE168" i="11" s="1"/>
  <c r="AD169" i="11"/>
  <c r="AE169" i="11" s="1"/>
  <c r="AD170" i="11"/>
  <c r="AE170" i="11" s="1"/>
  <c r="AD171" i="11"/>
  <c r="AE171" i="11" s="1"/>
  <c r="AD172" i="11"/>
  <c r="AE172" i="11" s="1"/>
  <c r="AD173" i="11"/>
  <c r="AE173" i="11" s="1"/>
  <c r="AD174" i="11"/>
  <c r="AE174" i="11" s="1"/>
  <c r="AD175" i="11"/>
  <c r="AE175" i="11" s="1"/>
  <c r="AD176" i="11"/>
  <c r="AE176" i="11" s="1"/>
  <c r="AD177" i="11"/>
  <c r="AE177" i="11" s="1"/>
  <c r="AD178" i="11"/>
  <c r="AE178" i="11" s="1"/>
  <c r="AD179" i="11"/>
  <c r="AE179" i="11" s="1"/>
  <c r="AD180" i="11"/>
  <c r="AE180" i="11" s="1"/>
  <c r="AD181" i="11"/>
  <c r="AE181" i="11" s="1"/>
  <c r="AD182" i="11"/>
  <c r="AE182" i="11" s="1"/>
  <c r="AD183" i="11"/>
  <c r="AE183" i="11" s="1"/>
  <c r="AD184" i="11"/>
  <c r="AE184" i="11" s="1"/>
  <c r="AD185" i="11"/>
  <c r="AE185" i="11" s="1"/>
  <c r="AD186" i="11"/>
  <c r="AE186" i="11" s="1"/>
  <c r="AD187" i="11"/>
  <c r="AE187" i="11" s="1"/>
  <c r="AD188" i="11"/>
  <c r="AE188" i="11" s="1"/>
  <c r="AD189" i="11"/>
  <c r="AE189" i="11" s="1"/>
  <c r="AD190" i="11"/>
  <c r="AE190" i="11" s="1"/>
  <c r="AD191" i="11"/>
  <c r="AE191" i="11" s="1"/>
  <c r="AD192" i="11"/>
  <c r="AE192" i="11" s="1"/>
  <c r="AD193" i="11"/>
  <c r="AE193" i="11" s="1"/>
  <c r="AD194" i="11"/>
  <c r="AE194" i="11" s="1"/>
  <c r="AD195" i="11"/>
  <c r="AE195" i="11" s="1"/>
  <c r="AD196" i="11"/>
  <c r="AE196" i="11" s="1"/>
  <c r="AD197" i="11"/>
  <c r="AE197" i="11" s="1"/>
  <c r="AD198" i="11"/>
  <c r="AE198" i="11" s="1"/>
  <c r="AD199" i="11"/>
  <c r="AE199" i="11" s="1"/>
  <c r="AD200" i="11"/>
  <c r="AE200" i="11" s="1"/>
  <c r="AD201" i="11"/>
  <c r="AE201" i="11" s="1"/>
  <c r="AD202" i="11"/>
  <c r="AE202" i="11" s="1"/>
  <c r="AD203" i="11"/>
  <c r="AE203" i="11" s="1"/>
  <c r="AD204" i="11"/>
  <c r="AE204" i="11" s="1"/>
  <c r="AD205" i="11"/>
  <c r="AE205" i="11" s="1"/>
  <c r="AD206" i="11"/>
  <c r="AE206" i="11" s="1"/>
  <c r="AD207" i="11"/>
  <c r="AE207" i="11"/>
  <c r="AD208" i="11"/>
  <c r="AE208" i="11" s="1"/>
  <c r="AD209" i="11"/>
  <c r="AE209" i="11" s="1"/>
  <c r="AD210" i="11"/>
  <c r="AE210" i="11" s="1"/>
  <c r="AD211" i="11"/>
  <c r="AE211" i="11" s="1"/>
  <c r="AD212" i="11"/>
  <c r="AE212" i="11" s="1"/>
  <c r="AD213" i="11"/>
  <c r="AE213" i="11" s="1"/>
  <c r="AD214" i="11"/>
  <c r="AE214" i="11" s="1"/>
  <c r="AD215" i="11"/>
  <c r="AE215" i="11"/>
  <c r="AD216" i="11"/>
  <c r="AE216" i="11" s="1"/>
  <c r="AD217" i="11"/>
  <c r="AE217" i="11" s="1"/>
  <c r="AD218" i="11"/>
  <c r="AE218" i="11" s="1"/>
  <c r="AD219" i="11"/>
  <c r="AE219" i="11" s="1"/>
  <c r="AD220" i="11"/>
  <c r="AE220" i="11" s="1"/>
  <c r="AD221" i="11"/>
  <c r="AE221" i="11" s="1"/>
  <c r="AD222" i="11"/>
  <c r="AE222" i="11" s="1"/>
  <c r="AD223" i="11"/>
  <c r="AE223" i="11" s="1"/>
  <c r="AD224" i="11"/>
  <c r="AE224" i="11" s="1"/>
  <c r="AD225" i="11"/>
  <c r="AE225" i="11" s="1"/>
  <c r="AD226" i="11"/>
  <c r="AE226" i="11"/>
  <c r="AD227" i="11"/>
  <c r="AE227" i="11" s="1"/>
  <c r="AD228" i="11"/>
  <c r="AE228" i="11" s="1"/>
  <c r="AD229" i="11"/>
  <c r="AE229" i="11" s="1"/>
  <c r="AD230" i="11"/>
  <c r="AE230" i="11" s="1"/>
  <c r="AD231" i="11"/>
  <c r="AE231" i="11" s="1"/>
  <c r="AD232" i="11"/>
  <c r="AE232" i="11" s="1"/>
  <c r="AD233" i="11"/>
  <c r="AE233" i="11" s="1"/>
  <c r="AD234" i="11"/>
  <c r="AE234" i="11" s="1"/>
  <c r="AD235" i="11"/>
  <c r="AE235" i="11" s="1"/>
  <c r="AD236" i="11"/>
  <c r="AE236" i="11" s="1"/>
  <c r="AD237" i="11"/>
  <c r="AE237" i="11" s="1"/>
  <c r="AD238" i="11"/>
  <c r="AE238" i="11" s="1"/>
  <c r="AD239" i="11"/>
  <c r="AE239" i="11" s="1"/>
  <c r="AD240" i="11"/>
  <c r="AE240" i="11" s="1"/>
  <c r="AD241" i="11"/>
  <c r="AE241" i="11" s="1"/>
  <c r="AD242" i="11"/>
  <c r="AE242" i="11" s="1"/>
  <c r="AD243" i="11"/>
  <c r="AE243" i="11" s="1"/>
  <c r="AD244" i="11"/>
  <c r="AE244" i="11" s="1"/>
  <c r="AD245" i="11"/>
  <c r="AE245" i="11" s="1"/>
  <c r="AD246" i="11"/>
  <c r="AE246" i="11" s="1"/>
  <c r="AD247" i="11"/>
  <c r="AE247" i="11" s="1"/>
  <c r="AD248" i="11"/>
  <c r="AE248" i="11" s="1"/>
  <c r="AD249" i="11"/>
  <c r="AE249" i="11" s="1"/>
  <c r="AD250" i="11"/>
  <c r="AE250" i="11" s="1"/>
  <c r="AD251" i="11"/>
  <c r="AE251" i="11" s="1"/>
  <c r="AD252" i="11"/>
  <c r="AE252" i="11" s="1"/>
  <c r="AD3" i="11"/>
  <c r="AE3" i="11" s="1"/>
  <c r="AA3" i="11"/>
  <c r="AB3" i="11" s="1"/>
  <c r="AY162" i="11" l="1"/>
  <c r="AY254" i="11"/>
  <c r="AY205" i="11"/>
  <c r="AY178" i="11"/>
  <c r="AY152" i="11"/>
  <c r="AY136" i="11"/>
  <c r="AY100" i="11"/>
  <c r="AY73" i="11"/>
  <c r="AY45" i="11"/>
  <c r="AY18" i="11"/>
  <c r="AY235" i="11"/>
  <c r="AY204" i="11"/>
  <c r="AY177" i="11"/>
  <c r="AY160" i="11"/>
  <c r="AY117" i="11"/>
  <c r="AY250" i="11"/>
  <c r="AY234" i="11"/>
  <c r="AY222" i="11"/>
  <c r="AY212" i="11"/>
  <c r="AY203" i="11"/>
  <c r="AY194" i="11"/>
  <c r="AY185" i="11"/>
  <c r="AY176" i="11"/>
  <c r="AY168" i="11"/>
  <c r="AY158" i="11"/>
  <c r="AY150" i="11"/>
  <c r="AY142" i="11"/>
  <c r="AY134" i="11"/>
  <c r="AY125" i="11"/>
  <c r="AY116" i="11"/>
  <c r="AY107" i="11"/>
  <c r="AY98" i="11"/>
  <c r="AY89" i="11"/>
  <c r="AY80" i="11"/>
  <c r="AY70" i="11"/>
  <c r="AY61" i="11"/>
  <c r="AY52" i="11"/>
  <c r="AY43" i="11"/>
  <c r="AY34" i="11"/>
  <c r="AY25" i="11"/>
  <c r="AY16" i="11"/>
  <c r="AY6" i="11"/>
  <c r="AY226" i="11"/>
  <c r="AY186" i="11"/>
  <c r="AY143" i="11"/>
  <c r="AY108" i="11"/>
  <c r="AY90" i="11"/>
  <c r="AY53" i="11"/>
  <c r="AY249" i="11"/>
  <c r="AY233" i="11"/>
  <c r="AY221" i="11"/>
  <c r="AY211" i="11"/>
  <c r="AY202" i="11"/>
  <c r="AY193" i="11"/>
  <c r="AY184" i="11"/>
  <c r="AY175" i="11"/>
  <c r="AY166" i="11"/>
  <c r="AY157" i="11"/>
  <c r="AY149" i="11"/>
  <c r="AY141" i="11"/>
  <c r="AY133" i="11"/>
  <c r="AY124" i="11"/>
  <c r="AY115" i="11"/>
  <c r="AY106" i="11"/>
  <c r="AY97" i="11"/>
  <c r="AY88" i="11"/>
  <c r="AY78" i="11"/>
  <c r="AY69" i="11"/>
  <c r="AY60" i="11"/>
  <c r="AY51" i="11"/>
  <c r="AY42" i="11"/>
  <c r="AY33" i="11"/>
  <c r="AY24" i="11"/>
  <c r="AY14" i="11"/>
  <c r="AY5" i="11"/>
  <c r="AY145" i="11"/>
  <c r="AY74" i="11"/>
  <c r="AY19" i="11"/>
  <c r="AY238" i="11"/>
  <c r="AY214" i="11"/>
  <c r="AY187" i="11"/>
  <c r="AY170" i="11"/>
  <c r="AY144" i="11"/>
  <c r="AY118" i="11"/>
  <c r="AY82" i="11"/>
  <c r="AY64" i="11"/>
  <c r="AY36" i="11"/>
  <c r="AY9" i="11"/>
  <c r="AY246" i="11"/>
  <c r="AY232" i="11"/>
  <c r="AY219" i="11"/>
  <c r="AY210" i="11"/>
  <c r="AY201" i="11"/>
  <c r="AY192" i="11"/>
  <c r="AY182" i="11"/>
  <c r="AY174" i="11"/>
  <c r="AY165" i="11"/>
  <c r="AY156" i="11"/>
  <c r="AY148" i="11"/>
  <c r="AY140" i="11"/>
  <c r="AY132" i="11"/>
  <c r="AY123" i="11"/>
  <c r="AY114" i="11"/>
  <c r="AY105" i="11"/>
  <c r="AY96" i="11"/>
  <c r="AY86" i="11"/>
  <c r="AY77" i="11"/>
  <c r="AY68" i="11"/>
  <c r="AY59" i="11"/>
  <c r="AY50" i="11"/>
  <c r="AY41" i="11"/>
  <c r="AY32" i="11"/>
  <c r="AY22" i="11"/>
  <c r="AY13" i="11"/>
  <c r="AY4" i="11"/>
  <c r="AY241" i="11"/>
  <c r="AY216" i="11"/>
  <c r="AY197" i="11"/>
  <c r="AY179" i="11"/>
  <c r="AY153" i="11"/>
  <c r="AY120" i="11"/>
  <c r="AY101" i="11"/>
  <c r="AY83" i="11"/>
  <c r="AY46" i="11"/>
  <c r="AY28" i="11"/>
  <c r="AY109" i="11"/>
  <c r="AY224" i="11"/>
  <c r="AY195" i="11"/>
  <c r="AY151" i="11"/>
  <c r="AY72" i="11"/>
  <c r="AY44" i="11"/>
  <c r="AY26" i="11"/>
  <c r="AY243" i="11"/>
  <c r="AY230" i="11"/>
  <c r="AY218" i="11"/>
  <c r="AY209" i="11"/>
  <c r="AY200" i="11"/>
  <c r="AY190" i="11"/>
  <c r="AY181" i="11"/>
  <c r="AY173" i="11"/>
  <c r="AY164" i="11"/>
  <c r="AY155" i="11"/>
  <c r="AY147" i="11"/>
  <c r="AY139" i="11"/>
  <c r="AY131" i="11"/>
  <c r="AY122" i="11"/>
  <c r="AY113" i="11"/>
  <c r="AY104" i="11"/>
  <c r="AY94" i="11"/>
  <c r="AY85" i="11"/>
  <c r="AY76" i="11"/>
  <c r="AY67" i="11"/>
  <c r="AY58" i="11"/>
  <c r="AY49" i="11"/>
  <c r="AY40" i="11"/>
  <c r="AY30" i="11"/>
  <c r="AY21" i="11"/>
  <c r="AY12" i="11"/>
  <c r="AY3" i="11"/>
  <c r="AY129" i="11"/>
  <c r="AY65" i="11"/>
  <c r="AY10" i="11"/>
  <c r="AY225" i="11"/>
  <c r="AY196" i="11"/>
  <c r="AY161" i="11"/>
  <c r="AY128" i="11"/>
  <c r="AY91" i="11"/>
  <c r="AY54" i="11"/>
  <c r="AY27" i="11"/>
  <c r="AY251" i="11"/>
  <c r="AY213" i="11"/>
  <c r="AY135" i="11"/>
  <c r="AY242" i="11"/>
  <c r="AY227" i="11"/>
  <c r="AY217" i="11"/>
  <c r="AY208" i="11"/>
  <c r="AY198" i="11"/>
  <c r="AY189" i="11"/>
  <c r="AY180" i="11"/>
  <c r="AY172" i="11"/>
  <c r="AY163" i="11"/>
  <c r="AY154" i="11"/>
  <c r="AY146" i="11"/>
  <c r="AY138" i="11"/>
  <c r="AY130" i="11"/>
  <c r="AY121" i="11"/>
  <c r="AY112" i="11"/>
  <c r="AY102" i="11"/>
  <c r="AY93" i="11"/>
  <c r="AY84" i="11"/>
  <c r="AY75" i="11"/>
  <c r="AY66" i="11"/>
  <c r="AY57" i="11"/>
  <c r="AY48" i="11"/>
  <c r="AY38" i="11"/>
  <c r="AY29" i="11"/>
  <c r="AY20" i="11"/>
  <c r="AY11" i="11"/>
  <c r="AY258" i="11"/>
  <c r="AY206" i="11"/>
  <c r="AY188" i="11"/>
  <c r="AY171" i="11"/>
  <c r="AY137" i="11"/>
  <c r="AY110" i="11"/>
  <c r="AY92" i="11"/>
  <c r="AY56" i="11"/>
  <c r="AY37" i="11"/>
  <c r="AY169" i="11"/>
  <c r="AY126" i="11"/>
  <c r="AY99" i="11"/>
  <c r="AY81" i="11"/>
  <c r="AY62" i="11"/>
  <c r="AY35" i="11"/>
  <c r="AY17" i="11"/>
  <c r="AY8" i="11"/>
  <c r="AY215" i="11"/>
  <c r="AY119" i="11"/>
  <c r="AY55" i="11"/>
  <c r="AY237" i="11"/>
  <c r="AY245" i="11"/>
  <c r="AY236" i="11"/>
  <c r="AY207" i="11"/>
  <c r="AY111" i="11"/>
  <c r="AY47" i="11"/>
  <c r="AY256" i="11"/>
  <c r="AY228" i="11"/>
  <c r="AY199" i="11"/>
  <c r="AY103" i="11"/>
  <c r="AY39" i="11"/>
  <c r="AY248" i="11"/>
  <c r="AY255" i="11"/>
  <c r="AY191" i="11"/>
  <c r="AY95" i="11"/>
  <c r="AY31" i="11"/>
  <c r="AY240" i="11"/>
  <c r="AY247" i="11"/>
  <c r="AY183" i="11"/>
  <c r="AY87" i="11"/>
  <c r="AY23" i="11"/>
  <c r="AY220" i="11"/>
  <c r="AY231" i="11"/>
  <c r="AY239" i="11"/>
  <c r="AY167" i="11"/>
  <c r="AY79" i="11"/>
  <c r="AY15" i="11"/>
  <c r="AY252" i="11"/>
  <c r="AY159" i="11"/>
  <c r="AY71" i="11"/>
  <c r="AY7" i="11"/>
  <c r="AY229" i="11"/>
  <c r="AY223" i="11"/>
  <c r="AY127" i="11"/>
  <c r="AY63" i="11"/>
  <c r="AY253" i="11"/>
  <c r="AY257" i="11"/>
  <c r="AY244" i="11"/>
  <c r="AK5" i="11"/>
  <c r="AM61" i="11" s="1"/>
  <c r="AO61" i="11" s="1"/>
  <c r="AZ3" i="11" l="1"/>
  <c r="AR10" i="11"/>
  <c r="AT10" i="11" s="1"/>
  <c r="AR18" i="11"/>
  <c r="AT18" i="11" s="1"/>
  <c r="AR26" i="11"/>
  <c r="AT26" i="11" s="1"/>
  <c r="AR34" i="11"/>
  <c r="AT34" i="11" s="1"/>
  <c r="AR42" i="11"/>
  <c r="AT42" i="11" s="1"/>
  <c r="AR50" i="11"/>
  <c r="AT50" i="11" s="1"/>
  <c r="AR58" i="11"/>
  <c r="AT58" i="11" s="1"/>
  <c r="AR66" i="11"/>
  <c r="AT66" i="11" s="1"/>
  <c r="AR74" i="11"/>
  <c r="AT74" i="11" s="1"/>
  <c r="AR82" i="11"/>
  <c r="AT82" i="11" s="1"/>
  <c r="AR90" i="11"/>
  <c r="AT90" i="11" s="1"/>
  <c r="AR98" i="11"/>
  <c r="AT98" i="11" s="1"/>
  <c r="AR106" i="11"/>
  <c r="AT106" i="11" s="1"/>
  <c r="AR114" i="11"/>
  <c r="AT114" i="11" s="1"/>
  <c r="AR122" i="11"/>
  <c r="AT122" i="11" s="1"/>
  <c r="AR130" i="11"/>
  <c r="AT130" i="11" s="1"/>
  <c r="AR138" i="11"/>
  <c r="AT138" i="11" s="1"/>
  <c r="AR146" i="11"/>
  <c r="AT146" i="11" s="1"/>
  <c r="AR154" i="11"/>
  <c r="AT154" i="11" s="1"/>
  <c r="AR162" i="11"/>
  <c r="AT162" i="11" s="1"/>
  <c r="AR170" i="11"/>
  <c r="AT170" i="11" s="1"/>
  <c r="AR178" i="11"/>
  <c r="AT178" i="11" s="1"/>
  <c r="AR186" i="11"/>
  <c r="AT186" i="11" s="1"/>
  <c r="AR194" i="11"/>
  <c r="AT194" i="11" s="1"/>
  <c r="AR202" i="11"/>
  <c r="AT202" i="11" s="1"/>
  <c r="AR210" i="11"/>
  <c r="AT210" i="11" s="1"/>
  <c r="AR218" i="11"/>
  <c r="AT218" i="11" s="1"/>
  <c r="AR226" i="11"/>
  <c r="AT226" i="11" s="1"/>
  <c r="AR234" i="11"/>
  <c r="AT234" i="11" s="1"/>
  <c r="AR242" i="11"/>
  <c r="AT242" i="11" s="1"/>
  <c r="AR250" i="11"/>
  <c r="AT250" i="11" s="1"/>
  <c r="AR258" i="11"/>
  <c r="AT258" i="11" s="1"/>
  <c r="AR11" i="11"/>
  <c r="AT11" i="11" s="1"/>
  <c r="AR19" i="11"/>
  <c r="AT19" i="11" s="1"/>
  <c r="AR27" i="11"/>
  <c r="AT27" i="11" s="1"/>
  <c r="AR35" i="11"/>
  <c r="AT35" i="11" s="1"/>
  <c r="AR43" i="11"/>
  <c r="AT43" i="11" s="1"/>
  <c r="AR51" i="11"/>
  <c r="AT51" i="11" s="1"/>
  <c r="AR59" i="11"/>
  <c r="AT59" i="11" s="1"/>
  <c r="AR67" i="11"/>
  <c r="AT67" i="11" s="1"/>
  <c r="AR75" i="11"/>
  <c r="AT75" i="11" s="1"/>
  <c r="AR83" i="11"/>
  <c r="AT83" i="11" s="1"/>
  <c r="AR91" i="11"/>
  <c r="AT91" i="11" s="1"/>
  <c r="AR99" i="11"/>
  <c r="AT99" i="11" s="1"/>
  <c r="AR107" i="11"/>
  <c r="AT107" i="11" s="1"/>
  <c r="AR115" i="11"/>
  <c r="AT115" i="11" s="1"/>
  <c r="AR123" i="11"/>
  <c r="AT123" i="11" s="1"/>
  <c r="AR131" i="11"/>
  <c r="AT131" i="11" s="1"/>
  <c r="AR139" i="11"/>
  <c r="AT139" i="11" s="1"/>
  <c r="AR147" i="11"/>
  <c r="AT147" i="11" s="1"/>
  <c r="AR155" i="11"/>
  <c r="AT155" i="11" s="1"/>
  <c r="AR163" i="11"/>
  <c r="AT163" i="11" s="1"/>
  <c r="AR171" i="11"/>
  <c r="AT171" i="11" s="1"/>
  <c r="AR179" i="11"/>
  <c r="AT179" i="11" s="1"/>
  <c r="AR187" i="11"/>
  <c r="AT187" i="11" s="1"/>
  <c r="AR195" i="11"/>
  <c r="AT195" i="11" s="1"/>
  <c r="AR203" i="11"/>
  <c r="AT203" i="11" s="1"/>
  <c r="AR211" i="11"/>
  <c r="AT211" i="11" s="1"/>
  <c r="AR219" i="11"/>
  <c r="AT219" i="11" s="1"/>
  <c r="AR227" i="11"/>
  <c r="AT227" i="11" s="1"/>
  <c r="AR235" i="11"/>
  <c r="AT235" i="11" s="1"/>
  <c r="AR243" i="11"/>
  <c r="AT243" i="11" s="1"/>
  <c r="AR251" i="11"/>
  <c r="AT251" i="11" s="1"/>
  <c r="AR3" i="11"/>
  <c r="AR4" i="11"/>
  <c r="AT4" i="11" s="1"/>
  <c r="AR12" i="11"/>
  <c r="AT12" i="11" s="1"/>
  <c r="AR20" i="11"/>
  <c r="AT20" i="11" s="1"/>
  <c r="AR28" i="11"/>
  <c r="AT28" i="11" s="1"/>
  <c r="AR36" i="11"/>
  <c r="AT36" i="11" s="1"/>
  <c r="AR44" i="11"/>
  <c r="AT44" i="11" s="1"/>
  <c r="AR52" i="11"/>
  <c r="AT52" i="11" s="1"/>
  <c r="AR60" i="11"/>
  <c r="AT60" i="11" s="1"/>
  <c r="AR68" i="11"/>
  <c r="AT68" i="11" s="1"/>
  <c r="AR76" i="11"/>
  <c r="AT76" i="11" s="1"/>
  <c r="AR84" i="11"/>
  <c r="AT84" i="11" s="1"/>
  <c r="AR92" i="11"/>
  <c r="AT92" i="11" s="1"/>
  <c r="AR100" i="11"/>
  <c r="AT100" i="11" s="1"/>
  <c r="AR108" i="11"/>
  <c r="AT108" i="11" s="1"/>
  <c r="AR116" i="11"/>
  <c r="AT116" i="11" s="1"/>
  <c r="AR124" i="11"/>
  <c r="AT124" i="11" s="1"/>
  <c r="AR132" i="11"/>
  <c r="AT132" i="11" s="1"/>
  <c r="AR140" i="11"/>
  <c r="AT140" i="11" s="1"/>
  <c r="AR148" i="11"/>
  <c r="AT148" i="11" s="1"/>
  <c r="AR156" i="11"/>
  <c r="AT156" i="11" s="1"/>
  <c r="AR164" i="11"/>
  <c r="AT164" i="11" s="1"/>
  <c r="AR172" i="11"/>
  <c r="AT172" i="11" s="1"/>
  <c r="AR180" i="11"/>
  <c r="AT180" i="11" s="1"/>
  <c r="AR188" i="11"/>
  <c r="AT188" i="11" s="1"/>
  <c r="AR196" i="11"/>
  <c r="AT196" i="11" s="1"/>
  <c r="AR204" i="11"/>
  <c r="AT204" i="11" s="1"/>
  <c r="AR212" i="11"/>
  <c r="AT212" i="11" s="1"/>
  <c r="AR220" i="11"/>
  <c r="AT220" i="11" s="1"/>
  <c r="AR228" i="11"/>
  <c r="AT228" i="11" s="1"/>
  <c r="AR236" i="11"/>
  <c r="AT236" i="11" s="1"/>
  <c r="AR244" i="11"/>
  <c r="AT244" i="11" s="1"/>
  <c r="AR252" i="11"/>
  <c r="AT252" i="11" s="1"/>
  <c r="AR41" i="11"/>
  <c r="AT41" i="11" s="1"/>
  <c r="AR73" i="11"/>
  <c r="AT73" i="11" s="1"/>
  <c r="AR121" i="11"/>
  <c r="AT121" i="11" s="1"/>
  <c r="AR161" i="11"/>
  <c r="AT161" i="11" s="1"/>
  <c r="AR201" i="11"/>
  <c r="AT201" i="11" s="1"/>
  <c r="AR241" i="11"/>
  <c r="AT241" i="11" s="1"/>
  <c r="AR5" i="11"/>
  <c r="AT5" i="11" s="1"/>
  <c r="AR13" i="11"/>
  <c r="AT13" i="11" s="1"/>
  <c r="AR21" i="11"/>
  <c r="AT21" i="11" s="1"/>
  <c r="AR29" i="11"/>
  <c r="AT29" i="11" s="1"/>
  <c r="AR37" i="11"/>
  <c r="AT37" i="11" s="1"/>
  <c r="AR45" i="11"/>
  <c r="AT45" i="11" s="1"/>
  <c r="AR53" i="11"/>
  <c r="AT53" i="11" s="1"/>
  <c r="AR61" i="11"/>
  <c r="AT61" i="11" s="1"/>
  <c r="AR69" i="11"/>
  <c r="AT69" i="11" s="1"/>
  <c r="AR77" i="11"/>
  <c r="AT77" i="11" s="1"/>
  <c r="AR85" i="11"/>
  <c r="AT85" i="11" s="1"/>
  <c r="AR93" i="11"/>
  <c r="AT93" i="11" s="1"/>
  <c r="AR101" i="11"/>
  <c r="AT101" i="11" s="1"/>
  <c r="AR109" i="11"/>
  <c r="AT109" i="11" s="1"/>
  <c r="AR117" i="11"/>
  <c r="AT117" i="11" s="1"/>
  <c r="AR125" i="11"/>
  <c r="AT125" i="11" s="1"/>
  <c r="AR133" i="11"/>
  <c r="AT133" i="11" s="1"/>
  <c r="AR141" i="11"/>
  <c r="AT141" i="11" s="1"/>
  <c r="AR149" i="11"/>
  <c r="AT149" i="11" s="1"/>
  <c r="AR157" i="11"/>
  <c r="AT157" i="11" s="1"/>
  <c r="AR165" i="11"/>
  <c r="AT165" i="11" s="1"/>
  <c r="AR173" i="11"/>
  <c r="AT173" i="11" s="1"/>
  <c r="AR181" i="11"/>
  <c r="AT181" i="11" s="1"/>
  <c r="AR189" i="11"/>
  <c r="AT189" i="11" s="1"/>
  <c r="AR197" i="11"/>
  <c r="AT197" i="11" s="1"/>
  <c r="AR205" i="11"/>
  <c r="AT205" i="11" s="1"/>
  <c r="AR213" i="11"/>
  <c r="AT213" i="11" s="1"/>
  <c r="AR221" i="11"/>
  <c r="AT221" i="11" s="1"/>
  <c r="AR229" i="11"/>
  <c r="AT229" i="11" s="1"/>
  <c r="AR237" i="11"/>
  <c r="AT237" i="11" s="1"/>
  <c r="AR245" i="11"/>
  <c r="AT245" i="11" s="1"/>
  <c r="AR253" i="11"/>
  <c r="AT253" i="11" s="1"/>
  <c r="AR33" i="11"/>
  <c r="AT33" i="11" s="1"/>
  <c r="AR81" i="11"/>
  <c r="AT81" i="11" s="1"/>
  <c r="AR113" i="11"/>
  <c r="AT113" i="11" s="1"/>
  <c r="AR169" i="11"/>
  <c r="AT169" i="11" s="1"/>
  <c r="AR209" i="11"/>
  <c r="AT209" i="11" s="1"/>
  <c r="AR257" i="11"/>
  <c r="AT257" i="11" s="1"/>
  <c r="AR6" i="11"/>
  <c r="AT6" i="11" s="1"/>
  <c r="AR14" i="11"/>
  <c r="AT14" i="11" s="1"/>
  <c r="AR22" i="11"/>
  <c r="AT22" i="11" s="1"/>
  <c r="AR30" i="11"/>
  <c r="AT30" i="11" s="1"/>
  <c r="AR38" i="11"/>
  <c r="AT38" i="11" s="1"/>
  <c r="AR46" i="11"/>
  <c r="AT46" i="11" s="1"/>
  <c r="AR54" i="11"/>
  <c r="AT54" i="11" s="1"/>
  <c r="AR62" i="11"/>
  <c r="AT62" i="11" s="1"/>
  <c r="AR70" i="11"/>
  <c r="AT70" i="11" s="1"/>
  <c r="AR78" i="11"/>
  <c r="AT78" i="11" s="1"/>
  <c r="AR86" i="11"/>
  <c r="AT86" i="11" s="1"/>
  <c r="AR94" i="11"/>
  <c r="AT94" i="11" s="1"/>
  <c r="AR102" i="11"/>
  <c r="AT102" i="11" s="1"/>
  <c r="AR110" i="11"/>
  <c r="AT110" i="11" s="1"/>
  <c r="AR118" i="11"/>
  <c r="AT118" i="11" s="1"/>
  <c r="AR126" i="11"/>
  <c r="AT126" i="11" s="1"/>
  <c r="AR134" i="11"/>
  <c r="AT134" i="11" s="1"/>
  <c r="AR142" i="11"/>
  <c r="AT142" i="11" s="1"/>
  <c r="AR150" i="11"/>
  <c r="AT150" i="11" s="1"/>
  <c r="AR158" i="11"/>
  <c r="AT158" i="11" s="1"/>
  <c r="AR166" i="11"/>
  <c r="AT166" i="11" s="1"/>
  <c r="AR174" i="11"/>
  <c r="AT174" i="11" s="1"/>
  <c r="AR182" i="11"/>
  <c r="AT182" i="11" s="1"/>
  <c r="AR190" i="11"/>
  <c r="AT190" i="11" s="1"/>
  <c r="AR198" i="11"/>
  <c r="AT198" i="11" s="1"/>
  <c r="AR206" i="11"/>
  <c r="AT206" i="11" s="1"/>
  <c r="AR214" i="11"/>
  <c r="AT214" i="11" s="1"/>
  <c r="AR222" i="11"/>
  <c r="AT222" i="11" s="1"/>
  <c r="AR230" i="11"/>
  <c r="AT230" i="11" s="1"/>
  <c r="AR238" i="11"/>
  <c r="AT238" i="11" s="1"/>
  <c r="AR246" i="11"/>
  <c r="AT246" i="11" s="1"/>
  <c r="AR254" i="11"/>
  <c r="AT254" i="11" s="1"/>
  <c r="AR25" i="11"/>
  <c r="AT25" i="11" s="1"/>
  <c r="AR49" i="11"/>
  <c r="AT49" i="11" s="1"/>
  <c r="AR89" i="11"/>
  <c r="AT89" i="11" s="1"/>
  <c r="AR137" i="11"/>
  <c r="AT137" i="11" s="1"/>
  <c r="AR193" i="11"/>
  <c r="AT193" i="11" s="1"/>
  <c r="AR233" i="11"/>
  <c r="AT233" i="11" s="1"/>
  <c r="AR7" i="11"/>
  <c r="AT7" i="11" s="1"/>
  <c r="AR15" i="11"/>
  <c r="AT15" i="11" s="1"/>
  <c r="AR23" i="11"/>
  <c r="AT23" i="11" s="1"/>
  <c r="AR31" i="11"/>
  <c r="AT31" i="11" s="1"/>
  <c r="AR39" i="11"/>
  <c r="AT39" i="11" s="1"/>
  <c r="AR47" i="11"/>
  <c r="AT47" i="11" s="1"/>
  <c r="AR55" i="11"/>
  <c r="AT55" i="11" s="1"/>
  <c r="AR63" i="11"/>
  <c r="AT63" i="11" s="1"/>
  <c r="AR71" i="11"/>
  <c r="AT71" i="11" s="1"/>
  <c r="AR79" i="11"/>
  <c r="AT79" i="11" s="1"/>
  <c r="AR87" i="11"/>
  <c r="AT87" i="11" s="1"/>
  <c r="AR95" i="11"/>
  <c r="AT95" i="11" s="1"/>
  <c r="AR103" i="11"/>
  <c r="AT103" i="11" s="1"/>
  <c r="AR111" i="11"/>
  <c r="AT111" i="11" s="1"/>
  <c r="AR119" i="11"/>
  <c r="AT119" i="11" s="1"/>
  <c r="AR127" i="11"/>
  <c r="AT127" i="11" s="1"/>
  <c r="AR135" i="11"/>
  <c r="AT135" i="11" s="1"/>
  <c r="AR143" i="11"/>
  <c r="AT143" i="11" s="1"/>
  <c r="AR151" i="11"/>
  <c r="AT151" i="11" s="1"/>
  <c r="AR159" i="11"/>
  <c r="AT159" i="11" s="1"/>
  <c r="AR167" i="11"/>
  <c r="AT167" i="11" s="1"/>
  <c r="AR175" i="11"/>
  <c r="AT175" i="11" s="1"/>
  <c r="AR183" i="11"/>
  <c r="AT183" i="11" s="1"/>
  <c r="AR191" i="11"/>
  <c r="AT191" i="11" s="1"/>
  <c r="AR199" i="11"/>
  <c r="AT199" i="11" s="1"/>
  <c r="AR207" i="11"/>
  <c r="AT207" i="11" s="1"/>
  <c r="AR215" i="11"/>
  <c r="AT215" i="11" s="1"/>
  <c r="AR223" i="11"/>
  <c r="AT223" i="11" s="1"/>
  <c r="AR231" i="11"/>
  <c r="AT231" i="11" s="1"/>
  <c r="AR239" i="11"/>
  <c r="AT239" i="11" s="1"/>
  <c r="AR247" i="11"/>
  <c r="AT247" i="11" s="1"/>
  <c r="AR255" i="11"/>
  <c r="AT255" i="11" s="1"/>
  <c r="AR17" i="11"/>
  <c r="AT17" i="11" s="1"/>
  <c r="AR57" i="11"/>
  <c r="AT57" i="11" s="1"/>
  <c r="AR97" i="11"/>
  <c r="AT97" i="11" s="1"/>
  <c r="AR129" i="11"/>
  <c r="AT129" i="11" s="1"/>
  <c r="AR145" i="11"/>
  <c r="AT145" i="11" s="1"/>
  <c r="AR185" i="11"/>
  <c r="AT185" i="11" s="1"/>
  <c r="AR225" i="11"/>
  <c r="AT225" i="11" s="1"/>
  <c r="AR8" i="11"/>
  <c r="AT8" i="11" s="1"/>
  <c r="AR16" i="11"/>
  <c r="AT16" i="11" s="1"/>
  <c r="AR24" i="11"/>
  <c r="AT24" i="11" s="1"/>
  <c r="AR32" i="11"/>
  <c r="AT32" i="11" s="1"/>
  <c r="AR40" i="11"/>
  <c r="AT40" i="11" s="1"/>
  <c r="AR48" i="11"/>
  <c r="AT48" i="11" s="1"/>
  <c r="AR56" i="11"/>
  <c r="AT56" i="11" s="1"/>
  <c r="AR64" i="11"/>
  <c r="AT64" i="11" s="1"/>
  <c r="AR72" i="11"/>
  <c r="AT72" i="11" s="1"/>
  <c r="AR80" i="11"/>
  <c r="AT80" i="11" s="1"/>
  <c r="AR88" i="11"/>
  <c r="AT88" i="11" s="1"/>
  <c r="AR96" i="11"/>
  <c r="AT96" i="11" s="1"/>
  <c r="AR104" i="11"/>
  <c r="AT104" i="11" s="1"/>
  <c r="AR112" i="11"/>
  <c r="AT112" i="11" s="1"/>
  <c r="AR120" i="11"/>
  <c r="AT120" i="11" s="1"/>
  <c r="AR128" i="11"/>
  <c r="AT128" i="11" s="1"/>
  <c r="AR136" i="11"/>
  <c r="AT136" i="11" s="1"/>
  <c r="AR144" i="11"/>
  <c r="AT144" i="11" s="1"/>
  <c r="AR152" i="11"/>
  <c r="AT152" i="11" s="1"/>
  <c r="AR160" i="11"/>
  <c r="AT160" i="11" s="1"/>
  <c r="AR168" i="11"/>
  <c r="AT168" i="11" s="1"/>
  <c r="AR176" i="11"/>
  <c r="AT176" i="11" s="1"/>
  <c r="AR184" i="11"/>
  <c r="AT184" i="11" s="1"/>
  <c r="AR192" i="11"/>
  <c r="AT192" i="11" s="1"/>
  <c r="AR200" i="11"/>
  <c r="AT200" i="11" s="1"/>
  <c r="AR208" i="11"/>
  <c r="AT208" i="11" s="1"/>
  <c r="AR216" i="11"/>
  <c r="AT216" i="11" s="1"/>
  <c r="AR224" i="11"/>
  <c r="AT224" i="11" s="1"/>
  <c r="AR232" i="11"/>
  <c r="AT232" i="11" s="1"/>
  <c r="AR240" i="11"/>
  <c r="AT240" i="11" s="1"/>
  <c r="AR248" i="11"/>
  <c r="AT248" i="11" s="1"/>
  <c r="AR256" i="11"/>
  <c r="AT256" i="11" s="1"/>
  <c r="AR9" i="11"/>
  <c r="AT9" i="11" s="1"/>
  <c r="AR65" i="11"/>
  <c r="AT65" i="11" s="1"/>
  <c r="AR105" i="11"/>
  <c r="AT105" i="11" s="1"/>
  <c r="AR153" i="11"/>
  <c r="AT153" i="11" s="1"/>
  <c r="AR177" i="11"/>
  <c r="AT177" i="11" s="1"/>
  <c r="AR217" i="11"/>
  <c r="AT217" i="11" s="1"/>
  <c r="AR249" i="11"/>
  <c r="AT249" i="11" s="1"/>
  <c r="AM8" i="11"/>
  <c r="AO8" i="11" s="1"/>
  <c r="AM253" i="11"/>
  <c r="AO253" i="11" s="1"/>
  <c r="AM256" i="11"/>
  <c r="AO256" i="11" s="1"/>
  <c r="AM257" i="11"/>
  <c r="AO257" i="11" s="1"/>
  <c r="AM258" i="11"/>
  <c r="AO258" i="11" s="1"/>
  <c r="AM254" i="11"/>
  <c r="AO254" i="11" s="1"/>
  <c r="AM255" i="11"/>
  <c r="AO255" i="11" s="1"/>
  <c r="AM153" i="11"/>
  <c r="AO153" i="11" s="1"/>
  <c r="AM209" i="11"/>
  <c r="AO209" i="11" s="1"/>
  <c r="AM218" i="11"/>
  <c r="AO218" i="11" s="1"/>
  <c r="AM171" i="11"/>
  <c r="AO171" i="11" s="1"/>
  <c r="AM162" i="11"/>
  <c r="AO162" i="11" s="1"/>
  <c r="AM227" i="11"/>
  <c r="AO227" i="11" s="1"/>
  <c r="AM144" i="11"/>
  <c r="AO144" i="11" s="1"/>
  <c r="AM188" i="11"/>
  <c r="AO188" i="11" s="1"/>
  <c r="AM200" i="11"/>
  <c r="AO200" i="11" s="1"/>
  <c r="AM174" i="11"/>
  <c r="AO174" i="11" s="1"/>
  <c r="AM208" i="11"/>
  <c r="AO208" i="11" s="1"/>
  <c r="AM217" i="11"/>
  <c r="AO217" i="11" s="1"/>
  <c r="AM226" i="11"/>
  <c r="AO226" i="11" s="1"/>
  <c r="AM235" i="11"/>
  <c r="AO235" i="11" s="1"/>
  <c r="AM143" i="11"/>
  <c r="AO143" i="11" s="1"/>
  <c r="AM134" i="11"/>
  <c r="AO134" i="11" s="1"/>
  <c r="AM17" i="11"/>
  <c r="AO17" i="11" s="1"/>
  <c r="AM26" i="11"/>
  <c r="AO26" i="11" s="1"/>
  <c r="AM35" i="11"/>
  <c r="AO35" i="11" s="1"/>
  <c r="AM36" i="11"/>
  <c r="AO36" i="11" s="1"/>
  <c r="AM167" i="11"/>
  <c r="AO167" i="11" s="1"/>
  <c r="AM183" i="11"/>
  <c r="AO183" i="11" s="1"/>
  <c r="AM111" i="11"/>
  <c r="AO111" i="11" s="1"/>
  <c r="AM25" i="11"/>
  <c r="AO25" i="11" s="1"/>
  <c r="AM43" i="11"/>
  <c r="AO43" i="11" s="1"/>
  <c r="AM44" i="11"/>
  <c r="AO44" i="11" s="1"/>
  <c r="AM190" i="11"/>
  <c r="AO190" i="11" s="1"/>
  <c r="AM125" i="11"/>
  <c r="AO125" i="11" s="1"/>
  <c r="AM72" i="11"/>
  <c r="AO72" i="11" s="1"/>
  <c r="AM81" i="11"/>
  <c r="AO81" i="11" s="1"/>
  <c r="AM90" i="11"/>
  <c r="AO90" i="11" s="1"/>
  <c r="AM99" i="11"/>
  <c r="AO99" i="11" s="1"/>
  <c r="AM100" i="11"/>
  <c r="AO100" i="11" s="1"/>
  <c r="AM150" i="11"/>
  <c r="AO150" i="11" s="1"/>
  <c r="AM181" i="11"/>
  <c r="AO181" i="11" s="1"/>
  <c r="AM79" i="11"/>
  <c r="AO79" i="11" s="1"/>
  <c r="AM16" i="11"/>
  <c r="AO16" i="11" s="1"/>
  <c r="AM34" i="11"/>
  <c r="AO34" i="11" s="1"/>
  <c r="AM80" i="11"/>
  <c r="AO80" i="11" s="1"/>
  <c r="AM89" i="11"/>
  <c r="AO89" i="11" s="1"/>
  <c r="AM98" i="11"/>
  <c r="AO98" i="11" s="1"/>
  <c r="AM107" i="11"/>
  <c r="AO107" i="11" s="1"/>
  <c r="AM116" i="11"/>
  <c r="AO116" i="11" s="1"/>
  <c r="AM214" i="11"/>
  <c r="AO214" i="11" s="1"/>
  <c r="AM199" i="11"/>
  <c r="AO199" i="11" s="1"/>
  <c r="AM136" i="11"/>
  <c r="AO136" i="11" s="1"/>
  <c r="AM145" i="11"/>
  <c r="AO145" i="11" s="1"/>
  <c r="AM154" i="11"/>
  <c r="AO154" i="11" s="1"/>
  <c r="AM163" i="11"/>
  <c r="AO163" i="11" s="1"/>
  <c r="AM180" i="11"/>
  <c r="AO180" i="11" s="1"/>
  <c r="AM151" i="11"/>
  <c r="AO151" i="11" s="1"/>
  <c r="AM141" i="11"/>
  <c r="AO141" i="11" s="1"/>
  <c r="AM159" i="11"/>
  <c r="AO159" i="11" s="1"/>
  <c r="AM24" i="11"/>
  <c r="AO24" i="11" s="1"/>
  <c r="AM88" i="11"/>
  <c r="AO88" i="11" s="1"/>
  <c r="AM152" i="11"/>
  <c r="AO152" i="11" s="1"/>
  <c r="AM216" i="11"/>
  <c r="AO216" i="11" s="1"/>
  <c r="AM33" i="11"/>
  <c r="AO33" i="11" s="1"/>
  <c r="AM97" i="11"/>
  <c r="AO97" i="11" s="1"/>
  <c r="AM161" i="11"/>
  <c r="AO161" i="11" s="1"/>
  <c r="AM225" i="11"/>
  <c r="AO225" i="11" s="1"/>
  <c r="AM42" i="11"/>
  <c r="AO42" i="11" s="1"/>
  <c r="AM106" i="11"/>
  <c r="AO106" i="11" s="1"/>
  <c r="AM170" i="11"/>
  <c r="AO170" i="11" s="1"/>
  <c r="AM234" i="11"/>
  <c r="AO234" i="11" s="1"/>
  <c r="AM51" i="11"/>
  <c r="AO51" i="11" s="1"/>
  <c r="AM115" i="11"/>
  <c r="AO115" i="11" s="1"/>
  <c r="AM179" i="11"/>
  <c r="AO179" i="11" s="1"/>
  <c r="AM243" i="11"/>
  <c r="AO243" i="11" s="1"/>
  <c r="AM52" i="11"/>
  <c r="AO52" i="11" s="1"/>
  <c r="AM124" i="11"/>
  <c r="AO124" i="11" s="1"/>
  <c r="AM196" i="11"/>
  <c r="AO196" i="11" s="1"/>
  <c r="AM207" i="11"/>
  <c r="AO207" i="11" s="1"/>
  <c r="AM213" i="11"/>
  <c r="AO213" i="11" s="1"/>
  <c r="AM237" i="11"/>
  <c r="AO237" i="11" s="1"/>
  <c r="AM197" i="11"/>
  <c r="AO197" i="11" s="1"/>
  <c r="AM157" i="11"/>
  <c r="AO157" i="11" s="1"/>
  <c r="AM189" i="11"/>
  <c r="AO189" i="11" s="1"/>
  <c r="AM245" i="11"/>
  <c r="AO245" i="11" s="1"/>
  <c r="AM182" i="11"/>
  <c r="AO182" i="11" s="1"/>
  <c r="AM32" i="11"/>
  <c r="AO32" i="11" s="1"/>
  <c r="AM96" i="11"/>
  <c r="AO96" i="11" s="1"/>
  <c r="AM160" i="11"/>
  <c r="AO160" i="11" s="1"/>
  <c r="AM224" i="11"/>
  <c r="AO224" i="11" s="1"/>
  <c r="AM41" i="11"/>
  <c r="AO41" i="11" s="1"/>
  <c r="AM105" i="11"/>
  <c r="AO105" i="11" s="1"/>
  <c r="AM169" i="11"/>
  <c r="AO169" i="11" s="1"/>
  <c r="AM233" i="11"/>
  <c r="AO233" i="11" s="1"/>
  <c r="AM50" i="11"/>
  <c r="AO50" i="11" s="1"/>
  <c r="AM114" i="11"/>
  <c r="AO114" i="11" s="1"/>
  <c r="AM178" i="11"/>
  <c r="AO178" i="11" s="1"/>
  <c r="AM242" i="11"/>
  <c r="AO242" i="11" s="1"/>
  <c r="AM59" i="11"/>
  <c r="AO59" i="11" s="1"/>
  <c r="AM123" i="11"/>
  <c r="AO123" i="11" s="1"/>
  <c r="AM187" i="11"/>
  <c r="AO187" i="11" s="1"/>
  <c r="AM251" i="11"/>
  <c r="AO251" i="11" s="1"/>
  <c r="AM60" i="11"/>
  <c r="AO60" i="11" s="1"/>
  <c r="AM132" i="11"/>
  <c r="AO132" i="11" s="1"/>
  <c r="AM204" i="11"/>
  <c r="AO204" i="11" s="1"/>
  <c r="AM21" i="11"/>
  <c r="AO21" i="11" s="1"/>
  <c r="AM45" i="11"/>
  <c r="AO45" i="11" s="1"/>
  <c r="AM5" i="11"/>
  <c r="AO5" i="11" s="1"/>
  <c r="AM215" i="11"/>
  <c r="AO215" i="11" s="1"/>
  <c r="AM221" i="11"/>
  <c r="AO221" i="11" s="1"/>
  <c r="AM7" i="11"/>
  <c r="AO7" i="11" s="1"/>
  <c r="AM38" i="11"/>
  <c r="AO38" i="11" s="1"/>
  <c r="AM205" i="11"/>
  <c r="AO205" i="11" s="1"/>
  <c r="AM40" i="11"/>
  <c r="AO40" i="11" s="1"/>
  <c r="AM104" i="11"/>
  <c r="AO104" i="11" s="1"/>
  <c r="AM168" i="11"/>
  <c r="AO168" i="11" s="1"/>
  <c r="AM232" i="11"/>
  <c r="AO232" i="11" s="1"/>
  <c r="AM49" i="11"/>
  <c r="AO49" i="11" s="1"/>
  <c r="AM113" i="11"/>
  <c r="AO113" i="11" s="1"/>
  <c r="AM177" i="11"/>
  <c r="AO177" i="11" s="1"/>
  <c r="AM241" i="11"/>
  <c r="AO241" i="11" s="1"/>
  <c r="AM58" i="11"/>
  <c r="AO58" i="11" s="1"/>
  <c r="AM122" i="11"/>
  <c r="AO122" i="11" s="1"/>
  <c r="AM186" i="11"/>
  <c r="AO186" i="11" s="1"/>
  <c r="AM250" i="11"/>
  <c r="AO250" i="11" s="1"/>
  <c r="AM67" i="11"/>
  <c r="AO67" i="11" s="1"/>
  <c r="AM131" i="11"/>
  <c r="AO131" i="11" s="1"/>
  <c r="AM195" i="11"/>
  <c r="AO195" i="11" s="1"/>
  <c r="AM4" i="11"/>
  <c r="AO4" i="11" s="1"/>
  <c r="AM68" i="11"/>
  <c r="AO68" i="11" s="1"/>
  <c r="AM140" i="11"/>
  <c r="AO140" i="11" s="1"/>
  <c r="AM212" i="11"/>
  <c r="AO212" i="11" s="1"/>
  <c r="AM39" i="11"/>
  <c r="AO39" i="11" s="1"/>
  <c r="AM63" i="11"/>
  <c r="AO63" i="11" s="1"/>
  <c r="AM23" i="11"/>
  <c r="AO23" i="11" s="1"/>
  <c r="AM238" i="11"/>
  <c r="AO238" i="11" s="1"/>
  <c r="AM239" i="11"/>
  <c r="AO239" i="11" s="1"/>
  <c r="AM30" i="11"/>
  <c r="AO30" i="11" s="1"/>
  <c r="AM3" i="11"/>
  <c r="AM246" i="11"/>
  <c r="AO246" i="11" s="1"/>
  <c r="AM48" i="11"/>
  <c r="AO48" i="11" s="1"/>
  <c r="AM112" i="11"/>
  <c r="AO112" i="11" s="1"/>
  <c r="AM176" i="11"/>
  <c r="AO176" i="11" s="1"/>
  <c r="AM240" i="11"/>
  <c r="AO240" i="11" s="1"/>
  <c r="AM57" i="11"/>
  <c r="AO57" i="11" s="1"/>
  <c r="AM121" i="11"/>
  <c r="AO121" i="11" s="1"/>
  <c r="AM185" i="11"/>
  <c r="AO185" i="11" s="1"/>
  <c r="AM249" i="11"/>
  <c r="AO249" i="11" s="1"/>
  <c r="AM66" i="11"/>
  <c r="AO66" i="11" s="1"/>
  <c r="AM130" i="11"/>
  <c r="AO130" i="11" s="1"/>
  <c r="AM194" i="11"/>
  <c r="AO194" i="11" s="1"/>
  <c r="AM11" i="11"/>
  <c r="AO11" i="11" s="1"/>
  <c r="AM75" i="11"/>
  <c r="AO75" i="11" s="1"/>
  <c r="AM139" i="11"/>
  <c r="AO139" i="11" s="1"/>
  <c r="AM203" i="11"/>
  <c r="AO203" i="11" s="1"/>
  <c r="AM12" i="11"/>
  <c r="AO12" i="11" s="1"/>
  <c r="AM76" i="11"/>
  <c r="AO76" i="11" s="1"/>
  <c r="AM148" i="11"/>
  <c r="AO148" i="11" s="1"/>
  <c r="AM220" i="11"/>
  <c r="AO220" i="11" s="1"/>
  <c r="AM103" i="11"/>
  <c r="AO103" i="11" s="1"/>
  <c r="AM86" i="11"/>
  <c r="AO86" i="11" s="1"/>
  <c r="AM46" i="11"/>
  <c r="AO46" i="11" s="1"/>
  <c r="AM47" i="11"/>
  <c r="AO47" i="11" s="1"/>
  <c r="AM55" i="11"/>
  <c r="AO55" i="11" s="1"/>
  <c r="AM71" i="11"/>
  <c r="AO71" i="11" s="1"/>
  <c r="AM13" i="11"/>
  <c r="AO13" i="11" s="1"/>
  <c r="AM119" i="11"/>
  <c r="AO119" i="11" s="1"/>
  <c r="AM56" i="11"/>
  <c r="AO56" i="11" s="1"/>
  <c r="AM120" i="11"/>
  <c r="AO120" i="11" s="1"/>
  <c r="AM184" i="11"/>
  <c r="AO184" i="11" s="1"/>
  <c r="AM248" i="11"/>
  <c r="AO248" i="11" s="1"/>
  <c r="AM65" i="11"/>
  <c r="AO65" i="11" s="1"/>
  <c r="AM129" i="11"/>
  <c r="AO129" i="11" s="1"/>
  <c r="AM193" i="11"/>
  <c r="AO193" i="11" s="1"/>
  <c r="AM10" i="11"/>
  <c r="AO10" i="11" s="1"/>
  <c r="AM74" i="11"/>
  <c r="AO74" i="11" s="1"/>
  <c r="AM138" i="11"/>
  <c r="AO138" i="11" s="1"/>
  <c r="AM202" i="11"/>
  <c r="AO202" i="11" s="1"/>
  <c r="AM19" i="11"/>
  <c r="AO19" i="11" s="1"/>
  <c r="AM83" i="11"/>
  <c r="AO83" i="11" s="1"/>
  <c r="AM147" i="11"/>
  <c r="AO147" i="11" s="1"/>
  <c r="AM211" i="11"/>
  <c r="AO211" i="11" s="1"/>
  <c r="AM20" i="11"/>
  <c r="AO20" i="11" s="1"/>
  <c r="AM84" i="11"/>
  <c r="AO84" i="11" s="1"/>
  <c r="AM156" i="11"/>
  <c r="AO156" i="11" s="1"/>
  <c r="AM228" i="11"/>
  <c r="AO228" i="11" s="1"/>
  <c r="AM126" i="11"/>
  <c r="AO126" i="11" s="1"/>
  <c r="AM109" i="11"/>
  <c r="AO109" i="11" s="1"/>
  <c r="AM69" i="11"/>
  <c r="AO69" i="11" s="1"/>
  <c r="AM70" i="11"/>
  <c r="AO70" i="11" s="1"/>
  <c r="AM101" i="11"/>
  <c r="AO101" i="11" s="1"/>
  <c r="AM135" i="11"/>
  <c r="AO135" i="11" s="1"/>
  <c r="AM31" i="11"/>
  <c r="AO31" i="11" s="1"/>
  <c r="AM165" i="11"/>
  <c r="AO165" i="11" s="1"/>
  <c r="AM64" i="11"/>
  <c r="AO64" i="11" s="1"/>
  <c r="AM128" i="11"/>
  <c r="AO128" i="11" s="1"/>
  <c r="AM192" i="11"/>
  <c r="AO192" i="11" s="1"/>
  <c r="AM9" i="11"/>
  <c r="AO9" i="11" s="1"/>
  <c r="AM73" i="11"/>
  <c r="AO73" i="11" s="1"/>
  <c r="AM137" i="11"/>
  <c r="AO137" i="11" s="1"/>
  <c r="AM201" i="11"/>
  <c r="AO201" i="11" s="1"/>
  <c r="AM18" i="11"/>
  <c r="AO18" i="11" s="1"/>
  <c r="AM82" i="11"/>
  <c r="AO82" i="11" s="1"/>
  <c r="AM146" i="11"/>
  <c r="AO146" i="11" s="1"/>
  <c r="AM210" i="11"/>
  <c r="AO210" i="11" s="1"/>
  <c r="AM27" i="11"/>
  <c r="AO27" i="11" s="1"/>
  <c r="AM91" i="11"/>
  <c r="AO91" i="11" s="1"/>
  <c r="AM155" i="11"/>
  <c r="AO155" i="11" s="1"/>
  <c r="AM219" i="11"/>
  <c r="AO219" i="11" s="1"/>
  <c r="AM28" i="11"/>
  <c r="AO28" i="11" s="1"/>
  <c r="AM92" i="11"/>
  <c r="AO92" i="11" s="1"/>
  <c r="AM164" i="11"/>
  <c r="AO164" i="11" s="1"/>
  <c r="AM252" i="11"/>
  <c r="AO252" i="11" s="1"/>
  <c r="AM149" i="11"/>
  <c r="AO149" i="11" s="1"/>
  <c r="AM127" i="11"/>
  <c r="AO127" i="11" s="1"/>
  <c r="AM133" i="11"/>
  <c r="AO133" i="11" s="1"/>
  <c r="AM93" i="11"/>
  <c r="AO93" i="11" s="1"/>
  <c r="AM142" i="11"/>
  <c r="AO142" i="11" s="1"/>
  <c r="AM158" i="11"/>
  <c r="AO158" i="11" s="1"/>
  <c r="AM77" i="11"/>
  <c r="AO77" i="11" s="1"/>
  <c r="AM229" i="11"/>
  <c r="AO229" i="11" s="1"/>
  <c r="AM53" i="11"/>
  <c r="AO53" i="11" s="1"/>
  <c r="AM222" i="11"/>
  <c r="AO222" i="11" s="1"/>
  <c r="AM54" i="11"/>
  <c r="AO54" i="11" s="1"/>
  <c r="AM223" i="11"/>
  <c r="AO223" i="11" s="1"/>
  <c r="AM102" i="11"/>
  <c r="AO102" i="11" s="1"/>
  <c r="AM166" i="11"/>
  <c r="AO166" i="11" s="1"/>
  <c r="AM108" i="11"/>
  <c r="AO108" i="11" s="1"/>
  <c r="AM172" i="11"/>
  <c r="AO172" i="11" s="1"/>
  <c r="AM236" i="11"/>
  <c r="AO236" i="11" s="1"/>
  <c r="AM62" i="11"/>
  <c r="AO62" i="11" s="1"/>
  <c r="AM231" i="11"/>
  <c r="AO231" i="11" s="1"/>
  <c r="AM173" i="11"/>
  <c r="AO173" i="11" s="1"/>
  <c r="AM87" i="11"/>
  <c r="AO87" i="11" s="1"/>
  <c r="AM6" i="11"/>
  <c r="AO6" i="11" s="1"/>
  <c r="AM175" i="11"/>
  <c r="AO175" i="11" s="1"/>
  <c r="AM247" i="11"/>
  <c r="AO247" i="11" s="1"/>
  <c r="AM94" i="11"/>
  <c r="AO94" i="11" s="1"/>
  <c r="AM37" i="11"/>
  <c r="AO37" i="11" s="1"/>
  <c r="AM95" i="11"/>
  <c r="AO95" i="11" s="1"/>
  <c r="AM14" i="11"/>
  <c r="AO14" i="11" s="1"/>
  <c r="AM230" i="11"/>
  <c r="AO230" i="11" s="1"/>
  <c r="AM244" i="11"/>
  <c r="AO244" i="11" s="1"/>
  <c r="AM85" i="11"/>
  <c r="AO85" i="11" s="1"/>
  <c r="AM22" i="11"/>
  <c r="AO22" i="11" s="1"/>
  <c r="AM191" i="11"/>
  <c r="AO191" i="11" s="1"/>
  <c r="AM110" i="11"/>
  <c r="AO110" i="11" s="1"/>
  <c r="AM29" i="11"/>
  <c r="AO29" i="11" s="1"/>
  <c r="AM198" i="11"/>
  <c r="AO198" i="11" s="1"/>
  <c r="AM15" i="11"/>
  <c r="AO15" i="11" s="1"/>
  <c r="AM117" i="11"/>
  <c r="AO117" i="11" s="1"/>
  <c r="AM206" i="11"/>
  <c r="AO206" i="11" s="1"/>
  <c r="AM118" i="11"/>
  <c r="AO118" i="11" s="1"/>
  <c r="AM78" i="11"/>
  <c r="AO78" i="11" s="1"/>
  <c r="E2" i="7"/>
  <c r="D2" i="7"/>
  <c r="K2" i="6"/>
  <c r="L2" i="6" s="1"/>
  <c r="K3" i="6"/>
  <c r="L3" i="6" s="1"/>
  <c r="K4" i="6"/>
  <c r="L4" i="6" s="1"/>
  <c r="K5" i="6"/>
  <c r="L5" i="6" s="1"/>
  <c r="K6" i="6"/>
  <c r="L6" i="6" s="1"/>
  <c r="K7" i="6"/>
  <c r="L7" i="6" s="1"/>
  <c r="K8" i="6"/>
  <c r="L8" i="6" s="1"/>
  <c r="K9" i="6"/>
  <c r="L9" i="6" s="1"/>
  <c r="K10" i="6"/>
  <c r="L10" i="6" s="1"/>
  <c r="K11" i="6"/>
  <c r="L11" i="6" s="1"/>
  <c r="K12" i="6"/>
  <c r="L12" i="6" s="1"/>
  <c r="K13" i="6"/>
  <c r="L13" i="6" s="1"/>
  <c r="K14" i="6"/>
  <c r="L14" i="6" s="1"/>
  <c r="K15" i="6"/>
  <c r="L15" i="6" s="1"/>
  <c r="K16" i="6"/>
  <c r="L16" i="6" s="1"/>
  <c r="K17" i="6"/>
  <c r="L17" i="6" s="1"/>
  <c r="K18" i="6"/>
  <c r="L18" i="6" s="1"/>
  <c r="K19" i="6"/>
  <c r="L19" i="6" s="1"/>
  <c r="K20" i="6"/>
  <c r="L20" i="6" s="1"/>
  <c r="K21" i="6"/>
  <c r="L21" i="6" s="1"/>
  <c r="K22" i="6"/>
  <c r="L22" i="6" s="1"/>
  <c r="K23" i="6"/>
  <c r="L23" i="6" s="1"/>
  <c r="K24" i="6"/>
  <c r="L24" i="6" s="1"/>
  <c r="K25" i="6"/>
  <c r="L25" i="6" s="1"/>
  <c r="K26" i="6"/>
  <c r="L26" i="6" s="1"/>
  <c r="K27" i="6"/>
  <c r="L27" i="6" s="1"/>
  <c r="K28" i="6"/>
  <c r="L28" i="6" s="1"/>
  <c r="K29" i="6"/>
  <c r="L29" i="6" s="1"/>
  <c r="K30" i="6"/>
  <c r="L30" i="6" s="1"/>
  <c r="K31" i="6"/>
  <c r="L31" i="6" s="1"/>
  <c r="K32" i="6"/>
  <c r="L32" i="6" s="1"/>
  <c r="K33" i="6"/>
  <c r="L33" i="6" s="1"/>
  <c r="K34" i="6"/>
  <c r="L34" i="6" s="1"/>
  <c r="K35" i="6"/>
  <c r="L35" i="6" s="1"/>
  <c r="K36" i="6"/>
  <c r="L36" i="6" s="1"/>
  <c r="K37" i="6"/>
  <c r="L37" i="6" s="1"/>
  <c r="K38" i="6"/>
  <c r="L38" i="6" s="1"/>
  <c r="K39" i="6"/>
  <c r="L39" i="6" s="1"/>
  <c r="K40" i="6"/>
  <c r="L40" i="6" s="1"/>
  <c r="K41" i="6"/>
  <c r="L41" i="6" s="1"/>
  <c r="K42" i="6"/>
  <c r="L42" i="6" s="1"/>
  <c r="K43" i="6"/>
  <c r="L43" i="6" s="1"/>
  <c r="K44" i="6"/>
  <c r="L44" i="6" s="1"/>
  <c r="K45" i="6"/>
  <c r="L45" i="6" s="1"/>
  <c r="K46" i="6"/>
  <c r="L46" i="6" s="1"/>
  <c r="K47" i="6"/>
  <c r="L47" i="6" s="1"/>
  <c r="K48" i="6"/>
  <c r="L48" i="6" s="1"/>
  <c r="K49" i="6"/>
  <c r="L49" i="6" s="1"/>
  <c r="K50" i="6"/>
  <c r="L50" i="6" s="1"/>
  <c r="K51" i="6"/>
  <c r="L51" i="6" s="1"/>
  <c r="K52" i="6"/>
  <c r="L52" i="6" s="1"/>
  <c r="P52" i="6" s="1"/>
  <c r="K53" i="6"/>
  <c r="L53" i="6" s="1"/>
  <c r="K54" i="6"/>
  <c r="L54" i="6" s="1"/>
  <c r="K55" i="6"/>
  <c r="L55" i="6" s="1"/>
  <c r="K56" i="6"/>
  <c r="L56" i="6" s="1"/>
  <c r="K57" i="6"/>
  <c r="L57" i="6" s="1"/>
  <c r="K58" i="6"/>
  <c r="L58" i="6" s="1"/>
  <c r="K59" i="6"/>
  <c r="L59" i="6" s="1"/>
  <c r="K60" i="6"/>
  <c r="L60" i="6" s="1"/>
  <c r="K61" i="6"/>
  <c r="L61" i="6" s="1"/>
  <c r="K62" i="6"/>
  <c r="L62" i="6" s="1"/>
  <c r="K63" i="6"/>
  <c r="L63" i="6" s="1"/>
  <c r="K64" i="6"/>
  <c r="L64" i="6" s="1"/>
  <c r="K65" i="6"/>
  <c r="L65" i="6" s="1"/>
  <c r="K66" i="6"/>
  <c r="L66" i="6" s="1"/>
  <c r="K67" i="6"/>
  <c r="L67" i="6" s="1"/>
  <c r="K68" i="6"/>
  <c r="L68" i="6" s="1"/>
  <c r="K69" i="6"/>
  <c r="L69" i="6" s="1"/>
  <c r="K70" i="6"/>
  <c r="L70" i="6" s="1"/>
  <c r="K71" i="6"/>
  <c r="L71" i="6" s="1"/>
  <c r="P71" i="6" s="1"/>
  <c r="K72" i="6"/>
  <c r="L72" i="6" s="1"/>
  <c r="K73" i="6"/>
  <c r="L73" i="6" s="1"/>
  <c r="K74" i="6"/>
  <c r="L74" i="6" s="1"/>
  <c r="K75" i="6"/>
  <c r="L75" i="6" s="1"/>
  <c r="K76" i="6"/>
  <c r="L76" i="6" s="1"/>
  <c r="K77" i="6"/>
  <c r="L77" i="6" s="1"/>
  <c r="K78" i="6"/>
  <c r="L78" i="6" s="1"/>
  <c r="K79" i="6"/>
  <c r="L79" i="6" s="1"/>
  <c r="O79" i="6" s="1"/>
  <c r="K80" i="6"/>
  <c r="L80" i="6" s="1"/>
  <c r="K81" i="6"/>
  <c r="L81" i="6" s="1"/>
  <c r="K82" i="6"/>
  <c r="L82" i="6" s="1"/>
  <c r="K83" i="6"/>
  <c r="L83" i="6" s="1"/>
  <c r="K84" i="6"/>
  <c r="L84" i="6" s="1"/>
  <c r="K85" i="6"/>
  <c r="L85" i="6" s="1"/>
  <c r="K86" i="6"/>
  <c r="L86" i="6" s="1"/>
  <c r="K87" i="6"/>
  <c r="L87" i="6" s="1"/>
  <c r="K88" i="6"/>
  <c r="L88" i="6" s="1"/>
  <c r="K89" i="6"/>
  <c r="L89" i="6" s="1"/>
  <c r="K90" i="6"/>
  <c r="L90" i="6" s="1"/>
  <c r="K91" i="6"/>
  <c r="L91" i="6" s="1"/>
  <c r="K92" i="6"/>
  <c r="L92" i="6" s="1"/>
  <c r="K93" i="6"/>
  <c r="L93" i="6" s="1"/>
  <c r="K94" i="6"/>
  <c r="L94" i="6" s="1"/>
  <c r="K95" i="6"/>
  <c r="L95" i="6" s="1"/>
  <c r="K96" i="6"/>
  <c r="L96" i="6" s="1"/>
  <c r="K97" i="6"/>
  <c r="L97" i="6" s="1"/>
  <c r="K98" i="6"/>
  <c r="L98" i="6" s="1"/>
  <c r="K99" i="6"/>
  <c r="L99" i="6" s="1"/>
  <c r="K100" i="6"/>
  <c r="L100" i="6" s="1"/>
  <c r="K101" i="6"/>
  <c r="L101" i="6" s="1"/>
  <c r="K102" i="6"/>
  <c r="L102" i="6" s="1"/>
  <c r="K103" i="6"/>
  <c r="L103" i="6" s="1"/>
  <c r="K104" i="6"/>
  <c r="L104" i="6" s="1"/>
  <c r="K105" i="6"/>
  <c r="L105" i="6" s="1"/>
  <c r="K106" i="6"/>
  <c r="L106" i="6" s="1"/>
  <c r="K107" i="6"/>
  <c r="L107" i="6" s="1"/>
  <c r="K108" i="6"/>
  <c r="L108" i="6" s="1"/>
  <c r="P108" i="6" s="1"/>
  <c r="K109" i="6"/>
  <c r="L109" i="6" s="1"/>
  <c r="K110" i="6"/>
  <c r="L110" i="6" s="1"/>
  <c r="K111" i="6"/>
  <c r="L111" i="6" s="1"/>
  <c r="K112" i="6"/>
  <c r="L112" i="6" s="1"/>
  <c r="O112" i="6" s="1"/>
  <c r="K113" i="6"/>
  <c r="L113" i="6" s="1"/>
  <c r="K114" i="6"/>
  <c r="L114" i="6" s="1"/>
  <c r="K115" i="6"/>
  <c r="L115" i="6" s="1"/>
  <c r="K116" i="6"/>
  <c r="L116" i="6" s="1"/>
  <c r="K117" i="6"/>
  <c r="L117" i="6" s="1"/>
  <c r="K118" i="6"/>
  <c r="L118" i="6" s="1"/>
  <c r="K119" i="6"/>
  <c r="L119" i="6" s="1"/>
  <c r="O119" i="6" s="1"/>
  <c r="K120" i="6"/>
  <c r="L120" i="6" s="1"/>
  <c r="K121" i="6"/>
  <c r="L121" i="6" s="1"/>
  <c r="K122" i="6"/>
  <c r="L122" i="6" s="1"/>
  <c r="K123" i="6"/>
  <c r="L123" i="6" s="1"/>
  <c r="K124" i="6"/>
  <c r="L124" i="6" s="1"/>
  <c r="K125" i="6"/>
  <c r="L125" i="6" s="1"/>
  <c r="N125" i="6" s="1"/>
  <c r="K126" i="6"/>
  <c r="L126" i="6" s="1"/>
  <c r="K127" i="6"/>
  <c r="L127" i="6" s="1"/>
  <c r="K128" i="6"/>
  <c r="L128" i="6" s="1"/>
  <c r="K129" i="6"/>
  <c r="L129" i="6" s="1"/>
  <c r="K130" i="6"/>
  <c r="L130" i="6" s="1"/>
  <c r="K131" i="6"/>
  <c r="L131" i="6" s="1"/>
  <c r="K132" i="6"/>
  <c r="L132" i="6" s="1"/>
  <c r="K133" i="6"/>
  <c r="L133" i="6" s="1"/>
  <c r="K134" i="6"/>
  <c r="L134" i="6" s="1"/>
  <c r="K135" i="6"/>
  <c r="L135" i="6" s="1"/>
  <c r="K136" i="6"/>
  <c r="L136" i="6" s="1"/>
  <c r="K137" i="6"/>
  <c r="L137" i="6" s="1"/>
  <c r="K138" i="6"/>
  <c r="L138" i="6" s="1"/>
  <c r="K139" i="6"/>
  <c r="L139" i="6" s="1"/>
  <c r="K140" i="6"/>
  <c r="L140" i="6" s="1"/>
  <c r="K141" i="6"/>
  <c r="L141" i="6" s="1"/>
  <c r="K142" i="6"/>
  <c r="L142" i="6" s="1"/>
  <c r="K143" i="6"/>
  <c r="L143" i="6" s="1"/>
  <c r="K144" i="6"/>
  <c r="L144" i="6" s="1"/>
  <c r="K145" i="6"/>
  <c r="L145" i="6" s="1"/>
  <c r="K146" i="6"/>
  <c r="L146" i="6" s="1"/>
  <c r="K147" i="6"/>
  <c r="L147" i="6" s="1"/>
  <c r="K148" i="6"/>
  <c r="L148" i="6" s="1"/>
  <c r="K149" i="6"/>
  <c r="L149" i="6" s="1"/>
  <c r="K150" i="6"/>
  <c r="L150" i="6" s="1"/>
  <c r="K151" i="6"/>
  <c r="L151" i="6" s="1"/>
  <c r="K152" i="6"/>
  <c r="L152" i="6" s="1"/>
  <c r="K153" i="6"/>
  <c r="L153" i="6" s="1"/>
  <c r="K154" i="6"/>
  <c r="L154" i="6" s="1"/>
  <c r="K155" i="6"/>
  <c r="L155" i="6" s="1"/>
  <c r="K156" i="6"/>
  <c r="L156" i="6" s="1"/>
  <c r="K157" i="6"/>
  <c r="L157" i="6" s="1"/>
  <c r="K158" i="6"/>
  <c r="L158" i="6" s="1"/>
  <c r="K159" i="6"/>
  <c r="L159" i="6" s="1"/>
  <c r="K160" i="6"/>
  <c r="L160" i="6" s="1"/>
  <c r="K161" i="6"/>
  <c r="L161" i="6" s="1"/>
  <c r="K162" i="6"/>
  <c r="L162" i="6" s="1"/>
  <c r="K163" i="6"/>
  <c r="L163" i="6" s="1"/>
  <c r="K164" i="6"/>
  <c r="L164" i="6" s="1"/>
  <c r="K165" i="6"/>
  <c r="L165" i="6" s="1"/>
  <c r="K166" i="6"/>
  <c r="L166" i="6" s="1"/>
  <c r="K167" i="6"/>
  <c r="L167" i="6" s="1"/>
  <c r="K168" i="6"/>
  <c r="L168" i="6" s="1"/>
  <c r="K169" i="6"/>
  <c r="L169" i="6" s="1"/>
  <c r="K170" i="6"/>
  <c r="L170" i="6" s="1"/>
  <c r="K171" i="6"/>
  <c r="L171" i="6" s="1"/>
  <c r="K172" i="6"/>
  <c r="L172" i="6" s="1"/>
  <c r="K173" i="6"/>
  <c r="L173" i="6" s="1"/>
  <c r="K174" i="6"/>
  <c r="L174" i="6" s="1"/>
  <c r="K175" i="6"/>
  <c r="L175" i="6" s="1"/>
  <c r="K176" i="6"/>
  <c r="L176" i="6" s="1"/>
  <c r="K177" i="6"/>
  <c r="L177" i="6" s="1"/>
  <c r="K178" i="6"/>
  <c r="L178" i="6" s="1"/>
  <c r="K179" i="6"/>
  <c r="L179" i="6" s="1"/>
  <c r="K180" i="6"/>
  <c r="L180" i="6" s="1"/>
  <c r="K181" i="6"/>
  <c r="L181" i="6" s="1"/>
  <c r="K182" i="6"/>
  <c r="L182" i="6" s="1"/>
  <c r="K183" i="6"/>
  <c r="L183" i="6" s="1"/>
  <c r="K184" i="6"/>
  <c r="L184" i="6" s="1"/>
  <c r="K185" i="6"/>
  <c r="L185" i="6" s="1"/>
  <c r="K186" i="6"/>
  <c r="L186" i="6" s="1"/>
  <c r="K187" i="6"/>
  <c r="L187" i="6" s="1"/>
  <c r="K188" i="6"/>
  <c r="L188" i="6" s="1"/>
  <c r="N188" i="6" s="1"/>
  <c r="K189" i="6"/>
  <c r="L189" i="6" s="1"/>
  <c r="K190" i="6"/>
  <c r="L190" i="6" s="1"/>
  <c r="K191" i="6"/>
  <c r="L191" i="6" s="1"/>
  <c r="K192" i="6"/>
  <c r="L192" i="6" s="1"/>
  <c r="K193" i="6"/>
  <c r="L193" i="6" s="1"/>
  <c r="K194" i="6"/>
  <c r="L194" i="6" s="1"/>
  <c r="K195" i="6"/>
  <c r="L195" i="6" s="1"/>
  <c r="K196" i="6"/>
  <c r="L196" i="6" s="1"/>
  <c r="N196" i="6" s="1"/>
  <c r="K197" i="6"/>
  <c r="L197" i="6" s="1"/>
  <c r="K198" i="6"/>
  <c r="L198" i="6" s="1"/>
  <c r="K199" i="6"/>
  <c r="L199" i="6" s="1"/>
  <c r="K200" i="6"/>
  <c r="L200" i="6" s="1"/>
  <c r="K201" i="6"/>
  <c r="L201" i="6" s="1"/>
  <c r="K202" i="6"/>
  <c r="L202" i="6" s="1"/>
  <c r="K203" i="6"/>
  <c r="L203" i="6" s="1"/>
  <c r="K204" i="6"/>
  <c r="L204" i="6" s="1"/>
  <c r="N204" i="6" s="1"/>
  <c r="K205" i="6"/>
  <c r="L205" i="6" s="1"/>
  <c r="K206" i="6"/>
  <c r="L206" i="6" s="1"/>
  <c r="K207" i="6"/>
  <c r="L207" i="6" s="1"/>
  <c r="K208" i="6"/>
  <c r="L208" i="6" s="1"/>
  <c r="K209" i="6"/>
  <c r="L209" i="6" s="1"/>
  <c r="K210" i="6"/>
  <c r="L210" i="6" s="1"/>
  <c r="K211" i="6"/>
  <c r="L211" i="6" s="1"/>
  <c r="K212" i="6"/>
  <c r="L212" i="6" s="1"/>
  <c r="N212" i="6" s="1"/>
  <c r="K213" i="6"/>
  <c r="L213" i="6" s="1"/>
  <c r="K214" i="6"/>
  <c r="L214" i="6" s="1"/>
  <c r="K215" i="6"/>
  <c r="L215" i="6" s="1"/>
  <c r="K216" i="6"/>
  <c r="L216" i="6" s="1"/>
  <c r="K217" i="6"/>
  <c r="L217" i="6" s="1"/>
  <c r="K218" i="6"/>
  <c r="L218" i="6" s="1"/>
  <c r="K219" i="6"/>
  <c r="L219" i="6" s="1"/>
  <c r="K220" i="6"/>
  <c r="L220" i="6" s="1"/>
  <c r="K221" i="6"/>
  <c r="L221" i="6" s="1"/>
  <c r="K222" i="6"/>
  <c r="L222" i="6" s="1"/>
  <c r="K223" i="6"/>
  <c r="L223" i="6" s="1"/>
  <c r="K224" i="6"/>
  <c r="L224" i="6" s="1"/>
  <c r="K225" i="6"/>
  <c r="L225" i="6" s="1"/>
  <c r="K226" i="6"/>
  <c r="L226" i="6" s="1"/>
  <c r="K227" i="6"/>
  <c r="L227" i="6" s="1"/>
  <c r="K228" i="6"/>
  <c r="L228" i="6" s="1"/>
  <c r="K229" i="6"/>
  <c r="L229" i="6" s="1"/>
  <c r="K230" i="6"/>
  <c r="L230" i="6" s="1"/>
  <c r="K231" i="6"/>
  <c r="L231" i="6" s="1"/>
  <c r="K232" i="6"/>
  <c r="L232" i="6" s="1"/>
  <c r="K233" i="6"/>
  <c r="L233" i="6" s="1"/>
  <c r="K234" i="6"/>
  <c r="L234" i="6" s="1"/>
  <c r="K235" i="6"/>
  <c r="L235" i="6" s="1"/>
  <c r="K236" i="6"/>
  <c r="L236" i="6" s="1"/>
  <c r="N236" i="6" s="1"/>
  <c r="K237" i="6"/>
  <c r="L237" i="6" s="1"/>
  <c r="K238" i="6"/>
  <c r="L238" i="6" s="1"/>
  <c r="K239" i="6"/>
  <c r="L239" i="6" s="1"/>
  <c r="K240" i="6"/>
  <c r="L240" i="6" s="1"/>
  <c r="P240" i="6" s="1"/>
  <c r="K241" i="6"/>
  <c r="L241" i="6" s="1"/>
  <c r="K242" i="6"/>
  <c r="L242" i="6" s="1"/>
  <c r="K243" i="6"/>
  <c r="L243" i="6" s="1"/>
  <c r="K244" i="6"/>
  <c r="L244" i="6" s="1"/>
  <c r="N244" i="6" s="1"/>
  <c r="K245" i="6"/>
  <c r="L245" i="6" s="1"/>
  <c r="K246" i="6"/>
  <c r="L246" i="6" s="1"/>
  <c r="K247" i="6"/>
  <c r="L247" i="6" s="1"/>
  <c r="K248" i="6"/>
  <c r="L248" i="6" s="1"/>
  <c r="P248" i="6" s="1"/>
  <c r="K249" i="6"/>
  <c r="L249" i="6" s="1"/>
  <c r="K250" i="6"/>
  <c r="L250" i="6" s="1"/>
  <c r="K251" i="6"/>
  <c r="L251" i="6" s="1"/>
  <c r="AR260" i="11" l="1"/>
  <c r="AT3" i="11"/>
  <c r="AU3" i="11" s="1"/>
  <c r="AO3" i="11"/>
  <c r="AP3" i="11" s="1"/>
  <c r="AM260" i="11"/>
  <c r="N195" i="6"/>
  <c r="O195" i="6"/>
  <c r="P195" i="6"/>
  <c r="P169" i="6"/>
  <c r="O169" i="6"/>
  <c r="N169" i="6"/>
  <c r="P249" i="6"/>
  <c r="N249" i="6"/>
  <c r="O249" i="6"/>
  <c r="N243" i="6"/>
  <c r="P243" i="6"/>
  <c r="O243" i="6"/>
  <c r="N230" i="6"/>
  <c r="O230" i="6"/>
  <c r="P230" i="6"/>
  <c r="P217" i="6"/>
  <c r="N217" i="6"/>
  <c r="O217" i="6"/>
  <c r="N211" i="6"/>
  <c r="O211" i="6"/>
  <c r="P211" i="6"/>
  <c r="N198" i="6"/>
  <c r="P198" i="6"/>
  <c r="O198" i="6"/>
  <c r="P185" i="6"/>
  <c r="N185" i="6"/>
  <c r="O185" i="6"/>
  <c r="N179" i="6"/>
  <c r="O179" i="6"/>
  <c r="P179" i="6"/>
  <c r="N166" i="6"/>
  <c r="P166" i="6"/>
  <c r="O166" i="6"/>
  <c r="P153" i="6"/>
  <c r="O153" i="6"/>
  <c r="N153" i="6"/>
  <c r="N147" i="6"/>
  <c r="O147" i="6"/>
  <c r="P147" i="6"/>
  <c r="N134" i="6"/>
  <c r="P134" i="6"/>
  <c r="O134" i="6"/>
  <c r="N123" i="6"/>
  <c r="O123" i="6"/>
  <c r="P123" i="6"/>
  <c r="O118" i="6"/>
  <c r="P118" i="6"/>
  <c r="N118" i="6"/>
  <c r="N86" i="6"/>
  <c r="O86" i="6"/>
  <c r="P86" i="6"/>
  <c r="N54" i="6"/>
  <c r="O54" i="6"/>
  <c r="P54" i="6"/>
  <c r="N39" i="6"/>
  <c r="P39" i="6"/>
  <c r="O39" i="6"/>
  <c r="N22" i="6"/>
  <c r="O22" i="6"/>
  <c r="P22" i="6"/>
  <c r="N15" i="6"/>
  <c r="P15" i="6"/>
  <c r="O15" i="6"/>
  <c r="N214" i="6"/>
  <c r="O214" i="6"/>
  <c r="P214" i="6"/>
  <c r="O229" i="6"/>
  <c r="P229" i="6"/>
  <c r="N229" i="6"/>
  <c r="N210" i="6"/>
  <c r="P210" i="6"/>
  <c r="O210" i="6"/>
  <c r="N191" i="6"/>
  <c r="O191" i="6"/>
  <c r="P191" i="6"/>
  <c r="N178" i="6"/>
  <c r="P178" i="6"/>
  <c r="O178" i="6"/>
  <c r="O165" i="6"/>
  <c r="P165" i="6"/>
  <c r="N165" i="6"/>
  <c r="N159" i="6"/>
  <c r="O159" i="6"/>
  <c r="P159" i="6"/>
  <c r="N146" i="6"/>
  <c r="P146" i="6"/>
  <c r="O146" i="6"/>
  <c r="O133" i="6"/>
  <c r="P133" i="6"/>
  <c r="N133" i="6"/>
  <c r="N122" i="6"/>
  <c r="P122" i="6"/>
  <c r="O122" i="6"/>
  <c r="P90" i="6"/>
  <c r="N90" i="6"/>
  <c r="O90" i="6"/>
  <c r="P58" i="6"/>
  <c r="N58" i="6"/>
  <c r="O58" i="6"/>
  <c r="N38" i="6"/>
  <c r="O38" i="6"/>
  <c r="P38" i="6"/>
  <c r="N14" i="6"/>
  <c r="O14" i="6"/>
  <c r="P14" i="6"/>
  <c r="P241" i="6"/>
  <c r="N241" i="6"/>
  <c r="O241" i="6"/>
  <c r="N235" i="6"/>
  <c r="O235" i="6"/>
  <c r="P235" i="6"/>
  <c r="N222" i="6"/>
  <c r="O222" i="6"/>
  <c r="P222" i="6"/>
  <c r="P209" i="6"/>
  <c r="N209" i="6"/>
  <c r="O209" i="6"/>
  <c r="N203" i="6"/>
  <c r="O203" i="6"/>
  <c r="P203" i="6"/>
  <c r="N190" i="6"/>
  <c r="P190" i="6"/>
  <c r="O190" i="6"/>
  <c r="P177" i="6"/>
  <c r="O177" i="6"/>
  <c r="N177" i="6"/>
  <c r="N6" i="6"/>
  <c r="O6" i="6"/>
  <c r="P6" i="6"/>
  <c r="P233" i="6"/>
  <c r="N233" i="6"/>
  <c r="O233" i="6"/>
  <c r="N242" i="6"/>
  <c r="P242" i="6"/>
  <c r="O242" i="6"/>
  <c r="N223" i="6"/>
  <c r="O223" i="6"/>
  <c r="P223" i="6"/>
  <c r="O197" i="6"/>
  <c r="P197" i="6"/>
  <c r="N197" i="6"/>
  <c r="N171" i="6"/>
  <c r="O171" i="6"/>
  <c r="P171" i="6"/>
  <c r="N158" i="6"/>
  <c r="P158" i="6"/>
  <c r="O158" i="6"/>
  <c r="P145" i="6"/>
  <c r="O145" i="6"/>
  <c r="N145" i="6"/>
  <c r="N139" i="6"/>
  <c r="O139" i="6"/>
  <c r="P139" i="6"/>
  <c r="N94" i="6"/>
  <c r="O94" i="6"/>
  <c r="P94" i="6"/>
  <c r="N62" i="6"/>
  <c r="O62" i="6"/>
  <c r="P62" i="6"/>
  <c r="N247" i="6"/>
  <c r="O247" i="6"/>
  <c r="P247" i="6"/>
  <c r="N234" i="6"/>
  <c r="P234" i="6"/>
  <c r="O234" i="6"/>
  <c r="O221" i="6"/>
  <c r="P221" i="6"/>
  <c r="N221" i="6"/>
  <c r="N215" i="6"/>
  <c r="O215" i="6"/>
  <c r="P215" i="6"/>
  <c r="N202" i="6"/>
  <c r="P202" i="6"/>
  <c r="O202" i="6"/>
  <c r="O189" i="6"/>
  <c r="P189" i="6"/>
  <c r="N189" i="6"/>
  <c r="N183" i="6"/>
  <c r="O183" i="6"/>
  <c r="P183" i="6"/>
  <c r="N170" i="6"/>
  <c r="P170" i="6"/>
  <c r="O170" i="6"/>
  <c r="O157" i="6"/>
  <c r="P157" i="6"/>
  <c r="N157" i="6"/>
  <c r="N151" i="6"/>
  <c r="O151" i="6"/>
  <c r="P151" i="6"/>
  <c r="N138" i="6"/>
  <c r="P138" i="6"/>
  <c r="O138" i="6"/>
  <c r="N126" i="6"/>
  <c r="P126" i="6"/>
  <c r="O126" i="6"/>
  <c r="P98" i="6"/>
  <c r="N98" i="6"/>
  <c r="O98" i="6"/>
  <c r="P66" i="6"/>
  <c r="O66" i="6"/>
  <c r="N66" i="6"/>
  <c r="N19" i="6"/>
  <c r="O19" i="6"/>
  <c r="P19" i="6"/>
  <c r="P74" i="6"/>
  <c r="N74" i="6"/>
  <c r="O74" i="6"/>
  <c r="P42" i="6"/>
  <c r="O42" i="6"/>
  <c r="N42" i="6"/>
  <c r="N30" i="6"/>
  <c r="O30" i="6"/>
  <c r="P30" i="6"/>
  <c r="N24" i="6"/>
  <c r="O24" i="6"/>
  <c r="P24" i="6"/>
  <c r="P10" i="6"/>
  <c r="O10" i="6"/>
  <c r="N10" i="6"/>
  <c r="N3" i="6"/>
  <c r="O3" i="6"/>
  <c r="P3" i="6"/>
  <c r="N246" i="6"/>
  <c r="O246" i="6"/>
  <c r="P246" i="6"/>
  <c r="P201" i="6"/>
  <c r="N201" i="6"/>
  <c r="O201" i="6"/>
  <c r="N150" i="6"/>
  <c r="P150" i="6"/>
  <c r="O150" i="6"/>
  <c r="N131" i="6"/>
  <c r="O131" i="6"/>
  <c r="P131" i="6"/>
  <c r="O102" i="6"/>
  <c r="N102" i="6"/>
  <c r="P102" i="6"/>
  <c r="N70" i="6"/>
  <c r="O70" i="6"/>
  <c r="P70" i="6"/>
  <c r="N31" i="6"/>
  <c r="P31" i="6"/>
  <c r="O31" i="6"/>
  <c r="N11" i="6"/>
  <c r="O11" i="6"/>
  <c r="P11" i="6"/>
  <c r="O245" i="6"/>
  <c r="P245" i="6"/>
  <c r="N245" i="6"/>
  <c r="N239" i="6"/>
  <c r="O239" i="6"/>
  <c r="P239" i="6"/>
  <c r="N226" i="6"/>
  <c r="P226" i="6"/>
  <c r="O226" i="6"/>
  <c r="O213" i="6"/>
  <c r="P213" i="6"/>
  <c r="N213" i="6"/>
  <c r="N207" i="6"/>
  <c r="O207" i="6"/>
  <c r="P207" i="6"/>
  <c r="N194" i="6"/>
  <c r="P194" i="6"/>
  <c r="O194" i="6"/>
  <c r="O181" i="6"/>
  <c r="P181" i="6"/>
  <c r="N181" i="6"/>
  <c r="N175" i="6"/>
  <c r="O175" i="6"/>
  <c r="P175" i="6"/>
  <c r="N162" i="6"/>
  <c r="P162" i="6"/>
  <c r="O162" i="6"/>
  <c r="O149" i="6"/>
  <c r="P149" i="6"/>
  <c r="N149" i="6"/>
  <c r="N143" i="6"/>
  <c r="O143" i="6"/>
  <c r="P143" i="6"/>
  <c r="N130" i="6"/>
  <c r="P130" i="6"/>
  <c r="O130" i="6"/>
  <c r="P106" i="6"/>
  <c r="O106" i="6"/>
  <c r="N106" i="6"/>
  <c r="N251" i="6"/>
  <c r="O251" i="6"/>
  <c r="P251" i="6"/>
  <c r="O110" i="6"/>
  <c r="N110" i="6"/>
  <c r="P110" i="6"/>
  <c r="N78" i="6"/>
  <c r="O78" i="6"/>
  <c r="P78" i="6"/>
  <c r="N46" i="6"/>
  <c r="O46" i="6"/>
  <c r="P46" i="6"/>
  <c r="N227" i="6"/>
  <c r="O227" i="6"/>
  <c r="P227" i="6"/>
  <c r="N182" i="6"/>
  <c r="P182" i="6"/>
  <c r="O182" i="6"/>
  <c r="N163" i="6"/>
  <c r="O163" i="6"/>
  <c r="P163" i="6"/>
  <c r="P137" i="6"/>
  <c r="O137" i="6"/>
  <c r="N137" i="6"/>
  <c r="N238" i="6"/>
  <c r="P238" i="6"/>
  <c r="O238" i="6"/>
  <c r="P225" i="6"/>
  <c r="O225" i="6"/>
  <c r="N225" i="6"/>
  <c r="N219" i="6"/>
  <c r="O219" i="6"/>
  <c r="P219" i="6"/>
  <c r="N206" i="6"/>
  <c r="O206" i="6"/>
  <c r="P206" i="6"/>
  <c r="P193" i="6"/>
  <c r="N193" i="6"/>
  <c r="O193" i="6"/>
  <c r="N187" i="6"/>
  <c r="O187" i="6"/>
  <c r="P187" i="6"/>
  <c r="N174" i="6"/>
  <c r="O174" i="6"/>
  <c r="P174" i="6"/>
  <c r="P161" i="6"/>
  <c r="O161" i="6"/>
  <c r="N161" i="6"/>
  <c r="N155" i="6"/>
  <c r="O155" i="6"/>
  <c r="P155" i="6"/>
  <c r="N142" i="6"/>
  <c r="P142" i="6"/>
  <c r="O142" i="6"/>
  <c r="P129" i="6"/>
  <c r="O129" i="6"/>
  <c r="N129" i="6"/>
  <c r="N250" i="6"/>
  <c r="P250" i="6"/>
  <c r="O250" i="6"/>
  <c r="O237" i="6"/>
  <c r="P237" i="6"/>
  <c r="N237" i="6"/>
  <c r="N231" i="6"/>
  <c r="O231" i="6"/>
  <c r="P231" i="6"/>
  <c r="N218" i="6"/>
  <c r="P218" i="6"/>
  <c r="O218" i="6"/>
  <c r="O205" i="6"/>
  <c r="P205" i="6"/>
  <c r="N205" i="6"/>
  <c r="N199" i="6"/>
  <c r="O199" i="6"/>
  <c r="P199" i="6"/>
  <c r="N186" i="6"/>
  <c r="P186" i="6"/>
  <c r="O186" i="6"/>
  <c r="O173" i="6"/>
  <c r="P173" i="6"/>
  <c r="N173" i="6"/>
  <c r="N167" i="6"/>
  <c r="O167" i="6"/>
  <c r="P167" i="6"/>
  <c r="N154" i="6"/>
  <c r="P154" i="6"/>
  <c r="O154" i="6"/>
  <c r="O141" i="6"/>
  <c r="P141" i="6"/>
  <c r="N141" i="6"/>
  <c r="N135" i="6"/>
  <c r="O135" i="6"/>
  <c r="P135" i="6"/>
  <c r="P114" i="6"/>
  <c r="O114" i="6"/>
  <c r="N114" i="6"/>
  <c r="P82" i="6"/>
  <c r="N82" i="6"/>
  <c r="O82" i="6"/>
  <c r="P50" i="6"/>
  <c r="O50" i="6"/>
  <c r="N50" i="6"/>
  <c r="N40" i="6"/>
  <c r="O40" i="6"/>
  <c r="P40" i="6"/>
  <c r="N28" i="6"/>
  <c r="O28" i="6"/>
  <c r="P28" i="6"/>
  <c r="N32" i="6"/>
  <c r="O32" i="6"/>
  <c r="P32" i="6"/>
  <c r="N7" i="6"/>
  <c r="P7" i="6"/>
  <c r="O7" i="6"/>
  <c r="N232" i="6"/>
  <c r="O232" i="6"/>
  <c r="P232" i="6"/>
  <c r="O204" i="6"/>
  <c r="P204" i="6"/>
  <c r="N176" i="6"/>
  <c r="O176" i="6"/>
  <c r="P176" i="6"/>
  <c r="N33" i="6"/>
  <c r="O33" i="6"/>
  <c r="P33" i="6"/>
  <c r="N8" i="6"/>
  <c r="O8" i="6"/>
  <c r="P8" i="6"/>
  <c r="O125" i="6"/>
  <c r="P125" i="6"/>
  <c r="P121" i="6"/>
  <c r="O121" i="6"/>
  <c r="O117" i="6"/>
  <c r="N117" i="6"/>
  <c r="N113" i="6"/>
  <c r="O113" i="6"/>
  <c r="P113" i="6"/>
  <c r="O109" i="6"/>
  <c r="N109" i="6"/>
  <c r="P109" i="6"/>
  <c r="N105" i="6"/>
  <c r="P105" i="6"/>
  <c r="O105" i="6"/>
  <c r="O101" i="6"/>
  <c r="P101" i="6"/>
  <c r="N101" i="6"/>
  <c r="N97" i="6"/>
  <c r="P97" i="6"/>
  <c r="O97" i="6"/>
  <c r="O93" i="6"/>
  <c r="P93" i="6"/>
  <c r="N89" i="6"/>
  <c r="P89" i="6"/>
  <c r="O89" i="6"/>
  <c r="O85" i="6"/>
  <c r="P85" i="6"/>
  <c r="N85" i="6"/>
  <c r="N81" i="6"/>
  <c r="P81" i="6"/>
  <c r="O81" i="6"/>
  <c r="O77" i="6"/>
  <c r="P77" i="6"/>
  <c r="N77" i="6"/>
  <c r="N73" i="6"/>
  <c r="P73" i="6"/>
  <c r="O73" i="6"/>
  <c r="O69" i="6"/>
  <c r="P69" i="6"/>
  <c r="N69" i="6"/>
  <c r="N65" i="6"/>
  <c r="P65" i="6"/>
  <c r="O61" i="6"/>
  <c r="P61" i="6"/>
  <c r="N61" i="6"/>
  <c r="N57" i="6"/>
  <c r="O57" i="6"/>
  <c r="P57" i="6"/>
  <c r="O53" i="6"/>
  <c r="P53" i="6"/>
  <c r="N53" i="6"/>
  <c r="N49" i="6"/>
  <c r="O49" i="6"/>
  <c r="P49" i="6"/>
  <c r="O45" i="6"/>
  <c r="P45" i="6"/>
  <c r="N45" i="6"/>
  <c r="N41" i="6"/>
  <c r="O41" i="6"/>
  <c r="P41" i="6"/>
  <c r="N36" i="6"/>
  <c r="O36" i="6"/>
  <c r="P36" i="6"/>
  <c r="N27" i="6"/>
  <c r="O27" i="6"/>
  <c r="P27" i="6"/>
  <c r="N12" i="6"/>
  <c r="O12" i="6"/>
  <c r="P12" i="6"/>
  <c r="O65" i="6"/>
  <c r="P18" i="6"/>
  <c r="O18" i="6"/>
  <c r="N18" i="6"/>
  <c r="N17" i="6"/>
  <c r="O17" i="6"/>
  <c r="P17" i="6"/>
  <c r="N248" i="6"/>
  <c r="O248" i="6"/>
  <c r="O228" i="6"/>
  <c r="P228" i="6"/>
  <c r="N216" i="6"/>
  <c r="O216" i="6"/>
  <c r="P216" i="6"/>
  <c r="O196" i="6"/>
  <c r="P196" i="6"/>
  <c r="O188" i="6"/>
  <c r="P188" i="6"/>
  <c r="O180" i="6"/>
  <c r="P180" i="6"/>
  <c r="O172" i="6"/>
  <c r="P172" i="6"/>
  <c r="N160" i="6"/>
  <c r="O160" i="6"/>
  <c r="P160" i="6"/>
  <c r="N152" i="6"/>
  <c r="O152" i="6"/>
  <c r="P152" i="6"/>
  <c r="O148" i="6"/>
  <c r="P148" i="6"/>
  <c r="N148" i="6"/>
  <c r="N144" i="6"/>
  <c r="O144" i="6"/>
  <c r="P144" i="6"/>
  <c r="O140" i="6"/>
  <c r="P140" i="6"/>
  <c r="N140" i="6"/>
  <c r="N136" i="6"/>
  <c r="O136" i="6"/>
  <c r="P136" i="6"/>
  <c r="O132" i="6"/>
  <c r="P132" i="6"/>
  <c r="N132" i="6"/>
  <c r="N128" i="6"/>
  <c r="O128" i="6"/>
  <c r="P128" i="6"/>
  <c r="O124" i="6"/>
  <c r="P124" i="6"/>
  <c r="N124" i="6"/>
  <c r="N120" i="6"/>
  <c r="O120" i="6"/>
  <c r="P120" i="6"/>
  <c r="O116" i="6"/>
  <c r="P116" i="6"/>
  <c r="N112" i="6"/>
  <c r="P112" i="6"/>
  <c r="O108" i="6"/>
  <c r="N108" i="6"/>
  <c r="N104" i="6"/>
  <c r="O104" i="6"/>
  <c r="P104" i="6"/>
  <c r="O100" i="6"/>
  <c r="N100" i="6"/>
  <c r="N96" i="6"/>
  <c r="O96" i="6"/>
  <c r="P96" i="6"/>
  <c r="O92" i="6"/>
  <c r="N92" i="6"/>
  <c r="P92" i="6"/>
  <c r="N88" i="6"/>
  <c r="O88" i="6"/>
  <c r="P88" i="6"/>
  <c r="O84" i="6"/>
  <c r="N84" i="6"/>
  <c r="P84" i="6"/>
  <c r="N80" i="6"/>
  <c r="O80" i="6"/>
  <c r="P80" i="6"/>
  <c r="O76" i="6"/>
  <c r="N76" i="6"/>
  <c r="P76" i="6"/>
  <c r="N72" i="6"/>
  <c r="O72" i="6"/>
  <c r="P72" i="6"/>
  <c r="O68" i="6"/>
  <c r="N68" i="6"/>
  <c r="P68" i="6"/>
  <c r="N64" i="6"/>
  <c r="O64" i="6"/>
  <c r="P64" i="6"/>
  <c r="N60" i="6"/>
  <c r="O60" i="6"/>
  <c r="P60" i="6"/>
  <c r="N56" i="6"/>
  <c r="O56" i="6"/>
  <c r="P56" i="6"/>
  <c r="N52" i="6"/>
  <c r="O52" i="6"/>
  <c r="N48" i="6"/>
  <c r="O48" i="6"/>
  <c r="P48" i="6"/>
  <c r="N44" i="6"/>
  <c r="O44" i="6"/>
  <c r="P44" i="6"/>
  <c r="N35" i="6"/>
  <c r="O35" i="6"/>
  <c r="P35" i="6"/>
  <c r="P26" i="6"/>
  <c r="O26" i="6"/>
  <c r="N26" i="6"/>
  <c r="N16" i="6"/>
  <c r="O16" i="6"/>
  <c r="P16" i="6"/>
  <c r="N180" i="6"/>
  <c r="N121" i="6"/>
  <c r="O37" i="6"/>
  <c r="P37" i="6"/>
  <c r="N37" i="6"/>
  <c r="O236" i="6"/>
  <c r="P236" i="6"/>
  <c r="N208" i="6"/>
  <c r="O208" i="6"/>
  <c r="P208" i="6"/>
  <c r="O156" i="6"/>
  <c r="P156" i="6"/>
  <c r="N156" i="6"/>
  <c r="O21" i="6"/>
  <c r="P21" i="6"/>
  <c r="N21" i="6"/>
  <c r="O5" i="6"/>
  <c r="P5" i="6"/>
  <c r="N5" i="6"/>
  <c r="N172" i="6"/>
  <c r="P100" i="6"/>
  <c r="N23" i="6"/>
  <c r="P23" i="6"/>
  <c r="O23" i="6"/>
  <c r="P2" i="6"/>
  <c r="O2" i="6"/>
  <c r="N2" i="6"/>
  <c r="O244" i="6"/>
  <c r="P244" i="6"/>
  <c r="O220" i="6"/>
  <c r="P220" i="6"/>
  <c r="N200" i="6"/>
  <c r="O200" i="6"/>
  <c r="P200" i="6"/>
  <c r="N184" i="6"/>
  <c r="O184" i="6"/>
  <c r="P184" i="6"/>
  <c r="N168" i="6"/>
  <c r="O168" i="6"/>
  <c r="P168" i="6"/>
  <c r="N127" i="6"/>
  <c r="O127" i="6"/>
  <c r="N119" i="6"/>
  <c r="P119" i="6"/>
  <c r="P115" i="6"/>
  <c r="N115" i="6"/>
  <c r="O115" i="6"/>
  <c r="O111" i="6"/>
  <c r="P111" i="6"/>
  <c r="N111" i="6"/>
  <c r="N107" i="6"/>
  <c r="P107" i="6"/>
  <c r="O107" i="6"/>
  <c r="N103" i="6"/>
  <c r="O103" i="6"/>
  <c r="P103" i="6"/>
  <c r="N99" i="6"/>
  <c r="O99" i="6"/>
  <c r="P99" i="6"/>
  <c r="N95" i="6"/>
  <c r="O95" i="6"/>
  <c r="P95" i="6"/>
  <c r="N91" i="6"/>
  <c r="O91" i="6"/>
  <c r="P91" i="6"/>
  <c r="N87" i="6"/>
  <c r="P87" i="6"/>
  <c r="O87" i="6"/>
  <c r="N83" i="6"/>
  <c r="O83" i="6"/>
  <c r="P83" i="6"/>
  <c r="N79" i="6"/>
  <c r="P79" i="6"/>
  <c r="N75" i="6"/>
  <c r="O75" i="6"/>
  <c r="P75" i="6"/>
  <c r="N71" i="6"/>
  <c r="O71" i="6"/>
  <c r="N67" i="6"/>
  <c r="O67" i="6"/>
  <c r="P67" i="6"/>
  <c r="N63" i="6"/>
  <c r="O63" i="6"/>
  <c r="P63" i="6"/>
  <c r="N59" i="6"/>
  <c r="O59" i="6"/>
  <c r="P59" i="6"/>
  <c r="N55" i="6"/>
  <c r="P55" i="6"/>
  <c r="O55" i="6"/>
  <c r="N51" i="6"/>
  <c r="O51" i="6"/>
  <c r="P51" i="6"/>
  <c r="N47" i="6"/>
  <c r="P47" i="6"/>
  <c r="O47" i="6"/>
  <c r="N43" i="6"/>
  <c r="O43" i="6"/>
  <c r="P43" i="6"/>
  <c r="P34" i="6"/>
  <c r="O34" i="6"/>
  <c r="N34" i="6"/>
  <c r="N25" i="6"/>
  <c r="O25" i="6"/>
  <c r="P25" i="6"/>
  <c r="N20" i="6"/>
  <c r="O20" i="6"/>
  <c r="P20" i="6"/>
  <c r="N4" i="6"/>
  <c r="O4" i="6"/>
  <c r="P4" i="6"/>
  <c r="N228" i="6"/>
  <c r="P117" i="6"/>
  <c r="N93" i="6"/>
  <c r="O13" i="6"/>
  <c r="P13" i="6"/>
  <c r="N13" i="6"/>
  <c r="N240" i="6"/>
  <c r="O240" i="6"/>
  <c r="N224" i="6"/>
  <c r="O224" i="6"/>
  <c r="P224" i="6"/>
  <c r="O212" i="6"/>
  <c r="P212" i="6"/>
  <c r="N192" i="6"/>
  <c r="O192" i="6"/>
  <c r="P192" i="6"/>
  <c r="O164" i="6"/>
  <c r="P164" i="6"/>
  <c r="N164" i="6"/>
  <c r="O29" i="6"/>
  <c r="P29" i="6"/>
  <c r="N29" i="6"/>
  <c r="N9" i="6"/>
  <c r="O9" i="6"/>
  <c r="P9" i="6"/>
  <c r="N220" i="6"/>
  <c r="P127" i="6"/>
  <c r="N116" i="6"/>
  <c r="D251" i="8"/>
  <c r="D4" i="8" l="1"/>
  <c r="D12" i="8"/>
  <c r="D20" i="8"/>
  <c r="D28" i="8"/>
  <c r="D36" i="8"/>
  <c r="D44" i="8"/>
  <c r="D52" i="8"/>
  <c r="D60" i="8"/>
  <c r="D68" i="8"/>
  <c r="D76" i="8"/>
  <c r="D84" i="8"/>
  <c r="D92" i="8"/>
  <c r="D100" i="8"/>
  <c r="D108" i="8"/>
  <c r="D116" i="8"/>
  <c r="D124" i="8"/>
  <c r="D132" i="8"/>
  <c r="D140" i="8"/>
  <c r="D148" i="8"/>
  <c r="D156" i="8"/>
  <c r="D164" i="8"/>
  <c r="D172" i="8"/>
  <c r="D180" i="8"/>
  <c r="D188" i="8"/>
  <c r="D196" i="8"/>
  <c r="D204" i="8"/>
  <c r="D212" i="8"/>
  <c r="D220" i="8"/>
  <c r="D228" i="8"/>
  <c r="D236" i="8"/>
  <c r="D244" i="8"/>
  <c r="I3" i="8"/>
  <c r="I11" i="8"/>
  <c r="I19" i="8"/>
  <c r="I27" i="8"/>
  <c r="I35" i="8"/>
  <c r="I43" i="8"/>
  <c r="I51" i="8"/>
  <c r="I59" i="8"/>
  <c r="I67" i="8"/>
  <c r="I75" i="8"/>
  <c r="I83" i="8"/>
  <c r="I91" i="8"/>
  <c r="I99" i="8"/>
  <c r="I107" i="8"/>
  <c r="I115" i="8"/>
  <c r="I123" i="8"/>
  <c r="I131" i="8"/>
  <c r="I139" i="8"/>
  <c r="I147" i="8"/>
  <c r="I155" i="8"/>
  <c r="I163" i="8"/>
  <c r="I171" i="8"/>
  <c r="I179" i="8"/>
  <c r="I187" i="8"/>
  <c r="I195" i="8"/>
  <c r="I203" i="8"/>
  <c r="I211" i="8"/>
  <c r="I219" i="8"/>
  <c r="I227" i="8"/>
  <c r="I235" i="8"/>
  <c r="I243" i="8"/>
  <c r="D5" i="8"/>
  <c r="D13" i="8"/>
  <c r="D21" i="8"/>
  <c r="D29" i="8"/>
  <c r="D37" i="8"/>
  <c r="D45" i="8"/>
  <c r="D53" i="8"/>
  <c r="D61" i="8"/>
  <c r="D69" i="8"/>
  <c r="D77" i="8"/>
  <c r="D85" i="8"/>
  <c r="D93" i="8"/>
  <c r="D101" i="8"/>
  <c r="D109" i="8"/>
  <c r="D117" i="8"/>
  <c r="D125" i="8"/>
  <c r="D133" i="8"/>
  <c r="D141" i="8"/>
  <c r="D149" i="8"/>
  <c r="D157" i="8"/>
  <c r="D165" i="8"/>
  <c r="D173" i="8"/>
  <c r="D181" i="8"/>
  <c r="D189" i="8"/>
  <c r="D197" i="8"/>
  <c r="D205" i="8"/>
  <c r="D213" i="8"/>
  <c r="D221" i="8"/>
  <c r="D229" i="8"/>
  <c r="D237" i="8"/>
  <c r="D245" i="8"/>
  <c r="I4" i="8"/>
  <c r="I12" i="8"/>
  <c r="I20" i="8"/>
  <c r="I28" i="8"/>
  <c r="I36" i="8"/>
  <c r="I44" i="8"/>
  <c r="I52" i="8"/>
  <c r="I60" i="8"/>
  <c r="I68" i="8"/>
  <c r="I76" i="8"/>
  <c r="I84" i="8"/>
  <c r="I92" i="8"/>
  <c r="I100" i="8"/>
  <c r="I108" i="8"/>
  <c r="I116" i="8"/>
  <c r="I124" i="8"/>
  <c r="I132" i="8"/>
  <c r="I140" i="8"/>
  <c r="I148" i="8"/>
  <c r="I156" i="8"/>
  <c r="I164" i="8"/>
  <c r="I172" i="8"/>
  <c r="I180" i="8"/>
  <c r="I188" i="8"/>
  <c r="I196" i="8"/>
  <c r="I204" i="8"/>
  <c r="I212" i="8"/>
  <c r="I220" i="8"/>
  <c r="I228" i="8"/>
  <c r="I236" i="8"/>
  <c r="I244" i="8"/>
  <c r="D6" i="8"/>
  <c r="D14" i="8"/>
  <c r="D22" i="8"/>
  <c r="D30" i="8"/>
  <c r="D38" i="8"/>
  <c r="D46" i="8"/>
  <c r="D54" i="8"/>
  <c r="D62" i="8"/>
  <c r="D70" i="8"/>
  <c r="D78" i="8"/>
  <c r="D86" i="8"/>
  <c r="D94" i="8"/>
  <c r="D102" i="8"/>
  <c r="D110" i="8"/>
  <c r="D118" i="8"/>
  <c r="D126" i="8"/>
  <c r="D134" i="8"/>
  <c r="D142" i="8"/>
  <c r="D150" i="8"/>
  <c r="D158" i="8"/>
  <c r="D166" i="8"/>
  <c r="D174" i="8"/>
  <c r="D182" i="8"/>
  <c r="D190" i="8"/>
  <c r="D198" i="8"/>
  <c r="D206" i="8"/>
  <c r="D214" i="8"/>
  <c r="D222" i="8"/>
  <c r="D230" i="8"/>
  <c r="D238" i="8"/>
  <c r="D246" i="8"/>
  <c r="D2" i="8"/>
  <c r="I5" i="8"/>
  <c r="I13" i="8"/>
  <c r="I21" i="8"/>
  <c r="I29" i="8"/>
  <c r="I37" i="8"/>
  <c r="I45" i="8"/>
  <c r="I53" i="8"/>
  <c r="I61" i="8"/>
  <c r="I69" i="8"/>
  <c r="I77" i="8"/>
  <c r="I85" i="8"/>
  <c r="I93" i="8"/>
  <c r="I101" i="8"/>
  <c r="I109" i="8"/>
  <c r="I117" i="8"/>
  <c r="I125" i="8"/>
  <c r="I133" i="8"/>
  <c r="I141" i="8"/>
  <c r="I149" i="8"/>
  <c r="I157" i="8"/>
  <c r="I165" i="8"/>
  <c r="I173" i="8"/>
  <c r="I181" i="8"/>
  <c r="I189" i="8"/>
  <c r="I197" i="8"/>
  <c r="I205" i="8"/>
  <c r="I213" i="8"/>
  <c r="I221" i="8"/>
  <c r="I229" i="8"/>
  <c r="I237" i="8"/>
  <c r="I245" i="8"/>
  <c r="D7" i="8"/>
  <c r="D15" i="8"/>
  <c r="D23" i="8"/>
  <c r="D31" i="8"/>
  <c r="D39" i="8"/>
  <c r="D47" i="8"/>
  <c r="D55" i="8"/>
  <c r="D63" i="8"/>
  <c r="D71" i="8"/>
  <c r="D79" i="8"/>
  <c r="D87" i="8"/>
  <c r="D95" i="8"/>
  <c r="D103" i="8"/>
  <c r="D111" i="8"/>
  <c r="D119" i="8"/>
  <c r="D127" i="8"/>
  <c r="D135" i="8"/>
  <c r="D143" i="8"/>
  <c r="D151" i="8"/>
  <c r="D159" i="8"/>
  <c r="D167" i="8"/>
  <c r="D175" i="8"/>
  <c r="D183" i="8"/>
  <c r="D191" i="8"/>
  <c r="D199" i="8"/>
  <c r="D207" i="8"/>
  <c r="D215" i="8"/>
  <c r="D223" i="8"/>
  <c r="D231" i="8"/>
  <c r="D239" i="8"/>
  <c r="D247" i="8"/>
  <c r="I6" i="8"/>
  <c r="I14" i="8"/>
  <c r="I22" i="8"/>
  <c r="I30" i="8"/>
  <c r="I38" i="8"/>
  <c r="I46" i="8"/>
  <c r="I54" i="8"/>
  <c r="I62" i="8"/>
  <c r="I70" i="8"/>
  <c r="I78" i="8"/>
  <c r="I86" i="8"/>
  <c r="I94" i="8"/>
  <c r="I102" i="8"/>
  <c r="I110" i="8"/>
  <c r="I118" i="8"/>
  <c r="I126" i="8"/>
  <c r="I134" i="8"/>
  <c r="I142" i="8"/>
  <c r="I150" i="8"/>
  <c r="I158" i="8"/>
  <c r="I166" i="8"/>
  <c r="I174" i="8"/>
  <c r="I182" i="8"/>
  <c r="I190" i="8"/>
  <c r="I198" i="8"/>
  <c r="I206" i="8"/>
  <c r="I214" i="8"/>
  <c r="I222" i="8"/>
  <c r="I230" i="8"/>
  <c r="I238" i="8"/>
  <c r="I246" i="8"/>
  <c r="D8" i="8"/>
  <c r="D16" i="8"/>
  <c r="D24" i="8"/>
  <c r="D32" i="8"/>
  <c r="D40" i="8"/>
  <c r="D48" i="8"/>
  <c r="D56" i="8"/>
  <c r="D64" i="8"/>
  <c r="D72" i="8"/>
  <c r="D80" i="8"/>
  <c r="D88" i="8"/>
  <c r="D96" i="8"/>
  <c r="D104" i="8"/>
  <c r="D112" i="8"/>
  <c r="D120" i="8"/>
  <c r="D128" i="8"/>
  <c r="D136" i="8"/>
  <c r="D144" i="8"/>
  <c r="D152" i="8"/>
  <c r="D160" i="8"/>
  <c r="D168" i="8"/>
  <c r="D176" i="8"/>
  <c r="D184" i="8"/>
  <c r="D192" i="8"/>
  <c r="D200" i="8"/>
  <c r="D208" i="8"/>
  <c r="D216" i="8"/>
  <c r="D224" i="8"/>
  <c r="D232" i="8"/>
  <c r="D240" i="8"/>
  <c r="D248" i="8"/>
  <c r="I7" i="8"/>
  <c r="I15" i="8"/>
  <c r="I23" i="8"/>
  <c r="I31" i="8"/>
  <c r="I39" i="8"/>
  <c r="I47" i="8"/>
  <c r="I55" i="8"/>
  <c r="I63" i="8"/>
  <c r="I71" i="8"/>
  <c r="D9" i="8"/>
  <c r="D17" i="8"/>
  <c r="D25" i="8"/>
  <c r="D33" i="8"/>
  <c r="D41" i="8"/>
  <c r="D49" i="8"/>
  <c r="D57" i="8"/>
  <c r="D65" i="8"/>
  <c r="D73" i="8"/>
  <c r="D81" i="8"/>
  <c r="D89" i="8"/>
  <c r="D97" i="8"/>
  <c r="D105" i="8"/>
  <c r="D113" i="8"/>
  <c r="D121" i="8"/>
  <c r="D129" i="8"/>
  <c r="D137" i="8"/>
  <c r="D145" i="8"/>
  <c r="D153" i="8"/>
  <c r="D161" i="8"/>
  <c r="D169" i="8"/>
  <c r="D177" i="8"/>
  <c r="D185" i="8"/>
  <c r="D193" i="8"/>
  <c r="D201" i="8"/>
  <c r="D209" i="8"/>
  <c r="D217" i="8"/>
  <c r="D225" i="8"/>
  <c r="D233" i="8"/>
  <c r="D241" i="8"/>
  <c r="D249" i="8"/>
  <c r="I8" i="8"/>
  <c r="I16" i="8"/>
  <c r="I24" i="8"/>
  <c r="I32" i="8"/>
  <c r="I40" i="8"/>
  <c r="I48" i="8"/>
  <c r="I56" i="8"/>
  <c r="I64" i="8"/>
  <c r="I72" i="8"/>
  <c r="I80" i="8"/>
  <c r="I88" i="8"/>
  <c r="I96" i="8"/>
  <c r="I104" i="8"/>
  <c r="I112" i="8"/>
  <c r="I120" i="8"/>
  <c r="I128" i="8"/>
  <c r="I136" i="8"/>
  <c r="I144" i="8"/>
  <c r="I152" i="8"/>
  <c r="I160" i="8"/>
  <c r="I168" i="8"/>
  <c r="I176" i="8"/>
  <c r="I184" i="8"/>
  <c r="I192" i="8"/>
  <c r="I200" i="8"/>
  <c r="I208" i="8"/>
  <c r="I216" i="8"/>
  <c r="I224" i="8"/>
  <c r="I232" i="8"/>
  <c r="I240" i="8"/>
  <c r="I248" i="8"/>
  <c r="D3" i="8"/>
  <c r="D11" i="8"/>
  <c r="D19" i="8"/>
  <c r="D27" i="8"/>
  <c r="D35" i="8"/>
  <c r="D43" i="8"/>
  <c r="D51" i="8"/>
  <c r="D59" i="8"/>
  <c r="D67" i="8"/>
  <c r="D75" i="8"/>
  <c r="D83" i="8"/>
  <c r="D91" i="8"/>
  <c r="D99" i="8"/>
  <c r="D107" i="8"/>
  <c r="D115" i="8"/>
  <c r="D123" i="8"/>
  <c r="D131" i="8"/>
  <c r="D139" i="8"/>
  <c r="D147" i="8"/>
  <c r="D155" i="8"/>
  <c r="D163" i="8"/>
  <c r="D171" i="8"/>
  <c r="D179" i="8"/>
  <c r="D187" i="8"/>
  <c r="D195" i="8"/>
  <c r="D203" i="8"/>
  <c r="D211" i="8"/>
  <c r="D219" i="8"/>
  <c r="D227" i="8"/>
  <c r="D235" i="8"/>
  <c r="D243" i="8"/>
  <c r="I10" i="8"/>
  <c r="I18" i="8"/>
  <c r="I26" i="8"/>
  <c r="I34" i="8"/>
  <c r="I42" i="8"/>
  <c r="I50" i="8"/>
  <c r="I58" i="8"/>
  <c r="I66" i="8"/>
  <c r="I74" i="8"/>
  <c r="I82" i="8"/>
  <c r="I90" i="8"/>
  <c r="I98" i="8"/>
  <c r="I106" i="8"/>
  <c r="I114" i="8"/>
  <c r="I122" i="8"/>
  <c r="I130" i="8"/>
  <c r="I138" i="8"/>
  <c r="I146" i="8"/>
  <c r="I154" i="8"/>
  <c r="I162" i="8"/>
  <c r="I170" i="8"/>
  <c r="I178" i="8"/>
  <c r="I186" i="8"/>
  <c r="D58" i="8"/>
  <c r="D122" i="8"/>
  <c r="D186" i="8"/>
  <c r="D250" i="8"/>
  <c r="I65" i="8"/>
  <c r="I103" i="8"/>
  <c r="I135" i="8"/>
  <c r="I167" i="8"/>
  <c r="I194" i="8"/>
  <c r="I217" i="8"/>
  <c r="I239" i="8"/>
  <c r="D66" i="8"/>
  <c r="D130" i="8"/>
  <c r="D194" i="8"/>
  <c r="I9" i="8"/>
  <c r="I73" i="8"/>
  <c r="I105" i="8"/>
  <c r="I137" i="8"/>
  <c r="I169" i="8"/>
  <c r="I199" i="8"/>
  <c r="I218" i="8"/>
  <c r="I241" i="8"/>
  <c r="D10" i="8"/>
  <c r="D74" i="8"/>
  <c r="D138" i="8"/>
  <c r="D202" i="8"/>
  <c r="I17" i="8"/>
  <c r="I79" i="8"/>
  <c r="I111" i="8"/>
  <c r="I143" i="8"/>
  <c r="I175" i="8"/>
  <c r="I201" i="8"/>
  <c r="I223" i="8"/>
  <c r="I242" i="8"/>
  <c r="D18" i="8"/>
  <c r="D82" i="8"/>
  <c r="D146" i="8"/>
  <c r="D210" i="8"/>
  <c r="I25" i="8"/>
  <c r="I81" i="8"/>
  <c r="I113" i="8"/>
  <c r="I145" i="8"/>
  <c r="I177" i="8"/>
  <c r="I202" i="8"/>
  <c r="I225" i="8"/>
  <c r="I247" i="8"/>
  <c r="D26" i="8"/>
  <c r="D90" i="8"/>
  <c r="D154" i="8"/>
  <c r="D218" i="8"/>
  <c r="I33" i="8"/>
  <c r="I87" i="8"/>
  <c r="I119" i="8"/>
  <c r="I151" i="8"/>
  <c r="I183" i="8"/>
  <c r="I207" i="8"/>
  <c r="I226" i="8"/>
  <c r="I249" i="8"/>
  <c r="D34" i="8"/>
  <c r="D98" i="8"/>
  <c r="D162" i="8"/>
  <c r="D226" i="8"/>
  <c r="I41" i="8"/>
  <c r="I89" i="8"/>
  <c r="I121" i="8"/>
  <c r="I153" i="8"/>
  <c r="I185" i="8"/>
  <c r="I209" i="8"/>
  <c r="I231" i="8"/>
  <c r="I250" i="8"/>
  <c r="D50" i="8"/>
  <c r="D114" i="8"/>
  <c r="D178" i="8"/>
  <c r="D242" i="8"/>
  <c r="I57" i="8"/>
  <c r="I97" i="8"/>
  <c r="I129" i="8"/>
  <c r="I161" i="8"/>
  <c r="I193" i="8"/>
  <c r="I215" i="8"/>
  <c r="I234" i="8"/>
  <c r="I95" i="8"/>
  <c r="D42" i="8"/>
  <c r="I127" i="8"/>
  <c r="D106" i="8"/>
  <c r="I159" i="8"/>
  <c r="D170" i="8"/>
  <c r="I191" i="8"/>
  <c r="D234" i="8"/>
  <c r="I210" i="8"/>
  <c r="I233" i="8"/>
  <c r="I49" i="8"/>
  <c r="L2" i="8" l="1"/>
  <c r="I258" i="8"/>
  <c r="E3" i="7" l="1"/>
  <c r="E4" i="7" s="1"/>
  <c r="E5" i="7" s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E95" i="7" s="1"/>
  <c r="E96" i="7" s="1"/>
  <c r="E97" i="7" s="1"/>
  <c r="E98" i="7" s="1"/>
  <c r="E99" i="7" s="1"/>
  <c r="E100" i="7" s="1"/>
  <c r="E101" i="7" s="1"/>
  <c r="E102" i="7" s="1"/>
  <c r="E103" i="7" s="1"/>
  <c r="E104" i="7" s="1"/>
  <c r="E105" i="7" s="1"/>
  <c r="E106" i="7" s="1"/>
  <c r="E107" i="7" s="1"/>
  <c r="E108" i="7" s="1"/>
  <c r="E109" i="7" s="1"/>
  <c r="E110" i="7" s="1"/>
  <c r="E111" i="7" s="1"/>
  <c r="E112" i="7" s="1"/>
  <c r="E113" i="7" s="1"/>
  <c r="E114" i="7" s="1"/>
  <c r="E115" i="7" s="1"/>
  <c r="E116" i="7" s="1"/>
  <c r="E117" i="7" s="1"/>
  <c r="E118" i="7" s="1"/>
  <c r="E119" i="7" s="1"/>
  <c r="E120" i="7" s="1"/>
  <c r="E121" i="7" s="1"/>
  <c r="E122" i="7" s="1"/>
  <c r="E123" i="7" s="1"/>
  <c r="E124" i="7" s="1"/>
  <c r="E125" i="7" s="1"/>
  <c r="E126" i="7" s="1"/>
  <c r="E127" i="7" s="1"/>
  <c r="E128" i="7" s="1"/>
  <c r="E129" i="7" s="1"/>
  <c r="E130" i="7" s="1"/>
  <c r="E131" i="7" s="1"/>
  <c r="E132" i="7" s="1"/>
  <c r="E133" i="7" s="1"/>
  <c r="E134" i="7" s="1"/>
  <c r="E135" i="7" s="1"/>
  <c r="E136" i="7" s="1"/>
  <c r="E137" i="7" s="1"/>
  <c r="E138" i="7" s="1"/>
  <c r="E139" i="7" s="1"/>
  <c r="E140" i="7" s="1"/>
  <c r="E141" i="7" s="1"/>
  <c r="E142" i="7" s="1"/>
  <c r="E143" i="7" s="1"/>
  <c r="E144" i="7" s="1"/>
  <c r="E145" i="7" s="1"/>
  <c r="E146" i="7" s="1"/>
  <c r="E147" i="7" s="1"/>
  <c r="E148" i="7" s="1"/>
  <c r="E149" i="7" s="1"/>
  <c r="E150" i="7" s="1"/>
  <c r="E151" i="7" s="1"/>
  <c r="E152" i="7" s="1"/>
  <c r="E153" i="7" s="1"/>
  <c r="E154" i="7" s="1"/>
  <c r="E155" i="7" s="1"/>
  <c r="E156" i="7" s="1"/>
  <c r="E157" i="7" s="1"/>
  <c r="E158" i="7" s="1"/>
  <c r="E159" i="7" s="1"/>
  <c r="E160" i="7" s="1"/>
  <c r="E161" i="7" s="1"/>
  <c r="E162" i="7" s="1"/>
  <c r="E163" i="7" s="1"/>
  <c r="E164" i="7" s="1"/>
  <c r="E165" i="7" s="1"/>
  <c r="E166" i="7" s="1"/>
  <c r="E167" i="7" s="1"/>
  <c r="E168" i="7" s="1"/>
  <c r="E169" i="7" s="1"/>
  <c r="E170" i="7" s="1"/>
  <c r="E171" i="7" s="1"/>
  <c r="E172" i="7" s="1"/>
  <c r="E173" i="7" s="1"/>
  <c r="E174" i="7" s="1"/>
  <c r="E175" i="7" s="1"/>
  <c r="E176" i="7" s="1"/>
  <c r="E177" i="7" s="1"/>
  <c r="E178" i="7" s="1"/>
  <c r="E179" i="7" s="1"/>
  <c r="E180" i="7" s="1"/>
  <c r="E181" i="7" s="1"/>
  <c r="E182" i="7" s="1"/>
  <c r="E183" i="7" s="1"/>
  <c r="E184" i="7" s="1"/>
  <c r="E185" i="7" s="1"/>
  <c r="E186" i="7" s="1"/>
  <c r="E187" i="7" s="1"/>
  <c r="E188" i="7" s="1"/>
  <c r="E189" i="7" s="1"/>
  <c r="E190" i="7" s="1"/>
  <c r="E191" i="7" s="1"/>
  <c r="E192" i="7" s="1"/>
  <c r="E193" i="7" s="1"/>
  <c r="E194" i="7" s="1"/>
  <c r="E195" i="7" s="1"/>
  <c r="E196" i="7" s="1"/>
  <c r="E197" i="7" s="1"/>
  <c r="E198" i="7" s="1"/>
  <c r="E199" i="7" s="1"/>
  <c r="E200" i="7" s="1"/>
  <c r="E201" i="7" s="1"/>
  <c r="E202" i="7" s="1"/>
  <c r="E203" i="7" s="1"/>
  <c r="E204" i="7" s="1"/>
  <c r="E205" i="7" s="1"/>
  <c r="E206" i="7" s="1"/>
  <c r="E207" i="7" s="1"/>
  <c r="E208" i="7" s="1"/>
  <c r="E209" i="7" s="1"/>
  <c r="E210" i="7" s="1"/>
  <c r="E211" i="7" s="1"/>
  <c r="E212" i="7" s="1"/>
  <c r="E213" i="7" s="1"/>
  <c r="E214" i="7" s="1"/>
  <c r="E215" i="7" s="1"/>
  <c r="E216" i="7" s="1"/>
  <c r="E217" i="7" s="1"/>
  <c r="E218" i="7" s="1"/>
  <c r="E219" i="7" s="1"/>
  <c r="E220" i="7" s="1"/>
  <c r="E221" i="7" s="1"/>
  <c r="E222" i="7" s="1"/>
  <c r="E223" i="7" s="1"/>
  <c r="E224" i="7" s="1"/>
  <c r="E225" i="7" s="1"/>
  <c r="E226" i="7" s="1"/>
  <c r="E227" i="7" s="1"/>
  <c r="E228" i="7" s="1"/>
  <c r="E229" i="7" s="1"/>
  <c r="E230" i="7" s="1"/>
  <c r="E231" i="7" s="1"/>
  <c r="E232" i="7" s="1"/>
  <c r="E233" i="7" s="1"/>
  <c r="E234" i="7" s="1"/>
  <c r="E235" i="7" s="1"/>
  <c r="E236" i="7" s="1"/>
  <c r="E237" i="7" s="1"/>
  <c r="E238" i="7" s="1"/>
  <c r="E239" i="7" s="1"/>
  <c r="E240" i="7" s="1"/>
  <c r="E241" i="7" s="1"/>
  <c r="E242" i="7" s="1"/>
  <c r="E243" i="7" s="1"/>
  <c r="E244" i="7" s="1"/>
  <c r="E245" i="7" s="1"/>
  <c r="E246" i="7" s="1"/>
  <c r="E247" i="7" s="1"/>
  <c r="E248" i="7" s="1"/>
  <c r="E249" i="7" s="1"/>
  <c r="E250" i="7" s="1"/>
  <c r="E251" i="7" s="1"/>
  <c r="E252" i="7" s="1"/>
  <c r="E253" i="7" s="1"/>
  <c r="E254" i="7" s="1"/>
  <c r="E255" i="7" s="1"/>
  <c r="E256" i="7" s="1"/>
  <c r="E257" i="7" s="1"/>
  <c r="D3" i="7"/>
  <c r="D4" i="7" s="1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71" i="7" s="1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D86" i="7" s="1"/>
  <c r="D87" i="7" s="1"/>
  <c r="D88" i="7" s="1"/>
  <c r="D89" i="7" s="1"/>
  <c r="D90" i="7" s="1"/>
  <c r="D91" i="7" s="1"/>
  <c r="D92" i="7" s="1"/>
  <c r="D93" i="7" s="1"/>
  <c r="D94" i="7" s="1"/>
  <c r="D95" i="7" s="1"/>
  <c r="D96" i="7" s="1"/>
  <c r="D97" i="7" s="1"/>
  <c r="D98" i="7" s="1"/>
  <c r="D99" i="7" s="1"/>
  <c r="D100" i="7" s="1"/>
  <c r="D101" i="7" s="1"/>
  <c r="D102" i="7" s="1"/>
  <c r="D103" i="7" s="1"/>
  <c r="D104" i="7" s="1"/>
  <c r="D105" i="7" s="1"/>
  <c r="D106" i="7" s="1"/>
  <c r="D107" i="7" s="1"/>
  <c r="D108" i="7" s="1"/>
  <c r="D109" i="7" s="1"/>
  <c r="D110" i="7" s="1"/>
  <c r="D111" i="7" s="1"/>
  <c r="D112" i="7" s="1"/>
  <c r="D113" i="7" s="1"/>
  <c r="D114" i="7" s="1"/>
  <c r="D115" i="7" s="1"/>
  <c r="D116" i="7" s="1"/>
  <c r="D117" i="7" s="1"/>
  <c r="D118" i="7" s="1"/>
  <c r="D119" i="7" s="1"/>
  <c r="D120" i="7" s="1"/>
  <c r="D121" i="7" s="1"/>
  <c r="D122" i="7" s="1"/>
  <c r="D123" i="7" s="1"/>
  <c r="D124" i="7" s="1"/>
  <c r="D125" i="7" s="1"/>
  <c r="D126" i="7" s="1"/>
  <c r="D127" i="7" s="1"/>
  <c r="D128" i="7" s="1"/>
  <c r="D129" i="7" s="1"/>
  <c r="D130" i="7" s="1"/>
  <c r="D131" i="7" s="1"/>
  <c r="D132" i="7" s="1"/>
  <c r="D133" i="7" s="1"/>
  <c r="D134" i="7" s="1"/>
  <c r="D135" i="7" s="1"/>
  <c r="D136" i="7" s="1"/>
  <c r="D137" i="7" s="1"/>
  <c r="D138" i="7" s="1"/>
  <c r="D139" i="7" s="1"/>
  <c r="D140" i="7" s="1"/>
  <c r="D141" i="7" s="1"/>
  <c r="D142" i="7" s="1"/>
  <c r="D143" i="7" s="1"/>
  <c r="D144" i="7" s="1"/>
  <c r="D145" i="7" s="1"/>
  <c r="D146" i="7" s="1"/>
  <c r="D147" i="7" s="1"/>
  <c r="D148" i="7" s="1"/>
  <c r="D149" i="7" s="1"/>
  <c r="D150" i="7" s="1"/>
  <c r="D151" i="7" s="1"/>
  <c r="D152" i="7" s="1"/>
  <c r="D153" i="7" s="1"/>
  <c r="D154" i="7" s="1"/>
  <c r="D155" i="7" s="1"/>
  <c r="D156" i="7" s="1"/>
  <c r="D157" i="7" s="1"/>
  <c r="D158" i="7" s="1"/>
  <c r="D159" i="7" s="1"/>
  <c r="D160" i="7" s="1"/>
  <c r="D161" i="7" s="1"/>
  <c r="D162" i="7" s="1"/>
  <c r="D163" i="7" s="1"/>
  <c r="D164" i="7" s="1"/>
  <c r="D165" i="7" s="1"/>
  <c r="D166" i="7" s="1"/>
  <c r="D167" i="7" s="1"/>
  <c r="D168" i="7" s="1"/>
  <c r="D169" i="7" s="1"/>
  <c r="D170" i="7" s="1"/>
  <c r="D171" i="7" s="1"/>
  <c r="D172" i="7" s="1"/>
  <c r="D173" i="7" s="1"/>
  <c r="D174" i="7" s="1"/>
  <c r="D175" i="7" s="1"/>
  <c r="D176" i="7" s="1"/>
  <c r="D177" i="7" s="1"/>
  <c r="D178" i="7" s="1"/>
  <c r="D179" i="7" s="1"/>
  <c r="D180" i="7" s="1"/>
  <c r="D181" i="7" s="1"/>
  <c r="D182" i="7" s="1"/>
  <c r="D183" i="7" s="1"/>
  <c r="D184" i="7" s="1"/>
  <c r="D185" i="7" s="1"/>
  <c r="D186" i="7" s="1"/>
  <c r="D187" i="7" s="1"/>
  <c r="D188" i="7" s="1"/>
  <c r="D189" i="7" s="1"/>
  <c r="D190" i="7" s="1"/>
  <c r="D191" i="7" s="1"/>
  <c r="D192" i="7" s="1"/>
  <c r="D193" i="7" s="1"/>
  <c r="D194" i="7" s="1"/>
  <c r="D195" i="7" s="1"/>
  <c r="D196" i="7" s="1"/>
  <c r="D197" i="7" s="1"/>
  <c r="D198" i="7" s="1"/>
  <c r="D199" i="7" s="1"/>
  <c r="D200" i="7" s="1"/>
  <c r="D201" i="7" s="1"/>
  <c r="D202" i="7" s="1"/>
  <c r="D203" i="7" s="1"/>
  <c r="D204" i="7" s="1"/>
  <c r="D205" i="7" s="1"/>
  <c r="D206" i="7" s="1"/>
  <c r="D207" i="7" s="1"/>
  <c r="D208" i="7" s="1"/>
  <c r="D209" i="7" s="1"/>
  <c r="D210" i="7" s="1"/>
  <c r="D211" i="7" s="1"/>
  <c r="D212" i="7" s="1"/>
  <c r="D213" i="7" s="1"/>
  <c r="D214" i="7" s="1"/>
  <c r="D215" i="7" s="1"/>
  <c r="D216" i="7" s="1"/>
  <c r="D217" i="7" s="1"/>
  <c r="D218" i="7" s="1"/>
  <c r="D219" i="7" s="1"/>
  <c r="D220" i="7" s="1"/>
  <c r="D221" i="7" s="1"/>
  <c r="D222" i="7" s="1"/>
  <c r="D223" i="7" s="1"/>
  <c r="D224" i="7" s="1"/>
  <c r="D225" i="7" s="1"/>
  <c r="D226" i="7" s="1"/>
  <c r="D227" i="7" s="1"/>
  <c r="D228" i="7" s="1"/>
  <c r="D229" i="7" s="1"/>
  <c r="D230" i="7" s="1"/>
  <c r="D231" i="7" s="1"/>
  <c r="D232" i="7" s="1"/>
  <c r="D233" i="7" s="1"/>
  <c r="D234" i="7" s="1"/>
  <c r="D235" i="7" s="1"/>
  <c r="D236" i="7" s="1"/>
  <c r="D237" i="7" s="1"/>
  <c r="D238" i="7" s="1"/>
  <c r="D239" i="7" s="1"/>
  <c r="D240" i="7" s="1"/>
  <c r="D241" i="7" s="1"/>
  <c r="D242" i="7" s="1"/>
  <c r="D243" i="7" s="1"/>
  <c r="D244" i="7" s="1"/>
  <c r="D245" i="7" s="1"/>
  <c r="D246" i="7" s="1"/>
  <c r="D247" i="7" s="1"/>
  <c r="D248" i="7" s="1"/>
  <c r="D249" i="7" s="1"/>
  <c r="D250" i="7" s="1"/>
  <c r="D251" i="7" s="1"/>
  <c r="D252" i="7" s="1"/>
  <c r="D253" i="7" s="1"/>
  <c r="D254" i="7" s="1"/>
  <c r="D255" i="7" s="1"/>
  <c r="D256" i="7" s="1"/>
  <c r="D257" i="7" s="1"/>
</calcChain>
</file>

<file path=xl/sharedStrings.xml><?xml version="1.0" encoding="utf-8"?>
<sst xmlns="http://schemas.openxmlformats.org/spreadsheetml/2006/main" count="247" uniqueCount="55">
  <si>
    <t>id</t>
  </si>
  <si>
    <t>hl1</t>
  </si>
  <si>
    <t>hl2</t>
  </si>
  <si>
    <t>hl3</t>
  </si>
  <si>
    <t>y</t>
  </si>
  <si>
    <t>children in HH</t>
  </si>
  <si>
    <t>Pr &gt; Chi²</t>
  </si>
  <si>
    <t>Score</t>
  </si>
  <si>
    <t>Source</t>
  </si>
  <si>
    <t>&lt; 0.0001</t>
  </si>
  <si>
    <t>Model parameters (Variable y):</t>
  </si>
  <si>
    <t>Value</t>
  </si>
  <si>
    <t>Standard error</t>
  </si>
  <si>
    <t>Wald Chi-Square</t>
  </si>
  <si>
    <t>Wald Lower bound (95%)</t>
  </si>
  <si>
    <t>Wald Upper bound (95%)</t>
  </si>
  <si>
    <t>Odds ratio</t>
  </si>
  <si>
    <t>Odds ratio Lower bound (95%)</t>
  </si>
  <si>
    <t>Odds ratio Upper bound (95%)</t>
  </si>
  <si>
    <t>Intercept</t>
  </si>
  <si>
    <t>Prob</t>
  </si>
  <si>
    <t>Marg Effect of Change in hl1</t>
  </si>
  <si>
    <t>Marg Effect of Change in hl2</t>
  </si>
  <si>
    <t>Marg Effect of Change in hl3</t>
  </si>
  <si>
    <t>Avg. Effect hl1</t>
  </si>
  <si>
    <t>Avg. Effect hl2</t>
  </si>
  <si>
    <t>Avg. Effect hl3</t>
  </si>
  <si>
    <t>Predicted Sales</t>
  </si>
  <si>
    <t>Actual Sales</t>
  </si>
  <si>
    <t>ECLV</t>
  </si>
  <si>
    <t>Solicitation</t>
  </si>
  <si>
    <t>Cutoff</t>
  </si>
  <si>
    <t>Rental</t>
  </si>
  <si>
    <t>Target</t>
  </si>
  <si>
    <t>Profit</t>
  </si>
  <si>
    <t>Profits with Targeting</t>
  </si>
  <si>
    <t>Profits Without</t>
  </si>
  <si>
    <t>Lift</t>
  </si>
  <si>
    <t>Avg Resp Rate</t>
  </si>
  <si>
    <t>Avg Lift</t>
  </si>
  <si>
    <t>HL1 and HL2</t>
  </si>
  <si>
    <t>Buy</t>
  </si>
  <si>
    <t>Total Profit</t>
  </si>
  <si>
    <t>Random</t>
  </si>
  <si>
    <t>Estimation</t>
  </si>
  <si>
    <t>Holdout</t>
  </si>
  <si>
    <t>CHLD HL1 and HL2</t>
  </si>
  <si>
    <t>Only Child</t>
  </si>
  <si>
    <t>Model parameters (Variable y):  Only Child</t>
  </si>
  <si>
    <t>Model parameters (Variable y):  Child and Hotline</t>
  </si>
  <si>
    <t>Model parameters (Variable y):  Only Hotline</t>
  </si>
  <si>
    <t>ONLY HL1 and HL2</t>
  </si>
  <si>
    <t>CHLD HL1-HL3</t>
  </si>
  <si>
    <t>HL1-HL3</t>
  </si>
  <si>
    <t>% Targeted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</si>
</sst>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1" fontId="0" fillId="0" borderId="0" xfId="0" applyNumberFormat="1"/>
    <xf numFmtId="49" fontId="0" fillId="0" borderId="1" xfId="0" applyNumberFormat="1" applyFont="1" applyBorder="1" applyAlignment="1">
      <alignment horizontal="center"/>
    </xf>
    <xf numFmtId="164" fontId="0" fillId="0" borderId="2" xfId="0" applyNumberFormat="1" applyBorder="1" applyAlignment="1"/>
    <xf numFmtId="164" fontId="0" fillId="0" borderId="3" xfId="0" applyNumberFormat="1" applyBorder="1" applyAlignment="1"/>
    <xf numFmtId="0" fontId="0" fillId="0" borderId="0" xfId="0" applyAlignment="1"/>
    <xf numFmtId="0" fontId="0" fillId="0" borderId="1" xfId="0" applyFont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164" fontId="0" fillId="0" borderId="0" xfId="0" applyNumberFormat="1" applyAlignment="1"/>
    <xf numFmtId="2" fontId="0" fillId="0" borderId="0" xfId="0" applyNumberFormat="1"/>
    <xf numFmtId="0" fontId="0" fillId="2" borderId="0" xfId="0" applyFill="1"/>
    <xf numFmtId="164" fontId="0" fillId="0" borderId="2" xfId="0" applyNumberFormat="1" applyBorder="1" applyAlignment="1">
      <alignment horizontal="right"/>
    </xf>
    <xf numFmtId="164" fontId="0" fillId="0" borderId="0" xfId="0" applyNumberFormat="1"/>
    <xf numFmtId="2" fontId="0" fillId="2" borderId="0" xfId="0" applyNumberFormat="1" applyFill="1"/>
    <xf numFmtId="0" fontId="0" fillId="0" borderId="0" xfId="0" applyFill="1"/>
    <xf numFmtId="0" fontId="0" fillId="2" borderId="0" xfId="0" applyFill="1" applyAlignment="1">
      <alignment wrapText="1"/>
    </xf>
    <xf numFmtId="165" fontId="0" fillId="2" borderId="0" xfId="1" applyNumberFormat="1" applyFont="1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'Q3-Graph'!$D$1</c:f>
              <c:strCache>
                <c:ptCount val="1"/>
                <c:pt idx="0">
                  <c:v>Predicted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'Q3-Graph'!$D$2:$D$257</c:f>
              <c:numCache>
                <c:formatCode>General</c:formatCode>
                <c:ptCount val="256"/>
                <c:pt idx="0">
                  <c:v>0.61399395544368762</c:v>
                </c:pt>
                <c:pt idx="1">
                  <c:v>1.2181646711582552</c:v>
                </c:pt>
                <c:pt idx="2">
                  <c:v>1.8203016150685323</c:v>
                </c:pt>
                <c:pt idx="3">
                  <c:v>2.4174862181625771</c:v>
                </c:pt>
                <c:pt idx="4">
                  <c:v>3.0115916743254649</c:v>
                </c:pt>
                <c:pt idx="5">
                  <c:v>3.6026105657789662</c:v>
                </c:pt>
                <c:pt idx="6">
                  <c:v>4.1836205240473623</c:v>
                </c:pt>
                <c:pt idx="7">
                  <c:v>4.7635863361377693</c:v>
                </c:pt>
                <c:pt idx="8">
                  <c:v>5.3364408637930625</c:v>
                </c:pt>
                <c:pt idx="9">
                  <c:v>5.9092953914483557</c:v>
                </c:pt>
                <c:pt idx="10">
                  <c:v>6.473954689283496</c:v>
                </c:pt>
                <c:pt idx="11">
                  <c:v>7.0303832723719681</c:v>
                </c:pt>
                <c:pt idx="12">
                  <c:v>7.5836542182769531</c:v>
                </c:pt>
                <c:pt idx="13">
                  <c:v>8.1286526354208348</c:v>
                </c:pt>
                <c:pt idx="14">
                  <c:v>8.6602204104064811</c:v>
                </c:pt>
                <c:pt idx="15">
                  <c:v>9.17511902959731</c:v>
                </c:pt>
                <c:pt idx="16">
                  <c:v>9.6900176487881389</c:v>
                </c:pt>
                <c:pt idx="17">
                  <c:v>10.202774063729494</c:v>
                </c:pt>
                <c:pt idx="18">
                  <c:v>10.707715653997735</c:v>
                </c:pt>
                <c:pt idx="19">
                  <c:v>11.212657244265975</c:v>
                </c:pt>
                <c:pt idx="20">
                  <c:v>11.714402878072866</c:v>
                </c:pt>
                <c:pt idx="21">
                  <c:v>12.202640011305432</c:v>
                </c:pt>
                <c:pt idx="22">
                  <c:v>12.685026006800374</c:v>
                </c:pt>
                <c:pt idx="23">
                  <c:v>13.166523912189255</c:v>
                </c:pt>
                <c:pt idx="24">
                  <c:v>13.648021817578137</c:v>
                </c:pt>
                <c:pt idx="25">
                  <c:v>14.129337302254916</c:v>
                </c:pt>
                <c:pt idx="26">
                  <c:v>14.607644272079158</c:v>
                </c:pt>
                <c:pt idx="27">
                  <c:v>15.080806150547435</c:v>
                </c:pt>
                <c:pt idx="28">
                  <c:v>15.553968029015712</c:v>
                </c:pt>
                <c:pt idx="29">
                  <c:v>16.022856638327831</c:v>
                </c:pt>
                <c:pt idx="30">
                  <c:v>16.48609785821818</c:v>
                </c:pt>
                <c:pt idx="31">
                  <c:v>16.94933907810853</c:v>
                </c:pt>
                <c:pt idx="32">
                  <c:v>17.402708143216511</c:v>
                </c:pt>
                <c:pt idx="33">
                  <c:v>17.85448379135779</c:v>
                </c:pt>
                <c:pt idx="34">
                  <c:v>18.302745523416824</c:v>
                </c:pt>
                <c:pt idx="35">
                  <c:v>18.751007255475859</c:v>
                </c:pt>
                <c:pt idx="36">
                  <c:v>19.198208778283668</c:v>
                </c:pt>
                <c:pt idx="37">
                  <c:v>19.644699787601279</c:v>
                </c:pt>
                <c:pt idx="38">
                  <c:v>20.084712596235377</c:v>
                </c:pt>
                <c:pt idx="39">
                  <c:v>20.523141279799948</c:v>
                </c:pt>
                <c:pt idx="40">
                  <c:v>20.948295740230034</c:v>
                </c:pt>
                <c:pt idx="41">
                  <c:v>21.371914057813203</c:v>
                </c:pt>
                <c:pt idx="42">
                  <c:v>21.795532375396373</c:v>
                </c:pt>
                <c:pt idx="43">
                  <c:v>22.21549077719213</c:v>
                </c:pt>
                <c:pt idx="44">
                  <c:v>22.630972164594059</c:v>
                </c:pt>
                <c:pt idx="45">
                  <c:v>23.046453551995988</c:v>
                </c:pt>
                <c:pt idx="46">
                  <c:v>23.45863509941562</c:v>
                </c:pt>
                <c:pt idx="47">
                  <c:v>23.866025381468415</c:v>
                </c:pt>
                <c:pt idx="48">
                  <c:v>24.270830379923975</c:v>
                </c:pt>
                <c:pt idx="49">
                  <c:v>24.671528827361467</c:v>
                </c:pt>
                <c:pt idx="50">
                  <c:v>25.071731439905243</c:v>
                </c:pt>
                <c:pt idx="51">
                  <c:v>25.469679563533202</c:v>
                </c:pt>
                <c:pt idx="52">
                  <c:v>25.867486929099691</c:v>
                </c:pt>
                <c:pt idx="53">
                  <c:v>26.265119265295311</c:v>
                </c:pt>
                <c:pt idx="54">
                  <c:v>26.656481068094479</c:v>
                </c:pt>
                <c:pt idx="55">
                  <c:v>27.043783953389507</c:v>
                </c:pt>
                <c:pt idx="56">
                  <c:v>27.42721623928492</c:v>
                </c:pt>
                <c:pt idx="57">
                  <c:v>27.810280662837275</c:v>
                </c:pt>
                <c:pt idx="58">
                  <c:v>28.189161845820461</c:v>
                </c:pt>
                <c:pt idx="59">
                  <c:v>28.566045555061173</c:v>
                </c:pt>
                <c:pt idx="60">
                  <c:v>28.941609848747603</c:v>
                </c:pt>
                <c:pt idx="61">
                  <c:v>29.316809235108611</c:v>
                </c:pt>
                <c:pt idx="62">
                  <c:v>29.692008621469618</c:v>
                </c:pt>
                <c:pt idx="63">
                  <c:v>30.066065828689997</c:v>
                </c:pt>
                <c:pt idx="64">
                  <c:v>30.437271688662101</c:v>
                </c:pt>
                <c:pt idx="65">
                  <c:v>30.804671354343117</c:v>
                </c:pt>
                <c:pt idx="66">
                  <c:v>31.170938665739676</c:v>
                </c:pt>
                <c:pt idx="67">
                  <c:v>31.53309625658849</c:v>
                </c:pt>
                <c:pt idx="68">
                  <c:v>31.892765006028657</c:v>
                </c:pt>
                <c:pt idx="69">
                  <c:v>32.251804938448728</c:v>
                </c:pt>
                <c:pt idx="70">
                  <c:v>32.610351656003857</c:v>
                </c:pt>
                <c:pt idx="71">
                  <c:v>32.967081370204752</c:v>
                </c:pt>
                <c:pt idx="72">
                  <c:v>33.31909135841336</c:v>
                </c:pt>
                <c:pt idx="73">
                  <c:v>33.671101346621967</c:v>
                </c:pt>
                <c:pt idx="74">
                  <c:v>34.022000102444672</c:v>
                </c:pt>
                <c:pt idx="75">
                  <c:v>34.37012586225007</c:v>
                </c:pt>
                <c:pt idx="76">
                  <c:v>34.714552452797065</c:v>
                </c:pt>
                <c:pt idx="77">
                  <c:v>35.05897904334406</c:v>
                </c:pt>
                <c:pt idx="78">
                  <c:v>35.403240664361078</c:v>
                </c:pt>
                <c:pt idx="79">
                  <c:v>35.747050777997863</c:v>
                </c:pt>
                <c:pt idx="80">
                  <c:v>36.083972396916238</c:v>
                </c:pt>
                <c:pt idx="81">
                  <c:v>36.420894015834612</c:v>
                </c:pt>
                <c:pt idx="82">
                  <c:v>36.75720569960454</c:v>
                </c:pt>
                <c:pt idx="83">
                  <c:v>37.090323991777737</c:v>
                </c:pt>
                <c:pt idx="84">
                  <c:v>37.419821977944814</c:v>
                </c:pt>
                <c:pt idx="85">
                  <c:v>37.749319964111891</c:v>
                </c:pt>
                <c:pt idx="86">
                  <c:v>38.078817950278967</c:v>
                </c:pt>
                <c:pt idx="87">
                  <c:v>38.408315936446044</c:v>
                </c:pt>
                <c:pt idx="88">
                  <c:v>38.735320759730875</c:v>
                </c:pt>
                <c:pt idx="89">
                  <c:v>39.059194661564092</c:v>
                </c:pt>
                <c:pt idx="90">
                  <c:v>39.382922699836584</c:v>
                </c:pt>
                <c:pt idx="91">
                  <c:v>39.705858394043503</c:v>
                </c:pt>
                <c:pt idx="92">
                  <c:v>40.028016846607969</c:v>
                </c:pt>
                <c:pt idx="93">
                  <c:v>40.350175299172435</c:v>
                </c:pt>
                <c:pt idx="94">
                  <c:v>40.671398152564443</c:v>
                </c:pt>
                <c:pt idx="95">
                  <c:v>40.992333647358095</c:v>
                </c:pt>
                <c:pt idx="96">
                  <c:v>41.31170670187587</c:v>
                </c:pt>
                <c:pt idx="97">
                  <c:v>41.630020941709162</c:v>
                </c:pt>
                <c:pt idx="98">
                  <c:v>41.945694457538416</c:v>
                </c:pt>
                <c:pt idx="99">
                  <c:v>42.259675788438898</c:v>
                </c:pt>
                <c:pt idx="100">
                  <c:v>42.5730690852889</c:v>
                </c:pt>
                <c:pt idx="101">
                  <c:v>42.88522314105807</c:v>
                </c:pt>
                <c:pt idx="102">
                  <c:v>43.19737719682724</c:v>
                </c:pt>
                <c:pt idx="103">
                  <c:v>43.505278299036831</c:v>
                </c:pt>
                <c:pt idx="104">
                  <c:v>43.813020246274263</c:v>
                </c:pt>
                <c:pt idx="105">
                  <c:v>44.120762193511695</c:v>
                </c:pt>
                <c:pt idx="106">
                  <c:v>44.427135682309014</c:v>
                </c:pt>
                <c:pt idx="107">
                  <c:v>44.733053773987734</c:v>
                </c:pt>
                <c:pt idx="108">
                  <c:v>45.033723488433857</c:v>
                </c:pt>
                <c:pt idx="109">
                  <c:v>45.33439320287998</c:v>
                </c:pt>
                <c:pt idx="110">
                  <c:v>45.635062917326103</c:v>
                </c:pt>
                <c:pt idx="111">
                  <c:v>45.934241686995591</c:v>
                </c:pt>
                <c:pt idx="112">
                  <c:v>46.230745453160921</c:v>
                </c:pt>
                <c:pt idx="113">
                  <c:v>46.524436509789666</c:v>
                </c:pt>
                <c:pt idx="114">
                  <c:v>46.816079463682627</c:v>
                </c:pt>
                <c:pt idx="115">
                  <c:v>47.102887409978692</c:v>
                </c:pt>
                <c:pt idx="116">
                  <c:v>47.389695356274757</c:v>
                </c:pt>
                <c:pt idx="117">
                  <c:v>47.676503302570822</c:v>
                </c:pt>
                <c:pt idx="118">
                  <c:v>47.963311248866887</c:v>
                </c:pt>
                <c:pt idx="119">
                  <c:v>48.249242953261081</c:v>
                </c:pt>
                <c:pt idx="120">
                  <c:v>48.534737139124388</c:v>
                </c:pt>
                <c:pt idx="121">
                  <c:v>48.820231324987695</c:v>
                </c:pt>
                <c:pt idx="122">
                  <c:v>49.10298772998226</c:v>
                </c:pt>
                <c:pt idx="123">
                  <c:v>49.383009927133813</c:v>
                </c:pt>
                <c:pt idx="124">
                  <c:v>49.663032124285365</c:v>
                </c:pt>
                <c:pt idx="125">
                  <c:v>49.942190696281486</c:v>
                </c:pt>
                <c:pt idx="126">
                  <c:v>50.22108407825516</c:v>
                </c:pt>
                <c:pt idx="127">
                  <c:v>50.494419543094324</c:v>
                </c:pt>
                <c:pt idx="128">
                  <c:v>50.766479418614779</c:v>
                </c:pt>
                <c:pt idx="129">
                  <c:v>51.036437114302458</c:v>
                </c:pt>
                <c:pt idx="130">
                  <c:v>51.303186362453197</c:v>
                </c:pt>
                <c:pt idx="131">
                  <c:v>51.569935610603935</c:v>
                </c:pt>
                <c:pt idx="132">
                  <c:v>51.835847050284158</c:v>
                </c:pt>
                <c:pt idx="133">
                  <c:v>52.101340215612836</c:v>
                </c:pt>
                <c:pt idx="134">
                  <c:v>52.366833380941515</c:v>
                </c:pt>
                <c:pt idx="135">
                  <c:v>52.631089536323202</c:v>
                </c:pt>
                <c:pt idx="136">
                  <c:v>52.89534569170489</c:v>
                </c:pt>
                <c:pt idx="137">
                  <c:v>53.159169966475709</c:v>
                </c:pt>
                <c:pt idx="138">
                  <c:v>53.419434857145177</c:v>
                </c:pt>
                <c:pt idx="139">
                  <c:v>53.679699747814645</c:v>
                </c:pt>
                <c:pt idx="140">
                  <c:v>53.939964638484113</c:v>
                </c:pt>
                <c:pt idx="141">
                  <c:v>54.198993193797875</c:v>
                </c:pt>
                <c:pt idx="142">
                  <c:v>54.457497851183703</c:v>
                </c:pt>
                <c:pt idx="143">
                  <c:v>54.715308944788013</c:v>
                </c:pt>
                <c:pt idx="144">
                  <c:v>54.972300463852243</c:v>
                </c:pt>
                <c:pt idx="145">
                  <c:v>55.22888283530645</c:v>
                </c:pt>
                <c:pt idx="146">
                  <c:v>55.482766418131227</c:v>
                </c:pt>
                <c:pt idx="147">
                  <c:v>55.736650000956004</c:v>
                </c:pt>
                <c:pt idx="148">
                  <c:v>55.9903951958484</c:v>
                </c:pt>
                <c:pt idx="149">
                  <c:v>56.243467432284021</c:v>
                </c:pt>
                <c:pt idx="150">
                  <c:v>56.496134638978276</c:v>
                </c:pt>
                <c:pt idx="151">
                  <c:v>56.748801845672531</c:v>
                </c:pt>
                <c:pt idx="152">
                  <c:v>56.999465119164228</c:v>
                </c:pt>
                <c:pt idx="153">
                  <c:v>57.250128392655924</c:v>
                </c:pt>
                <c:pt idx="154">
                  <c:v>57.497734756988521</c:v>
                </c:pt>
                <c:pt idx="155">
                  <c:v>57.745341121321118</c:v>
                </c:pt>
                <c:pt idx="156">
                  <c:v>57.992149563848692</c:v>
                </c:pt>
                <c:pt idx="157">
                  <c:v>58.238559694335613</c:v>
                </c:pt>
                <c:pt idx="158">
                  <c:v>58.484969824822535</c:v>
                </c:pt>
                <c:pt idx="159">
                  <c:v>58.728889025410616</c:v>
                </c:pt>
                <c:pt idx="160">
                  <c:v>58.972537595161263</c:v>
                </c:pt>
                <c:pt idx="161">
                  <c:v>59.213971722155463</c:v>
                </c:pt>
                <c:pt idx="162">
                  <c:v>59.454621455815499</c:v>
                </c:pt>
                <c:pt idx="163">
                  <c:v>59.692942745462567</c:v>
                </c:pt>
                <c:pt idx="164">
                  <c:v>59.928310363288674</c:v>
                </c:pt>
                <c:pt idx="165">
                  <c:v>60.160237288838054</c:v>
                </c:pt>
                <c:pt idx="166">
                  <c:v>60.392043843136783</c:v>
                </c:pt>
                <c:pt idx="167">
                  <c:v>60.623850397435511</c:v>
                </c:pt>
                <c:pt idx="168">
                  <c:v>60.853257839928624</c:v>
                </c:pt>
                <c:pt idx="169">
                  <c:v>61.082665282421736</c:v>
                </c:pt>
                <c:pt idx="170">
                  <c:v>61.312072724914849</c:v>
                </c:pt>
                <c:pt idx="171">
                  <c:v>61.54072306979036</c:v>
                </c:pt>
                <c:pt idx="172">
                  <c:v>61.769373414665871</c:v>
                </c:pt>
                <c:pt idx="173">
                  <c:v>61.995283327375581</c:v>
                </c:pt>
                <c:pt idx="174">
                  <c:v>62.218837396391876</c:v>
                </c:pt>
                <c:pt idx="175">
                  <c:v>62.442391465408171</c:v>
                </c:pt>
                <c:pt idx="176">
                  <c:v>62.665945534424466</c:v>
                </c:pt>
                <c:pt idx="177">
                  <c:v>62.887274801722178</c:v>
                </c:pt>
                <c:pt idx="178">
                  <c:v>63.105082633450102</c:v>
                </c:pt>
                <c:pt idx="179">
                  <c:v>63.322766004398979</c:v>
                </c:pt>
                <c:pt idx="180">
                  <c:v>63.539480098798244</c:v>
                </c:pt>
                <c:pt idx="181">
                  <c:v>63.755467245062171</c:v>
                </c:pt>
                <c:pt idx="182">
                  <c:v>63.969905181504636</c:v>
                </c:pt>
                <c:pt idx="183">
                  <c:v>64.183735314095429</c:v>
                </c:pt>
                <c:pt idx="184">
                  <c:v>64.395066621269649</c:v>
                </c:pt>
                <c:pt idx="185">
                  <c:v>64.606162493625092</c:v>
                </c:pt>
                <c:pt idx="186">
                  <c:v>64.815124180599256</c:v>
                </c:pt>
                <c:pt idx="187">
                  <c:v>65.022684856327288</c:v>
                </c:pt>
                <c:pt idx="188">
                  <c:v>65.229322316162964</c:v>
                </c:pt>
                <c:pt idx="189">
                  <c:v>65.43595977599864</c:v>
                </c:pt>
                <c:pt idx="190">
                  <c:v>65.642597235834316</c:v>
                </c:pt>
                <c:pt idx="191">
                  <c:v>65.848532661967042</c:v>
                </c:pt>
                <c:pt idx="192">
                  <c:v>66.053998423254157</c:v>
                </c:pt>
                <c:pt idx="193">
                  <c:v>66.257395439361645</c:v>
                </c:pt>
                <c:pt idx="194">
                  <c:v>66.460790889952833</c:v>
                </c:pt>
                <c:pt idx="195">
                  <c:v>66.662576566028463</c:v>
                </c:pt>
                <c:pt idx="196">
                  <c:v>66.863789929974814</c:v>
                </c:pt>
                <c:pt idx="197">
                  <c:v>67.065003293921166</c:v>
                </c:pt>
                <c:pt idx="198">
                  <c:v>67.265184924617117</c:v>
                </c:pt>
                <c:pt idx="199">
                  <c:v>67.465366555313068</c:v>
                </c:pt>
                <c:pt idx="200">
                  <c:v>67.664532967068354</c:v>
                </c:pt>
                <c:pt idx="201">
                  <c:v>67.859418335831378</c:v>
                </c:pt>
                <c:pt idx="202">
                  <c:v>68.054303704594403</c:v>
                </c:pt>
                <c:pt idx="203">
                  <c:v>68.248194203015089</c:v>
                </c:pt>
                <c:pt idx="204">
                  <c:v>68.440976254533297</c:v>
                </c:pt>
                <c:pt idx="205">
                  <c:v>68.631662827066961</c:v>
                </c:pt>
                <c:pt idx="206">
                  <c:v>68.822349399600625</c:v>
                </c:pt>
                <c:pt idx="207">
                  <c:v>69.012911102591289</c:v>
                </c:pt>
                <c:pt idx="208">
                  <c:v>69.202277785602945</c:v>
                </c:pt>
                <c:pt idx="209">
                  <c:v>69.390999194470581</c:v>
                </c:pt>
                <c:pt idx="210">
                  <c:v>69.579065009166854</c:v>
                </c:pt>
                <c:pt idx="211">
                  <c:v>69.766476981032824</c:v>
                </c:pt>
                <c:pt idx="212">
                  <c:v>69.953876976927148</c:v>
                </c:pt>
                <c:pt idx="213">
                  <c:v>70.13903541288154</c:v>
                </c:pt>
                <c:pt idx="214">
                  <c:v>70.324172711654072</c:v>
                </c:pt>
                <c:pt idx="215">
                  <c:v>70.508785834624334</c:v>
                </c:pt>
                <c:pt idx="216">
                  <c:v>70.691802589415786</c:v>
                </c:pt>
                <c:pt idx="217">
                  <c:v>70.873222029364541</c:v>
                </c:pt>
                <c:pt idx="218">
                  <c:v>71.054641469313296</c:v>
                </c:pt>
                <c:pt idx="219">
                  <c:v>71.234593868929849</c:v>
                </c:pt>
                <c:pt idx="220">
                  <c:v>71.414230119063575</c:v>
                </c:pt>
                <c:pt idx="221">
                  <c:v>71.591990073845864</c:v>
                </c:pt>
                <c:pt idx="222">
                  <c:v>71.768500099852531</c:v>
                </c:pt>
                <c:pt idx="223">
                  <c:v>71.943574294487533</c:v>
                </c:pt>
                <c:pt idx="224">
                  <c:v>72.113875061526613</c:v>
                </c:pt>
                <c:pt idx="225">
                  <c:v>72.283873120436525</c:v>
                </c:pt>
                <c:pt idx="226">
                  <c:v>72.453871179346436</c:v>
                </c:pt>
                <c:pt idx="227">
                  <c:v>72.623869238256347</c:v>
                </c:pt>
                <c:pt idx="228">
                  <c:v>72.788613681109808</c:v>
                </c:pt>
                <c:pt idx="229">
                  <c:v>72.952768969109798</c:v>
                </c:pt>
                <c:pt idx="230">
                  <c:v>73.116347556121369</c:v>
                </c:pt>
                <c:pt idx="231">
                  <c:v>73.279915383590819</c:v>
                </c:pt>
                <c:pt idx="232">
                  <c:v>73.442908171449673</c:v>
                </c:pt>
                <c:pt idx="233">
                  <c:v>73.603394766798388</c:v>
                </c:pt>
                <c:pt idx="234">
                  <c:v>73.76215586998967</c:v>
                </c:pt>
                <c:pt idx="235">
                  <c:v>73.916235733900166</c:v>
                </c:pt>
                <c:pt idx="236">
                  <c:v>74.069757571429037</c:v>
                </c:pt>
                <c:pt idx="237">
                  <c:v>74.22006927458574</c:v>
                </c:pt>
                <c:pt idx="238">
                  <c:v>74.367775125780867</c:v>
                </c:pt>
                <c:pt idx="239">
                  <c:v>74.515480976975994</c:v>
                </c:pt>
                <c:pt idx="240">
                  <c:v>74.660518048027384</c:v>
                </c:pt>
                <c:pt idx="241">
                  <c:v>74.804066824340012</c:v>
                </c:pt>
                <c:pt idx="242">
                  <c:v>74.946051000422656</c:v>
                </c:pt>
                <c:pt idx="243">
                  <c:v>75.085540551436196</c:v>
                </c:pt>
                <c:pt idx="244">
                  <c:v>75.225030102449736</c:v>
                </c:pt>
                <c:pt idx="245">
                  <c:v>75.35807397036038</c:v>
                </c:pt>
                <c:pt idx="246">
                  <c:v>75.488430153556962</c:v>
                </c:pt>
                <c:pt idx="247">
                  <c:v>75.616465526193764</c:v>
                </c:pt>
                <c:pt idx="248">
                  <c:v>75.742924199487575</c:v>
                </c:pt>
                <c:pt idx="249">
                  <c:v>75.86891864247302</c:v>
                </c:pt>
                <c:pt idx="250">
                  <c:v>75.99219472112955</c:v>
                </c:pt>
                <c:pt idx="251">
                  <c:v>76.114483565103185</c:v>
                </c:pt>
                <c:pt idx="252">
                  <c:v>76.2312957273992</c:v>
                </c:pt>
                <c:pt idx="253">
                  <c:v>76.347970282373979</c:v>
                </c:pt>
                <c:pt idx="254">
                  <c:v>76.450174795527957</c:v>
                </c:pt>
                <c:pt idx="255">
                  <c:v>76.551535712826933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C5-45B9-BC65-21618F1BEFC8}"/>
            </c:ext>
          </c:extLst>
        </c:ser>
        <c:ser>
          <c:idx val="1"/>
          <c:order val="1"/>
          <c:tx>
            <c:strRef>
              <c:f>'Q3-Graph'!$E$1</c:f>
              <c:strCache>
                <c:ptCount val="1"/>
                <c:pt idx="0">
                  <c:v>Actual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'Q3-Graph'!$E$2:$E$257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16</c:v>
                </c:pt>
                <c:pt idx="30">
                  <c:v>17</c:v>
                </c:pt>
                <c:pt idx="31">
                  <c:v>17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26</c:v>
                </c:pt>
                <c:pt idx="53">
                  <c:v>26</c:v>
                </c:pt>
                <c:pt idx="54">
                  <c:v>27</c:v>
                </c:pt>
                <c:pt idx="55">
                  <c:v>27</c:v>
                </c:pt>
                <c:pt idx="56">
                  <c:v>28</c:v>
                </c:pt>
                <c:pt idx="57">
                  <c:v>28</c:v>
                </c:pt>
                <c:pt idx="58">
                  <c:v>29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31</c:v>
                </c:pt>
                <c:pt idx="64">
                  <c:v>31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32</c:v>
                </c:pt>
                <c:pt idx="69">
                  <c:v>33</c:v>
                </c:pt>
                <c:pt idx="70">
                  <c:v>33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34</c:v>
                </c:pt>
                <c:pt idx="75">
                  <c:v>34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36</c:v>
                </c:pt>
                <c:pt idx="80">
                  <c:v>37</c:v>
                </c:pt>
                <c:pt idx="81">
                  <c:v>37</c:v>
                </c:pt>
                <c:pt idx="82">
                  <c:v>37</c:v>
                </c:pt>
                <c:pt idx="83">
                  <c:v>37</c:v>
                </c:pt>
                <c:pt idx="84">
                  <c:v>37</c:v>
                </c:pt>
                <c:pt idx="85">
                  <c:v>37</c:v>
                </c:pt>
                <c:pt idx="86">
                  <c:v>37</c:v>
                </c:pt>
                <c:pt idx="87">
                  <c:v>38</c:v>
                </c:pt>
                <c:pt idx="88">
                  <c:v>38</c:v>
                </c:pt>
                <c:pt idx="89">
                  <c:v>38</c:v>
                </c:pt>
                <c:pt idx="90">
                  <c:v>38</c:v>
                </c:pt>
                <c:pt idx="91">
                  <c:v>39</c:v>
                </c:pt>
                <c:pt idx="92">
                  <c:v>39</c:v>
                </c:pt>
                <c:pt idx="93">
                  <c:v>39</c:v>
                </c:pt>
                <c:pt idx="94">
                  <c:v>39</c:v>
                </c:pt>
                <c:pt idx="95">
                  <c:v>39</c:v>
                </c:pt>
                <c:pt idx="96">
                  <c:v>40</c:v>
                </c:pt>
                <c:pt idx="97">
                  <c:v>40</c:v>
                </c:pt>
                <c:pt idx="98">
                  <c:v>41</c:v>
                </c:pt>
                <c:pt idx="99">
                  <c:v>42</c:v>
                </c:pt>
                <c:pt idx="100">
                  <c:v>43</c:v>
                </c:pt>
                <c:pt idx="101">
                  <c:v>44</c:v>
                </c:pt>
                <c:pt idx="102">
                  <c:v>45</c:v>
                </c:pt>
                <c:pt idx="103">
                  <c:v>45</c:v>
                </c:pt>
                <c:pt idx="104">
                  <c:v>45</c:v>
                </c:pt>
                <c:pt idx="105">
                  <c:v>45</c:v>
                </c:pt>
                <c:pt idx="106">
                  <c:v>45</c:v>
                </c:pt>
                <c:pt idx="107">
                  <c:v>46</c:v>
                </c:pt>
                <c:pt idx="108">
                  <c:v>47</c:v>
                </c:pt>
                <c:pt idx="109">
                  <c:v>47</c:v>
                </c:pt>
                <c:pt idx="110">
                  <c:v>47</c:v>
                </c:pt>
                <c:pt idx="111">
                  <c:v>48</c:v>
                </c:pt>
                <c:pt idx="112">
                  <c:v>48</c:v>
                </c:pt>
                <c:pt idx="113">
                  <c:v>48</c:v>
                </c:pt>
                <c:pt idx="114">
                  <c:v>48</c:v>
                </c:pt>
                <c:pt idx="115">
                  <c:v>48</c:v>
                </c:pt>
                <c:pt idx="116">
                  <c:v>49</c:v>
                </c:pt>
                <c:pt idx="117">
                  <c:v>49</c:v>
                </c:pt>
                <c:pt idx="118">
                  <c:v>49</c:v>
                </c:pt>
                <c:pt idx="119">
                  <c:v>50</c:v>
                </c:pt>
                <c:pt idx="120">
                  <c:v>51</c:v>
                </c:pt>
                <c:pt idx="121">
                  <c:v>52</c:v>
                </c:pt>
                <c:pt idx="122">
                  <c:v>52</c:v>
                </c:pt>
                <c:pt idx="123">
                  <c:v>52</c:v>
                </c:pt>
                <c:pt idx="124">
                  <c:v>52</c:v>
                </c:pt>
                <c:pt idx="125">
                  <c:v>53</c:v>
                </c:pt>
                <c:pt idx="126">
                  <c:v>53</c:v>
                </c:pt>
                <c:pt idx="127">
                  <c:v>53</c:v>
                </c:pt>
                <c:pt idx="128">
                  <c:v>54</c:v>
                </c:pt>
                <c:pt idx="129">
                  <c:v>54</c:v>
                </c:pt>
                <c:pt idx="130">
                  <c:v>55</c:v>
                </c:pt>
                <c:pt idx="131">
                  <c:v>55</c:v>
                </c:pt>
                <c:pt idx="132">
                  <c:v>55</c:v>
                </c:pt>
                <c:pt idx="133">
                  <c:v>55</c:v>
                </c:pt>
                <c:pt idx="134">
                  <c:v>56</c:v>
                </c:pt>
                <c:pt idx="135">
                  <c:v>56</c:v>
                </c:pt>
                <c:pt idx="136">
                  <c:v>56</c:v>
                </c:pt>
                <c:pt idx="137">
                  <c:v>57</c:v>
                </c:pt>
                <c:pt idx="138">
                  <c:v>57</c:v>
                </c:pt>
                <c:pt idx="139">
                  <c:v>57</c:v>
                </c:pt>
                <c:pt idx="140">
                  <c:v>57</c:v>
                </c:pt>
                <c:pt idx="141">
                  <c:v>57</c:v>
                </c:pt>
                <c:pt idx="142">
                  <c:v>57</c:v>
                </c:pt>
                <c:pt idx="143">
                  <c:v>57</c:v>
                </c:pt>
                <c:pt idx="144">
                  <c:v>57</c:v>
                </c:pt>
                <c:pt idx="145">
                  <c:v>57</c:v>
                </c:pt>
                <c:pt idx="146">
                  <c:v>57</c:v>
                </c:pt>
                <c:pt idx="147">
                  <c:v>57</c:v>
                </c:pt>
                <c:pt idx="148">
                  <c:v>57</c:v>
                </c:pt>
                <c:pt idx="149">
                  <c:v>57</c:v>
                </c:pt>
                <c:pt idx="150">
                  <c:v>58</c:v>
                </c:pt>
                <c:pt idx="151">
                  <c:v>58</c:v>
                </c:pt>
                <c:pt idx="152">
                  <c:v>59</c:v>
                </c:pt>
                <c:pt idx="153">
                  <c:v>59</c:v>
                </c:pt>
                <c:pt idx="154">
                  <c:v>59</c:v>
                </c:pt>
                <c:pt idx="155">
                  <c:v>59</c:v>
                </c:pt>
                <c:pt idx="156">
                  <c:v>59</c:v>
                </c:pt>
                <c:pt idx="157">
                  <c:v>59</c:v>
                </c:pt>
                <c:pt idx="158">
                  <c:v>59</c:v>
                </c:pt>
                <c:pt idx="159">
                  <c:v>60</c:v>
                </c:pt>
                <c:pt idx="160">
                  <c:v>61</c:v>
                </c:pt>
                <c:pt idx="161">
                  <c:v>61</c:v>
                </c:pt>
                <c:pt idx="162">
                  <c:v>61</c:v>
                </c:pt>
                <c:pt idx="163">
                  <c:v>61</c:v>
                </c:pt>
                <c:pt idx="164">
                  <c:v>61</c:v>
                </c:pt>
                <c:pt idx="165">
                  <c:v>62</c:v>
                </c:pt>
                <c:pt idx="166">
                  <c:v>62</c:v>
                </c:pt>
                <c:pt idx="167">
                  <c:v>62</c:v>
                </c:pt>
                <c:pt idx="168">
                  <c:v>62</c:v>
                </c:pt>
                <c:pt idx="169">
                  <c:v>62</c:v>
                </c:pt>
                <c:pt idx="170">
                  <c:v>62</c:v>
                </c:pt>
                <c:pt idx="171">
                  <c:v>62</c:v>
                </c:pt>
                <c:pt idx="172">
                  <c:v>62</c:v>
                </c:pt>
                <c:pt idx="173">
                  <c:v>62</c:v>
                </c:pt>
                <c:pt idx="174">
                  <c:v>62</c:v>
                </c:pt>
                <c:pt idx="175">
                  <c:v>63</c:v>
                </c:pt>
                <c:pt idx="176">
                  <c:v>63</c:v>
                </c:pt>
                <c:pt idx="177">
                  <c:v>63</c:v>
                </c:pt>
                <c:pt idx="178">
                  <c:v>63</c:v>
                </c:pt>
                <c:pt idx="179">
                  <c:v>63</c:v>
                </c:pt>
                <c:pt idx="180">
                  <c:v>64</c:v>
                </c:pt>
                <c:pt idx="181">
                  <c:v>65</c:v>
                </c:pt>
                <c:pt idx="182">
                  <c:v>66</c:v>
                </c:pt>
                <c:pt idx="183">
                  <c:v>67</c:v>
                </c:pt>
                <c:pt idx="184">
                  <c:v>67</c:v>
                </c:pt>
                <c:pt idx="185">
                  <c:v>67</c:v>
                </c:pt>
                <c:pt idx="186">
                  <c:v>67</c:v>
                </c:pt>
                <c:pt idx="187">
                  <c:v>67</c:v>
                </c:pt>
                <c:pt idx="188">
                  <c:v>67</c:v>
                </c:pt>
                <c:pt idx="189">
                  <c:v>67</c:v>
                </c:pt>
                <c:pt idx="190">
                  <c:v>67</c:v>
                </c:pt>
                <c:pt idx="191">
                  <c:v>67</c:v>
                </c:pt>
                <c:pt idx="192">
                  <c:v>67</c:v>
                </c:pt>
                <c:pt idx="193">
                  <c:v>67</c:v>
                </c:pt>
                <c:pt idx="194">
                  <c:v>67</c:v>
                </c:pt>
                <c:pt idx="195">
                  <c:v>67</c:v>
                </c:pt>
                <c:pt idx="196">
                  <c:v>67</c:v>
                </c:pt>
                <c:pt idx="197">
                  <c:v>67</c:v>
                </c:pt>
                <c:pt idx="198">
                  <c:v>67</c:v>
                </c:pt>
                <c:pt idx="199">
                  <c:v>68</c:v>
                </c:pt>
                <c:pt idx="200">
                  <c:v>68</c:v>
                </c:pt>
                <c:pt idx="201">
                  <c:v>68</c:v>
                </c:pt>
                <c:pt idx="202">
                  <c:v>68</c:v>
                </c:pt>
                <c:pt idx="203">
                  <c:v>68</c:v>
                </c:pt>
                <c:pt idx="204">
                  <c:v>68</c:v>
                </c:pt>
                <c:pt idx="205">
                  <c:v>68</c:v>
                </c:pt>
                <c:pt idx="206">
                  <c:v>68</c:v>
                </c:pt>
                <c:pt idx="207">
                  <c:v>68</c:v>
                </c:pt>
                <c:pt idx="208">
                  <c:v>68</c:v>
                </c:pt>
                <c:pt idx="209">
                  <c:v>68</c:v>
                </c:pt>
                <c:pt idx="210">
                  <c:v>68</c:v>
                </c:pt>
                <c:pt idx="211">
                  <c:v>68</c:v>
                </c:pt>
                <c:pt idx="212">
                  <c:v>68</c:v>
                </c:pt>
                <c:pt idx="213">
                  <c:v>68</c:v>
                </c:pt>
                <c:pt idx="214">
                  <c:v>68</c:v>
                </c:pt>
                <c:pt idx="215">
                  <c:v>68</c:v>
                </c:pt>
                <c:pt idx="216">
                  <c:v>68</c:v>
                </c:pt>
                <c:pt idx="217">
                  <c:v>68</c:v>
                </c:pt>
                <c:pt idx="218">
                  <c:v>68</c:v>
                </c:pt>
                <c:pt idx="219">
                  <c:v>68</c:v>
                </c:pt>
                <c:pt idx="220">
                  <c:v>69</c:v>
                </c:pt>
                <c:pt idx="221">
                  <c:v>69</c:v>
                </c:pt>
                <c:pt idx="222">
                  <c:v>70</c:v>
                </c:pt>
                <c:pt idx="223">
                  <c:v>71</c:v>
                </c:pt>
                <c:pt idx="224">
                  <c:v>71</c:v>
                </c:pt>
                <c:pt idx="225">
                  <c:v>71</c:v>
                </c:pt>
                <c:pt idx="226">
                  <c:v>71</c:v>
                </c:pt>
                <c:pt idx="227">
                  <c:v>71</c:v>
                </c:pt>
                <c:pt idx="228">
                  <c:v>71</c:v>
                </c:pt>
                <c:pt idx="229">
                  <c:v>71</c:v>
                </c:pt>
                <c:pt idx="230">
                  <c:v>71</c:v>
                </c:pt>
                <c:pt idx="231">
                  <c:v>71</c:v>
                </c:pt>
                <c:pt idx="232">
                  <c:v>72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72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72</c:v>
                </c:pt>
                <c:pt idx="241">
                  <c:v>72</c:v>
                </c:pt>
                <c:pt idx="242">
                  <c:v>72</c:v>
                </c:pt>
                <c:pt idx="243">
                  <c:v>73</c:v>
                </c:pt>
                <c:pt idx="244">
                  <c:v>73</c:v>
                </c:pt>
                <c:pt idx="245">
                  <c:v>73</c:v>
                </c:pt>
                <c:pt idx="246">
                  <c:v>73</c:v>
                </c:pt>
                <c:pt idx="247">
                  <c:v>73</c:v>
                </c:pt>
                <c:pt idx="248">
                  <c:v>73</c:v>
                </c:pt>
                <c:pt idx="249">
                  <c:v>73</c:v>
                </c:pt>
                <c:pt idx="250">
                  <c:v>73</c:v>
                </c:pt>
                <c:pt idx="251">
                  <c:v>73</c:v>
                </c:pt>
                <c:pt idx="252">
                  <c:v>74</c:v>
                </c:pt>
                <c:pt idx="253">
                  <c:v>74</c:v>
                </c:pt>
                <c:pt idx="254">
                  <c:v>74</c:v>
                </c:pt>
                <c:pt idx="255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C5-45B9-BC65-21618F1BE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6944896"/>
        <c:axId val="686945288"/>
      </c:lineChart>
      <c:catAx>
        <c:axId val="686944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945288"/>
        <c:crosses val="autoZero"/>
        <c:auto val="1"/>
        <c:lblAlgn val="ctr"/>
        <c:lblOffset val="100"/>
        <c:noMultiLvlLbl val="0"/>
      </c:catAx>
      <c:valAx>
        <c:axId val="686945288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9448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527558</xdr:colOff>
      <xdr:row>8</xdr:row>
      <xdr:rowOff>35814</xdr:rowOff>
    </xdr:from>
    <xdr:to>
      <xdr:col>2</xdr:col>
      <xdr:colOff>260858</xdr:colOff>
      <xdr:row>10</xdr:row>
      <xdr:rowOff>12954</xdr:rowOff>
    </xdr:to>
    <xdr:pic macro="AddRemovGrid">
      <xdr:nvPicPr>
        <xdr:cNvPr id="6" name="AD188776" hidden="1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218" y="150647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0</xdr:col>
      <xdr:colOff>312420</xdr:colOff>
      <xdr:row>13</xdr:row>
      <xdr:rowOff>7620</xdr:rowOff>
    </xdr:from>
    <xdr:to>
      <xdr:col>10</xdr:col>
      <xdr:colOff>106680</xdr:colOff>
      <xdr:row>26</xdr:row>
      <xdr:rowOff>60960</xdr:rowOff>
    </xdr:to>
    <xdr:sp macro="" textlink="">
      <xdr:nvSpPr>
        <xdr:cNvPr id="2" name="TextBox 1"/>
        <xdr:cNvSpPr txBox="1"/>
      </xdr:nvSpPr>
      <xdr:spPr>
        <a:xfrm>
          <a:off x="312420" y="2400300"/>
          <a:ext cx="5608320" cy="24307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Children in HH has a positive</a:t>
          </a:r>
          <a:r>
            <a:rPr lang="en-US" sz="1100" baseline="0"/>
            <a:t> and  statistically significant effect.</a:t>
          </a:r>
        </a:p>
        <a:p>
          <a:endParaRPr lang="en-US" sz="1100" baseline="0"/>
        </a:p>
        <a:p>
          <a:r>
            <a:rPr lang="en-US" sz="1100" baseline="0"/>
            <a:t>hl1 has a postive and statistically significant effect.</a:t>
          </a:r>
        </a:p>
        <a:p>
          <a:endParaRPr lang="en-US" sz="1100" baseline="0"/>
        </a:p>
        <a:p>
          <a:r>
            <a:rPr lang="en-US" sz="1100" baseline="0"/>
            <a:t>hl2 has a negative and statistically significant effect.</a:t>
          </a:r>
        </a:p>
        <a:p>
          <a:endParaRPr lang="en-US" sz="1100" baseline="0"/>
        </a:p>
        <a:p>
          <a:r>
            <a:rPr lang="en-US" sz="1100" baseline="0"/>
            <a:t>hl2 has a negative effect but we cannot reject the null hypotheses that hl3 has no effect.</a:t>
          </a:r>
        </a:p>
        <a:p>
          <a:endParaRPr lang="en-US" sz="1100" baseline="0"/>
        </a:p>
        <a:p>
          <a:r>
            <a:rPr lang="en-US" sz="1100" baseline="0"/>
            <a:t>A 1 unit increase in hl1 increases the odds ration by 3.4%</a:t>
          </a:r>
        </a:p>
        <a:p>
          <a:endParaRPr lang="en-US" sz="1100" baseline="0"/>
        </a:p>
        <a:p>
          <a:r>
            <a:rPr lang="en-US" sz="1100" baseline="0"/>
            <a:t>A 1 unit increase in hl2 decreasees the odd ratio by 2.7%</a:t>
          </a:r>
        </a:p>
        <a:p>
          <a:endParaRPr lang="en-US" sz="1100" baseline="0"/>
        </a:p>
        <a:p>
          <a:r>
            <a:rPr lang="en-US" sz="1100" baseline="0"/>
            <a:t>A 1 unit increase in hl3 has no effect on the odds as the coefficient on hl3 is not statistically significantly different from zero.</a:t>
          </a:r>
        </a:p>
        <a:p>
          <a:endParaRPr lang="en-US" sz="1100" baseline="0"/>
        </a:p>
        <a:p>
          <a:endParaRPr lang="en-US" sz="11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541020</xdr:colOff>
      <xdr:row>17</xdr:row>
      <xdr:rowOff>7620</xdr:rowOff>
    </xdr:from>
    <xdr:to>
      <xdr:col>15</xdr:col>
      <xdr:colOff>106680</xdr:colOff>
      <xdr:row>20</xdr:row>
      <xdr:rowOff>15240</xdr:rowOff>
    </xdr:to>
    <xdr:sp macro="" textlink="">
      <xdr:nvSpPr>
        <xdr:cNvPr id="2" name="TextBox 1"/>
        <xdr:cNvSpPr txBox="1"/>
      </xdr:nvSpPr>
      <xdr:spPr>
        <a:xfrm>
          <a:off x="4198620" y="3116580"/>
          <a:ext cx="5052060" cy="5562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model seems</a:t>
          </a:r>
          <a:r>
            <a:rPr lang="en-US" sz="1100" baseline="0"/>
            <a:t> to predict actual sales reasonably well.  Once we are through the ~100 best customers the model underpredicts actual sales then tends to over predict.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365760</xdr:colOff>
      <xdr:row>11</xdr:row>
      <xdr:rowOff>53340</xdr:rowOff>
    </xdr:from>
    <xdr:to>
      <xdr:col>35</xdr:col>
      <xdr:colOff>441960</xdr:colOff>
      <xdr:row>21</xdr:row>
      <xdr:rowOff>68580</xdr:rowOff>
    </xdr:to>
    <xdr:sp macro="" textlink="">
      <xdr:nvSpPr>
        <xdr:cNvPr id="2" name="TextBox 1"/>
        <xdr:cNvSpPr txBox="1"/>
      </xdr:nvSpPr>
      <xdr:spPr>
        <a:xfrm>
          <a:off x="16863060" y="2263140"/>
          <a:ext cx="3528060" cy="18745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demographic data alone</a:t>
          </a:r>
          <a:r>
            <a:rPr lang="en-US" sz="1100" baseline="0"/>
            <a:t> is not of any value.  It cannot distinguish HH's that should be targeted from those that should not.</a:t>
          </a:r>
        </a:p>
        <a:p>
          <a:endParaRPr lang="en-US" sz="1100" baseline="0"/>
        </a:p>
        <a:p>
          <a:r>
            <a:rPr lang="en-US" sz="1100" baseline="0"/>
            <a:t>The HL data alone result in a better outcome with profit of 47 and alone are more valuable than the demographic data.</a:t>
          </a:r>
        </a:p>
        <a:p>
          <a:endParaRPr lang="en-US" sz="1100" baseline="0"/>
        </a:p>
        <a:p>
          <a:r>
            <a:rPr lang="en-US" sz="1100"/>
            <a:t>However, the demographic data in conjuntion with the HL data provide the best results.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14</xdr:col>
      <xdr:colOff>489458</xdr:colOff>
      <xdr:row>9</xdr:row>
      <xdr:rowOff>28194</xdr:rowOff>
    </xdr:from>
    <xdr:to>
      <xdr:col>15</xdr:col>
      <xdr:colOff>222758</xdr:colOff>
      <xdr:row>11</xdr:row>
      <xdr:rowOff>5334</xdr:rowOff>
    </xdr:to>
    <xdr:pic macro="AddRemovGrid">
      <xdr:nvPicPr>
        <xdr:cNvPr id="6" name="AD887020" hidden="1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61958" y="18722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35</xdr:col>
      <xdr:colOff>0</xdr:colOff>
      <xdr:row>10</xdr:row>
      <xdr:rowOff>0</xdr:rowOff>
    </xdr:from>
    <xdr:to>
      <xdr:col>41</xdr:col>
      <xdr:colOff>304800</xdr:colOff>
      <xdr:row>20</xdr:row>
      <xdr:rowOff>22860</xdr:rowOff>
    </xdr:to>
    <xdr:sp macro="" textlink="">
      <xdr:nvSpPr>
        <xdr:cNvPr id="3" name="TextBox 2"/>
        <xdr:cNvSpPr txBox="1"/>
      </xdr:nvSpPr>
      <xdr:spPr>
        <a:xfrm>
          <a:off x="19949160" y="2026920"/>
          <a:ext cx="3528060" cy="18745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If</a:t>
          </a:r>
          <a:r>
            <a:rPr lang="en-US" sz="1100" baseline="0"/>
            <a:t> we remove HL3 from the analysis the results are similar but stronger.  The value of HL1 and HL2 are stronger when used with the demographic data.</a:t>
          </a:r>
        </a:p>
        <a:p>
          <a:endParaRPr lang="en-US" sz="1100" baseline="0"/>
        </a:p>
        <a:p>
          <a:r>
            <a:rPr lang="en-US" sz="1100" baseline="0"/>
            <a:t>This was not required for the HW but if a student removed HL3 to answer Q5 they should receive credit so long as analysis is correct.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501"/>
  <sheetViews>
    <sheetView workbookViewId="0">
      <selection sqref="A1:I1048576"/>
    </sheetView>
  </sheetViews>
  <sheetFormatPr defaultRowHeight="14.4" x14ac:dyDescent="0.3"/>
  <sheetData>
    <row r="1" spans="1:9" ht="28.8" x14ac:dyDescent="0.3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43</v>
      </c>
      <c r="H1" s="2" t="s">
        <v>44</v>
      </c>
      <c r="I1" s="2" t="s">
        <v>45</v>
      </c>
    </row>
    <row r="2" spans="1:9" x14ac:dyDescent="0.3">
      <c r="A2" s="3">
        <v>1</v>
      </c>
      <c r="B2" s="3">
        <v>1</v>
      </c>
      <c r="C2" s="3">
        <v>30</v>
      </c>
      <c r="D2" s="3">
        <v>0</v>
      </c>
      <c r="E2" s="3">
        <v>0</v>
      </c>
      <c r="F2">
        <v>0</v>
      </c>
      <c r="G2">
        <v>0.63929999999999998</v>
      </c>
      <c r="H2">
        <f t="shared" ref="H2:H65" si="0">IF(G2&gt;0.5,1,0)</f>
        <v>1</v>
      </c>
      <c r="I2">
        <f t="shared" ref="I2:I65" si="1">1-H2</f>
        <v>0</v>
      </c>
    </row>
    <row r="3" spans="1:9" x14ac:dyDescent="0.3">
      <c r="A3" s="3">
        <v>2</v>
      </c>
      <c r="B3" s="3">
        <v>0</v>
      </c>
      <c r="C3" s="3">
        <v>22</v>
      </c>
      <c r="D3" s="3">
        <v>10</v>
      </c>
      <c r="E3" s="3">
        <v>26</v>
      </c>
      <c r="F3">
        <v>0</v>
      </c>
      <c r="G3">
        <v>0.54469999999999996</v>
      </c>
      <c r="H3">
        <f t="shared" si="0"/>
        <v>1</v>
      </c>
      <c r="I3">
        <f t="shared" si="1"/>
        <v>0</v>
      </c>
    </row>
    <row r="4" spans="1:9" x14ac:dyDescent="0.3">
      <c r="A4" s="3">
        <v>3</v>
      </c>
      <c r="B4" s="3">
        <v>0</v>
      </c>
      <c r="C4" s="3">
        <v>20</v>
      </c>
      <c r="D4" s="3">
        <v>45</v>
      </c>
      <c r="E4" s="3">
        <v>13</v>
      </c>
      <c r="F4">
        <v>0</v>
      </c>
      <c r="G4">
        <v>0.64729999999999999</v>
      </c>
      <c r="H4">
        <f t="shared" si="0"/>
        <v>1</v>
      </c>
      <c r="I4">
        <f t="shared" si="1"/>
        <v>0</v>
      </c>
    </row>
    <row r="5" spans="1:9" x14ac:dyDescent="0.3">
      <c r="A5" s="3">
        <v>4</v>
      </c>
      <c r="B5" s="3">
        <v>1</v>
      </c>
      <c r="C5" s="3">
        <v>15</v>
      </c>
      <c r="D5" s="3">
        <v>15</v>
      </c>
      <c r="E5" s="3">
        <v>0</v>
      </c>
      <c r="F5">
        <v>0</v>
      </c>
      <c r="G5">
        <v>0.54390000000000005</v>
      </c>
      <c r="H5">
        <f t="shared" si="0"/>
        <v>1</v>
      </c>
      <c r="I5">
        <f t="shared" si="1"/>
        <v>0</v>
      </c>
    </row>
    <row r="6" spans="1:9" x14ac:dyDescent="0.3">
      <c r="A6" s="3">
        <v>5</v>
      </c>
      <c r="B6" s="3">
        <v>0</v>
      </c>
      <c r="C6" s="3">
        <v>4</v>
      </c>
      <c r="D6" s="3">
        <v>15</v>
      </c>
      <c r="E6" s="3">
        <v>0</v>
      </c>
      <c r="F6">
        <v>0</v>
      </c>
      <c r="G6">
        <v>0.72099999999999997</v>
      </c>
      <c r="H6">
        <f t="shared" si="0"/>
        <v>1</v>
      </c>
      <c r="I6">
        <f t="shared" si="1"/>
        <v>0</v>
      </c>
    </row>
    <row r="7" spans="1:9" x14ac:dyDescent="0.3">
      <c r="A7" s="3">
        <v>6</v>
      </c>
      <c r="B7" s="3">
        <v>1</v>
      </c>
      <c r="C7" s="3">
        <v>18</v>
      </c>
      <c r="D7" s="3">
        <v>0</v>
      </c>
      <c r="E7" s="3">
        <v>0</v>
      </c>
      <c r="F7">
        <v>1</v>
      </c>
      <c r="G7">
        <v>0.52249999999999996</v>
      </c>
      <c r="H7">
        <f t="shared" si="0"/>
        <v>1</v>
      </c>
      <c r="I7">
        <f t="shared" si="1"/>
        <v>0</v>
      </c>
    </row>
    <row r="8" spans="1:9" x14ac:dyDescent="0.3">
      <c r="A8" s="3">
        <v>7</v>
      </c>
      <c r="B8" s="3">
        <v>1</v>
      </c>
      <c r="C8" s="3">
        <v>16</v>
      </c>
      <c r="D8" s="3">
        <v>0</v>
      </c>
      <c r="E8" s="3">
        <v>0</v>
      </c>
      <c r="F8">
        <v>0</v>
      </c>
      <c r="G8">
        <v>0.99370000000000003</v>
      </c>
      <c r="H8">
        <f t="shared" si="0"/>
        <v>1</v>
      </c>
      <c r="I8">
        <f t="shared" si="1"/>
        <v>0</v>
      </c>
    </row>
    <row r="9" spans="1:9" x14ac:dyDescent="0.3">
      <c r="A9" s="3">
        <v>15</v>
      </c>
      <c r="B9" s="3">
        <v>0</v>
      </c>
      <c r="C9" s="3">
        <v>5</v>
      </c>
      <c r="D9" s="3">
        <v>0</v>
      </c>
      <c r="E9" s="3">
        <v>0</v>
      </c>
      <c r="F9">
        <v>1</v>
      </c>
      <c r="G9">
        <v>0.76349999999999996</v>
      </c>
      <c r="H9">
        <f t="shared" si="0"/>
        <v>1</v>
      </c>
      <c r="I9">
        <f t="shared" si="1"/>
        <v>0</v>
      </c>
    </row>
    <row r="10" spans="1:9" x14ac:dyDescent="0.3">
      <c r="A10" s="3">
        <v>16</v>
      </c>
      <c r="B10" s="3">
        <v>1</v>
      </c>
      <c r="C10" s="3">
        <v>16</v>
      </c>
      <c r="D10" s="3">
        <v>0</v>
      </c>
      <c r="E10" s="3">
        <v>13</v>
      </c>
      <c r="F10">
        <v>1</v>
      </c>
      <c r="G10">
        <v>0.62790000000000001</v>
      </c>
      <c r="H10">
        <f t="shared" si="0"/>
        <v>1</v>
      </c>
      <c r="I10">
        <f t="shared" si="1"/>
        <v>0</v>
      </c>
    </row>
    <row r="11" spans="1:9" x14ac:dyDescent="0.3">
      <c r="A11" s="3">
        <v>17</v>
      </c>
      <c r="B11" s="3">
        <v>0</v>
      </c>
      <c r="C11" s="3">
        <v>21</v>
      </c>
      <c r="D11" s="3">
        <v>20</v>
      </c>
      <c r="E11" s="3">
        <v>13</v>
      </c>
      <c r="F11">
        <v>0</v>
      </c>
      <c r="G11">
        <v>0.77200000000000002</v>
      </c>
      <c r="H11">
        <f t="shared" si="0"/>
        <v>1</v>
      </c>
      <c r="I11">
        <f t="shared" si="1"/>
        <v>0</v>
      </c>
    </row>
    <row r="12" spans="1:9" x14ac:dyDescent="0.3">
      <c r="A12" s="3">
        <v>18</v>
      </c>
      <c r="B12" s="3">
        <v>1</v>
      </c>
      <c r="C12" s="3">
        <v>15</v>
      </c>
      <c r="D12" s="3">
        <v>20</v>
      </c>
      <c r="E12" s="3">
        <v>0</v>
      </c>
      <c r="F12">
        <v>0</v>
      </c>
      <c r="G12">
        <v>0.93289999999999995</v>
      </c>
      <c r="H12">
        <f t="shared" si="0"/>
        <v>1</v>
      </c>
      <c r="I12">
        <f t="shared" si="1"/>
        <v>0</v>
      </c>
    </row>
    <row r="13" spans="1:9" x14ac:dyDescent="0.3">
      <c r="A13" s="3">
        <v>19</v>
      </c>
      <c r="B13" s="3">
        <v>0</v>
      </c>
      <c r="C13" s="3">
        <v>6</v>
      </c>
      <c r="D13" s="3">
        <v>0</v>
      </c>
      <c r="E13" s="3">
        <v>0</v>
      </c>
      <c r="F13">
        <v>0</v>
      </c>
      <c r="G13">
        <v>0.97270000000000001</v>
      </c>
      <c r="H13">
        <f t="shared" si="0"/>
        <v>1</v>
      </c>
      <c r="I13">
        <f t="shared" si="1"/>
        <v>0</v>
      </c>
    </row>
    <row r="14" spans="1:9" x14ac:dyDescent="0.3">
      <c r="A14" s="3">
        <v>22</v>
      </c>
      <c r="B14" s="3">
        <v>1</v>
      </c>
      <c r="C14" s="3">
        <v>38</v>
      </c>
      <c r="D14" s="3">
        <v>20</v>
      </c>
      <c r="E14" s="3">
        <v>0</v>
      </c>
      <c r="F14">
        <v>1</v>
      </c>
      <c r="G14">
        <v>0.69630000000000003</v>
      </c>
      <c r="H14">
        <f t="shared" si="0"/>
        <v>1</v>
      </c>
      <c r="I14">
        <f t="shared" si="1"/>
        <v>0</v>
      </c>
    </row>
    <row r="15" spans="1:9" x14ac:dyDescent="0.3">
      <c r="A15" s="3">
        <v>24</v>
      </c>
      <c r="B15" s="3">
        <v>0</v>
      </c>
      <c r="C15" s="3">
        <v>31</v>
      </c>
      <c r="D15" s="3">
        <v>15</v>
      </c>
      <c r="E15" s="3">
        <v>0</v>
      </c>
      <c r="F15">
        <v>1</v>
      </c>
      <c r="G15">
        <v>0.52539999999999998</v>
      </c>
      <c r="H15">
        <f t="shared" si="0"/>
        <v>1</v>
      </c>
      <c r="I15">
        <f t="shared" si="1"/>
        <v>0</v>
      </c>
    </row>
    <row r="16" spans="1:9" x14ac:dyDescent="0.3">
      <c r="A16" s="3">
        <v>25</v>
      </c>
      <c r="B16" s="3">
        <v>1</v>
      </c>
      <c r="C16" s="3">
        <v>26</v>
      </c>
      <c r="D16" s="3">
        <v>0</v>
      </c>
      <c r="E16" s="3">
        <v>0</v>
      </c>
      <c r="F16">
        <v>0</v>
      </c>
      <c r="G16">
        <v>0.53029999999999999</v>
      </c>
      <c r="H16">
        <f t="shared" si="0"/>
        <v>1</v>
      </c>
      <c r="I16">
        <f t="shared" si="1"/>
        <v>0</v>
      </c>
    </row>
    <row r="17" spans="1:9" x14ac:dyDescent="0.3">
      <c r="A17" s="3">
        <v>26</v>
      </c>
      <c r="B17" s="3">
        <v>0</v>
      </c>
      <c r="C17" s="3">
        <v>5</v>
      </c>
      <c r="D17" s="3">
        <v>10</v>
      </c>
      <c r="E17" s="3">
        <v>0</v>
      </c>
      <c r="F17">
        <v>0</v>
      </c>
      <c r="G17">
        <v>0.86109999999999998</v>
      </c>
      <c r="H17">
        <f t="shared" si="0"/>
        <v>1</v>
      </c>
      <c r="I17">
        <f t="shared" si="1"/>
        <v>0</v>
      </c>
    </row>
    <row r="18" spans="1:9" x14ac:dyDescent="0.3">
      <c r="A18" s="3">
        <v>29</v>
      </c>
      <c r="B18" s="3">
        <v>1</v>
      </c>
      <c r="C18" s="3">
        <v>4</v>
      </c>
      <c r="D18" s="3">
        <v>0</v>
      </c>
      <c r="E18" s="3">
        <v>0</v>
      </c>
      <c r="F18">
        <v>0</v>
      </c>
      <c r="G18">
        <v>0.6714</v>
      </c>
      <c r="H18">
        <f t="shared" si="0"/>
        <v>1</v>
      </c>
      <c r="I18">
        <f t="shared" si="1"/>
        <v>0</v>
      </c>
    </row>
    <row r="19" spans="1:9" x14ac:dyDescent="0.3">
      <c r="A19" s="3">
        <v>30</v>
      </c>
      <c r="B19" s="3">
        <v>0</v>
      </c>
      <c r="C19" s="3">
        <v>46</v>
      </c>
      <c r="D19" s="3">
        <v>10</v>
      </c>
      <c r="E19" s="3">
        <v>13</v>
      </c>
      <c r="F19">
        <v>1</v>
      </c>
      <c r="G19">
        <v>0.74129999999999996</v>
      </c>
      <c r="H19">
        <f t="shared" si="0"/>
        <v>1</v>
      </c>
      <c r="I19">
        <f t="shared" si="1"/>
        <v>0</v>
      </c>
    </row>
    <row r="20" spans="1:9" x14ac:dyDescent="0.3">
      <c r="A20" s="3">
        <v>31</v>
      </c>
      <c r="B20" s="3">
        <v>1</v>
      </c>
      <c r="C20" s="3">
        <v>10</v>
      </c>
      <c r="D20" s="3">
        <v>0</v>
      </c>
      <c r="E20" s="3">
        <v>13</v>
      </c>
      <c r="F20">
        <v>0</v>
      </c>
      <c r="G20">
        <v>0.52010000000000001</v>
      </c>
      <c r="H20">
        <f t="shared" si="0"/>
        <v>1</v>
      </c>
      <c r="I20">
        <f t="shared" si="1"/>
        <v>0</v>
      </c>
    </row>
    <row r="21" spans="1:9" x14ac:dyDescent="0.3">
      <c r="A21" s="3">
        <v>34</v>
      </c>
      <c r="B21" s="3">
        <v>0</v>
      </c>
      <c r="C21" s="3">
        <v>37</v>
      </c>
      <c r="D21" s="3">
        <v>10</v>
      </c>
      <c r="E21" s="3">
        <v>13</v>
      </c>
      <c r="F21">
        <v>0</v>
      </c>
      <c r="G21">
        <v>0.58609999999999995</v>
      </c>
      <c r="H21">
        <f t="shared" si="0"/>
        <v>1</v>
      </c>
      <c r="I21">
        <f t="shared" si="1"/>
        <v>0</v>
      </c>
    </row>
    <row r="22" spans="1:9" x14ac:dyDescent="0.3">
      <c r="A22" s="3">
        <v>37</v>
      </c>
      <c r="B22" s="3">
        <v>0</v>
      </c>
      <c r="C22" s="3">
        <v>17</v>
      </c>
      <c r="D22" s="3">
        <v>0</v>
      </c>
      <c r="E22" s="3">
        <v>0</v>
      </c>
      <c r="F22">
        <v>0</v>
      </c>
      <c r="G22">
        <v>0.75490000000000002</v>
      </c>
      <c r="H22">
        <f t="shared" si="0"/>
        <v>1</v>
      </c>
      <c r="I22">
        <f t="shared" si="1"/>
        <v>0</v>
      </c>
    </row>
    <row r="23" spans="1:9" x14ac:dyDescent="0.3">
      <c r="A23" s="3">
        <v>40</v>
      </c>
      <c r="B23" s="3">
        <v>0</v>
      </c>
      <c r="C23" s="3">
        <v>25</v>
      </c>
      <c r="D23" s="3">
        <v>20</v>
      </c>
      <c r="E23" s="3">
        <v>41</v>
      </c>
      <c r="F23">
        <v>1</v>
      </c>
      <c r="G23">
        <v>0.68779999999999997</v>
      </c>
      <c r="H23">
        <f t="shared" si="0"/>
        <v>1</v>
      </c>
      <c r="I23">
        <f t="shared" si="1"/>
        <v>0</v>
      </c>
    </row>
    <row r="24" spans="1:9" x14ac:dyDescent="0.3">
      <c r="A24" s="3">
        <v>42</v>
      </c>
      <c r="B24" s="3">
        <v>1</v>
      </c>
      <c r="C24" s="3">
        <v>15</v>
      </c>
      <c r="D24" s="3">
        <v>20</v>
      </c>
      <c r="E24" s="3">
        <v>0</v>
      </c>
      <c r="F24">
        <v>0</v>
      </c>
      <c r="G24">
        <v>0.73629999999999995</v>
      </c>
      <c r="H24">
        <f t="shared" si="0"/>
        <v>1</v>
      </c>
      <c r="I24">
        <f t="shared" si="1"/>
        <v>0</v>
      </c>
    </row>
    <row r="25" spans="1:9" x14ac:dyDescent="0.3">
      <c r="A25" s="3">
        <v>44</v>
      </c>
      <c r="B25" s="3">
        <v>0</v>
      </c>
      <c r="C25" s="3">
        <v>7</v>
      </c>
      <c r="D25" s="3">
        <v>15</v>
      </c>
      <c r="E25" s="3">
        <v>0</v>
      </c>
      <c r="F25">
        <v>0</v>
      </c>
      <c r="G25">
        <v>0.68340000000000001</v>
      </c>
      <c r="H25">
        <f t="shared" si="0"/>
        <v>1</v>
      </c>
      <c r="I25">
        <f t="shared" si="1"/>
        <v>0</v>
      </c>
    </row>
    <row r="26" spans="1:9" x14ac:dyDescent="0.3">
      <c r="A26" s="3">
        <v>45</v>
      </c>
      <c r="B26" s="3">
        <v>1</v>
      </c>
      <c r="C26" s="3">
        <v>36</v>
      </c>
      <c r="D26" s="3">
        <v>10</v>
      </c>
      <c r="E26" s="3">
        <v>13</v>
      </c>
      <c r="F26">
        <v>1</v>
      </c>
      <c r="G26">
        <v>0.70399999999999996</v>
      </c>
      <c r="H26">
        <f t="shared" si="0"/>
        <v>1</v>
      </c>
      <c r="I26">
        <f t="shared" si="1"/>
        <v>0</v>
      </c>
    </row>
    <row r="27" spans="1:9" x14ac:dyDescent="0.3">
      <c r="A27" s="3">
        <v>52</v>
      </c>
      <c r="B27" s="3">
        <v>0</v>
      </c>
      <c r="C27" s="3">
        <v>19</v>
      </c>
      <c r="D27" s="3">
        <v>0</v>
      </c>
      <c r="E27" s="3">
        <v>39</v>
      </c>
      <c r="F27">
        <v>1</v>
      </c>
      <c r="G27">
        <v>0.82169999999999999</v>
      </c>
      <c r="H27">
        <f t="shared" si="0"/>
        <v>1</v>
      </c>
      <c r="I27">
        <f t="shared" si="1"/>
        <v>0</v>
      </c>
    </row>
    <row r="28" spans="1:9" x14ac:dyDescent="0.3">
      <c r="A28" s="3">
        <v>54</v>
      </c>
      <c r="B28" s="3">
        <v>0</v>
      </c>
      <c r="C28" s="3">
        <v>31</v>
      </c>
      <c r="D28" s="3">
        <v>0</v>
      </c>
      <c r="E28" s="3">
        <v>13</v>
      </c>
      <c r="F28">
        <v>0</v>
      </c>
      <c r="G28">
        <v>0.88780000000000003</v>
      </c>
      <c r="H28">
        <f t="shared" si="0"/>
        <v>1</v>
      </c>
      <c r="I28">
        <f t="shared" si="1"/>
        <v>0</v>
      </c>
    </row>
    <row r="29" spans="1:9" x14ac:dyDescent="0.3">
      <c r="A29" s="3">
        <v>56</v>
      </c>
      <c r="B29" s="3">
        <v>0</v>
      </c>
      <c r="C29" s="3">
        <v>31</v>
      </c>
      <c r="D29" s="3">
        <v>15</v>
      </c>
      <c r="E29" s="3">
        <v>13</v>
      </c>
      <c r="F29">
        <v>1</v>
      </c>
      <c r="G29">
        <v>0.76910000000000001</v>
      </c>
      <c r="H29">
        <f t="shared" si="0"/>
        <v>1</v>
      </c>
      <c r="I29">
        <f t="shared" si="1"/>
        <v>0</v>
      </c>
    </row>
    <row r="30" spans="1:9" x14ac:dyDescent="0.3">
      <c r="A30" s="3">
        <v>58</v>
      </c>
      <c r="B30" s="3">
        <v>1</v>
      </c>
      <c r="C30" s="3">
        <v>16</v>
      </c>
      <c r="D30" s="3">
        <v>0</v>
      </c>
      <c r="E30" s="3">
        <v>0</v>
      </c>
      <c r="F30">
        <v>1</v>
      </c>
      <c r="G30">
        <v>0.8085</v>
      </c>
      <c r="H30">
        <f t="shared" si="0"/>
        <v>1</v>
      </c>
      <c r="I30">
        <f t="shared" si="1"/>
        <v>0</v>
      </c>
    </row>
    <row r="31" spans="1:9" x14ac:dyDescent="0.3">
      <c r="A31" s="3">
        <v>59</v>
      </c>
      <c r="B31" s="3">
        <v>0</v>
      </c>
      <c r="C31" s="3">
        <v>14</v>
      </c>
      <c r="D31" s="3">
        <v>0</v>
      </c>
      <c r="E31" s="3">
        <v>26</v>
      </c>
      <c r="F31">
        <v>1</v>
      </c>
      <c r="G31">
        <v>0.75509999999999999</v>
      </c>
      <c r="H31">
        <f t="shared" si="0"/>
        <v>1</v>
      </c>
      <c r="I31">
        <f t="shared" si="1"/>
        <v>0</v>
      </c>
    </row>
    <row r="32" spans="1:9" x14ac:dyDescent="0.3">
      <c r="A32" s="3">
        <v>62</v>
      </c>
      <c r="B32" s="3">
        <v>0</v>
      </c>
      <c r="C32" s="3">
        <v>19</v>
      </c>
      <c r="D32" s="3">
        <v>10</v>
      </c>
      <c r="E32" s="3">
        <v>0</v>
      </c>
      <c r="F32">
        <v>0</v>
      </c>
      <c r="G32">
        <v>0.79039999999999999</v>
      </c>
      <c r="H32">
        <f t="shared" si="0"/>
        <v>1</v>
      </c>
      <c r="I32">
        <f t="shared" si="1"/>
        <v>0</v>
      </c>
    </row>
    <row r="33" spans="1:9" x14ac:dyDescent="0.3">
      <c r="A33" s="3">
        <v>63</v>
      </c>
      <c r="B33" s="3">
        <v>0</v>
      </c>
      <c r="C33" s="3">
        <v>30</v>
      </c>
      <c r="D33" s="3">
        <v>0</v>
      </c>
      <c r="E33" s="3">
        <v>0</v>
      </c>
      <c r="F33">
        <v>0</v>
      </c>
      <c r="G33">
        <v>0.94930000000000003</v>
      </c>
      <c r="H33">
        <f t="shared" si="0"/>
        <v>1</v>
      </c>
      <c r="I33">
        <f t="shared" si="1"/>
        <v>0</v>
      </c>
    </row>
    <row r="34" spans="1:9" x14ac:dyDescent="0.3">
      <c r="A34" s="3">
        <v>65</v>
      </c>
      <c r="B34" s="3">
        <v>1</v>
      </c>
      <c r="C34" s="3">
        <v>27</v>
      </c>
      <c r="D34" s="3">
        <v>0</v>
      </c>
      <c r="E34" s="3">
        <v>0</v>
      </c>
      <c r="F34">
        <v>1</v>
      </c>
      <c r="G34">
        <v>0.67130000000000001</v>
      </c>
      <c r="H34">
        <f t="shared" si="0"/>
        <v>1</v>
      </c>
      <c r="I34">
        <f t="shared" si="1"/>
        <v>0</v>
      </c>
    </row>
    <row r="35" spans="1:9" x14ac:dyDescent="0.3">
      <c r="A35" s="3">
        <v>67</v>
      </c>
      <c r="B35" s="3">
        <v>1</v>
      </c>
      <c r="C35" s="3">
        <v>34</v>
      </c>
      <c r="D35" s="3">
        <v>35</v>
      </c>
      <c r="E35" s="3">
        <v>26</v>
      </c>
      <c r="F35">
        <v>1</v>
      </c>
      <c r="G35">
        <v>0.83350000000000002</v>
      </c>
      <c r="H35">
        <f t="shared" si="0"/>
        <v>1</v>
      </c>
      <c r="I35">
        <f t="shared" si="1"/>
        <v>0</v>
      </c>
    </row>
    <row r="36" spans="1:9" x14ac:dyDescent="0.3">
      <c r="A36" s="3">
        <v>68</v>
      </c>
      <c r="B36" s="3">
        <v>1</v>
      </c>
      <c r="C36" s="3">
        <v>48</v>
      </c>
      <c r="D36" s="3">
        <v>55</v>
      </c>
      <c r="E36" s="3">
        <v>39</v>
      </c>
      <c r="F36">
        <v>0</v>
      </c>
      <c r="G36">
        <v>0.76890000000000003</v>
      </c>
      <c r="H36">
        <f t="shared" si="0"/>
        <v>1</v>
      </c>
      <c r="I36">
        <f t="shared" si="1"/>
        <v>0</v>
      </c>
    </row>
    <row r="37" spans="1:9" x14ac:dyDescent="0.3">
      <c r="A37" s="3">
        <v>70</v>
      </c>
      <c r="B37" s="3">
        <v>0</v>
      </c>
      <c r="C37" s="3">
        <v>10</v>
      </c>
      <c r="D37" s="3">
        <v>0</v>
      </c>
      <c r="E37" s="3">
        <v>0</v>
      </c>
      <c r="F37">
        <v>0</v>
      </c>
      <c r="G37">
        <v>0.86199999999999999</v>
      </c>
      <c r="H37">
        <f t="shared" si="0"/>
        <v>1</v>
      </c>
      <c r="I37">
        <f t="shared" si="1"/>
        <v>0</v>
      </c>
    </row>
    <row r="38" spans="1:9" x14ac:dyDescent="0.3">
      <c r="A38" s="3">
        <v>71</v>
      </c>
      <c r="B38" s="3">
        <v>0</v>
      </c>
      <c r="C38" s="3">
        <v>9</v>
      </c>
      <c r="D38" s="3">
        <v>0</v>
      </c>
      <c r="E38" s="3">
        <v>0</v>
      </c>
      <c r="F38">
        <v>1</v>
      </c>
      <c r="G38">
        <v>0.9899</v>
      </c>
      <c r="H38">
        <f t="shared" si="0"/>
        <v>1</v>
      </c>
      <c r="I38">
        <f t="shared" si="1"/>
        <v>0</v>
      </c>
    </row>
    <row r="39" spans="1:9" x14ac:dyDescent="0.3">
      <c r="A39" s="3">
        <v>72</v>
      </c>
      <c r="B39" s="3">
        <v>0</v>
      </c>
      <c r="C39" s="3">
        <v>12</v>
      </c>
      <c r="D39" s="3">
        <v>0</v>
      </c>
      <c r="E39" s="3">
        <v>0</v>
      </c>
      <c r="F39">
        <v>0</v>
      </c>
      <c r="G39">
        <v>0.51439999999999997</v>
      </c>
      <c r="H39">
        <f t="shared" si="0"/>
        <v>1</v>
      </c>
      <c r="I39">
        <f t="shared" si="1"/>
        <v>0</v>
      </c>
    </row>
    <row r="40" spans="1:9" x14ac:dyDescent="0.3">
      <c r="A40" s="3">
        <v>73</v>
      </c>
      <c r="B40" s="3">
        <v>1</v>
      </c>
      <c r="C40" s="3">
        <v>40</v>
      </c>
      <c r="D40" s="3">
        <v>10</v>
      </c>
      <c r="E40" s="3">
        <v>13</v>
      </c>
      <c r="F40">
        <v>0</v>
      </c>
      <c r="G40">
        <v>0.88429999999999997</v>
      </c>
      <c r="H40">
        <f t="shared" si="0"/>
        <v>1</v>
      </c>
      <c r="I40">
        <f t="shared" si="1"/>
        <v>0</v>
      </c>
    </row>
    <row r="41" spans="1:9" x14ac:dyDescent="0.3">
      <c r="A41" s="3">
        <v>74</v>
      </c>
      <c r="B41" s="3">
        <v>0</v>
      </c>
      <c r="C41" s="3">
        <v>12</v>
      </c>
      <c r="D41" s="3">
        <v>10</v>
      </c>
      <c r="E41" s="3">
        <v>0</v>
      </c>
      <c r="F41">
        <v>0</v>
      </c>
      <c r="G41">
        <v>0.58799999999999997</v>
      </c>
      <c r="H41">
        <f t="shared" si="0"/>
        <v>1</v>
      </c>
      <c r="I41">
        <f t="shared" si="1"/>
        <v>0</v>
      </c>
    </row>
    <row r="42" spans="1:9" x14ac:dyDescent="0.3">
      <c r="A42" s="3">
        <v>78</v>
      </c>
      <c r="B42" s="3">
        <v>0</v>
      </c>
      <c r="C42" s="3">
        <v>30</v>
      </c>
      <c r="D42" s="3">
        <v>10</v>
      </c>
      <c r="E42" s="3">
        <v>0</v>
      </c>
      <c r="F42">
        <v>0</v>
      </c>
      <c r="G42">
        <v>0.74870000000000003</v>
      </c>
      <c r="H42">
        <f t="shared" si="0"/>
        <v>1</v>
      </c>
      <c r="I42">
        <f t="shared" si="1"/>
        <v>0</v>
      </c>
    </row>
    <row r="43" spans="1:9" x14ac:dyDescent="0.3">
      <c r="A43" s="3">
        <v>79</v>
      </c>
      <c r="B43" s="3">
        <v>0</v>
      </c>
      <c r="C43" s="3">
        <v>19</v>
      </c>
      <c r="D43" s="3">
        <v>10</v>
      </c>
      <c r="E43" s="3">
        <v>0</v>
      </c>
      <c r="F43">
        <v>0</v>
      </c>
      <c r="G43">
        <v>0.8256</v>
      </c>
      <c r="H43">
        <f t="shared" si="0"/>
        <v>1</v>
      </c>
      <c r="I43">
        <f t="shared" si="1"/>
        <v>0</v>
      </c>
    </row>
    <row r="44" spans="1:9" x14ac:dyDescent="0.3">
      <c r="A44" s="3">
        <v>80</v>
      </c>
      <c r="B44" s="3">
        <v>0</v>
      </c>
      <c r="C44" s="3">
        <v>2</v>
      </c>
      <c r="D44" s="3">
        <v>15</v>
      </c>
      <c r="E44" s="3">
        <v>0</v>
      </c>
      <c r="F44">
        <v>0</v>
      </c>
      <c r="G44">
        <v>0.79</v>
      </c>
      <c r="H44">
        <f t="shared" si="0"/>
        <v>1</v>
      </c>
      <c r="I44">
        <f t="shared" si="1"/>
        <v>0</v>
      </c>
    </row>
    <row r="45" spans="1:9" x14ac:dyDescent="0.3">
      <c r="A45" s="3">
        <v>82</v>
      </c>
      <c r="B45" s="3">
        <v>0</v>
      </c>
      <c r="C45" s="3">
        <v>27</v>
      </c>
      <c r="D45" s="3">
        <v>0</v>
      </c>
      <c r="E45" s="3">
        <v>26</v>
      </c>
      <c r="F45">
        <v>0</v>
      </c>
      <c r="G45">
        <v>0.53410000000000002</v>
      </c>
      <c r="H45">
        <f t="shared" si="0"/>
        <v>1</v>
      </c>
      <c r="I45">
        <f t="shared" si="1"/>
        <v>0</v>
      </c>
    </row>
    <row r="46" spans="1:9" x14ac:dyDescent="0.3">
      <c r="A46" s="3">
        <v>86</v>
      </c>
      <c r="B46" s="3">
        <v>0</v>
      </c>
      <c r="C46" s="3">
        <v>27</v>
      </c>
      <c r="D46" s="3">
        <v>25</v>
      </c>
      <c r="E46" s="3">
        <v>0</v>
      </c>
      <c r="F46">
        <v>0</v>
      </c>
      <c r="G46">
        <v>0.67869999999999997</v>
      </c>
      <c r="H46">
        <f t="shared" si="0"/>
        <v>1</v>
      </c>
      <c r="I46">
        <f t="shared" si="1"/>
        <v>0</v>
      </c>
    </row>
    <row r="47" spans="1:9" x14ac:dyDescent="0.3">
      <c r="A47" s="3">
        <v>92</v>
      </c>
      <c r="B47" s="3">
        <v>0</v>
      </c>
      <c r="C47" s="3">
        <v>30</v>
      </c>
      <c r="D47" s="3">
        <v>0</v>
      </c>
      <c r="E47" s="3">
        <v>0</v>
      </c>
      <c r="F47">
        <v>1</v>
      </c>
      <c r="G47">
        <v>0.85070000000000001</v>
      </c>
      <c r="H47">
        <f t="shared" si="0"/>
        <v>1</v>
      </c>
      <c r="I47">
        <f t="shared" si="1"/>
        <v>0</v>
      </c>
    </row>
    <row r="48" spans="1:9" x14ac:dyDescent="0.3">
      <c r="A48" s="3">
        <v>93</v>
      </c>
      <c r="B48" s="3">
        <v>0</v>
      </c>
      <c r="C48" s="3">
        <v>21</v>
      </c>
      <c r="D48" s="3">
        <v>0</v>
      </c>
      <c r="E48" s="3">
        <v>13</v>
      </c>
      <c r="F48">
        <v>0</v>
      </c>
      <c r="G48">
        <v>0.56059999999999999</v>
      </c>
      <c r="H48">
        <f t="shared" si="0"/>
        <v>1</v>
      </c>
      <c r="I48">
        <f t="shared" si="1"/>
        <v>0</v>
      </c>
    </row>
    <row r="49" spans="1:9" x14ac:dyDescent="0.3">
      <c r="A49" s="3">
        <v>94</v>
      </c>
      <c r="B49" s="3">
        <v>0</v>
      </c>
      <c r="C49" s="3">
        <v>27</v>
      </c>
      <c r="D49" s="3">
        <v>60</v>
      </c>
      <c r="E49" s="3">
        <v>0</v>
      </c>
      <c r="F49">
        <v>0</v>
      </c>
      <c r="G49">
        <v>0.92959999999999998</v>
      </c>
      <c r="H49">
        <f t="shared" si="0"/>
        <v>1</v>
      </c>
      <c r="I49">
        <f t="shared" si="1"/>
        <v>0</v>
      </c>
    </row>
    <row r="50" spans="1:9" x14ac:dyDescent="0.3">
      <c r="A50" s="3">
        <v>95</v>
      </c>
      <c r="B50" s="3">
        <v>0</v>
      </c>
      <c r="C50" s="3">
        <v>45</v>
      </c>
      <c r="D50" s="3">
        <v>10</v>
      </c>
      <c r="E50" s="3">
        <v>13</v>
      </c>
      <c r="F50">
        <v>0</v>
      </c>
      <c r="G50">
        <v>0.69669999999999999</v>
      </c>
      <c r="H50">
        <f t="shared" si="0"/>
        <v>1</v>
      </c>
      <c r="I50">
        <f t="shared" si="1"/>
        <v>0</v>
      </c>
    </row>
    <row r="51" spans="1:9" x14ac:dyDescent="0.3">
      <c r="A51" s="3">
        <v>96</v>
      </c>
      <c r="B51" s="3">
        <v>1</v>
      </c>
      <c r="C51" s="3">
        <v>30</v>
      </c>
      <c r="D51" s="3">
        <v>15</v>
      </c>
      <c r="E51" s="3">
        <v>0</v>
      </c>
      <c r="F51">
        <v>0</v>
      </c>
      <c r="G51">
        <v>0.58279999999999998</v>
      </c>
      <c r="H51">
        <f t="shared" si="0"/>
        <v>1</v>
      </c>
      <c r="I51">
        <f t="shared" si="1"/>
        <v>0</v>
      </c>
    </row>
    <row r="52" spans="1:9" x14ac:dyDescent="0.3">
      <c r="A52" s="3">
        <v>97</v>
      </c>
      <c r="B52" s="3">
        <v>1</v>
      </c>
      <c r="C52" s="3">
        <v>3</v>
      </c>
      <c r="D52" s="3">
        <v>15</v>
      </c>
      <c r="E52" s="3">
        <v>0</v>
      </c>
      <c r="F52">
        <v>0</v>
      </c>
      <c r="G52">
        <v>0.81540000000000001</v>
      </c>
      <c r="H52">
        <f t="shared" si="0"/>
        <v>1</v>
      </c>
      <c r="I52">
        <f t="shared" si="1"/>
        <v>0</v>
      </c>
    </row>
    <row r="53" spans="1:9" x14ac:dyDescent="0.3">
      <c r="A53" s="3">
        <v>98</v>
      </c>
      <c r="B53" s="3">
        <v>0</v>
      </c>
      <c r="C53" s="3">
        <v>11</v>
      </c>
      <c r="D53" s="3">
        <v>0</v>
      </c>
      <c r="E53" s="3">
        <v>13</v>
      </c>
      <c r="F53">
        <v>0</v>
      </c>
      <c r="G53">
        <v>0.879</v>
      </c>
      <c r="H53">
        <f t="shared" si="0"/>
        <v>1</v>
      </c>
      <c r="I53">
        <f t="shared" si="1"/>
        <v>0</v>
      </c>
    </row>
    <row r="54" spans="1:9" x14ac:dyDescent="0.3">
      <c r="A54" s="3">
        <v>99</v>
      </c>
      <c r="B54" s="3">
        <v>1</v>
      </c>
      <c r="C54" s="3">
        <v>24</v>
      </c>
      <c r="D54" s="3">
        <v>15</v>
      </c>
      <c r="E54" s="3">
        <v>0</v>
      </c>
      <c r="F54">
        <v>0</v>
      </c>
      <c r="G54">
        <v>0.9889</v>
      </c>
      <c r="H54">
        <f t="shared" si="0"/>
        <v>1</v>
      </c>
      <c r="I54">
        <f t="shared" si="1"/>
        <v>0</v>
      </c>
    </row>
    <row r="55" spans="1:9" x14ac:dyDescent="0.3">
      <c r="A55" s="3">
        <v>101</v>
      </c>
      <c r="B55" s="3">
        <v>0</v>
      </c>
      <c r="C55" s="3">
        <v>17</v>
      </c>
      <c r="D55" s="3">
        <v>20</v>
      </c>
      <c r="E55" s="3">
        <v>0</v>
      </c>
      <c r="F55">
        <v>1</v>
      </c>
      <c r="G55">
        <v>0.86539999999999995</v>
      </c>
      <c r="H55">
        <f t="shared" si="0"/>
        <v>1</v>
      </c>
      <c r="I55">
        <f t="shared" si="1"/>
        <v>0</v>
      </c>
    </row>
    <row r="56" spans="1:9" x14ac:dyDescent="0.3">
      <c r="A56" s="3">
        <v>102</v>
      </c>
      <c r="B56" s="3">
        <v>1</v>
      </c>
      <c r="C56" s="3">
        <v>21</v>
      </c>
      <c r="D56" s="3">
        <v>0</v>
      </c>
      <c r="E56" s="3">
        <v>13</v>
      </c>
      <c r="F56">
        <v>1</v>
      </c>
      <c r="G56">
        <v>0.61260000000000003</v>
      </c>
      <c r="H56">
        <f t="shared" si="0"/>
        <v>1</v>
      </c>
      <c r="I56">
        <f t="shared" si="1"/>
        <v>0</v>
      </c>
    </row>
    <row r="57" spans="1:9" x14ac:dyDescent="0.3">
      <c r="A57" s="3">
        <v>103</v>
      </c>
      <c r="B57" s="3">
        <v>0</v>
      </c>
      <c r="C57" s="3">
        <v>24</v>
      </c>
      <c r="D57" s="3">
        <v>0</v>
      </c>
      <c r="E57" s="3">
        <v>0</v>
      </c>
      <c r="F57">
        <v>0</v>
      </c>
      <c r="G57">
        <v>0.99</v>
      </c>
      <c r="H57">
        <f t="shared" si="0"/>
        <v>1</v>
      </c>
      <c r="I57">
        <f t="shared" si="1"/>
        <v>0</v>
      </c>
    </row>
    <row r="58" spans="1:9" x14ac:dyDescent="0.3">
      <c r="A58" s="3">
        <v>104</v>
      </c>
      <c r="B58" s="3">
        <v>0</v>
      </c>
      <c r="C58" s="3">
        <v>27</v>
      </c>
      <c r="D58" s="3">
        <v>25</v>
      </c>
      <c r="E58" s="3">
        <v>0</v>
      </c>
      <c r="F58">
        <v>1</v>
      </c>
      <c r="G58">
        <v>0.52769999999999995</v>
      </c>
      <c r="H58">
        <f t="shared" si="0"/>
        <v>1</v>
      </c>
      <c r="I58">
        <f t="shared" si="1"/>
        <v>0</v>
      </c>
    </row>
    <row r="59" spans="1:9" x14ac:dyDescent="0.3">
      <c r="A59" s="3">
        <v>106</v>
      </c>
      <c r="B59" s="3">
        <v>0</v>
      </c>
      <c r="C59" s="3">
        <v>38</v>
      </c>
      <c r="D59" s="3">
        <v>35</v>
      </c>
      <c r="E59" s="3">
        <v>13</v>
      </c>
      <c r="F59">
        <v>0</v>
      </c>
      <c r="G59">
        <v>0.80130000000000001</v>
      </c>
      <c r="H59">
        <f t="shared" si="0"/>
        <v>1</v>
      </c>
      <c r="I59">
        <f t="shared" si="1"/>
        <v>0</v>
      </c>
    </row>
    <row r="60" spans="1:9" x14ac:dyDescent="0.3">
      <c r="A60" s="3">
        <v>109</v>
      </c>
      <c r="B60" s="3">
        <v>0</v>
      </c>
      <c r="C60" s="3">
        <v>33</v>
      </c>
      <c r="D60" s="3">
        <v>0</v>
      </c>
      <c r="E60" s="3">
        <v>0</v>
      </c>
      <c r="F60">
        <v>0</v>
      </c>
      <c r="G60">
        <v>0.90090000000000003</v>
      </c>
      <c r="H60">
        <f t="shared" si="0"/>
        <v>1</v>
      </c>
      <c r="I60">
        <f t="shared" si="1"/>
        <v>0</v>
      </c>
    </row>
    <row r="61" spans="1:9" x14ac:dyDescent="0.3">
      <c r="A61" s="3">
        <v>110</v>
      </c>
      <c r="B61" s="3">
        <v>1</v>
      </c>
      <c r="C61" s="3">
        <v>26</v>
      </c>
      <c r="D61" s="3">
        <v>15</v>
      </c>
      <c r="E61" s="3">
        <v>0</v>
      </c>
      <c r="F61">
        <v>0</v>
      </c>
      <c r="G61">
        <v>0.57469999999999999</v>
      </c>
      <c r="H61">
        <f t="shared" si="0"/>
        <v>1</v>
      </c>
      <c r="I61">
        <f t="shared" si="1"/>
        <v>0</v>
      </c>
    </row>
    <row r="62" spans="1:9" x14ac:dyDescent="0.3">
      <c r="A62" s="3">
        <v>111</v>
      </c>
      <c r="B62" s="3">
        <v>0</v>
      </c>
      <c r="C62" s="3">
        <v>11</v>
      </c>
      <c r="D62" s="3">
        <v>0</v>
      </c>
      <c r="E62" s="3">
        <v>0</v>
      </c>
      <c r="F62">
        <v>1</v>
      </c>
      <c r="G62">
        <v>0.84519999999999995</v>
      </c>
      <c r="H62">
        <f t="shared" si="0"/>
        <v>1</v>
      </c>
      <c r="I62">
        <f t="shared" si="1"/>
        <v>0</v>
      </c>
    </row>
    <row r="63" spans="1:9" x14ac:dyDescent="0.3">
      <c r="A63" s="3">
        <v>112</v>
      </c>
      <c r="B63" s="3">
        <v>0</v>
      </c>
      <c r="C63" s="3">
        <v>14</v>
      </c>
      <c r="D63" s="3">
        <v>0</v>
      </c>
      <c r="E63" s="3">
        <v>0</v>
      </c>
      <c r="F63">
        <v>0</v>
      </c>
      <c r="G63">
        <v>0.73860000000000003</v>
      </c>
      <c r="H63">
        <f t="shared" si="0"/>
        <v>1</v>
      </c>
      <c r="I63">
        <f t="shared" si="1"/>
        <v>0</v>
      </c>
    </row>
    <row r="64" spans="1:9" x14ac:dyDescent="0.3">
      <c r="A64" s="3">
        <v>113</v>
      </c>
      <c r="B64" s="3">
        <v>0</v>
      </c>
      <c r="C64" s="3">
        <v>16</v>
      </c>
      <c r="D64" s="3">
        <v>0</v>
      </c>
      <c r="E64" s="3">
        <v>13</v>
      </c>
      <c r="F64">
        <v>0</v>
      </c>
      <c r="G64">
        <v>0.58599999999999997</v>
      </c>
      <c r="H64">
        <f t="shared" si="0"/>
        <v>1</v>
      </c>
      <c r="I64">
        <f t="shared" si="1"/>
        <v>0</v>
      </c>
    </row>
    <row r="65" spans="1:9" x14ac:dyDescent="0.3">
      <c r="A65" s="3">
        <v>115</v>
      </c>
      <c r="B65" s="3">
        <v>0</v>
      </c>
      <c r="C65" s="3">
        <v>20</v>
      </c>
      <c r="D65" s="3">
        <v>0</v>
      </c>
      <c r="E65" s="3">
        <v>15</v>
      </c>
      <c r="F65">
        <v>0</v>
      </c>
      <c r="G65">
        <v>0.66639999999999999</v>
      </c>
      <c r="H65">
        <f t="shared" si="0"/>
        <v>1</v>
      </c>
      <c r="I65">
        <f t="shared" si="1"/>
        <v>0</v>
      </c>
    </row>
    <row r="66" spans="1:9" x14ac:dyDescent="0.3">
      <c r="A66" s="3">
        <v>117</v>
      </c>
      <c r="B66" s="3">
        <v>0</v>
      </c>
      <c r="C66" s="3">
        <v>20</v>
      </c>
      <c r="D66" s="3">
        <v>15</v>
      </c>
      <c r="E66" s="3">
        <v>0</v>
      </c>
      <c r="F66">
        <v>0</v>
      </c>
      <c r="G66">
        <v>0.626</v>
      </c>
      <c r="H66">
        <f t="shared" ref="H66:H129" si="2">IF(G66&gt;0.5,1,0)</f>
        <v>1</v>
      </c>
      <c r="I66">
        <f t="shared" ref="I66:I129" si="3">1-H66</f>
        <v>0</v>
      </c>
    </row>
    <row r="67" spans="1:9" x14ac:dyDescent="0.3">
      <c r="A67" s="3">
        <v>118</v>
      </c>
      <c r="B67" s="3">
        <v>0</v>
      </c>
      <c r="C67" s="3">
        <v>40</v>
      </c>
      <c r="D67" s="3">
        <v>20</v>
      </c>
      <c r="E67" s="3">
        <v>26</v>
      </c>
      <c r="F67">
        <v>0</v>
      </c>
      <c r="G67">
        <v>0.66090000000000004</v>
      </c>
      <c r="H67">
        <f t="shared" si="2"/>
        <v>1</v>
      </c>
      <c r="I67">
        <f t="shared" si="3"/>
        <v>0</v>
      </c>
    </row>
    <row r="68" spans="1:9" x14ac:dyDescent="0.3">
      <c r="A68" s="3">
        <v>119</v>
      </c>
      <c r="B68" s="3">
        <v>0</v>
      </c>
      <c r="C68" s="3">
        <v>11</v>
      </c>
      <c r="D68" s="3">
        <v>10</v>
      </c>
      <c r="E68" s="3">
        <v>0</v>
      </c>
      <c r="F68">
        <v>0</v>
      </c>
      <c r="G68">
        <v>0.7298</v>
      </c>
      <c r="H68">
        <f t="shared" si="2"/>
        <v>1</v>
      </c>
      <c r="I68">
        <f t="shared" si="3"/>
        <v>0</v>
      </c>
    </row>
    <row r="69" spans="1:9" x14ac:dyDescent="0.3">
      <c r="A69" s="3">
        <v>120</v>
      </c>
      <c r="B69" s="3">
        <v>1</v>
      </c>
      <c r="C69" s="3">
        <v>30</v>
      </c>
      <c r="D69" s="3">
        <v>25</v>
      </c>
      <c r="E69" s="3">
        <v>0</v>
      </c>
      <c r="F69">
        <v>0</v>
      </c>
      <c r="G69">
        <v>0.89080000000000004</v>
      </c>
      <c r="H69">
        <f t="shared" si="2"/>
        <v>1</v>
      </c>
      <c r="I69">
        <f t="shared" si="3"/>
        <v>0</v>
      </c>
    </row>
    <row r="70" spans="1:9" x14ac:dyDescent="0.3">
      <c r="A70" s="3">
        <v>121</v>
      </c>
      <c r="B70" s="3">
        <v>0</v>
      </c>
      <c r="C70" s="3">
        <v>24</v>
      </c>
      <c r="D70" s="3">
        <v>25</v>
      </c>
      <c r="E70" s="3">
        <v>13</v>
      </c>
      <c r="F70">
        <v>1</v>
      </c>
      <c r="G70">
        <v>0.98229999999999995</v>
      </c>
      <c r="H70">
        <f t="shared" si="2"/>
        <v>1</v>
      </c>
      <c r="I70">
        <f t="shared" si="3"/>
        <v>0</v>
      </c>
    </row>
    <row r="71" spans="1:9" x14ac:dyDescent="0.3">
      <c r="A71" s="3">
        <v>122</v>
      </c>
      <c r="B71" s="3">
        <v>0</v>
      </c>
      <c r="C71" s="3">
        <v>8</v>
      </c>
      <c r="D71" s="3">
        <v>15</v>
      </c>
      <c r="E71" s="3">
        <v>0</v>
      </c>
      <c r="F71">
        <v>0</v>
      </c>
      <c r="G71">
        <v>0.76900000000000002</v>
      </c>
      <c r="H71">
        <f t="shared" si="2"/>
        <v>1</v>
      </c>
      <c r="I71">
        <f t="shared" si="3"/>
        <v>0</v>
      </c>
    </row>
    <row r="72" spans="1:9" x14ac:dyDescent="0.3">
      <c r="A72" s="3">
        <v>123</v>
      </c>
      <c r="B72" s="3">
        <v>1</v>
      </c>
      <c r="C72" s="3">
        <v>24</v>
      </c>
      <c r="D72" s="3">
        <v>0</v>
      </c>
      <c r="E72" s="3">
        <v>0</v>
      </c>
      <c r="F72">
        <v>1</v>
      </c>
      <c r="G72">
        <v>0.58140000000000003</v>
      </c>
      <c r="H72">
        <f t="shared" si="2"/>
        <v>1</v>
      </c>
      <c r="I72">
        <f t="shared" si="3"/>
        <v>0</v>
      </c>
    </row>
    <row r="73" spans="1:9" x14ac:dyDescent="0.3">
      <c r="A73" s="3">
        <v>124</v>
      </c>
      <c r="B73" s="3">
        <v>1</v>
      </c>
      <c r="C73" s="3">
        <v>31</v>
      </c>
      <c r="D73" s="3">
        <v>0</v>
      </c>
      <c r="E73" s="3">
        <v>0</v>
      </c>
      <c r="F73">
        <v>1</v>
      </c>
      <c r="G73">
        <v>0.92830000000000001</v>
      </c>
      <c r="H73">
        <f t="shared" si="2"/>
        <v>1</v>
      </c>
      <c r="I73">
        <f t="shared" si="3"/>
        <v>0</v>
      </c>
    </row>
    <row r="74" spans="1:9" x14ac:dyDescent="0.3">
      <c r="A74" s="3">
        <v>125</v>
      </c>
      <c r="B74" s="3">
        <v>0</v>
      </c>
      <c r="C74" s="3">
        <v>34</v>
      </c>
      <c r="D74" s="3">
        <v>0</v>
      </c>
      <c r="E74" s="3">
        <v>13</v>
      </c>
      <c r="F74">
        <v>1</v>
      </c>
      <c r="G74">
        <v>0.58009999999999995</v>
      </c>
      <c r="H74">
        <f t="shared" si="2"/>
        <v>1</v>
      </c>
      <c r="I74">
        <f t="shared" si="3"/>
        <v>0</v>
      </c>
    </row>
    <row r="75" spans="1:9" x14ac:dyDescent="0.3">
      <c r="A75" s="3">
        <v>128</v>
      </c>
      <c r="B75" s="3">
        <v>0</v>
      </c>
      <c r="C75" s="3">
        <v>15</v>
      </c>
      <c r="D75" s="3">
        <v>10</v>
      </c>
      <c r="E75" s="3">
        <v>0</v>
      </c>
      <c r="F75">
        <v>0</v>
      </c>
      <c r="G75">
        <v>0.86270000000000002</v>
      </c>
      <c r="H75">
        <f t="shared" si="2"/>
        <v>1</v>
      </c>
      <c r="I75">
        <f t="shared" si="3"/>
        <v>0</v>
      </c>
    </row>
    <row r="76" spans="1:9" x14ac:dyDescent="0.3">
      <c r="A76" s="3">
        <v>130</v>
      </c>
      <c r="B76" s="3">
        <v>0</v>
      </c>
      <c r="C76" s="3">
        <v>11</v>
      </c>
      <c r="D76" s="3">
        <v>15</v>
      </c>
      <c r="E76" s="3">
        <v>0</v>
      </c>
      <c r="F76">
        <v>0</v>
      </c>
      <c r="G76">
        <v>0.84489999999999998</v>
      </c>
      <c r="H76">
        <f t="shared" si="2"/>
        <v>1</v>
      </c>
      <c r="I76">
        <f t="shared" si="3"/>
        <v>0</v>
      </c>
    </row>
    <row r="77" spans="1:9" x14ac:dyDescent="0.3">
      <c r="A77" s="3">
        <v>132</v>
      </c>
      <c r="B77" s="3">
        <v>0</v>
      </c>
      <c r="C77" s="3">
        <v>21</v>
      </c>
      <c r="D77" s="3">
        <v>20</v>
      </c>
      <c r="E77" s="3">
        <v>13</v>
      </c>
      <c r="F77">
        <v>0</v>
      </c>
      <c r="G77">
        <v>0.55230000000000001</v>
      </c>
      <c r="H77">
        <f t="shared" si="2"/>
        <v>1</v>
      </c>
      <c r="I77">
        <f t="shared" si="3"/>
        <v>0</v>
      </c>
    </row>
    <row r="78" spans="1:9" x14ac:dyDescent="0.3">
      <c r="A78" s="3">
        <v>133</v>
      </c>
      <c r="B78" s="3">
        <v>1</v>
      </c>
      <c r="C78" s="3">
        <v>21</v>
      </c>
      <c r="D78" s="3">
        <v>10</v>
      </c>
      <c r="E78" s="3">
        <v>0</v>
      </c>
      <c r="F78">
        <v>0</v>
      </c>
      <c r="G78">
        <v>0.62990000000000002</v>
      </c>
      <c r="H78">
        <f t="shared" si="2"/>
        <v>1</v>
      </c>
      <c r="I78">
        <f t="shared" si="3"/>
        <v>0</v>
      </c>
    </row>
    <row r="79" spans="1:9" x14ac:dyDescent="0.3">
      <c r="A79" s="3">
        <v>135</v>
      </c>
      <c r="B79" s="3">
        <v>0</v>
      </c>
      <c r="C79" s="3">
        <v>17</v>
      </c>
      <c r="D79" s="3">
        <v>0</v>
      </c>
      <c r="E79" s="3">
        <v>0</v>
      </c>
      <c r="F79">
        <v>0</v>
      </c>
      <c r="G79">
        <v>0.61470000000000002</v>
      </c>
      <c r="H79">
        <f t="shared" si="2"/>
        <v>1</v>
      </c>
      <c r="I79">
        <f t="shared" si="3"/>
        <v>0</v>
      </c>
    </row>
    <row r="80" spans="1:9" x14ac:dyDescent="0.3">
      <c r="A80" s="3">
        <v>145</v>
      </c>
      <c r="B80" s="3">
        <v>1</v>
      </c>
      <c r="C80" s="3">
        <v>14</v>
      </c>
      <c r="D80" s="3">
        <v>0</v>
      </c>
      <c r="E80" s="3">
        <v>0</v>
      </c>
      <c r="F80">
        <v>1</v>
      </c>
      <c r="G80">
        <v>0.63519999999999999</v>
      </c>
      <c r="H80">
        <f t="shared" si="2"/>
        <v>1</v>
      </c>
      <c r="I80">
        <f t="shared" si="3"/>
        <v>0</v>
      </c>
    </row>
    <row r="81" spans="1:9" x14ac:dyDescent="0.3">
      <c r="A81" s="3">
        <v>147</v>
      </c>
      <c r="B81" s="3">
        <v>1</v>
      </c>
      <c r="C81" s="3">
        <v>9</v>
      </c>
      <c r="D81" s="3">
        <v>15</v>
      </c>
      <c r="E81" s="3">
        <v>0</v>
      </c>
      <c r="F81">
        <v>1</v>
      </c>
      <c r="G81">
        <v>0.53859999999999997</v>
      </c>
      <c r="H81">
        <f t="shared" si="2"/>
        <v>1</v>
      </c>
      <c r="I81">
        <f t="shared" si="3"/>
        <v>0</v>
      </c>
    </row>
    <row r="82" spans="1:9" x14ac:dyDescent="0.3">
      <c r="A82" s="3">
        <v>148</v>
      </c>
      <c r="B82" s="3">
        <v>1</v>
      </c>
      <c r="C82" s="3">
        <v>18</v>
      </c>
      <c r="D82" s="3">
        <v>25</v>
      </c>
      <c r="E82" s="3">
        <v>0</v>
      </c>
      <c r="F82">
        <v>1</v>
      </c>
      <c r="G82">
        <v>0.69520000000000004</v>
      </c>
      <c r="H82">
        <f t="shared" si="2"/>
        <v>1</v>
      </c>
      <c r="I82">
        <f t="shared" si="3"/>
        <v>0</v>
      </c>
    </row>
    <row r="83" spans="1:9" x14ac:dyDescent="0.3">
      <c r="A83" s="3">
        <v>150</v>
      </c>
      <c r="B83" s="3">
        <v>1</v>
      </c>
      <c r="C83" s="3">
        <v>31</v>
      </c>
      <c r="D83" s="3">
        <v>10</v>
      </c>
      <c r="E83" s="3">
        <v>0</v>
      </c>
      <c r="F83">
        <v>1</v>
      </c>
      <c r="G83">
        <v>0.53580000000000005</v>
      </c>
      <c r="H83">
        <f t="shared" si="2"/>
        <v>1</v>
      </c>
      <c r="I83">
        <f t="shared" si="3"/>
        <v>0</v>
      </c>
    </row>
    <row r="84" spans="1:9" x14ac:dyDescent="0.3">
      <c r="A84" s="3">
        <v>154</v>
      </c>
      <c r="B84" s="3">
        <v>0</v>
      </c>
      <c r="C84" s="3">
        <v>28</v>
      </c>
      <c r="D84" s="3">
        <v>15</v>
      </c>
      <c r="E84" s="3">
        <v>0</v>
      </c>
      <c r="F84">
        <v>0</v>
      </c>
      <c r="G84">
        <v>0.85299999999999998</v>
      </c>
      <c r="H84">
        <f t="shared" si="2"/>
        <v>1</v>
      </c>
      <c r="I84">
        <f t="shared" si="3"/>
        <v>0</v>
      </c>
    </row>
    <row r="85" spans="1:9" x14ac:dyDescent="0.3">
      <c r="A85" s="3">
        <v>155</v>
      </c>
      <c r="B85" s="3">
        <v>0</v>
      </c>
      <c r="C85" s="3">
        <v>18</v>
      </c>
      <c r="D85" s="3">
        <v>0</v>
      </c>
      <c r="E85" s="3">
        <v>0</v>
      </c>
      <c r="F85">
        <v>0</v>
      </c>
      <c r="G85">
        <v>0.87390000000000001</v>
      </c>
      <c r="H85">
        <f t="shared" si="2"/>
        <v>1</v>
      </c>
      <c r="I85">
        <f t="shared" si="3"/>
        <v>0</v>
      </c>
    </row>
    <row r="86" spans="1:9" x14ac:dyDescent="0.3">
      <c r="A86" s="3">
        <v>158</v>
      </c>
      <c r="B86" s="3">
        <v>1</v>
      </c>
      <c r="C86" s="3">
        <v>26</v>
      </c>
      <c r="D86" s="3">
        <v>0</v>
      </c>
      <c r="E86" s="3">
        <v>0</v>
      </c>
      <c r="F86">
        <v>1</v>
      </c>
      <c r="G86">
        <v>0.56499999999999995</v>
      </c>
      <c r="H86">
        <f t="shared" si="2"/>
        <v>1</v>
      </c>
      <c r="I86">
        <f t="shared" si="3"/>
        <v>0</v>
      </c>
    </row>
    <row r="87" spans="1:9" x14ac:dyDescent="0.3">
      <c r="A87" s="3">
        <v>159</v>
      </c>
      <c r="B87" s="3">
        <v>1</v>
      </c>
      <c r="C87" s="3">
        <v>21</v>
      </c>
      <c r="D87" s="3">
        <v>0</v>
      </c>
      <c r="E87" s="3">
        <v>0</v>
      </c>
      <c r="F87">
        <v>1</v>
      </c>
      <c r="G87">
        <v>0.64029999999999998</v>
      </c>
      <c r="H87">
        <f t="shared" si="2"/>
        <v>1</v>
      </c>
      <c r="I87">
        <f t="shared" si="3"/>
        <v>0</v>
      </c>
    </row>
    <row r="88" spans="1:9" x14ac:dyDescent="0.3">
      <c r="A88" s="3">
        <v>162</v>
      </c>
      <c r="B88" s="3">
        <v>0</v>
      </c>
      <c r="C88" s="3">
        <v>17</v>
      </c>
      <c r="D88" s="3">
        <v>25</v>
      </c>
      <c r="E88" s="3">
        <v>0</v>
      </c>
      <c r="F88">
        <v>0</v>
      </c>
      <c r="G88">
        <v>0.94789999999999996</v>
      </c>
      <c r="H88">
        <f t="shared" si="2"/>
        <v>1</v>
      </c>
      <c r="I88">
        <f t="shared" si="3"/>
        <v>0</v>
      </c>
    </row>
    <row r="89" spans="1:9" x14ac:dyDescent="0.3">
      <c r="A89" s="3">
        <v>167</v>
      </c>
      <c r="B89" s="3">
        <v>1</v>
      </c>
      <c r="C89" s="3">
        <v>8</v>
      </c>
      <c r="D89" s="3">
        <v>0</v>
      </c>
      <c r="E89" s="3">
        <v>0</v>
      </c>
      <c r="F89">
        <v>0</v>
      </c>
      <c r="G89">
        <v>0.621</v>
      </c>
      <c r="H89">
        <f t="shared" si="2"/>
        <v>1</v>
      </c>
      <c r="I89">
        <f t="shared" si="3"/>
        <v>0</v>
      </c>
    </row>
    <row r="90" spans="1:9" x14ac:dyDescent="0.3">
      <c r="A90" s="3">
        <v>168</v>
      </c>
      <c r="B90" s="3">
        <v>0</v>
      </c>
      <c r="C90" s="3">
        <v>6</v>
      </c>
      <c r="D90" s="3">
        <v>15</v>
      </c>
      <c r="E90" s="3">
        <v>0</v>
      </c>
      <c r="F90">
        <v>0</v>
      </c>
      <c r="G90">
        <v>0.57369999999999999</v>
      </c>
      <c r="H90">
        <f t="shared" si="2"/>
        <v>1</v>
      </c>
      <c r="I90">
        <f t="shared" si="3"/>
        <v>0</v>
      </c>
    </row>
    <row r="91" spans="1:9" x14ac:dyDescent="0.3">
      <c r="A91" s="3">
        <v>170</v>
      </c>
      <c r="B91" s="3">
        <v>0</v>
      </c>
      <c r="C91" s="3">
        <v>27</v>
      </c>
      <c r="D91" s="3">
        <v>20</v>
      </c>
      <c r="E91" s="3">
        <v>26</v>
      </c>
      <c r="F91">
        <v>0</v>
      </c>
      <c r="G91">
        <v>0.93120000000000003</v>
      </c>
      <c r="H91">
        <f t="shared" si="2"/>
        <v>1</v>
      </c>
      <c r="I91">
        <f t="shared" si="3"/>
        <v>0</v>
      </c>
    </row>
    <row r="92" spans="1:9" x14ac:dyDescent="0.3">
      <c r="A92" s="3">
        <v>171</v>
      </c>
      <c r="B92" s="3">
        <v>0</v>
      </c>
      <c r="C92" s="3">
        <v>42</v>
      </c>
      <c r="D92" s="3">
        <v>35</v>
      </c>
      <c r="E92" s="3">
        <v>0</v>
      </c>
      <c r="F92">
        <v>0</v>
      </c>
      <c r="G92">
        <v>0.72870000000000001</v>
      </c>
      <c r="H92">
        <f t="shared" si="2"/>
        <v>1</v>
      </c>
      <c r="I92">
        <f t="shared" si="3"/>
        <v>0</v>
      </c>
    </row>
    <row r="93" spans="1:9" x14ac:dyDescent="0.3">
      <c r="A93" s="3">
        <v>172</v>
      </c>
      <c r="B93" s="3">
        <v>1</v>
      </c>
      <c r="C93" s="3">
        <v>26</v>
      </c>
      <c r="D93" s="3">
        <v>0</v>
      </c>
      <c r="E93" s="3">
        <v>0</v>
      </c>
      <c r="F93">
        <v>1</v>
      </c>
      <c r="G93">
        <v>0.73780000000000001</v>
      </c>
      <c r="H93">
        <f t="shared" si="2"/>
        <v>1</v>
      </c>
      <c r="I93">
        <f t="shared" si="3"/>
        <v>0</v>
      </c>
    </row>
    <row r="94" spans="1:9" x14ac:dyDescent="0.3">
      <c r="A94" s="3">
        <v>174</v>
      </c>
      <c r="B94" s="3">
        <v>0</v>
      </c>
      <c r="C94" s="3">
        <v>28</v>
      </c>
      <c r="D94" s="3">
        <v>0</v>
      </c>
      <c r="E94" s="3">
        <v>13</v>
      </c>
      <c r="F94">
        <v>1</v>
      </c>
      <c r="G94">
        <v>0.86040000000000005</v>
      </c>
      <c r="H94">
        <f t="shared" si="2"/>
        <v>1</v>
      </c>
      <c r="I94">
        <f t="shared" si="3"/>
        <v>0</v>
      </c>
    </row>
    <row r="95" spans="1:9" x14ac:dyDescent="0.3">
      <c r="A95" s="3">
        <v>175</v>
      </c>
      <c r="B95" s="3">
        <v>0</v>
      </c>
      <c r="C95" s="3">
        <v>9</v>
      </c>
      <c r="D95" s="3">
        <v>0</v>
      </c>
      <c r="E95" s="3">
        <v>15</v>
      </c>
      <c r="F95">
        <v>0</v>
      </c>
      <c r="G95">
        <v>0.93440000000000001</v>
      </c>
      <c r="H95">
        <f t="shared" si="2"/>
        <v>1</v>
      </c>
      <c r="I95">
        <f t="shared" si="3"/>
        <v>0</v>
      </c>
    </row>
    <row r="96" spans="1:9" x14ac:dyDescent="0.3">
      <c r="A96" s="3">
        <v>176</v>
      </c>
      <c r="B96" s="3">
        <v>0</v>
      </c>
      <c r="C96" s="3">
        <v>16</v>
      </c>
      <c r="D96" s="3">
        <v>0</v>
      </c>
      <c r="E96" s="3">
        <v>13</v>
      </c>
      <c r="F96">
        <v>0</v>
      </c>
      <c r="G96">
        <v>0.98440000000000005</v>
      </c>
      <c r="H96">
        <f t="shared" si="2"/>
        <v>1</v>
      </c>
      <c r="I96">
        <f t="shared" si="3"/>
        <v>0</v>
      </c>
    </row>
    <row r="97" spans="1:9" x14ac:dyDescent="0.3">
      <c r="A97" s="3">
        <v>177</v>
      </c>
      <c r="B97" s="3">
        <v>0</v>
      </c>
      <c r="C97" s="3">
        <v>25</v>
      </c>
      <c r="D97" s="3">
        <v>25</v>
      </c>
      <c r="E97" s="3">
        <v>0</v>
      </c>
      <c r="F97">
        <v>0</v>
      </c>
      <c r="G97">
        <v>0.8589</v>
      </c>
      <c r="H97">
        <f t="shared" si="2"/>
        <v>1</v>
      </c>
      <c r="I97">
        <f t="shared" si="3"/>
        <v>0</v>
      </c>
    </row>
    <row r="98" spans="1:9" x14ac:dyDescent="0.3">
      <c r="A98" s="3">
        <v>178</v>
      </c>
      <c r="B98" s="3">
        <v>0</v>
      </c>
      <c r="C98" s="3">
        <v>14</v>
      </c>
      <c r="D98" s="3">
        <v>0</v>
      </c>
      <c r="E98" s="3">
        <v>0</v>
      </c>
      <c r="F98">
        <v>0</v>
      </c>
      <c r="G98">
        <v>0.78559999999999997</v>
      </c>
      <c r="H98">
        <f t="shared" si="2"/>
        <v>1</v>
      </c>
      <c r="I98">
        <f t="shared" si="3"/>
        <v>0</v>
      </c>
    </row>
    <row r="99" spans="1:9" x14ac:dyDescent="0.3">
      <c r="A99" s="3">
        <v>179</v>
      </c>
      <c r="B99" s="3">
        <v>1</v>
      </c>
      <c r="C99" s="3">
        <v>41</v>
      </c>
      <c r="D99" s="3">
        <v>45</v>
      </c>
      <c r="E99" s="3">
        <v>0</v>
      </c>
      <c r="F99">
        <v>1</v>
      </c>
      <c r="G99">
        <v>0.51339999999999997</v>
      </c>
      <c r="H99">
        <f t="shared" si="2"/>
        <v>1</v>
      </c>
      <c r="I99">
        <f t="shared" si="3"/>
        <v>0</v>
      </c>
    </row>
    <row r="100" spans="1:9" x14ac:dyDescent="0.3">
      <c r="A100" s="3">
        <v>184</v>
      </c>
      <c r="B100" s="3">
        <v>0</v>
      </c>
      <c r="C100" s="3">
        <v>16</v>
      </c>
      <c r="D100" s="3">
        <v>0</v>
      </c>
      <c r="E100" s="3">
        <v>0</v>
      </c>
      <c r="F100">
        <v>0</v>
      </c>
      <c r="G100">
        <v>0.93910000000000005</v>
      </c>
      <c r="H100">
        <f t="shared" si="2"/>
        <v>1</v>
      </c>
      <c r="I100">
        <f t="shared" si="3"/>
        <v>0</v>
      </c>
    </row>
    <row r="101" spans="1:9" x14ac:dyDescent="0.3">
      <c r="A101" s="3">
        <v>189</v>
      </c>
      <c r="B101" s="3">
        <v>0</v>
      </c>
      <c r="C101" s="3">
        <v>28</v>
      </c>
      <c r="D101" s="3">
        <v>0</v>
      </c>
      <c r="E101" s="3">
        <v>0</v>
      </c>
      <c r="F101">
        <v>0</v>
      </c>
      <c r="G101">
        <v>0.6482</v>
      </c>
      <c r="H101">
        <f t="shared" si="2"/>
        <v>1</v>
      </c>
      <c r="I101">
        <f t="shared" si="3"/>
        <v>0</v>
      </c>
    </row>
    <row r="102" spans="1:9" x14ac:dyDescent="0.3">
      <c r="A102" s="3">
        <v>191</v>
      </c>
      <c r="B102" s="3">
        <v>0</v>
      </c>
      <c r="C102" s="3">
        <v>13</v>
      </c>
      <c r="D102" s="3">
        <v>0</v>
      </c>
      <c r="E102" s="3">
        <v>13</v>
      </c>
      <c r="F102">
        <v>0</v>
      </c>
      <c r="G102">
        <v>0.84219999999999995</v>
      </c>
      <c r="H102">
        <f t="shared" si="2"/>
        <v>1</v>
      </c>
      <c r="I102">
        <f t="shared" si="3"/>
        <v>0</v>
      </c>
    </row>
    <row r="103" spans="1:9" x14ac:dyDescent="0.3">
      <c r="A103" s="3">
        <v>192</v>
      </c>
      <c r="B103" s="3">
        <v>1</v>
      </c>
      <c r="C103" s="3">
        <v>14</v>
      </c>
      <c r="D103" s="3">
        <v>15</v>
      </c>
      <c r="E103" s="3">
        <v>0</v>
      </c>
      <c r="F103">
        <v>1</v>
      </c>
      <c r="G103">
        <v>0.55900000000000005</v>
      </c>
      <c r="H103">
        <f t="shared" si="2"/>
        <v>1</v>
      </c>
      <c r="I103">
        <f t="shared" si="3"/>
        <v>0</v>
      </c>
    </row>
    <row r="104" spans="1:9" x14ac:dyDescent="0.3">
      <c r="A104" s="3">
        <v>193</v>
      </c>
      <c r="B104" s="3">
        <v>0</v>
      </c>
      <c r="C104" s="3">
        <v>8</v>
      </c>
      <c r="D104" s="3">
        <v>0</v>
      </c>
      <c r="E104" s="3">
        <v>0</v>
      </c>
      <c r="F104">
        <v>0</v>
      </c>
      <c r="G104">
        <v>0.85409999999999997</v>
      </c>
      <c r="H104">
        <f t="shared" si="2"/>
        <v>1</v>
      </c>
      <c r="I104">
        <f t="shared" si="3"/>
        <v>0</v>
      </c>
    </row>
    <row r="105" spans="1:9" x14ac:dyDescent="0.3">
      <c r="A105" s="3">
        <v>198</v>
      </c>
      <c r="B105" s="3">
        <v>0</v>
      </c>
      <c r="C105" s="3">
        <v>8</v>
      </c>
      <c r="D105" s="3">
        <v>0</v>
      </c>
      <c r="E105" s="3">
        <v>0</v>
      </c>
      <c r="F105">
        <v>0</v>
      </c>
      <c r="G105">
        <v>0.66279999999999994</v>
      </c>
      <c r="H105">
        <f t="shared" si="2"/>
        <v>1</v>
      </c>
      <c r="I105">
        <f t="shared" si="3"/>
        <v>0</v>
      </c>
    </row>
    <row r="106" spans="1:9" x14ac:dyDescent="0.3">
      <c r="A106" s="3">
        <v>200</v>
      </c>
      <c r="B106" s="3">
        <v>0</v>
      </c>
      <c r="C106" s="3">
        <v>4</v>
      </c>
      <c r="D106" s="3">
        <v>0</v>
      </c>
      <c r="E106" s="3">
        <v>0</v>
      </c>
      <c r="F106">
        <v>1</v>
      </c>
      <c r="G106">
        <v>0.89849999999999997</v>
      </c>
      <c r="H106">
        <f t="shared" si="2"/>
        <v>1</v>
      </c>
      <c r="I106">
        <f t="shared" si="3"/>
        <v>0</v>
      </c>
    </row>
    <row r="107" spans="1:9" x14ac:dyDescent="0.3">
      <c r="A107">
        <v>202</v>
      </c>
      <c r="B107">
        <v>1</v>
      </c>
      <c r="C107">
        <v>19</v>
      </c>
      <c r="D107">
        <v>0</v>
      </c>
      <c r="E107">
        <v>0</v>
      </c>
      <c r="F107">
        <v>1</v>
      </c>
      <c r="G107">
        <v>0.98839999999999995</v>
      </c>
      <c r="H107">
        <f t="shared" si="2"/>
        <v>1</v>
      </c>
      <c r="I107">
        <f t="shared" si="3"/>
        <v>0</v>
      </c>
    </row>
    <row r="108" spans="1:9" x14ac:dyDescent="0.3">
      <c r="A108">
        <v>203</v>
      </c>
      <c r="B108">
        <v>1</v>
      </c>
      <c r="C108">
        <v>31</v>
      </c>
      <c r="D108">
        <v>25</v>
      </c>
      <c r="E108">
        <v>0</v>
      </c>
      <c r="F108">
        <v>0</v>
      </c>
      <c r="G108">
        <v>0.54</v>
      </c>
      <c r="H108">
        <f t="shared" si="2"/>
        <v>1</v>
      </c>
      <c r="I108">
        <f t="shared" si="3"/>
        <v>0</v>
      </c>
    </row>
    <row r="109" spans="1:9" x14ac:dyDescent="0.3">
      <c r="A109">
        <v>204</v>
      </c>
      <c r="B109">
        <v>1</v>
      </c>
      <c r="C109">
        <v>31</v>
      </c>
      <c r="D109">
        <v>0</v>
      </c>
      <c r="E109">
        <v>0</v>
      </c>
      <c r="F109">
        <v>0</v>
      </c>
      <c r="G109">
        <v>0.70689999999999997</v>
      </c>
      <c r="H109">
        <f t="shared" si="2"/>
        <v>1</v>
      </c>
      <c r="I109">
        <f t="shared" si="3"/>
        <v>0</v>
      </c>
    </row>
    <row r="110" spans="1:9" x14ac:dyDescent="0.3">
      <c r="A110">
        <v>205</v>
      </c>
      <c r="B110">
        <v>0</v>
      </c>
      <c r="C110">
        <v>4</v>
      </c>
      <c r="D110">
        <v>0</v>
      </c>
      <c r="E110">
        <v>0</v>
      </c>
      <c r="F110">
        <v>0</v>
      </c>
      <c r="G110">
        <v>0.99950000000000006</v>
      </c>
      <c r="H110">
        <f t="shared" si="2"/>
        <v>1</v>
      </c>
      <c r="I110">
        <f t="shared" si="3"/>
        <v>0</v>
      </c>
    </row>
    <row r="111" spans="1:9" x14ac:dyDescent="0.3">
      <c r="A111">
        <v>209</v>
      </c>
      <c r="B111">
        <v>0</v>
      </c>
      <c r="C111">
        <v>29</v>
      </c>
      <c r="D111">
        <v>15</v>
      </c>
      <c r="E111">
        <v>0</v>
      </c>
      <c r="F111">
        <v>1</v>
      </c>
      <c r="G111">
        <v>0.76400000000000001</v>
      </c>
      <c r="H111">
        <f t="shared" si="2"/>
        <v>1</v>
      </c>
      <c r="I111">
        <f t="shared" si="3"/>
        <v>0</v>
      </c>
    </row>
    <row r="112" spans="1:9" x14ac:dyDescent="0.3">
      <c r="A112">
        <v>210</v>
      </c>
      <c r="B112">
        <v>0</v>
      </c>
      <c r="C112">
        <v>25</v>
      </c>
      <c r="D112">
        <v>10</v>
      </c>
      <c r="E112">
        <v>26</v>
      </c>
      <c r="F112">
        <v>0</v>
      </c>
      <c r="G112">
        <v>0.81820000000000004</v>
      </c>
      <c r="H112">
        <f t="shared" si="2"/>
        <v>1</v>
      </c>
      <c r="I112">
        <f t="shared" si="3"/>
        <v>0</v>
      </c>
    </row>
    <row r="113" spans="1:9" x14ac:dyDescent="0.3">
      <c r="A113">
        <v>215</v>
      </c>
      <c r="B113">
        <v>0</v>
      </c>
      <c r="C113">
        <v>26</v>
      </c>
      <c r="D113">
        <v>0</v>
      </c>
      <c r="E113">
        <v>0</v>
      </c>
      <c r="F113">
        <v>1</v>
      </c>
      <c r="G113">
        <v>0.52190000000000003</v>
      </c>
      <c r="H113">
        <f t="shared" si="2"/>
        <v>1</v>
      </c>
      <c r="I113">
        <f t="shared" si="3"/>
        <v>0</v>
      </c>
    </row>
    <row r="114" spans="1:9" x14ac:dyDescent="0.3">
      <c r="A114">
        <v>219</v>
      </c>
      <c r="B114">
        <v>1</v>
      </c>
      <c r="C114">
        <v>30</v>
      </c>
      <c r="D114">
        <v>0</v>
      </c>
      <c r="E114">
        <v>0</v>
      </c>
      <c r="F114">
        <v>0</v>
      </c>
      <c r="G114">
        <v>0.9052</v>
      </c>
      <c r="H114">
        <f t="shared" si="2"/>
        <v>1</v>
      </c>
      <c r="I114">
        <f t="shared" si="3"/>
        <v>0</v>
      </c>
    </row>
    <row r="115" spans="1:9" x14ac:dyDescent="0.3">
      <c r="A115">
        <v>220</v>
      </c>
      <c r="B115">
        <v>1</v>
      </c>
      <c r="C115">
        <v>31</v>
      </c>
      <c r="D115">
        <v>0</v>
      </c>
      <c r="E115">
        <v>0</v>
      </c>
      <c r="F115">
        <v>0</v>
      </c>
      <c r="G115">
        <v>0.6754</v>
      </c>
      <c r="H115">
        <f t="shared" si="2"/>
        <v>1</v>
      </c>
      <c r="I115">
        <f t="shared" si="3"/>
        <v>0</v>
      </c>
    </row>
    <row r="116" spans="1:9" x14ac:dyDescent="0.3">
      <c r="A116">
        <v>222</v>
      </c>
      <c r="B116">
        <v>1</v>
      </c>
      <c r="C116">
        <v>46</v>
      </c>
      <c r="D116">
        <v>10</v>
      </c>
      <c r="E116">
        <v>56</v>
      </c>
      <c r="F116">
        <v>1</v>
      </c>
      <c r="G116">
        <v>0.91210000000000002</v>
      </c>
      <c r="H116">
        <f t="shared" si="2"/>
        <v>1</v>
      </c>
      <c r="I116">
        <f t="shared" si="3"/>
        <v>0</v>
      </c>
    </row>
    <row r="117" spans="1:9" x14ac:dyDescent="0.3">
      <c r="A117">
        <v>224</v>
      </c>
      <c r="B117">
        <v>0</v>
      </c>
      <c r="C117">
        <v>17</v>
      </c>
      <c r="D117">
        <v>0</v>
      </c>
      <c r="E117">
        <v>15</v>
      </c>
      <c r="F117">
        <v>0</v>
      </c>
      <c r="G117">
        <v>0.74550000000000005</v>
      </c>
      <c r="H117">
        <f t="shared" si="2"/>
        <v>1</v>
      </c>
      <c r="I117">
        <f t="shared" si="3"/>
        <v>0</v>
      </c>
    </row>
    <row r="118" spans="1:9" x14ac:dyDescent="0.3">
      <c r="A118">
        <v>225</v>
      </c>
      <c r="B118">
        <v>0</v>
      </c>
      <c r="C118">
        <v>24</v>
      </c>
      <c r="D118">
        <v>0</v>
      </c>
      <c r="E118">
        <v>15</v>
      </c>
      <c r="F118">
        <v>1</v>
      </c>
      <c r="G118">
        <v>0.73629999999999995</v>
      </c>
      <c r="H118">
        <f t="shared" si="2"/>
        <v>1</v>
      </c>
      <c r="I118">
        <f t="shared" si="3"/>
        <v>0</v>
      </c>
    </row>
    <row r="119" spans="1:9" x14ac:dyDescent="0.3">
      <c r="A119">
        <v>226</v>
      </c>
      <c r="B119">
        <v>1</v>
      </c>
      <c r="C119">
        <v>5</v>
      </c>
      <c r="D119">
        <v>0</v>
      </c>
      <c r="E119">
        <v>0</v>
      </c>
      <c r="F119">
        <v>0</v>
      </c>
      <c r="G119">
        <v>0.56189999999999996</v>
      </c>
      <c r="H119">
        <f t="shared" si="2"/>
        <v>1</v>
      </c>
      <c r="I119">
        <f t="shared" si="3"/>
        <v>0</v>
      </c>
    </row>
    <row r="120" spans="1:9" x14ac:dyDescent="0.3">
      <c r="A120">
        <v>228</v>
      </c>
      <c r="B120">
        <v>0</v>
      </c>
      <c r="C120">
        <v>2</v>
      </c>
      <c r="D120">
        <v>0</v>
      </c>
      <c r="E120">
        <v>0</v>
      </c>
      <c r="F120">
        <v>0</v>
      </c>
      <c r="G120">
        <v>0.59719999999999995</v>
      </c>
      <c r="H120">
        <f t="shared" si="2"/>
        <v>1</v>
      </c>
      <c r="I120">
        <f t="shared" si="3"/>
        <v>0</v>
      </c>
    </row>
    <row r="121" spans="1:9" x14ac:dyDescent="0.3">
      <c r="A121">
        <v>232</v>
      </c>
      <c r="B121">
        <v>0</v>
      </c>
      <c r="C121">
        <v>20</v>
      </c>
      <c r="D121">
        <v>15</v>
      </c>
      <c r="E121">
        <v>0</v>
      </c>
      <c r="F121">
        <v>1</v>
      </c>
      <c r="G121">
        <v>0.89490000000000003</v>
      </c>
      <c r="H121">
        <f t="shared" si="2"/>
        <v>1</v>
      </c>
      <c r="I121">
        <f t="shared" si="3"/>
        <v>0</v>
      </c>
    </row>
    <row r="122" spans="1:9" x14ac:dyDescent="0.3">
      <c r="A122">
        <v>238</v>
      </c>
      <c r="B122">
        <v>0</v>
      </c>
      <c r="C122">
        <v>43</v>
      </c>
      <c r="D122">
        <v>20</v>
      </c>
      <c r="E122">
        <v>26</v>
      </c>
      <c r="F122">
        <v>0</v>
      </c>
      <c r="G122">
        <v>0.8972</v>
      </c>
      <c r="H122">
        <f t="shared" si="2"/>
        <v>1</v>
      </c>
      <c r="I122">
        <f t="shared" si="3"/>
        <v>0</v>
      </c>
    </row>
    <row r="123" spans="1:9" x14ac:dyDescent="0.3">
      <c r="A123">
        <v>244</v>
      </c>
      <c r="B123">
        <v>0</v>
      </c>
      <c r="C123">
        <v>36</v>
      </c>
      <c r="D123">
        <v>25</v>
      </c>
      <c r="E123">
        <v>13</v>
      </c>
      <c r="F123">
        <v>1</v>
      </c>
      <c r="G123">
        <v>0.99539999999999995</v>
      </c>
      <c r="H123">
        <f t="shared" si="2"/>
        <v>1</v>
      </c>
      <c r="I123">
        <f t="shared" si="3"/>
        <v>0</v>
      </c>
    </row>
    <row r="124" spans="1:9" x14ac:dyDescent="0.3">
      <c r="A124">
        <v>250</v>
      </c>
      <c r="B124">
        <v>1</v>
      </c>
      <c r="C124">
        <v>10</v>
      </c>
      <c r="D124">
        <v>0</v>
      </c>
      <c r="E124">
        <v>13</v>
      </c>
      <c r="F124">
        <v>1</v>
      </c>
      <c r="G124">
        <v>0.50539999999999996</v>
      </c>
      <c r="H124">
        <f t="shared" si="2"/>
        <v>1</v>
      </c>
      <c r="I124">
        <f t="shared" si="3"/>
        <v>0</v>
      </c>
    </row>
    <row r="125" spans="1:9" x14ac:dyDescent="0.3">
      <c r="A125">
        <v>251</v>
      </c>
      <c r="B125">
        <v>0</v>
      </c>
      <c r="C125">
        <v>25</v>
      </c>
      <c r="D125">
        <v>0</v>
      </c>
      <c r="E125">
        <v>0</v>
      </c>
      <c r="F125">
        <v>0</v>
      </c>
      <c r="G125">
        <v>0.76139999999999997</v>
      </c>
      <c r="H125">
        <f t="shared" si="2"/>
        <v>1</v>
      </c>
      <c r="I125">
        <f t="shared" si="3"/>
        <v>0</v>
      </c>
    </row>
    <row r="126" spans="1:9" x14ac:dyDescent="0.3">
      <c r="A126">
        <v>252</v>
      </c>
      <c r="B126">
        <v>1</v>
      </c>
      <c r="C126">
        <v>21</v>
      </c>
      <c r="D126">
        <v>20</v>
      </c>
      <c r="E126">
        <v>0</v>
      </c>
      <c r="F126">
        <v>1</v>
      </c>
      <c r="G126">
        <v>0.63109999999999999</v>
      </c>
      <c r="H126">
        <f t="shared" si="2"/>
        <v>1</v>
      </c>
      <c r="I126">
        <f t="shared" si="3"/>
        <v>0</v>
      </c>
    </row>
    <row r="127" spans="1:9" x14ac:dyDescent="0.3">
      <c r="A127">
        <v>255</v>
      </c>
      <c r="B127">
        <v>0</v>
      </c>
      <c r="C127">
        <v>28</v>
      </c>
      <c r="D127">
        <v>10</v>
      </c>
      <c r="E127">
        <v>13</v>
      </c>
      <c r="F127">
        <v>0</v>
      </c>
      <c r="G127">
        <v>0.7772</v>
      </c>
      <c r="H127">
        <f t="shared" si="2"/>
        <v>1</v>
      </c>
      <c r="I127">
        <f t="shared" si="3"/>
        <v>0</v>
      </c>
    </row>
    <row r="128" spans="1:9" x14ac:dyDescent="0.3">
      <c r="A128">
        <v>256</v>
      </c>
      <c r="B128">
        <v>1</v>
      </c>
      <c r="C128">
        <v>16</v>
      </c>
      <c r="D128">
        <v>0</v>
      </c>
      <c r="E128">
        <v>15</v>
      </c>
      <c r="F128">
        <v>0</v>
      </c>
      <c r="G128">
        <v>0.90510000000000002</v>
      </c>
      <c r="H128">
        <f t="shared" si="2"/>
        <v>1</v>
      </c>
      <c r="I128">
        <f t="shared" si="3"/>
        <v>0</v>
      </c>
    </row>
    <row r="129" spans="1:9" x14ac:dyDescent="0.3">
      <c r="A129">
        <v>257</v>
      </c>
      <c r="B129">
        <v>1</v>
      </c>
      <c r="C129">
        <v>20</v>
      </c>
      <c r="D129">
        <v>0</v>
      </c>
      <c r="E129">
        <v>0</v>
      </c>
      <c r="F129">
        <v>0</v>
      </c>
      <c r="G129">
        <v>0.53380000000000005</v>
      </c>
      <c r="H129">
        <f t="shared" si="2"/>
        <v>1</v>
      </c>
      <c r="I129">
        <f t="shared" si="3"/>
        <v>0</v>
      </c>
    </row>
    <row r="130" spans="1:9" x14ac:dyDescent="0.3">
      <c r="A130">
        <v>259</v>
      </c>
      <c r="B130">
        <v>0</v>
      </c>
      <c r="C130">
        <v>14</v>
      </c>
      <c r="D130">
        <v>15</v>
      </c>
      <c r="E130">
        <v>0</v>
      </c>
      <c r="F130">
        <v>0</v>
      </c>
      <c r="G130">
        <v>0.82579999999999998</v>
      </c>
      <c r="H130">
        <f t="shared" ref="H130:H193" si="4">IF(G130&gt;0.5,1,0)</f>
        <v>1</v>
      </c>
      <c r="I130">
        <f t="shared" ref="I130:I193" si="5">1-H130</f>
        <v>0</v>
      </c>
    </row>
    <row r="131" spans="1:9" x14ac:dyDescent="0.3">
      <c r="A131">
        <v>262</v>
      </c>
      <c r="B131">
        <v>0</v>
      </c>
      <c r="C131">
        <v>8</v>
      </c>
      <c r="D131">
        <v>0</v>
      </c>
      <c r="E131">
        <v>0</v>
      </c>
      <c r="F131">
        <v>1</v>
      </c>
      <c r="G131">
        <v>0.74629999999999996</v>
      </c>
      <c r="H131">
        <f t="shared" si="4"/>
        <v>1</v>
      </c>
      <c r="I131">
        <f t="shared" si="5"/>
        <v>0</v>
      </c>
    </row>
    <row r="132" spans="1:9" x14ac:dyDescent="0.3">
      <c r="A132">
        <v>265</v>
      </c>
      <c r="B132">
        <v>0</v>
      </c>
      <c r="C132">
        <v>21</v>
      </c>
      <c r="D132">
        <v>0</v>
      </c>
      <c r="E132">
        <v>0</v>
      </c>
      <c r="F132">
        <v>0</v>
      </c>
      <c r="G132">
        <v>0.66790000000000005</v>
      </c>
      <c r="H132">
        <f t="shared" si="4"/>
        <v>1</v>
      </c>
      <c r="I132">
        <f t="shared" si="5"/>
        <v>0</v>
      </c>
    </row>
    <row r="133" spans="1:9" x14ac:dyDescent="0.3">
      <c r="A133">
        <v>266</v>
      </c>
      <c r="B133">
        <v>0</v>
      </c>
      <c r="C133">
        <v>34</v>
      </c>
      <c r="D133">
        <v>20</v>
      </c>
      <c r="E133">
        <v>13</v>
      </c>
      <c r="F133">
        <v>0</v>
      </c>
      <c r="G133">
        <v>0.60350000000000004</v>
      </c>
      <c r="H133">
        <f t="shared" si="4"/>
        <v>1</v>
      </c>
      <c r="I133">
        <f t="shared" si="5"/>
        <v>0</v>
      </c>
    </row>
    <row r="134" spans="1:9" x14ac:dyDescent="0.3">
      <c r="A134">
        <v>267</v>
      </c>
      <c r="B134">
        <v>0</v>
      </c>
      <c r="C134">
        <v>14</v>
      </c>
      <c r="D134">
        <v>10</v>
      </c>
      <c r="E134">
        <v>0</v>
      </c>
      <c r="F134">
        <v>0</v>
      </c>
      <c r="G134">
        <v>0.52610000000000001</v>
      </c>
      <c r="H134">
        <f t="shared" si="4"/>
        <v>1</v>
      </c>
      <c r="I134">
        <f t="shared" si="5"/>
        <v>0</v>
      </c>
    </row>
    <row r="135" spans="1:9" x14ac:dyDescent="0.3">
      <c r="A135">
        <v>268</v>
      </c>
      <c r="B135">
        <v>0</v>
      </c>
      <c r="C135">
        <v>22</v>
      </c>
      <c r="D135">
        <v>0</v>
      </c>
      <c r="E135">
        <v>0</v>
      </c>
      <c r="F135">
        <v>1</v>
      </c>
      <c r="G135">
        <v>0.72970000000000002</v>
      </c>
      <c r="H135">
        <f t="shared" si="4"/>
        <v>1</v>
      </c>
      <c r="I135">
        <f t="shared" si="5"/>
        <v>0</v>
      </c>
    </row>
    <row r="136" spans="1:9" x14ac:dyDescent="0.3">
      <c r="A136">
        <v>269</v>
      </c>
      <c r="B136">
        <v>0</v>
      </c>
      <c r="C136">
        <v>27</v>
      </c>
      <c r="D136">
        <v>0</v>
      </c>
      <c r="E136">
        <v>0</v>
      </c>
      <c r="F136">
        <v>1</v>
      </c>
      <c r="G136">
        <v>0.70730000000000004</v>
      </c>
      <c r="H136">
        <f t="shared" si="4"/>
        <v>1</v>
      </c>
      <c r="I136">
        <f t="shared" si="5"/>
        <v>0</v>
      </c>
    </row>
    <row r="137" spans="1:9" x14ac:dyDescent="0.3">
      <c r="A137">
        <v>270</v>
      </c>
      <c r="B137">
        <v>0</v>
      </c>
      <c r="C137">
        <v>29</v>
      </c>
      <c r="D137">
        <v>15</v>
      </c>
      <c r="E137">
        <v>0</v>
      </c>
      <c r="F137">
        <v>0</v>
      </c>
      <c r="G137">
        <v>0.78139999999999998</v>
      </c>
      <c r="H137">
        <f t="shared" si="4"/>
        <v>1</v>
      </c>
      <c r="I137">
        <f t="shared" si="5"/>
        <v>0</v>
      </c>
    </row>
    <row r="138" spans="1:9" x14ac:dyDescent="0.3">
      <c r="A138">
        <v>272</v>
      </c>
      <c r="B138">
        <v>1</v>
      </c>
      <c r="C138">
        <v>38</v>
      </c>
      <c r="D138">
        <v>40</v>
      </c>
      <c r="E138">
        <v>0</v>
      </c>
      <c r="F138">
        <v>0</v>
      </c>
      <c r="G138">
        <v>0.6925</v>
      </c>
      <c r="H138">
        <f t="shared" si="4"/>
        <v>1</v>
      </c>
      <c r="I138">
        <f t="shared" si="5"/>
        <v>0</v>
      </c>
    </row>
    <row r="139" spans="1:9" x14ac:dyDescent="0.3">
      <c r="A139">
        <v>273</v>
      </c>
      <c r="B139">
        <v>0</v>
      </c>
      <c r="C139">
        <v>19</v>
      </c>
      <c r="D139">
        <v>0</v>
      </c>
      <c r="E139">
        <v>0</v>
      </c>
      <c r="F139">
        <v>0</v>
      </c>
      <c r="G139">
        <v>0.55669999999999997</v>
      </c>
      <c r="H139">
        <f t="shared" si="4"/>
        <v>1</v>
      </c>
      <c r="I139">
        <f t="shared" si="5"/>
        <v>0</v>
      </c>
    </row>
    <row r="140" spans="1:9" x14ac:dyDescent="0.3">
      <c r="A140">
        <v>276</v>
      </c>
      <c r="B140">
        <v>0</v>
      </c>
      <c r="C140">
        <v>13</v>
      </c>
      <c r="D140">
        <v>10</v>
      </c>
      <c r="E140">
        <v>0</v>
      </c>
      <c r="F140">
        <v>1</v>
      </c>
      <c r="G140">
        <v>0.7802</v>
      </c>
      <c r="H140">
        <f t="shared" si="4"/>
        <v>1</v>
      </c>
      <c r="I140">
        <f t="shared" si="5"/>
        <v>0</v>
      </c>
    </row>
    <row r="141" spans="1:9" x14ac:dyDescent="0.3">
      <c r="A141">
        <v>278</v>
      </c>
      <c r="B141">
        <v>0</v>
      </c>
      <c r="C141">
        <v>22</v>
      </c>
      <c r="D141">
        <v>35</v>
      </c>
      <c r="E141">
        <v>13</v>
      </c>
      <c r="F141">
        <v>0</v>
      </c>
      <c r="G141">
        <v>0.6079</v>
      </c>
      <c r="H141">
        <f t="shared" si="4"/>
        <v>1</v>
      </c>
      <c r="I141">
        <f t="shared" si="5"/>
        <v>0</v>
      </c>
    </row>
    <row r="142" spans="1:9" x14ac:dyDescent="0.3">
      <c r="A142">
        <v>279</v>
      </c>
      <c r="B142">
        <v>0</v>
      </c>
      <c r="C142">
        <v>18</v>
      </c>
      <c r="D142">
        <v>0</v>
      </c>
      <c r="E142">
        <v>0</v>
      </c>
      <c r="F142">
        <v>1</v>
      </c>
      <c r="G142">
        <v>0.74129999999999996</v>
      </c>
      <c r="H142">
        <f t="shared" si="4"/>
        <v>1</v>
      </c>
      <c r="I142">
        <f t="shared" si="5"/>
        <v>0</v>
      </c>
    </row>
    <row r="143" spans="1:9" x14ac:dyDescent="0.3">
      <c r="A143">
        <v>282</v>
      </c>
      <c r="B143">
        <v>0</v>
      </c>
      <c r="C143">
        <v>13</v>
      </c>
      <c r="D143">
        <v>15</v>
      </c>
      <c r="E143">
        <v>0</v>
      </c>
      <c r="F143">
        <v>0</v>
      </c>
      <c r="G143">
        <v>0.54949999999999999</v>
      </c>
      <c r="H143">
        <f t="shared" si="4"/>
        <v>1</v>
      </c>
      <c r="I143">
        <f t="shared" si="5"/>
        <v>0</v>
      </c>
    </row>
    <row r="144" spans="1:9" x14ac:dyDescent="0.3">
      <c r="A144">
        <v>284</v>
      </c>
      <c r="B144">
        <v>0</v>
      </c>
      <c r="C144">
        <v>33</v>
      </c>
      <c r="D144">
        <v>35</v>
      </c>
      <c r="E144">
        <v>0</v>
      </c>
      <c r="F144">
        <v>0</v>
      </c>
      <c r="G144">
        <v>0.89049999999999996</v>
      </c>
      <c r="H144">
        <f t="shared" si="4"/>
        <v>1</v>
      </c>
      <c r="I144">
        <f t="shared" si="5"/>
        <v>0</v>
      </c>
    </row>
    <row r="145" spans="1:9" x14ac:dyDescent="0.3">
      <c r="A145">
        <v>285</v>
      </c>
      <c r="B145">
        <v>1</v>
      </c>
      <c r="C145">
        <v>33</v>
      </c>
      <c r="D145">
        <v>20</v>
      </c>
      <c r="E145">
        <v>13</v>
      </c>
      <c r="F145">
        <v>0</v>
      </c>
      <c r="G145">
        <v>0.79900000000000004</v>
      </c>
      <c r="H145">
        <f t="shared" si="4"/>
        <v>1</v>
      </c>
      <c r="I145">
        <f t="shared" si="5"/>
        <v>0</v>
      </c>
    </row>
    <row r="146" spans="1:9" x14ac:dyDescent="0.3">
      <c r="A146">
        <v>286</v>
      </c>
      <c r="B146">
        <v>0</v>
      </c>
      <c r="C146">
        <v>12</v>
      </c>
      <c r="D146">
        <v>15</v>
      </c>
      <c r="E146">
        <v>0</v>
      </c>
      <c r="F146">
        <v>0</v>
      </c>
      <c r="G146">
        <v>0.73429999999999995</v>
      </c>
      <c r="H146">
        <f t="shared" si="4"/>
        <v>1</v>
      </c>
      <c r="I146">
        <f t="shared" si="5"/>
        <v>0</v>
      </c>
    </row>
    <row r="147" spans="1:9" x14ac:dyDescent="0.3">
      <c r="A147">
        <v>290</v>
      </c>
      <c r="B147">
        <v>0</v>
      </c>
      <c r="C147">
        <v>27</v>
      </c>
      <c r="D147">
        <v>0</v>
      </c>
      <c r="E147">
        <v>0</v>
      </c>
      <c r="F147">
        <v>0</v>
      </c>
      <c r="G147">
        <v>0.7984</v>
      </c>
      <c r="H147">
        <f t="shared" si="4"/>
        <v>1</v>
      </c>
      <c r="I147">
        <f t="shared" si="5"/>
        <v>0</v>
      </c>
    </row>
    <row r="148" spans="1:9" x14ac:dyDescent="0.3">
      <c r="A148">
        <v>291</v>
      </c>
      <c r="B148">
        <v>0</v>
      </c>
      <c r="C148">
        <v>23</v>
      </c>
      <c r="D148">
        <v>15</v>
      </c>
      <c r="E148">
        <v>13</v>
      </c>
      <c r="F148">
        <v>1</v>
      </c>
      <c r="G148">
        <v>0.94299999999999995</v>
      </c>
      <c r="H148">
        <f t="shared" si="4"/>
        <v>1</v>
      </c>
      <c r="I148">
        <f t="shared" si="5"/>
        <v>0</v>
      </c>
    </row>
    <row r="149" spans="1:9" x14ac:dyDescent="0.3">
      <c r="A149">
        <v>292</v>
      </c>
      <c r="B149">
        <v>1</v>
      </c>
      <c r="C149">
        <v>16</v>
      </c>
      <c r="D149">
        <v>0</v>
      </c>
      <c r="E149">
        <v>0</v>
      </c>
      <c r="F149">
        <v>1</v>
      </c>
      <c r="G149">
        <v>0.68369999999999997</v>
      </c>
      <c r="H149">
        <f t="shared" si="4"/>
        <v>1</v>
      </c>
      <c r="I149">
        <f t="shared" si="5"/>
        <v>0</v>
      </c>
    </row>
    <row r="150" spans="1:9" x14ac:dyDescent="0.3">
      <c r="A150">
        <v>294</v>
      </c>
      <c r="B150">
        <v>0</v>
      </c>
      <c r="C150">
        <v>23</v>
      </c>
      <c r="D150">
        <v>10</v>
      </c>
      <c r="E150">
        <v>13</v>
      </c>
      <c r="F150">
        <v>1</v>
      </c>
      <c r="G150">
        <v>0.72270000000000001</v>
      </c>
      <c r="H150">
        <f t="shared" si="4"/>
        <v>1</v>
      </c>
      <c r="I150">
        <f t="shared" si="5"/>
        <v>0</v>
      </c>
    </row>
    <row r="151" spans="1:9" x14ac:dyDescent="0.3">
      <c r="A151">
        <v>297</v>
      </c>
      <c r="B151">
        <v>0</v>
      </c>
      <c r="C151">
        <v>16</v>
      </c>
      <c r="D151">
        <v>55</v>
      </c>
      <c r="E151">
        <v>26</v>
      </c>
      <c r="F151">
        <v>0</v>
      </c>
      <c r="G151">
        <v>0.64070000000000005</v>
      </c>
      <c r="H151">
        <f t="shared" si="4"/>
        <v>1</v>
      </c>
      <c r="I151">
        <f t="shared" si="5"/>
        <v>0</v>
      </c>
    </row>
    <row r="152" spans="1:9" x14ac:dyDescent="0.3">
      <c r="A152">
        <v>299</v>
      </c>
      <c r="B152">
        <v>0</v>
      </c>
      <c r="C152">
        <v>13</v>
      </c>
      <c r="D152">
        <v>0</v>
      </c>
      <c r="E152">
        <v>0</v>
      </c>
      <c r="F152">
        <v>1</v>
      </c>
      <c r="G152">
        <v>0.65380000000000005</v>
      </c>
      <c r="H152">
        <f t="shared" si="4"/>
        <v>1</v>
      </c>
      <c r="I152">
        <f t="shared" si="5"/>
        <v>0</v>
      </c>
    </row>
    <row r="153" spans="1:9" x14ac:dyDescent="0.3">
      <c r="A153">
        <v>300</v>
      </c>
      <c r="B153">
        <v>0</v>
      </c>
      <c r="C153">
        <v>27</v>
      </c>
      <c r="D153">
        <v>0</v>
      </c>
      <c r="E153">
        <v>13</v>
      </c>
      <c r="F153">
        <v>0</v>
      </c>
      <c r="G153">
        <v>0.74909999999999999</v>
      </c>
      <c r="H153">
        <f t="shared" si="4"/>
        <v>1</v>
      </c>
      <c r="I153">
        <f t="shared" si="5"/>
        <v>0</v>
      </c>
    </row>
    <row r="154" spans="1:9" x14ac:dyDescent="0.3">
      <c r="A154">
        <v>301</v>
      </c>
      <c r="B154">
        <v>0</v>
      </c>
      <c r="C154">
        <v>31</v>
      </c>
      <c r="D154">
        <v>0</v>
      </c>
      <c r="E154">
        <v>0</v>
      </c>
      <c r="F154">
        <v>0</v>
      </c>
      <c r="G154">
        <v>0.58320000000000005</v>
      </c>
      <c r="H154">
        <f t="shared" si="4"/>
        <v>1</v>
      </c>
      <c r="I154">
        <f t="shared" si="5"/>
        <v>0</v>
      </c>
    </row>
    <row r="155" spans="1:9" x14ac:dyDescent="0.3">
      <c r="A155">
        <v>302</v>
      </c>
      <c r="B155">
        <v>1</v>
      </c>
      <c r="C155">
        <v>23</v>
      </c>
      <c r="D155">
        <v>20</v>
      </c>
      <c r="E155">
        <v>0</v>
      </c>
      <c r="F155">
        <v>1</v>
      </c>
      <c r="G155">
        <v>0.74</v>
      </c>
      <c r="H155">
        <f t="shared" si="4"/>
        <v>1</v>
      </c>
      <c r="I155">
        <f t="shared" si="5"/>
        <v>0</v>
      </c>
    </row>
    <row r="156" spans="1:9" x14ac:dyDescent="0.3">
      <c r="A156">
        <v>304</v>
      </c>
      <c r="B156">
        <v>0</v>
      </c>
      <c r="C156">
        <v>26</v>
      </c>
      <c r="D156">
        <v>25</v>
      </c>
      <c r="E156">
        <v>0</v>
      </c>
      <c r="F156">
        <v>0</v>
      </c>
      <c r="G156">
        <v>0.73499999999999999</v>
      </c>
      <c r="H156">
        <f t="shared" si="4"/>
        <v>1</v>
      </c>
      <c r="I156">
        <f t="shared" si="5"/>
        <v>0</v>
      </c>
    </row>
    <row r="157" spans="1:9" x14ac:dyDescent="0.3">
      <c r="A157">
        <v>305</v>
      </c>
      <c r="B157">
        <v>0</v>
      </c>
      <c r="C157">
        <v>39</v>
      </c>
      <c r="D157">
        <v>35</v>
      </c>
      <c r="E157">
        <v>13</v>
      </c>
      <c r="F157">
        <v>0</v>
      </c>
      <c r="G157">
        <v>0.97060000000000002</v>
      </c>
      <c r="H157">
        <f t="shared" si="4"/>
        <v>1</v>
      </c>
      <c r="I157">
        <f t="shared" si="5"/>
        <v>0</v>
      </c>
    </row>
    <row r="158" spans="1:9" x14ac:dyDescent="0.3">
      <c r="A158">
        <v>306</v>
      </c>
      <c r="B158">
        <v>0</v>
      </c>
      <c r="C158">
        <v>36</v>
      </c>
      <c r="D158">
        <v>25</v>
      </c>
      <c r="E158">
        <v>13</v>
      </c>
      <c r="F158">
        <v>0</v>
      </c>
      <c r="G158">
        <v>0.8669</v>
      </c>
      <c r="H158">
        <f t="shared" si="4"/>
        <v>1</v>
      </c>
      <c r="I158">
        <f t="shared" si="5"/>
        <v>0</v>
      </c>
    </row>
    <row r="159" spans="1:9" x14ac:dyDescent="0.3">
      <c r="A159">
        <v>310</v>
      </c>
      <c r="B159">
        <v>0</v>
      </c>
      <c r="C159">
        <v>7</v>
      </c>
      <c r="D159">
        <v>0</v>
      </c>
      <c r="E159">
        <v>0</v>
      </c>
      <c r="F159">
        <v>0</v>
      </c>
      <c r="G159">
        <v>0.68500000000000005</v>
      </c>
      <c r="H159">
        <f t="shared" si="4"/>
        <v>1</v>
      </c>
      <c r="I159">
        <f t="shared" si="5"/>
        <v>0</v>
      </c>
    </row>
    <row r="160" spans="1:9" x14ac:dyDescent="0.3">
      <c r="A160">
        <v>311</v>
      </c>
      <c r="B160">
        <v>0</v>
      </c>
      <c r="C160">
        <v>11</v>
      </c>
      <c r="D160">
        <v>0</v>
      </c>
      <c r="E160">
        <v>0</v>
      </c>
      <c r="F160">
        <v>1</v>
      </c>
      <c r="G160">
        <v>0.59789999999999999</v>
      </c>
      <c r="H160">
        <f t="shared" si="4"/>
        <v>1</v>
      </c>
      <c r="I160">
        <f t="shared" si="5"/>
        <v>0</v>
      </c>
    </row>
    <row r="161" spans="1:9" x14ac:dyDescent="0.3">
      <c r="A161">
        <v>312</v>
      </c>
      <c r="B161">
        <v>0</v>
      </c>
      <c r="C161">
        <v>43</v>
      </c>
      <c r="D161">
        <v>45</v>
      </c>
      <c r="E161">
        <v>13</v>
      </c>
      <c r="F161">
        <v>1</v>
      </c>
      <c r="G161">
        <v>0.78939999999999999</v>
      </c>
      <c r="H161">
        <f t="shared" si="4"/>
        <v>1</v>
      </c>
      <c r="I161">
        <f t="shared" si="5"/>
        <v>0</v>
      </c>
    </row>
    <row r="162" spans="1:9" x14ac:dyDescent="0.3">
      <c r="A162">
        <v>316</v>
      </c>
      <c r="B162">
        <v>0</v>
      </c>
      <c r="C162">
        <v>10</v>
      </c>
      <c r="D162">
        <v>10</v>
      </c>
      <c r="E162">
        <v>0</v>
      </c>
      <c r="F162">
        <v>0</v>
      </c>
      <c r="G162">
        <v>0.77190000000000003</v>
      </c>
      <c r="H162">
        <f t="shared" si="4"/>
        <v>1</v>
      </c>
      <c r="I162">
        <f t="shared" si="5"/>
        <v>0</v>
      </c>
    </row>
    <row r="163" spans="1:9" x14ac:dyDescent="0.3">
      <c r="A163">
        <v>319</v>
      </c>
      <c r="B163">
        <v>1</v>
      </c>
      <c r="C163">
        <v>29</v>
      </c>
      <c r="D163">
        <v>10</v>
      </c>
      <c r="E163">
        <v>0</v>
      </c>
      <c r="F163">
        <v>0</v>
      </c>
      <c r="G163">
        <v>0.55179999999999996</v>
      </c>
      <c r="H163">
        <f t="shared" si="4"/>
        <v>1</v>
      </c>
      <c r="I163">
        <f t="shared" si="5"/>
        <v>0</v>
      </c>
    </row>
    <row r="164" spans="1:9" x14ac:dyDescent="0.3">
      <c r="A164">
        <v>321</v>
      </c>
      <c r="B164">
        <v>0</v>
      </c>
      <c r="C164">
        <v>7</v>
      </c>
      <c r="D164">
        <v>0</v>
      </c>
      <c r="E164">
        <v>0</v>
      </c>
      <c r="F164">
        <v>0</v>
      </c>
      <c r="G164">
        <v>0.64190000000000003</v>
      </c>
      <c r="H164">
        <f t="shared" si="4"/>
        <v>1</v>
      </c>
      <c r="I164">
        <f t="shared" si="5"/>
        <v>0</v>
      </c>
    </row>
    <row r="165" spans="1:9" x14ac:dyDescent="0.3">
      <c r="A165">
        <v>324</v>
      </c>
      <c r="B165">
        <v>0</v>
      </c>
      <c r="C165">
        <v>39</v>
      </c>
      <c r="D165">
        <v>10</v>
      </c>
      <c r="E165">
        <v>26</v>
      </c>
      <c r="F165">
        <v>0</v>
      </c>
      <c r="G165">
        <v>0.78190000000000004</v>
      </c>
      <c r="H165">
        <f t="shared" si="4"/>
        <v>1</v>
      </c>
      <c r="I165">
        <f t="shared" si="5"/>
        <v>0</v>
      </c>
    </row>
    <row r="166" spans="1:9" x14ac:dyDescent="0.3">
      <c r="A166">
        <v>328</v>
      </c>
      <c r="B166">
        <v>0</v>
      </c>
      <c r="C166">
        <v>16</v>
      </c>
      <c r="D166">
        <v>20</v>
      </c>
      <c r="E166">
        <v>0</v>
      </c>
      <c r="F166">
        <v>0</v>
      </c>
      <c r="G166">
        <v>0.53090000000000004</v>
      </c>
      <c r="H166">
        <f t="shared" si="4"/>
        <v>1</v>
      </c>
      <c r="I166">
        <f t="shared" si="5"/>
        <v>0</v>
      </c>
    </row>
    <row r="167" spans="1:9" x14ac:dyDescent="0.3">
      <c r="A167">
        <v>333</v>
      </c>
      <c r="B167">
        <v>0</v>
      </c>
      <c r="C167">
        <v>24</v>
      </c>
      <c r="D167">
        <v>35</v>
      </c>
      <c r="E167">
        <v>0</v>
      </c>
      <c r="F167">
        <v>0</v>
      </c>
      <c r="G167">
        <v>0.78439999999999999</v>
      </c>
      <c r="H167">
        <f t="shared" si="4"/>
        <v>1</v>
      </c>
      <c r="I167">
        <f t="shared" si="5"/>
        <v>0</v>
      </c>
    </row>
    <row r="168" spans="1:9" x14ac:dyDescent="0.3">
      <c r="A168">
        <v>335</v>
      </c>
      <c r="B168">
        <v>0</v>
      </c>
      <c r="C168">
        <v>18</v>
      </c>
      <c r="D168">
        <v>20</v>
      </c>
      <c r="E168">
        <v>0</v>
      </c>
      <c r="F168">
        <v>0</v>
      </c>
      <c r="G168">
        <v>0.60350000000000004</v>
      </c>
      <c r="H168">
        <f t="shared" si="4"/>
        <v>1</v>
      </c>
      <c r="I168">
        <f t="shared" si="5"/>
        <v>0</v>
      </c>
    </row>
    <row r="169" spans="1:9" x14ac:dyDescent="0.3">
      <c r="A169">
        <v>336</v>
      </c>
      <c r="B169">
        <v>1</v>
      </c>
      <c r="C169">
        <v>14</v>
      </c>
      <c r="D169">
        <v>10</v>
      </c>
      <c r="E169">
        <v>13</v>
      </c>
      <c r="F169">
        <v>0</v>
      </c>
      <c r="G169">
        <v>0.96440000000000003</v>
      </c>
      <c r="H169">
        <f t="shared" si="4"/>
        <v>1</v>
      </c>
      <c r="I169">
        <f t="shared" si="5"/>
        <v>0</v>
      </c>
    </row>
    <row r="170" spans="1:9" x14ac:dyDescent="0.3">
      <c r="A170">
        <v>338</v>
      </c>
      <c r="B170">
        <v>0</v>
      </c>
      <c r="C170">
        <v>24</v>
      </c>
      <c r="D170">
        <v>0</v>
      </c>
      <c r="E170">
        <v>15</v>
      </c>
      <c r="F170">
        <v>0</v>
      </c>
      <c r="G170">
        <v>0.69479999999999997</v>
      </c>
      <c r="H170">
        <f t="shared" si="4"/>
        <v>1</v>
      </c>
      <c r="I170">
        <f t="shared" si="5"/>
        <v>0</v>
      </c>
    </row>
    <row r="171" spans="1:9" x14ac:dyDescent="0.3">
      <c r="A171">
        <v>339</v>
      </c>
      <c r="B171">
        <v>0</v>
      </c>
      <c r="C171">
        <v>10</v>
      </c>
      <c r="D171">
        <v>0</v>
      </c>
      <c r="E171">
        <v>0</v>
      </c>
      <c r="F171">
        <v>0</v>
      </c>
      <c r="G171">
        <v>0.7581</v>
      </c>
      <c r="H171">
        <f t="shared" si="4"/>
        <v>1</v>
      </c>
      <c r="I171">
        <f t="shared" si="5"/>
        <v>0</v>
      </c>
    </row>
    <row r="172" spans="1:9" x14ac:dyDescent="0.3">
      <c r="A172">
        <v>341</v>
      </c>
      <c r="B172">
        <v>0</v>
      </c>
      <c r="C172">
        <v>25</v>
      </c>
      <c r="D172">
        <v>15</v>
      </c>
      <c r="E172">
        <v>0</v>
      </c>
      <c r="F172">
        <v>0</v>
      </c>
      <c r="G172">
        <v>0.65549999999999997</v>
      </c>
      <c r="H172">
        <f t="shared" si="4"/>
        <v>1</v>
      </c>
      <c r="I172">
        <f t="shared" si="5"/>
        <v>0</v>
      </c>
    </row>
    <row r="173" spans="1:9" x14ac:dyDescent="0.3">
      <c r="A173">
        <v>343</v>
      </c>
      <c r="B173">
        <v>1</v>
      </c>
      <c r="C173">
        <v>38</v>
      </c>
      <c r="D173">
        <v>10</v>
      </c>
      <c r="E173">
        <v>0</v>
      </c>
      <c r="F173">
        <v>1</v>
      </c>
      <c r="G173">
        <v>0.93379999999999996</v>
      </c>
      <c r="H173">
        <f t="shared" si="4"/>
        <v>1</v>
      </c>
      <c r="I173">
        <f t="shared" si="5"/>
        <v>0</v>
      </c>
    </row>
    <row r="174" spans="1:9" x14ac:dyDescent="0.3">
      <c r="A174">
        <v>346</v>
      </c>
      <c r="B174">
        <v>0</v>
      </c>
      <c r="C174">
        <v>21</v>
      </c>
      <c r="D174">
        <v>35</v>
      </c>
      <c r="E174">
        <v>13</v>
      </c>
      <c r="F174">
        <v>0</v>
      </c>
      <c r="G174">
        <v>0.79779999999999995</v>
      </c>
      <c r="H174">
        <f t="shared" si="4"/>
        <v>1</v>
      </c>
      <c r="I174">
        <f t="shared" si="5"/>
        <v>0</v>
      </c>
    </row>
    <row r="175" spans="1:9" x14ac:dyDescent="0.3">
      <c r="A175">
        <v>348</v>
      </c>
      <c r="B175">
        <v>0</v>
      </c>
      <c r="C175">
        <v>21</v>
      </c>
      <c r="D175">
        <v>50</v>
      </c>
      <c r="E175">
        <v>0</v>
      </c>
      <c r="F175">
        <v>0</v>
      </c>
      <c r="G175">
        <v>0.76900000000000002</v>
      </c>
      <c r="H175">
        <f t="shared" si="4"/>
        <v>1</v>
      </c>
      <c r="I175">
        <f t="shared" si="5"/>
        <v>0</v>
      </c>
    </row>
    <row r="176" spans="1:9" x14ac:dyDescent="0.3">
      <c r="A176">
        <v>352</v>
      </c>
      <c r="B176">
        <v>0</v>
      </c>
      <c r="C176">
        <v>8</v>
      </c>
      <c r="D176">
        <v>0</v>
      </c>
      <c r="E176">
        <v>13</v>
      </c>
      <c r="F176">
        <v>0</v>
      </c>
      <c r="G176">
        <v>0.67330000000000001</v>
      </c>
      <c r="H176">
        <f t="shared" si="4"/>
        <v>1</v>
      </c>
      <c r="I176">
        <f t="shared" si="5"/>
        <v>0</v>
      </c>
    </row>
    <row r="177" spans="1:9" x14ac:dyDescent="0.3">
      <c r="A177">
        <v>355</v>
      </c>
      <c r="B177">
        <v>1</v>
      </c>
      <c r="C177">
        <v>37</v>
      </c>
      <c r="D177">
        <v>20</v>
      </c>
      <c r="E177">
        <v>13</v>
      </c>
      <c r="F177">
        <v>0</v>
      </c>
      <c r="G177">
        <v>0.6099</v>
      </c>
      <c r="H177">
        <f t="shared" si="4"/>
        <v>1</v>
      </c>
      <c r="I177">
        <f t="shared" si="5"/>
        <v>0</v>
      </c>
    </row>
    <row r="178" spans="1:9" x14ac:dyDescent="0.3">
      <c r="A178">
        <v>358</v>
      </c>
      <c r="B178">
        <v>1</v>
      </c>
      <c r="C178">
        <v>23</v>
      </c>
      <c r="D178">
        <v>10</v>
      </c>
      <c r="E178">
        <v>13</v>
      </c>
      <c r="F178">
        <v>0</v>
      </c>
      <c r="G178">
        <v>0.77270000000000005</v>
      </c>
      <c r="H178">
        <f t="shared" si="4"/>
        <v>1</v>
      </c>
      <c r="I178">
        <f t="shared" si="5"/>
        <v>0</v>
      </c>
    </row>
    <row r="179" spans="1:9" x14ac:dyDescent="0.3">
      <c r="A179">
        <v>359</v>
      </c>
      <c r="B179">
        <v>0</v>
      </c>
      <c r="C179">
        <v>24</v>
      </c>
      <c r="D179">
        <v>0</v>
      </c>
      <c r="E179">
        <v>0</v>
      </c>
      <c r="F179">
        <v>1</v>
      </c>
      <c r="G179">
        <v>0.69640000000000002</v>
      </c>
      <c r="H179">
        <f t="shared" si="4"/>
        <v>1</v>
      </c>
      <c r="I179">
        <f t="shared" si="5"/>
        <v>0</v>
      </c>
    </row>
    <row r="180" spans="1:9" x14ac:dyDescent="0.3">
      <c r="A180">
        <v>365</v>
      </c>
      <c r="B180">
        <v>0</v>
      </c>
      <c r="C180">
        <v>29</v>
      </c>
      <c r="D180">
        <v>15</v>
      </c>
      <c r="E180">
        <v>13</v>
      </c>
      <c r="F180">
        <v>0</v>
      </c>
      <c r="G180">
        <v>0.65559999999999996</v>
      </c>
      <c r="H180">
        <f t="shared" si="4"/>
        <v>1</v>
      </c>
      <c r="I180">
        <f t="shared" si="5"/>
        <v>0</v>
      </c>
    </row>
    <row r="181" spans="1:9" x14ac:dyDescent="0.3">
      <c r="A181">
        <v>366</v>
      </c>
      <c r="B181">
        <v>0</v>
      </c>
      <c r="C181">
        <v>30</v>
      </c>
      <c r="D181">
        <v>10</v>
      </c>
      <c r="E181">
        <v>0</v>
      </c>
      <c r="F181">
        <v>1</v>
      </c>
      <c r="G181">
        <v>0.72289999999999999</v>
      </c>
      <c r="H181">
        <f t="shared" si="4"/>
        <v>1</v>
      </c>
      <c r="I181">
        <f t="shared" si="5"/>
        <v>0</v>
      </c>
    </row>
    <row r="182" spans="1:9" x14ac:dyDescent="0.3">
      <c r="A182">
        <v>367</v>
      </c>
      <c r="B182">
        <v>0</v>
      </c>
      <c r="C182">
        <v>35</v>
      </c>
      <c r="D182">
        <v>20</v>
      </c>
      <c r="E182">
        <v>0</v>
      </c>
      <c r="F182">
        <v>1</v>
      </c>
      <c r="G182">
        <v>0.53120000000000001</v>
      </c>
      <c r="H182">
        <f t="shared" si="4"/>
        <v>1</v>
      </c>
      <c r="I182">
        <f t="shared" si="5"/>
        <v>0</v>
      </c>
    </row>
    <row r="183" spans="1:9" x14ac:dyDescent="0.3">
      <c r="A183">
        <v>369</v>
      </c>
      <c r="B183">
        <v>0</v>
      </c>
      <c r="C183">
        <v>12</v>
      </c>
      <c r="D183">
        <v>15</v>
      </c>
      <c r="E183">
        <v>0</v>
      </c>
      <c r="F183">
        <v>0</v>
      </c>
      <c r="G183">
        <v>0.63180000000000003</v>
      </c>
      <c r="H183">
        <f t="shared" si="4"/>
        <v>1</v>
      </c>
      <c r="I183">
        <f t="shared" si="5"/>
        <v>0</v>
      </c>
    </row>
    <row r="184" spans="1:9" x14ac:dyDescent="0.3">
      <c r="A184">
        <v>380</v>
      </c>
      <c r="B184">
        <v>0</v>
      </c>
      <c r="C184">
        <v>18</v>
      </c>
      <c r="D184">
        <v>0</v>
      </c>
      <c r="E184">
        <v>0</v>
      </c>
      <c r="F184">
        <v>0</v>
      </c>
      <c r="G184">
        <v>0.89290000000000003</v>
      </c>
      <c r="H184">
        <f t="shared" si="4"/>
        <v>1</v>
      </c>
      <c r="I184">
        <f t="shared" si="5"/>
        <v>0</v>
      </c>
    </row>
    <row r="185" spans="1:9" x14ac:dyDescent="0.3">
      <c r="A185">
        <v>381</v>
      </c>
      <c r="B185">
        <v>1</v>
      </c>
      <c r="C185">
        <v>25</v>
      </c>
      <c r="D185">
        <v>15</v>
      </c>
      <c r="E185">
        <v>0</v>
      </c>
      <c r="F185">
        <v>0</v>
      </c>
      <c r="G185">
        <v>0.70320000000000005</v>
      </c>
      <c r="H185">
        <f t="shared" si="4"/>
        <v>1</v>
      </c>
      <c r="I185">
        <f t="shared" si="5"/>
        <v>0</v>
      </c>
    </row>
    <row r="186" spans="1:9" x14ac:dyDescent="0.3">
      <c r="A186">
        <v>382</v>
      </c>
      <c r="B186">
        <v>0</v>
      </c>
      <c r="C186">
        <v>22</v>
      </c>
      <c r="D186">
        <v>10</v>
      </c>
      <c r="E186">
        <v>13</v>
      </c>
      <c r="F186">
        <v>1</v>
      </c>
      <c r="G186">
        <v>0.55569999999999997</v>
      </c>
      <c r="H186">
        <f t="shared" si="4"/>
        <v>1</v>
      </c>
      <c r="I186">
        <f t="shared" si="5"/>
        <v>0</v>
      </c>
    </row>
    <row r="187" spans="1:9" x14ac:dyDescent="0.3">
      <c r="A187">
        <v>386</v>
      </c>
      <c r="B187">
        <v>0</v>
      </c>
      <c r="C187">
        <v>3</v>
      </c>
      <c r="D187">
        <v>0</v>
      </c>
      <c r="E187">
        <v>0</v>
      </c>
      <c r="F187">
        <v>0</v>
      </c>
      <c r="G187">
        <v>0.91379999999999995</v>
      </c>
      <c r="H187">
        <f t="shared" si="4"/>
        <v>1</v>
      </c>
      <c r="I187">
        <f t="shared" si="5"/>
        <v>0</v>
      </c>
    </row>
    <row r="188" spans="1:9" x14ac:dyDescent="0.3">
      <c r="A188">
        <v>387</v>
      </c>
      <c r="B188">
        <v>0</v>
      </c>
      <c r="C188">
        <v>35</v>
      </c>
      <c r="D188">
        <v>30</v>
      </c>
      <c r="E188">
        <v>26</v>
      </c>
      <c r="F188">
        <v>0</v>
      </c>
      <c r="G188">
        <v>0.70669999999999999</v>
      </c>
      <c r="H188">
        <f t="shared" si="4"/>
        <v>1</v>
      </c>
      <c r="I188">
        <f t="shared" si="5"/>
        <v>0</v>
      </c>
    </row>
    <row r="189" spans="1:9" x14ac:dyDescent="0.3">
      <c r="A189">
        <v>388</v>
      </c>
      <c r="B189">
        <v>0</v>
      </c>
      <c r="C189">
        <v>9</v>
      </c>
      <c r="D189">
        <v>25</v>
      </c>
      <c r="E189">
        <v>13</v>
      </c>
      <c r="F189">
        <v>0</v>
      </c>
      <c r="G189">
        <v>0.55779999999999996</v>
      </c>
      <c r="H189">
        <f t="shared" si="4"/>
        <v>1</v>
      </c>
      <c r="I189">
        <f t="shared" si="5"/>
        <v>0</v>
      </c>
    </row>
    <row r="190" spans="1:9" x14ac:dyDescent="0.3">
      <c r="A190">
        <v>391</v>
      </c>
      <c r="B190">
        <v>0</v>
      </c>
      <c r="C190">
        <v>23</v>
      </c>
      <c r="D190">
        <v>10</v>
      </c>
      <c r="E190">
        <v>0</v>
      </c>
      <c r="F190">
        <v>0</v>
      </c>
      <c r="G190">
        <v>0.62250000000000005</v>
      </c>
      <c r="H190">
        <f t="shared" si="4"/>
        <v>1</v>
      </c>
      <c r="I190">
        <f t="shared" si="5"/>
        <v>0</v>
      </c>
    </row>
    <row r="191" spans="1:9" x14ac:dyDescent="0.3">
      <c r="A191">
        <v>392</v>
      </c>
      <c r="B191">
        <v>0</v>
      </c>
      <c r="C191">
        <v>32</v>
      </c>
      <c r="D191">
        <v>0</v>
      </c>
      <c r="E191">
        <v>0</v>
      </c>
      <c r="F191">
        <v>0</v>
      </c>
      <c r="G191">
        <v>0.9879</v>
      </c>
      <c r="H191">
        <f t="shared" si="4"/>
        <v>1</v>
      </c>
      <c r="I191">
        <f t="shared" si="5"/>
        <v>0</v>
      </c>
    </row>
    <row r="192" spans="1:9" x14ac:dyDescent="0.3">
      <c r="A192">
        <v>397</v>
      </c>
      <c r="B192">
        <v>0</v>
      </c>
      <c r="C192">
        <v>17</v>
      </c>
      <c r="D192">
        <v>0</v>
      </c>
      <c r="E192">
        <v>13</v>
      </c>
      <c r="F192">
        <v>1</v>
      </c>
      <c r="G192">
        <v>0.68410000000000004</v>
      </c>
      <c r="H192">
        <f t="shared" si="4"/>
        <v>1</v>
      </c>
      <c r="I192">
        <f t="shared" si="5"/>
        <v>0</v>
      </c>
    </row>
    <row r="193" spans="1:9" x14ac:dyDescent="0.3">
      <c r="A193">
        <v>399</v>
      </c>
      <c r="B193">
        <v>0</v>
      </c>
      <c r="C193">
        <v>10</v>
      </c>
      <c r="D193">
        <v>10</v>
      </c>
      <c r="E193">
        <v>0</v>
      </c>
      <c r="F193">
        <v>0</v>
      </c>
      <c r="G193">
        <v>0.98280000000000001</v>
      </c>
      <c r="H193">
        <f t="shared" si="4"/>
        <v>1</v>
      </c>
      <c r="I193">
        <f t="shared" si="5"/>
        <v>0</v>
      </c>
    </row>
    <row r="194" spans="1:9" x14ac:dyDescent="0.3">
      <c r="A194">
        <v>401</v>
      </c>
      <c r="B194">
        <v>1</v>
      </c>
      <c r="C194">
        <v>31</v>
      </c>
      <c r="D194">
        <v>0</v>
      </c>
      <c r="E194">
        <v>13</v>
      </c>
      <c r="F194">
        <v>0</v>
      </c>
      <c r="G194">
        <v>0.62070000000000003</v>
      </c>
      <c r="H194">
        <f t="shared" ref="H194:H257" si="6">IF(G194&gt;0.5,1,0)</f>
        <v>1</v>
      </c>
      <c r="I194">
        <f t="shared" ref="I194:I257" si="7">1-H194</f>
        <v>0</v>
      </c>
    </row>
    <row r="195" spans="1:9" x14ac:dyDescent="0.3">
      <c r="A195">
        <v>405</v>
      </c>
      <c r="B195">
        <v>1</v>
      </c>
      <c r="C195">
        <v>27</v>
      </c>
      <c r="D195">
        <v>10</v>
      </c>
      <c r="E195">
        <v>13</v>
      </c>
      <c r="F195">
        <v>1</v>
      </c>
      <c r="G195">
        <v>0.7581</v>
      </c>
      <c r="H195">
        <f t="shared" si="6"/>
        <v>1</v>
      </c>
      <c r="I195">
        <f t="shared" si="7"/>
        <v>0</v>
      </c>
    </row>
    <row r="196" spans="1:9" x14ac:dyDescent="0.3">
      <c r="A196">
        <v>406</v>
      </c>
      <c r="B196">
        <v>0</v>
      </c>
      <c r="C196">
        <v>24</v>
      </c>
      <c r="D196">
        <v>10</v>
      </c>
      <c r="E196">
        <v>0</v>
      </c>
      <c r="F196">
        <v>0</v>
      </c>
      <c r="G196">
        <v>0.87109999999999999</v>
      </c>
      <c r="H196">
        <f t="shared" si="6"/>
        <v>1</v>
      </c>
      <c r="I196">
        <f t="shared" si="7"/>
        <v>0</v>
      </c>
    </row>
    <row r="197" spans="1:9" x14ac:dyDescent="0.3">
      <c r="A197">
        <v>408</v>
      </c>
      <c r="B197">
        <v>0</v>
      </c>
      <c r="C197">
        <v>8</v>
      </c>
      <c r="D197">
        <v>0</v>
      </c>
      <c r="E197">
        <v>0</v>
      </c>
      <c r="F197">
        <v>0</v>
      </c>
      <c r="G197">
        <v>0.6855</v>
      </c>
      <c r="H197">
        <f t="shared" si="6"/>
        <v>1</v>
      </c>
      <c r="I197">
        <f t="shared" si="7"/>
        <v>0</v>
      </c>
    </row>
    <row r="198" spans="1:9" x14ac:dyDescent="0.3">
      <c r="A198">
        <v>410</v>
      </c>
      <c r="B198">
        <v>0</v>
      </c>
      <c r="C198">
        <v>13</v>
      </c>
      <c r="D198">
        <v>0</v>
      </c>
      <c r="E198">
        <v>0</v>
      </c>
      <c r="F198">
        <v>0</v>
      </c>
      <c r="G198">
        <v>0.53059999999999996</v>
      </c>
      <c r="H198">
        <f t="shared" si="6"/>
        <v>1</v>
      </c>
      <c r="I198">
        <f t="shared" si="7"/>
        <v>0</v>
      </c>
    </row>
    <row r="199" spans="1:9" x14ac:dyDescent="0.3">
      <c r="A199">
        <v>411</v>
      </c>
      <c r="B199">
        <v>0</v>
      </c>
      <c r="C199">
        <v>8</v>
      </c>
      <c r="D199">
        <v>15</v>
      </c>
      <c r="E199">
        <v>0</v>
      </c>
      <c r="F199">
        <v>0</v>
      </c>
      <c r="G199">
        <v>0.83240000000000003</v>
      </c>
      <c r="H199">
        <f t="shared" si="6"/>
        <v>1</v>
      </c>
      <c r="I199">
        <f t="shared" si="7"/>
        <v>0</v>
      </c>
    </row>
    <row r="200" spans="1:9" x14ac:dyDescent="0.3">
      <c r="A200">
        <v>412</v>
      </c>
      <c r="B200">
        <v>0</v>
      </c>
      <c r="C200">
        <v>41</v>
      </c>
      <c r="D200">
        <v>70</v>
      </c>
      <c r="E200">
        <v>26</v>
      </c>
      <c r="F200">
        <v>0</v>
      </c>
      <c r="G200">
        <v>0.59750000000000003</v>
      </c>
      <c r="H200">
        <f t="shared" si="6"/>
        <v>1</v>
      </c>
      <c r="I200">
        <f t="shared" si="7"/>
        <v>0</v>
      </c>
    </row>
    <row r="201" spans="1:9" x14ac:dyDescent="0.3">
      <c r="A201">
        <v>418</v>
      </c>
      <c r="B201">
        <v>1</v>
      </c>
      <c r="C201">
        <v>6</v>
      </c>
      <c r="D201">
        <v>0</v>
      </c>
      <c r="E201">
        <v>0</v>
      </c>
      <c r="F201">
        <v>0</v>
      </c>
      <c r="G201">
        <v>0.55830000000000002</v>
      </c>
      <c r="H201">
        <f t="shared" si="6"/>
        <v>1</v>
      </c>
      <c r="I201">
        <f t="shared" si="7"/>
        <v>0</v>
      </c>
    </row>
    <row r="202" spans="1:9" x14ac:dyDescent="0.3">
      <c r="A202">
        <v>419</v>
      </c>
      <c r="B202">
        <v>1</v>
      </c>
      <c r="C202">
        <v>16</v>
      </c>
      <c r="D202">
        <v>0</v>
      </c>
      <c r="E202">
        <v>15</v>
      </c>
      <c r="F202">
        <v>1</v>
      </c>
      <c r="G202">
        <v>0.74250000000000005</v>
      </c>
      <c r="H202">
        <f t="shared" si="6"/>
        <v>1</v>
      </c>
      <c r="I202">
        <f t="shared" si="7"/>
        <v>0</v>
      </c>
    </row>
    <row r="203" spans="1:9" x14ac:dyDescent="0.3">
      <c r="A203">
        <v>426</v>
      </c>
      <c r="B203">
        <v>0</v>
      </c>
      <c r="C203">
        <v>10</v>
      </c>
      <c r="D203">
        <v>15</v>
      </c>
      <c r="E203">
        <v>0</v>
      </c>
      <c r="F203">
        <v>0</v>
      </c>
      <c r="G203">
        <v>0.65369999999999995</v>
      </c>
      <c r="H203">
        <f t="shared" si="6"/>
        <v>1</v>
      </c>
      <c r="I203">
        <f t="shared" si="7"/>
        <v>0</v>
      </c>
    </row>
    <row r="204" spans="1:9" x14ac:dyDescent="0.3">
      <c r="A204">
        <v>427</v>
      </c>
      <c r="B204">
        <v>1</v>
      </c>
      <c r="C204">
        <v>26</v>
      </c>
      <c r="D204">
        <v>0</v>
      </c>
      <c r="E204">
        <v>0</v>
      </c>
      <c r="F204">
        <v>0</v>
      </c>
      <c r="G204">
        <v>0.95689999999999997</v>
      </c>
      <c r="H204">
        <f t="shared" si="6"/>
        <v>1</v>
      </c>
      <c r="I204">
        <f t="shared" si="7"/>
        <v>0</v>
      </c>
    </row>
    <row r="205" spans="1:9" x14ac:dyDescent="0.3">
      <c r="A205">
        <v>428</v>
      </c>
      <c r="B205">
        <v>0</v>
      </c>
      <c r="C205">
        <v>17</v>
      </c>
      <c r="D205">
        <v>0</v>
      </c>
      <c r="E205">
        <v>0</v>
      </c>
      <c r="F205">
        <v>1</v>
      </c>
      <c r="G205">
        <v>0.93569999999999998</v>
      </c>
      <c r="H205">
        <f t="shared" si="6"/>
        <v>1</v>
      </c>
      <c r="I205">
        <f t="shared" si="7"/>
        <v>0</v>
      </c>
    </row>
    <row r="206" spans="1:9" x14ac:dyDescent="0.3">
      <c r="A206">
        <v>431</v>
      </c>
      <c r="B206">
        <v>0</v>
      </c>
      <c r="C206">
        <v>34</v>
      </c>
      <c r="D206">
        <v>20</v>
      </c>
      <c r="E206">
        <v>13</v>
      </c>
      <c r="F206">
        <v>0</v>
      </c>
      <c r="G206">
        <v>0.76390000000000002</v>
      </c>
      <c r="H206">
        <f t="shared" si="6"/>
        <v>1</v>
      </c>
      <c r="I206">
        <f t="shared" si="7"/>
        <v>0</v>
      </c>
    </row>
    <row r="207" spans="1:9" x14ac:dyDescent="0.3">
      <c r="A207">
        <v>432</v>
      </c>
      <c r="B207">
        <v>0</v>
      </c>
      <c r="C207">
        <v>18</v>
      </c>
      <c r="D207">
        <v>0</v>
      </c>
      <c r="E207">
        <v>0</v>
      </c>
      <c r="F207">
        <v>0</v>
      </c>
      <c r="G207">
        <v>0.75929999999999997</v>
      </c>
      <c r="H207">
        <f t="shared" si="6"/>
        <v>1</v>
      </c>
      <c r="I207">
        <f t="shared" si="7"/>
        <v>0</v>
      </c>
    </row>
    <row r="208" spans="1:9" x14ac:dyDescent="0.3">
      <c r="A208">
        <v>433</v>
      </c>
      <c r="B208">
        <v>0</v>
      </c>
      <c r="C208">
        <v>29</v>
      </c>
      <c r="D208">
        <v>45</v>
      </c>
      <c r="E208">
        <v>0</v>
      </c>
      <c r="F208">
        <v>1</v>
      </c>
      <c r="G208">
        <v>0.74060000000000004</v>
      </c>
      <c r="H208">
        <f t="shared" si="6"/>
        <v>1</v>
      </c>
      <c r="I208">
        <f t="shared" si="7"/>
        <v>0</v>
      </c>
    </row>
    <row r="209" spans="1:9" x14ac:dyDescent="0.3">
      <c r="A209">
        <v>434</v>
      </c>
      <c r="B209">
        <v>0</v>
      </c>
      <c r="C209">
        <v>37</v>
      </c>
      <c r="D209">
        <v>25</v>
      </c>
      <c r="E209">
        <v>0</v>
      </c>
      <c r="F209">
        <v>0</v>
      </c>
      <c r="G209">
        <v>0.74370000000000003</v>
      </c>
      <c r="H209">
        <f t="shared" si="6"/>
        <v>1</v>
      </c>
      <c r="I209">
        <f t="shared" si="7"/>
        <v>0</v>
      </c>
    </row>
    <row r="210" spans="1:9" x14ac:dyDescent="0.3">
      <c r="A210">
        <v>436</v>
      </c>
      <c r="B210">
        <v>0</v>
      </c>
      <c r="C210">
        <v>21</v>
      </c>
      <c r="D210">
        <v>10</v>
      </c>
      <c r="E210">
        <v>13</v>
      </c>
      <c r="F210">
        <v>0</v>
      </c>
      <c r="G210">
        <v>0.68159999999999998</v>
      </c>
      <c r="H210">
        <f t="shared" si="6"/>
        <v>1</v>
      </c>
      <c r="I210">
        <f t="shared" si="7"/>
        <v>0</v>
      </c>
    </row>
    <row r="211" spans="1:9" x14ac:dyDescent="0.3">
      <c r="A211">
        <v>440</v>
      </c>
      <c r="B211">
        <v>0</v>
      </c>
      <c r="C211">
        <v>2</v>
      </c>
      <c r="D211">
        <v>0</v>
      </c>
      <c r="E211">
        <v>0</v>
      </c>
      <c r="F211">
        <v>0</v>
      </c>
      <c r="G211">
        <v>0.8236</v>
      </c>
      <c r="H211">
        <f t="shared" si="6"/>
        <v>1</v>
      </c>
      <c r="I211">
        <f t="shared" si="7"/>
        <v>0</v>
      </c>
    </row>
    <row r="212" spans="1:9" x14ac:dyDescent="0.3">
      <c r="A212">
        <v>443</v>
      </c>
      <c r="B212">
        <v>0</v>
      </c>
      <c r="C212">
        <v>25</v>
      </c>
      <c r="D212">
        <v>0</v>
      </c>
      <c r="E212">
        <v>0</v>
      </c>
      <c r="F212">
        <v>0</v>
      </c>
      <c r="G212">
        <v>0.66600000000000004</v>
      </c>
      <c r="H212">
        <f t="shared" si="6"/>
        <v>1</v>
      </c>
      <c r="I212">
        <f t="shared" si="7"/>
        <v>0</v>
      </c>
    </row>
    <row r="213" spans="1:9" x14ac:dyDescent="0.3">
      <c r="A213">
        <v>444</v>
      </c>
      <c r="B213">
        <v>0</v>
      </c>
      <c r="C213">
        <v>32</v>
      </c>
      <c r="D213">
        <v>0</v>
      </c>
      <c r="E213">
        <v>28</v>
      </c>
      <c r="F213">
        <v>0</v>
      </c>
      <c r="G213">
        <v>0.89439999999999997</v>
      </c>
      <c r="H213">
        <f t="shared" si="6"/>
        <v>1</v>
      </c>
      <c r="I213">
        <f t="shared" si="7"/>
        <v>0</v>
      </c>
    </row>
    <row r="214" spans="1:9" x14ac:dyDescent="0.3">
      <c r="A214">
        <v>445</v>
      </c>
      <c r="B214">
        <v>0</v>
      </c>
      <c r="C214">
        <v>19</v>
      </c>
      <c r="D214">
        <v>10</v>
      </c>
      <c r="E214">
        <v>0</v>
      </c>
      <c r="F214">
        <v>0</v>
      </c>
      <c r="G214">
        <v>0.51659999999999995</v>
      </c>
      <c r="H214">
        <f t="shared" si="6"/>
        <v>1</v>
      </c>
      <c r="I214">
        <f t="shared" si="7"/>
        <v>0</v>
      </c>
    </row>
    <row r="215" spans="1:9" x14ac:dyDescent="0.3">
      <c r="A215">
        <v>446</v>
      </c>
      <c r="B215">
        <v>0</v>
      </c>
      <c r="C215">
        <v>30</v>
      </c>
      <c r="D215">
        <v>0</v>
      </c>
      <c r="E215">
        <v>0</v>
      </c>
      <c r="F215">
        <v>0</v>
      </c>
      <c r="G215">
        <v>0.70269999999999999</v>
      </c>
      <c r="H215">
        <f t="shared" si="6"/>
        <v>1</v>
      </c>
      <c r="I215">
        <f t="shared" si="7"/>
        <v>0</v>
      </c>
    </row>
    <row r="216" spans="1:9" x14ac:dyDescent="0.3">
      <c r="A216">
        <v>448</v>
      </c>
      <c r="B216">
        <v>0</v>
      </c>
      <c r="C216">
        <v>40</v>
      </c>
      <c r="D216">
        <v>20</v>
      </c>
      <c r="E216">
        <v>26</v>
      </c>
      <c r="F216">
        <v>0</v>
      </c>
      <c r="G216">
        <v>0.95350000000000001</v>
      </c>
      <c r="H216">
        <f t="shared" si="6"/>
        <v>1</v>
      </c>
      <c r="I216">
        <f t="shared" si="7"/>
        <v>0</v>
      </c>
    </row>
    <row r="217" spans="1:9" x14ac:dyDescent="0.3">
      <c r="A217">
        <v>449</v>
      </c>
      <c r="B217">
        <v>0</v>
      </c>
      <c r="C217">
        <v>12</v>
      </c>
      <c r="D217">
        <v>10</v>
      </c>
      <c r="E217">
        <v>0</v>
      </c>
      <c r="F217">
        <v>0</v>
      </c>
      <c r="G217">
        <v>0.54090000000000005</v>
      </c>
      <c r="H217">
        <f t="shared" si="6"/>
        <v>1</v>
      </c>
      <c r="I217">
        <f t="shared" si="7"/>
        <v>0</v>
      </c>
    </row>
    <row r="218" spans="1:9" x14ac:dyDescent="0.3">
      <c r="A218">
        <v>450</v>
      </c>
      <c r="B218">
        <v>1</v>
      </c>
      <c r="C218">
        <v>25</v>
      </c>
      <c r="D218">
        <v>10</v>
      </c>
      <c r="E218">
        <v>0</v>
      </c>
      <c r="F218">
        <v>0</v>
      </c>
      <c r="G218">
        <v>0.67969999999999997</v>
      </c>
      <c r="H218">
        <f t="shared" si="6"/>
        <v>1</v>
      </c>
      <c r="I218">
        <f t="shared" si="7"/>
        <v>0</v>
      </c>
    </row>
    <row r="219" spans="1:9" x14ac:dyDescent="0.3">
      <c r="A219">
        <v>452</v>
      </c>
      <c r="B219">
        <v>0</v>
      </c>
      <c r="C219">
        <v>12</v>
      </c>
      <c r="D219">
        <v>0</v>
      </c>
      <c r="E219">
        <v>0</v>
      </c>
      <c r="F219">
        <v>1</v>
      </c>
      <c r="G219">
        <v>0.80920000000000003</v>
      </c>
      <c r="H219">
        <f t="shared" si="6"/>
        <v>1</v>
      </c>
      <c r="I219">
        <f t="shared" si="7"/>
        <v>0</v>
      </c>
    </row>
    <row r="220" spans="1:9" x14ac:dyDescent="0.3">
      <c r="A220">
        <v>453</v>
      </c>
      <c r="B220">
        <v>0</v>
      </c>
      <c r="C220">
        <v>6</v>
      </c>
      <c r="D220">
        <v>15</v>
      </c>
      <c r="E220">
        <v>0</v>
      </c>
      <c r="F220">
        <v>0</v>
      </c>
      <c r="G220">
        <v>0.74860000000000004</v>
      </c>
      <c r="H220">
        <f t="shared" si="6"/>
        <v>1</v>
      </c>
      <c r="I220">
        <f t="shared" si="7"/>
        <v>0</v>
      </c>
    </row>
    <row r="221" spans="1:9" x14ac:dyDescent="0.3">
      <c r="A221">
        <v>455</v>
      </c>
      <c r="B221">
        <v>1</v>
      </c>
      <c r="C221">
        <v>26</v>
      </c>
      <c r="D221">
        <v>0</v>
      </c>
      <c r="E221">
        <v>0</v>
      </c>
      <c r="F221">
        <v>1</v>
      </c>
      <c r="G221">
        <v>0.52500000000000002</v>
      </c>
      <c r="H221">
        <f t="shared" si="6"/>
        <v>1</v>
      </c>
      <c r="I221">
        <f t="shared" si="7"/>
        <v>0</v>
      </c>
    </row>
    <row r="222" spans="1:9" x14ac:dyDescent="0.3">
      <c r="A222">
        <v>457</v>
      </c>
      <c r="B222">
        <v>1</v>
      </c>
      <c r="C222">
        <v>10</v>
      </c>
      <c r="D222">
        <v>25</v>
      </c>
      <c r="E222">
        <v>0</v>
      </c>
      <c r="F222">
        <v>0</v>
      </c>
      <c r="G222">
        <v>0.5464</v>
      </c>
      <c r="H222">
        <f t="shared" si="6"/>
        <v>1</v>
      </c>
      <c r="I222">
        <f t="shared" si="7"/>
        <v>0</v>
      </c>
    </row>
    <row r="223" spans="1:9" x14ac:dyDescent="0.3">
      <c r="A223">
        <v>463</v>
      </c>
      <c r="B223">
        <v>0</v>
      </c>
      <c r="C223">
        <v>17</v>
      </c>
      <c r="D223">
        <v>0</v>
      </c>
      <c r="E223">
        <v>0</v>
      </c>
      <c r="F223">
        <v>0</v>
      </c>
      <c r="G223">
        <v>0.92369999999999997</v>
      </c>
      <c r="H223">
        <f t="shared" si="6"/>
        <v>1</v>
      </c>
      <c r="I223">
        <f t="shared" si="7"/>
        <v>0</v>
      </c>
    </row>
    <row r="224" spans="1:9" x14ac:dyDescent="0.3">
      <c r="A224">
        <v>464</v>
      </c>
      <c r="B224">
        <v>1</v>
      </c>
      <c r="C224">
        <v>19</v>
      </c>
      <c r="D224">
        <v>15</v>
      </c>
      <c r="E224">
        <v>0</v>
      </c>
      <c r="F224">
        <v>1</v>
      </c>
      <c r="G224">
        <v>0.65369999999999995</v>
      </c>
      <c r="H224">
        <f t="shared" si="6"/>
        <v>1</v>
      </c>
      <c r="I224">
        <f t="shared" si="7"/>
        <v>0</v>
      </c>
    </row>
    <row r="225" spans="1:9" x14ac:dyDescent="0.3">
      <c r="A225">
        <v>465</v>
      </c>
      <c r="B225">
        <v>0</v>
      </c>
      <c r="C225">
        <v>2</v>
      </c>
      <c r="D225">
        <v>15</v>
      </c>
      <c r="E225">
        <v>0</v>
      </c>
      <c r="F225">
        <v>0</v>
      </c>
      <c r="G225">
        <v>0.93259999999999998</v>
      </c>
      <c r="H225">
        <f t="shared" si="6"/>
        <v>1</v>
      </c>
      <c r="I225">
        <f t="shared" si="7"/>
        <v>0</v>
      </c>
    </row>
    <row r="226" spans="1:9" x14ac:dyDescent="0.3">
      <c r="A226">
        <v>467</v>
      </c>
      <c r="B226">
        <v>0</v>
      </c>
      <c r="C226">
        <v>23</v>
      </c>
      <c r="D226">
        <v>15</v>
      </c>
      <c r="E226">
        <v>13</v>
      </c>
      <c r="F226">
        <v>0</v>
      </c>
      <c r="G226">
        <v>0.92110000000000003</v>
      </c>
      <c r="H226">
        <f t="shared" si="6"/>
        <v>1</v>
      </c>
      <c r="I226">
        <f t="shared" si="7"/>
        <v>0</v>
      </c>
    </row>
    <row r="227" spans="1:9" x14ac:dyDescent="0.3">
      <c r="A227">
        <v>468</v>
      </c>
      <c r="B227">
        <v>1</v>
      </c>
      <c r="C227">
        <v>25</v>
      </c>
      <c r="D227">
        <v>35</v>
      </c>
      <c r="E227">
        <v>0</v>
      </c>
      <c r="F227">
        <v>1</v>
      </c>
      <c r="G227">
        <v>0.79469999999999996</v>
      </c>
      <c r="H227">
        <f t="shared" si="6"/>
        <v>1</v>
      </c>
      <c r="I227">
        <f t="shared" si="7"/>
        <v>0</v>
      </c>
    </row>
    <row r="228" spans="1:9" x14ac:dyDescent="0.3">
      <c r="A228">
        <v>469</v>
      </c>
      <c r="B228">
        <v>0</v>
      </c>
      <c r="C228">
        <v>19</v>
      </c>
      <c r="D228">
        <v>20</v>
      </c>
      <c r="E228">
        <v>13</v>
      </c>
      <c r="F228">
        <v>0</v>
      </c>
      <c r="G228">
        <v>0.57740000000000002</v>
      </c>
      <c r="H228">
        <f t="shared" si="6"/>
        <v>1</v>
      </c>
      <c r="I228">
        <f t="shared" si="7"/>
        <v>0</v>
      </c>
    </row>
    <row r="229" spans="1:9" x14ac:dyDescent="0.3">
      <c r="A229">
        <v>472</v>
      </c>
      <c r="B229">
        <v>1</v>
      </c>
      <c r="C229">
        <v>18</v>
      </c>
      <c r="D229">
        <v>35</v>
      </c>
      <c r="E229">
        <v>39</v>
      </c>
      <c r="F229">
        <v>0</v>
      </c>
      <c r="G229">
        <v>0.75190000000000001</v>
      </c>
      <c r="H229">
        <f t="shared" si="6"/>
        <v>1</v>
      </c>
      <c r="I229">
        <f t="shared" si="7"/>
        <v>0</v>
      </c>
    </row>
    <row r="230" spans="1:9" x14ac:dyDescent="0.3">
      <c r="A230">
        <v>475</v>
      </c>
      <c r="B230">
        <v>0</v>
      </c>
      <c r="C230">
        <v>44</v>
      </c>
      <c r="D230">
        <v>35</v>
      </c>
      <c r="E230">
        <v>13</v>
      </c>
      <c r="F230">
        <v>1</v>
      </c>
      <c r="G230">
        <v>0.76729999999999998</v>
      </c>
      <c r="H230">
        <f t="shared" si="6"/>
        <v>1</v>
      </c>
      <c r="I230">
        <f t="shared" si="7"/>
        <v>0</v>
      </c>
    </row>
    <row r="231" spans="1:9" x14ac:dyDescent="0.3">
      <c r="A231">
        <v>476</v>
      </c>
      <c r="B231">
        <v>0</v>
      </c>
      <c r="C231">
        <v>32</v>
      </c>
      <c r="D231">
        <v>35</v>
      </c>
      <c r="E231">
        <v>13</v>
      </c>
      <c r="F231">
        <v>0</v>
      </c>
      <c r="G231">
        <v>0.67120000000000002</v>
      </c>
      <c r="H231">
        <f t="shared" si="6"/>
        <v>1</v>
      </c>
      <c r="I231">
        <f t="shared" si="7"/>
        <v>0</v>
      </c>
    </row>
    <row r="232" spans="1:9" x14ac:dyDescent="0.3">
      <c r="A232">
        <v>477</v>
      </c>
      <c r="B232">
        <v>1</v>
      </c>
      <c r="C232">
        <v>9</v>
      </c>
      <c r="D232">
        <v>25</v>
      </c>
      <c r="E232">
        <v>0</v>
      </c>
      <c r="F232">
        <v>1</v>
      </c>
      <c r="G232">
        <v>0.71519999999999995</v>
      </c>
      <c r="H232">
        <f t="shared" si="6"/>
        <v>1</v>
      </c>
      <c r="I232">
        <f t="shared" si="7"/>
        <v>0</v>
      </c>
    </row>
    <row r="233" spans="1:9" x14ac:dyDescent="0.3">
      <c r="A233">
        <v>478</v>
      </c>
      <c r="B233">
        <v>0</v>
      </c>
      <c r="C233">
        <v>13</v>
      </c>
      <c r="D233">
        <v>0</v>
      </c>
      <c r="E233">
        <v>0</v>
      </c>
      <c r="F233">
        <v>0</v>
      </c>
      <c r="G233">
        <v>0.6421</v>
      </c>
      <c r="H233">
        <f t="shared" si="6"/>
        <v>1</v>
      </c>
      <c r="I233">
        <f t="shared" si="7"/>
        <v>0</v>
      </c>
    </row>
    <row r="234" spans="1:9" x14ac:dyDescent="0.3">
      <c r="A234">
        <v>481</v>
      </c>
      <c r="B234">
        <v>0</v>
      </c>
      <c r="C234">
        <v>18</v>
      </c>
      <c r="D234">
        <v>10</v>
      </c>
      <c r="E234">
        <v>0</v>
      </c>
      <c r="F234">
        <v>1</v>
      </c>
      <c r="G234">
        <v>0.81610000000000005</v>
      </c>
      <c r="H234">
        <f t="shared" si="6"/>
        <v>1</v>
      </c>
      <c r="I234">
        <f t="shared" si="7"/>
        <v>0</v>
      </c>
    </row>
    <row r="235" spans="1:9" x14ac:dyDescent="0.3">
      <c r="A235">
        <v>483</v>
      </c>
      <c r="B235">
        <v>1</v>
      </c>
      <c r="C235">
        <v>11</v>
      </c>
      <c r="D235">
        <v>0</v>
      </c>
      <c r="E235">
        <v>0</v>
      </c>
      <c r="F235">
        <v>0</v>
      </c>
      <c r="G235">
        <v>0.8145</v>
      </c>
      <c r="H235">
        <f t="shared" si="6"/>
        <v>1</v>
      </c>
      <c r="I235">
        <f t="shared" si="7"/>
        <v>0</v>
      </c>
    </row>
    <row r="236" spans="1:9" x14ac:dyDescent="0.3">
      <c r="A236">
        <v>484</v>
      </c>
      <c r="B236">
        <v>1</v>
      </c>
      <c r="C236">
        <v>4</v>
      </c>
      <c r="D236">
        <v>10</v>
      </c>
      <c r="E236">
        <v>0</v>
      </c>
      <c r="F236">
        <v>1</v>
      </c>
      <c r="G236">
        <v>0.78910000000000002</v>
      </c>
      <c r="H236">
        <f t="shared" si="6"/>
        <v>1</v>
      </c>
      <c r="I236">
        <f t="shared" si="7"/>
        <v>0</v>
      </c>
    </row>
    <row r="237" spans="1:9" x14ac:dyDescent="0.3">
      <c r="A237">
        <v>485</v>
      </c>
      <c r="B237">
        <v>1</v>
      </c>
      <c r="C237">
        <v>31</v>
      </c>
      <c r="D237">
        <v>0</v>
      </c>
      <c r="E237">
        <v>0</v>
      </c>
      <c r="F237">
        <v>1</v>
      </c>
      <c r="G237">
        <v>0.85229999999999995</v>
      </c>
      <c r="H237">
        <f t="shared" si="6"/>
        <v>1</v>
      </c>
      <c r="I237">
        <f t="shared" si="7"/>
        <v>0</v>
      </c>
    </row>
    <row r="238" spans="1:9" x14ac:dyDescent="0.3">
      <c r="A238">
        <v>486</v>
      </c>
      <c r="B238">
        <v>1</v>
      </c>
      <c r="C238">
        <v>35</v>
      </c>
      <c r="D238">
        <v>60</v>
      </c>
      <c r="E238">
        <v>0</v>
      </c>
      <c r="F238">
        <v>0</v>
      </c>
      <c r="G238">
        <v>0.50560000000000005</v>
      </c>
      <c r="H238">
        <f t="shared" si="6"/>
        <v>1</v>
      </c>
      <c r="I238">
        <f t="shared" si="7"/>
        <v>0</v>
      </c>
    </row>
    <row r="239" spans="1:9" x14ac:dyDescent="0.3">
      <c r="A239">
        <v>487</v>
      </c>
      <c r="B239">
        <v>0</v>
      </c>
      <c r="C239">
        <v>19</v>
      </c>
      <c r="D239">
        <v>35</v>
      </c>
      <c r="E239">
        <v>13</v>
      </c>
      <c r="F239">
        <v>0</v>
      </c>
      <c r="G239">
        <v>0.63570000000000004</v>
      </c>
      <c r="H239">
        <f t="shared" si="6"/>
        <v>1</v>
      </c>
      <c r="I239">
        <f t="shared" si="7"/>
        <v>0</v>
      </c>
    </row>
    <row r="240" spans="1:9" x14ac:dyDescent="0.3">
      <c r="A240">
        <v>488</v>
      </c>
      <c r="B240">
        <v>0</v>
      </c>
      <c r="C240">
        <v>27</v>
      </c>
      <c r="D240">
        <v>10</v>
      </c>
      <c r="E240">
        <v>26</v>
      </c>
      <c r="F240">
        <v>0</v>
      </c>
      <c r="G240">
        <v>0.95089999999999997</v>
      </c>
      <c r="H240">
        <f t="shared" si="6"/>
        <v>1</v>
      </c>
      <c r="I240">
        <f t="shared" si="7"/>
        <v>0</v>
      </c>
    </row>
    <row r="241" spans="1:9" x14ac:dyDescent="0.3">
      <c r="A241">
        <v>491</v>
      </c>
      <c r="B241">
        <v>0</v>
      </c>
      <c r="C241">
        <v>30</v>
      </c>
      <c r="D241">
        <v>0</v>
      </c>
      <c r="E241">
        <v>0</v>
      </c>
      <c r="F241">
        <v>1</v>
      </c>
      <c r="G241">
        <v>0.86670000000000003</v>
      </c>
      <c r="H241">
        <f t="shared" si="6"/>
        <v>1</v>
      </c>
      <c r="I241">
        <f t="shared" si="7"/>
        <v>0</v>
      </c>
    </row>
    <row r="242" spans="1:9" x14ac:dyDescent="0.3">
      <c r="A242">
        <v>492</v>
      </c>
      <c r="B242">
        <v>0</v>
      </c>
      <c r="C242">
        <v>39</v>
      </c>
      <c r="D242">
        <v>45</v>
      </c>
      <c r="E242">
        <v>0</v>
      </c>
      <c r="F242">
        <v>0</v>
      </c>
      <c r="G242">
        <v>0.63119999999999998</v>
      </c>
      <c r="H242">
        <f t="shared" si="6"/>
        <v>1</v>
      </c>
      <c r="I242">
        <f t="shared" si="7"/>
        <v>0</v>
      </c>
    </row>
    <row r="243" spans="1:9" x14ac:dyDescent="0.3">
      <c r="A243">
        <v>494</v>
      </c>
      <c r="B243">
        <v>0</v>
      </c>
      <c r="C243">
        <v>20</v>
      </c>
      <c r="D243">
        <v>0</v>
      </c>
      <c r="E243">
        <v>13</v>
      </c>
      <c r="F243">
        <v>0</v>
      </c>
      <c r="G243">
        <v>0.997</v>
      </c>
      <c r="H243">
        <f t="shared" si="6"/>
        <v>1</v>
      </c>
      <c r="I243">
        <f t="shared" si="7"/>
        <v>0</v>
      </c>
    </row>
    <row r="244" spans="1:9" x14ac:dyDescent="0.3">
      <c r="A244">
        <v>496</v>
      </c>
      <c r="B244">
        <v>1</v>
      </c>
      <c r="C244">
        <v>14</v>
      </c>
      <c r="D244">
        <v>15</v>
      </c>
      <c r="E244">
        <v>13</v>
      </c>
      <c r="F244">
        <v>0</v>
      </c>
      <c r="G244">
        <v>0.65249999999999997</v>
      </c>
      <c r="H244">
        <f t="shared" si="6"/>
        <v>1</v>
      </c>
      <c r="I244">
        <f t="shared" si="7"/>
        <v>0</v>
      </c>
    </row>
    <row r="245" spans="1:9" x14ac:dyDescent="0.3">
      <c r="A245">
        <v>497</v>
      </c>
      <c r="B245">
        <v>0</v>
      </c>
      <c r="C245">
        <v>23</v>
      </c>
      <c r="D245">
        <v>20</v>
      </c>
      <c r="E245">
        <v>26</v>
      </c>
      <c r="F245">
        <v>0</v>
      </c>
      <c r="G245">
        <v>0.60499999999999998</v>
      </c>
      <c r="H245">
        <f t="shared" si="6"/>
        <v>1</v>
      </c>
      <c r="I245">
        <f t="shared" si="7"/>
        <v>0</v>
      </c>
    </row>
    <row r="246" spans="1:9" x14ac:dyDescent="0.3">
      <c r="A246" s="3">
        <v>8</v>
      </c>
      <c r="B246" s="3">
        <v>1</v>
      </c>
      <c r="C246" s="3">
        <v>47</v>
      </c>
      <c r="D246" s="3">
        <v>40</v>
      </c>
      <c r="E246" s="3">
        <v>0</v>
      </c>
      <c r="F246">
        <v>1</v>
      </c>
      <c r="G246">
        <v>0.21870000000000001</v>
      </c>
      <c r="H246">
        <f t="shared" si="6"/>
        <v>0</v>
      </c>
      <c r="I246">
        <f t="shared" si="7"/>
        <v>1</v>
      </c>
    </row>
    <row r="247" spans="1:9" x14ac:dyDescent="0.3">
      <c r="A247" s="3">
        <v>9</v>
      </c>
      <c r="B247" s="3">
        <v>0</v>
      </c>
      <c r="C247" s="3">
        <v>45</v>
      </c>
      <c r="D247" s="3">
        <v>20</v>
      </c>
      <c r="E247" s="3">
        <v>26</v>
      </c>
      <c r="F247">
        <v>0</v>
      </c>
      <c r="G247">
        <v>0.10580000000000001</v>
      </c>
      <c r="H247">
        <f t="shared" si="6"/>
        <v>0</v>
      </c>
      <c r="I247">
        <f t="shared" si="7"/>
        <v>1</v>
      </c>
    </row>
    <row r="248" spans="1:9" x14ac:dyDescent="0.3">
      <c r="A248" s="3">
        <v>10</v>
      </c>
      <c r="B248" s="3">
        <v>0</v>
      </c>
      <c r="C248" s="3">
        <v>11</v>
      </c>
      <c r="D248" s="3">
        <v>0</v>
      </c>
      <c r="E248" s="3">
        <v>15</v>
      </c>
      <c r="F248">
        <v>0</v>
      </c>
      <c r="G248">
        <v>0.10970000000000001</v>
      </c>
      <c r="H248">
        <f t="shared" si="6"/>
        <v>0</v>
      </c>
      <c r="I248">
        <f t="shared" si="7"/>
        <v>1</v>
      </c>
    </row>
    <row r="249" spans="1:9" x14ac:dyDescent="0.3">
      <c r="A249" s="3">
        <v>11</v>
      </c>
      <c r="B249" s="3">
        <v>0</v>
      </c>
      <c r="C249" s="3">
        <v>17</v>
      </c>
      <c r="D249" s="3">
        <v>10</v>
      </c>
      <c r="E249" s="3">
        <v>0</v>
      </c>
      <c r="F249">
        <v>0</v>
      </c>
      <c r="G249">
        <v>6.3600000000000004E-2</v>
      </c>
      <c r="H249">
        <f t="shared" si="6"/>
        <v>0</v>
      </c>
      <c r="I249">
        <f t="shared" si="7"/>
        <v>1</v>
      </c>
    </row>
    <row r="250" spans="1:9" x14ac:dyDescent="0.3">
      <c r="A250" s="3">
        <v>12</v>
      </c>
      <c r="B250" s="3">
        <v>0</v>
      </c>
      <c r="C250" s="3">
        <v>9</v>
      </c>
      <c r="D250" s="3">
        <v>0</v>
      </c>
      <c r="E250" s="3">
        <v>0</v>
      </c>
      <c r="F250">
        <v>0</v>
      </c>
      <c r="G250">
        <v>0.40460000000000002</v>
      </c>
      <c r="H250">
        <f t="shared" si="6"/>
        <v>0</v>
      </c>
      <c r="I250">
        <f t="shared" si="7"/>
        <v>1</v>
      </c>
    </row>
    <row r="251" spans="1:9" x14ac:dyDescent="0.3">
      <c r="A251" s="3">
        <v>13</v>
      </c>
      <c r="B251" s="3">
        <v>0</v>
      </c>
      <c r="C251" s="3">
        <v>22</v>
      </c>
      <c r="D251" s="3">
        <v>10</v>
      </c>
      <c r="E251" s="3">
        <v>13</v>
      </c>
      <c r="F251">
        <v>1</v>
      </c>
      <c r="G251">
        <v>0.44840000000000002</v>
      </c>
      <c r="H251">
        <f t="shared" si="6"/>
        <v>0</v>
      </c>
      <c r="I251">
        <f t="shared" si="7"/>
        <v>1</v>
      </c>
    </row>
    <row r="252" spans="1:9" x14ac:dyDescent="0.3">
      <c r="A252" s="3">
        <v>14</v>
      </c>
      <c r="B252" s="3">
        <v>0</v>
      </c>
      <c r="C252" s="3">
        <v>35</v>
      </c>
      <c r="D252" s="3">
        <v>35</v>
      </c>
      <c r="E252" s="3">
        <v>13</v>
      </c>
      <c r="F252">
        <v>0</v>
      </c>
      <c r="G252">
        <v>0.36580000000000001</v>
      </c>
      <c r="H252">
        <f t="shared" si="6"/>
        <v>0</v>
      </c>
      <c r="I252">
        <f t="shared" si="7"/>
        <v>1</v>
      </c>
    </row>
    <row r="253" spans="1:9" x14ac:dyDescent="0.3">
      <c r="A253" s="3">
        <v>20</v>
      </c>
      <c r="B253" s="3">
        <v>0</v>
      </c>
      <c r="C253" s="3">
        <v>14</v>
      </c>
      <c r="D253" s="3">
        <v>0</v>
      </c>
      <c r="E253" s="3">
        <v>0</v>
      </c>
      <c r="F253">
        <v>0</v>
      </c>
      <c r="G253">
        <v>0.192</v>
      </c>
      <c r="H253">
        <f t="shared" si="6"/>
        <v>0</v>
      </c>
      <c r="I253">
        <f t="shared" si="7"/>
        <v>1</v>
      </c>
    </row>
    <row r="254" spans="1:9" x14ac:dyDescent="0.3">
      <c r="A254" s="3">
        <v>21</v>
      </c>
      <c r="B254" s="3">
        <v>1</v>
      </c>
      <c r="C254" s="3">
        <v>17</v>
      </c>
      <c r="D254" s="3">
        <v>0</v>
      </c>
      <c r="E254" s="3">
        <v>13</v>
      </c>
      <c r="F254">
        <v>1</v>
      </c>
      <c r="G254">
        <v>0.1389</v>
      </c>
      <c r="H254">
        <f t="shared" si="6"/>
        <v>0</v>
      </c>
      <c r="I254">
        <f t="shared" si="7"/>
        <v>1</v>
      </c>
    </row>
    <row r="255" spans="1:9" x14ac:dyDescent="0.3">
      <c r="A255" s="3">
        <v>23</v>
      </c>
      <c r="B255" s="3">
        <v>0</v>
      </c>
      <c r="C255" s="3">
        <v>12</v>
      </c>
      <c r="D255" s="3">
        <v>0</v>
      </c>
      <c r="E255" s="3">
        <v>0</v>
      </c>
      <c r="F255">
        <v>0</v>
      </c>
      <c r="G255">
        <v>9.3799999999999994E-2</v>
      </c>
      <c r="H255">
        <f t="shared" si="6"/>
        <v>0</v>
      </c>
      <c r="I255">
        <f t="shared" si="7"/>
        <v>1</v>
      </c>
    </row>
    <row r="256" spans="1:9" x14ac:dyDescent="0.3">
      <c r="A256" s="3">
        <v>27</v>
      </c>
      <c r="B256" s="3">
        <v>1</v>
      </c>
      <c r="C256" s="3">
        <v>6</v>
      </c>
      <c r="D256" s="3">
        <v>10</v>
      </c>
      <c r="E256" s="3">
        <v>0</v>
      </c>
      <c r="F256">
        <v>0</v>
      </c>
      <c r="G256">
        <v>0.4849</v>
      </c>
      <c r="H256">
        <f t="shared" si="6"/>
        <v>0</v>
      </c>
      <c r="I256">
        <f t="shared" si="7"/>
        <v>1</v>
      </c>
    </row>
    <row r="257" spans="1:9" x14ac:dyDescent="0.3">
      <c r="A257" s="3">
        <v>28</v>
      </c>
      <c r="B257" s="3">
        <v>1</v>
      </c>
      <c r="C257" s="3">
        <v>26</v>
      </c>
      <c r="D257" s="3">
        <v>0</v>
      </c>
      <c r="E257" s="3">
        <v>0</v>
      </c>
      <c r="F257">
        <v>1</v>
      </c>
      <c r="G257">
        <v>0.39350000000000002</v>
      </c>
      <c r="H257">
        <f t="shared" si="6"/>
        <v>0</v>
      </c>
      <c r="I257">
        <f t="shared" si="7"/>
        <v>1</v>
      </c>
    </row>
    <row r="258" spans="1:9" x14ac:dyDescent="0.3">
      <c r="A258" s="3">
        <v>32</v>
      </c>
      <c r="B258" s="3">
        <v>0</v>
      </c>
      <c r="C258" s="3">
        <v>30</v>
      </c>
      <c r="D258" s="3">
        <v>15</v>
      </c>
      <c r="E258" s="3">
        <v>0</v>
      </c>
      <c r="F258">
        <v>1</v>
      </c>
      <c r="G258">
        <v>0.34770000000000001</v>
      </c>
      <c r="H258">
        <f t="shared" ref="H258:H321" si="8">IF(G258&gt;0.5,1,0)</f>
        <v>0</v>
      </c>
      <c r="I258">
        <f t="shared" ref="I258:I321" si="9">1-H258</f>
        <v>1</v>
      </c>
    </row>
    <row r="259" spans="1:9" x14ac:dyDescent="0.3">
      <c r="A259" s="3">
        <v>33</v>
      </c>
      <c r="B259" s="3">
        <v>1</v>
      </c>
      <c r="C259" s="3">
        <v>20</v>
      </c>
      <c r="D259" s="3">
        <v>10</v>
      </c>
      <c r="E259" s="3">
        <v>0</v>
      </c>
      <c r="F259">
        <v>0</v>
      </c>
      <c r="G259">
        <v>0.15</v>
      </c>
      <c r="H259">
        <f t="shared" si="8"/>
        <v>0</v>
      </c>
      <c r="I259">
        <f t="shared" si="9"/>
        <v>1</v>
      </c>
    </row>
    <row r="260" spans="1:9" x14ac:dyDescent="0.3">
      <c r="A260" s="3">
        <v>35</v>
      </c>
      <c r="B260" s="3">
        <v>0</v>
      </c>
      <c r="C260" s="3">
        <v>24</v>
      </c>
      <c r="D260" s="3">
        <v>15</v>
      </c>
      <c r="E260" s="3">
        <v>0</v>
      </c>
      <c r="F260">
        <v>0</v>
      </c>
      <c r="G260">
        <v>0.2621</v>
      </c>
      <c r="H260">
        <f t="shared" si="8"/>
        <v>0</v>
      </c>
      <c r="I260">
        <f t="shared" si="9"/>
        <v>1</v>
      </c>
    </row>
    <row r="261" spans="1:9" x14ac:dyDescent="0.3">
      <c r="A261" s="3">
        <v>36</v>
      </c>
      <c r="B261" s="3">
        <v>0</v>
      </c>
      <c r="C261" s="3">
        <v>15</v>
      </c>
      <c r="D261" s="3">
        <v>15</v>
      </c>
      <c r="E261" s="3">
        <v>0</v>
      </c>
      <c r="F261">
        <v>0</v>
      </c>
      <c r="G261">
        <v>4.4499999999999998E-2</v>
      </c>
      <c r="H261">
        <f t="shared" si="8"/>
        <v>0</v>
      </c>
      <c r="I261">
        <f t="shared" si="9"/>
        <v>1</v>
      </c>
    </row>
    <row r="262" spans="1:9" x14ac:dyDescent="0.3">
      <c r="A262" s="3">
        <v>38</v>
      </c>
      <c r="B262" s="3">
        <v>1</v>
      </c>
      <c r="C262" s="3">
        <v>31</v>
      </c>
      <c r="D262" s="3">
        <v>15</v>
      </c>
      <c r="E262" s="3">
        <v>0</v>
      </c>
      <c r="F262">
        <v>1</v>
      </c>
      <c r="G262">
        <v>0.24279999999999999</v>
      </c>
      <c r="H262">
        <f t="shared" si="8"/>
        <v>0</v>
      </c>
      <c r="I262">
        <f t="shared" si="9"/>
        <v>1</v>
      </c>
    </row>
    <row r="263" spans="1:9" x14ac:dyDescent="0.3">
      <c r="A263" s="3">
        <v>39</v>
      </c>
      <c r="B263" s="3">
        <v>0</v>
      </c>
      <c r="C263" s="3">
        <v>30</v>
      </c>
      <c r="D263" s="3">
        <v>35</v>
      </c>
      <c r="E263" s="3">
        <v>13</v>
      </c>
      <c r="F263">
        <v>0</v>
      </c>
      <c r="G263">
        <v>0.44240000000000002</v>
      </c>
      <c r="H263">
        <f t="shared" si="8"/>
        <v>0</v>
      </c>
      <c r="I263">
        <f t="shared" si="9"/>
        <v>1</v>
      </c>
    </row>
    <row r="264" spans="1:9" x14ac:dyDescent="0.3">
      <c r="A264" s="3">
        <v>41</v>
      </c>
      <c r="B264" s="3">
        <v>0</v>
      </c>
      <c r="C264" s="3">
        <v>8</v>
      </c>
      <c r="D264" s="3">
        <v>0</v>
      </c>
      <c r="E264" s="3">
        <v>15</v>
      </c>
      <c r="F264">
        <v>1</v>
      </c>
      <c r="G264">
        <v>0.35920000000000002</v>
      </c>
      <c r="H264">
        <f t="shared" si="8"/>
        <v>0</v>
      </c>
      <c r="I264">
        <f t="shared" si="9"/>
        <v>1</v>
      </c>
    </row>
    <row r="265" spans="1:9" x14ac:dyDescent="0.3">
      <c r="A265" s="3">
        <v>43</v>
      </c>
      <c r="B265" s="3">
        <v>0</v>
      </c>
      <c r="C265" s="3">
        <v>30</v>
      </c>
      <c r="D265" s="3">
        <v>15</v>
      </c>
      <c r="E265" s="3">
        <v>0</v>
      </c>
      <c r="F265">
        <v>1</v>
      </c>
      <c r="G265">
        <v>0.3947</v>
      </c>
      <c r="H265">
        <f t="shared" si="8"/>
        <v>0</v>
      </c>
      <c r="I265">
        <f t="shared" si="9"/>
        <v>1</v>
      </c>
    </row>
    <row r="266" spans="1:9" x14ac:dyDescent="0.3">
      <c r="A266" s="3">
        <v>46</v>
      </c>
      <c r="B266" s="3">
        <v>1</v>
      </c>
      <c r="C266" s="3">
        <v>14</v>
      </c>
      <c r="D266" s="3">
        <v>15</v>
      </c>
      <c r="E266" s="3">
        <v>0</v>
      </c>
      <c r="F266">
        <v>0</v>
      </c>
      <c r="G266">
        <v>0.44230000000000003</v>
      </c>
      <c r="H266">
        <f t="shared" si="8"/>
        <v>0</v>
      </c>
      <c r="I266">
        <f t="shared" si="9"/>
        <v>1</v>
      </c>
    </row>
    <row r="267" spans="1:9" x14ac:dyDescent="0.3">
      <c r="A267" s="3">
        <v>47</v>
      </c>
      <c r="B267" s="3">
        <v>0</v>
      </c>
      <c r="C267" s="3">
        <v>14</v>
      </c>
      <c r="D267" s="3">
        <v>0</v>
      </c>
      <c r="E267" s="3">
        <v>0</v>
      </c>
      <c r="F267">
        <v>0</v>
      </c>
      <c r="G267">
        <v>1.9599999999999999E-2</v>
      </c>
      <c r="H267">
        <f t="shared" si="8"/>
        <v>0</v>
      </c>
      <c r="I267">
        <f t="shared" si="9"/>
        <v>1</v>
      </c>
    </row>
    <row r="268" spans="1:9" x14ac:dyDescent="0.3">
      <c r="A268" s="3">
        <v>48</v>
      </c>
      <c r="B268" s="3">
        <v>0</v>
      </c>
      <c r="C268" s="3">
        <v>33</v>
      </c>
      <c r="D268" s="3">
        <v>45</v>
      </c>
      <c r="E268" s="3">
        <v>0</v>
      </c>
      <c r="F268">
        <v>0</v>
      </c>
      <c r="G268">
        <v>0.33090000000000003</v>
      </c>
      <c r="H268">
        <f t="shared" si="8"/>
        <v>0</v>
      </c>
      <c r="I268">
        <f t="shared" si="9"/>
        <v>1</v>
      </c>
    </row>
    <row r="269" spans="1:9" x14ac:dyDescent="0.3">
      <c r="A269" s="3">
        <v>49</v>
      </c>
      <c r="B269" s="3">
        <v>1</v>
      </c>
      <c r="C269" s="3">
        <v>15</v>
      </c>
      <c r="D269" s="3">
        <v>15</v>
      </c>
      <c r="E269" s="3">
        <v>0</v>
      </c>
      <c r="F269">
        <v>1</v>
      </c>
      <c r="G269">
        <v>0.42430000000000001</v>
      </c>
      <c r="H269">
        <f t="shared" si="8"/>
        <v>0</v>
      </c>
      <c r="I269">
        <f t="shared" si="9"/>
        <v>1</v>
      </c>
    </row>
    <row r="270" spans="1:9" x14ac:dyDescent="0.3">
      <c r="A270" s="3">
        <v>50</v>
      </c>
      <c r="B270" s="3">
        <v>0</v>
      </c>
      <c r="C270" s="3">
        <v>25</v>
      </c>
      <c r="D270" s="3">
        <v>10</v>
      </c>
      <c r="E270" s="3">
        <v>0</v>
      </c>
      <c r="F270">
        <v>1</v>
      </c>
      <c r="G270">
        <v>0.27029999999999998</v>
      </c>
      <c r="H270">
        <f t="shared" si="8"/>
        <v>0</v>
      </c>
      <c r="I270">
        <f t="shared" si="9"/>
        <v>1</v>
      </c>
    </row>
    <row r="271" spans="1:9" x14ac:dyDescent="0.3">
      <c r="A271" s="3">
        <v>51</v>
      </c>
      <c r="B271" s="3">
        <v>1</v>
      </c>
      <c r="C271" s="3">
        <v>11</v>
      </c>
      <c r="D271" s="3">
        <v>10</v>
      </c>
      <c r="E271" s="3">
        <v>15</v>
      </c>
      <c r="F271">
        <v>0</v>
      </c>
      <c r="G271">
        <v>0.1971</v>
      </c>
      <c r="H271">
        <f t="shared" si="8"/>
        <v>0</v>
      </c>
      <c r="I271">
        <f t="shared" si="9"/>
        <v>1</v>
      </c>
    </row>
    <row r="272" spans="1:9" x14ac:dyDescent="0.3">
      <c r="A272" s="3">
        <v>53</v>
      </c>
      <c r="B272" s="3">
        <v>0</v>
      </c>
      <c r="C272" s="3">
        <v>25</v>
      </c>
      <c r="D272" s="3">
        <v>0</v>
      </c>
      <c r="E272" s="3">
        <v>0</v>
      </c>
      <c r="F272">
        <v>1</v>
      </c>
      <c r="G272">
        <v>0.4299</v>
      </c>
      <c r="H272">
        <f t="shared" si="8"/>
        <v>0</v>
      </c>
      <c r="I272">
        <f t="shared" si="9"/>
        <v>1</v>
      </c>
    </row>
    <row r="273" spans="1:9" x14ac:dyDescent="0.3">
      <c r="A273" s="3">
        <v>55</v>
      </c>
      <c r="B273" s="3">
        <v>0</v>
      </c>
      <c r="C273" s="3">
        <v>18</v>
      </c>
      <c r="D273" s="3">
        <v>20</v>
      </c>
      <c r="E273" s="3">
        <v>0</v>
      </c>
      <c r="F273">
        <v>0</v>
      </c>
      <c r="G273">
        <v>0.39119999999999999</v>
      </c>
      <c r="H273">
        <f t="shared" si="8"/>
        <v>0</v>
      </c>
      <c r="I273">
        <f t="shared" si="9"/>
        <v>1</v>
      </c>
    </row>
    <row r="274" spans="1:9" x14ac:dyDescent="0.3">
      <c r="A274" s="3">
        <v>57</v>
      </c>
      <c r="B274" s="3">
        <v>1</v>
      </c>
      <c r="C274" s="3">
        <v>17</v>
      </c>
      <c r="D274" s="3">
        <v>10</v>
      </c>
      <c r="E274" s="3">
        <v>26</v>
      </c>
      <c r="F274">
        <v>0</v>
      </c>
      <c r="G274">
        <v>0.39679999999999999</v>
      </c>
      <c r="H274">
        <f t="shared" si="8"/>
        <v>0</v>
      </c>
      <c r="I274">
        <f t="shared" si="9"/>
        <v>1</v>
      </c>
    </row>
    <row r="275" spans="1:9" x14ac:dyDescent="0.3">
      <c r="A275" s="3">
        <v>60</v>
      </c>
      <c r="B275" s="3">
        <v>0</v>
      </c>
      <c r="C275" s="3">
        <v>33</v>
      </c>
      <c r="D275" s="3">
        <v>15</v>
      </c>
      <c r="E275" s="3">
        <v>0</v>
      </c>
      <c r="F275">
        <v>0</v>
      </c>
      <c r="G275">
        <v>0.37740000000000001</v>
      </c>
      <c r="H275">
        <f t="shared" si="8"/>
        <v>0</v>
      </c>
      <c r="I275">
        <f t="shared" si="9"/>
        <v>1</v>
      </c>
    </row>
    <row r="276" spans="1:9" x14ac:dyDescent="0.3">
      <c r="A276" s="3">
        <v>61</v>
      </c>
      <c r="B276" s="3">
        <v>1</v>
      </c>
      <c r="C276" s="3">
        <v>37</v>
      </c>
      <c r="D276" s="3">
        <v>35</v>
      </c>
      <c r="E276" s="3">
        <v>26</v>
      </c>
      <c r="F276">
        <v>0</v>
      </c>
      <c r="G276">
        <v>0.216</v>
      </c>
      <c r="H276">
        <f t="shared" si="8"/>
        <v>0</v>
      </c>
      <c r="I276">
        <f t="shared" si="9"/>
        <v>1</v>
      </c>
    </row>
    <row r="277" spans="1:9" x14ac:dyDescent="0.3">
      <c r="A277" s="3">
        <v>64</v>
      </c>
      <c r="B277" s="3">
        <v>1</v>
      </c>
      <c r="C277" s="3">
        <v>27</v>
      </c>
      <c r="D277" s="3">
        <v>10</v>
      </c>
      <c r="E277" s="3">
        <v>26</v>
      </c>
      <c r="F277">
        <v>1</v>
      </c>
      <c r="G277">
        <v>0.3276</v>
      </c>
      <c r="H277">
        <f t="shared" si="8"/>
        <v>0</v>
      </c>
      <c r="I277">
        <f t="shared" si="9"/>
        <v>1</v>
      </c>
    </row>
    <row r="278" spans="1:9" x14ac:dyDescent="0.3">
      <c r="A278" s="3">
        <v>66</v>
      </c>
      <c r="B278" s="3">
        <v>0</v>
      </c>
      <c r="C278" s="3">
        <v>13</v>
      </c>
      <c r="D278" s="3">
        <v>15</v>
      </c>
      <c r="E278" s="3">
        <v>0</v>
      </c>
      <c r="F278">
        <v>0</v>
      </c>
      <c r="G278">
        <v>0.43859999999999999</v>
      </c>
      <c r="H278">
        <f t="shared" si="8"/>
        <v>0</v>
      </c>
      <c r="I278">
        <f t="shared" si="9"/>
        <v>1</v>
      </c>
    </row>
    <row r="279" spans="1:9" x14ac:dyDescent="0.3">
      <c r="A279" s="3">
        <v>69</v>
      </c>
      <c r="B279" s="3">
        <v>0</v>
      </c>
      <c r="C279" s="3">
        <v>5</v>
      </c>
      <c r="D279" s="3">
        <v>15</v>
      </c>
      <c r="E279" s="3">
        <v>13</v>
      </c>
      <c r="F279">
        <v>0</v>
      </c>
      <c r="G279">
        <v>0.1673</v>
      </c>
      <c r="H279">
        <f t="shared" si="8"/>
        <v>0</v>
      </c>
      <c r="I279">
        <f t="shared" si="9"/>
        <v>1</v>
      </c>
    </row>
    <row r="280" spans="1:9" x14ac:dyDescent="0.3">
      <c r="A280" s="3">
        <v>75</v>
      </c>
      <c r="B280" s="3">
        <v>0</v>
      </c>
      <c r="C280" s="3">
        <v>42</v>
      </c>
      <c r="D280" s="3">
        <v>20</v>
      </c>
      <c r="E280" s="3">
        <v>56</v>
      </c>
      <c r="F280">
        <v>1</v>
      </c>
      <c r="G280">
        <v>0.15479999999999999</v>
      </c>
      <c r="H280">
        <f t="shared" si="8"/>
        <v>0</v>
      </c>
      <c r="I280">
        <f t="shared" si="9"/>
        <v>1</v>
      </c>
    </row>
    <row r="281" spans="1:9" x14ac:dyDescent="0.3">
      <c r="A281" s="3">
        <v>76</v>
      </c>
      <c r="B281" s="3">
        <v>0</v>
      </c>
      <c r="C281" s="3">
        <v>26</v>
      </c>
      <c r="D281" s="3">
        <v>0</v>
      </c>
      <c r="E281" s="3">
        <v>0</v>
      </c>
      <c r="F281">
        <v>1</v>
      </c>
      <c r="G281">
        <v>0.19989999999999999</v>
      </c>
      <c r="H281">
        <f t="shared" si="8"/>
        <v>0</v>
      </c>
      <c r="I281">
        <f t="shared" si="9"/>
        <v>1</v>
      </c>
    </row>
    <row r="282" spans="1:9" x14ac:dyDescent="0.3">
      <c r="A282" s="3">
        <v>77</v>
      </c>
      <c r="B282" s="3">
        <v>1</v>
      </c>
      <c r="C282" s="3">
        <v>37</v>
      </c>
      <c r="D282" s="3">
        <v>35</v>
      </c>
      <c r="E282" s="3">
        <v>0</v>
      </c>
      <c r="F282">
        <v>0</v>
      </c>
      <c r="G282">
        <v>0.40699999999999997</v>
      </c>
      <c r="H282">
        <f t="shared" si="8"/>
        <v>0</v>
      </c>
      <c r="I282">
        <f t="shared" si="9"/>
        <v>1</v>
      </c>
    </row>
    <row r="283" spans="1:9" x14ac:dyDescent="0.3">
      <c r="A283" s="3">
        <v>81</v>
      </c>
      <c r="B283" s="3">
        <v>0</v>
      </c>
      <c r="C283" s="3">
        <v>10</v>
      </c>
      <c r="D283" s="3">
        <v>10</v>
      </c>
      <c r="E283" s="3">
        <v>13</v>
      </c>
      <c r="F283">
        <v>0</v>
      </c>
      <c r="G283">
        <v>0.31850000000000001</v>
      </c>
      <c r="H283">
        <f t="shared" si="8"/>
        <v>0</v>
      </c>
      <c r="I283">
        <f t="shared" si="9"/>
        <v>1</v>
      </c>
    </row>
    <row r="284" spans="1:9" x14ac:dyDescent="0.3">
      <c r="A284" s="3">
        <v>83</v>
      </c>
      <c r="B284" s="3">
        <v>0</v>
      </c>
      <c r="C284" s="3">
        <v>12</v>
      </c>
      <c r="D284" s="3">
        <v>15</v>
      </c>
      <c r="E284" s="3">
        <v>0</v>
      </c>
      <c r="F284">
        <v>1</v>
      </c>
      <c r="G284">
        <v>0.09</v>
      </c>
      <c r="H284">
        <f t="shared" si="8"/>
        <v>0</v>
      </c>
      <c r="I284">
        <f t="shared" si="9"/>
        <v>1</v>
      </c>
    </row>
    <row r="285" spans="1:9" x14ac:dyDescent="0.3">
      <c r="A285" s="3">
        <v>84</v>
      </c>
      <c r="B285" s="3">
        <v>0</v>
      </c>
      <c r="C285" s="3">
        <v>2</v>
      </c>
      <c r="D285" s="3">
        <v>0</v>
      </c>
      <c r="E285" s="3">
        <v>0</v>
      </c>
      <c r="F285">
        <v>0</v>
      </c>
      <c r="G285">
        <v>0.11169999999999999</v>
      </c>
      <c r="H285">
        <f t="shared" si="8"/>
        <v>0</v>
      </c>
      <c r="I285">
        <f t="shared" si="9"/>
        <v>1</v>
      </c>
    </row>
    <row r="286" spans="1:9" x14ac:dyDescent="0.3">
      <c r="A286" s="3">
        <v>85</v>
      </c>
      <c r="B286" s="3">
        <v>0</v>
      </c>
      <c r="C286" s="3">
        <v>22</v>
      </c>
      <c r="D286" s="3">
        <v>10</v>
      </c>
      <c r="E286" s="3">
        <v>13</v>
      </c>
      <c r="F286">
        <v>0</v>
      </c>
      <c r="G286">
        <v>0.1363</v>
      </c>
      <c r="H286">
        <f t="shared" si="8"/>
        <v>0</v>
      </c>
      <c r="I286">
        <f t="shared" si="9"/>
        <v>1</v>
      </c>
    </row>
    <row r="287" spans="1:9" x14ac:dyDescent="0.3">
      <c r="A287" s="3">
        <v>87</v>
      </c>
      <c r="B287" s="3">
        <v>0</v>
      </c>
      <c r="C287" s="3">
        <v>18</v>
      </c>
      <c r="D287" s="3">
        <v>0</v>
      </c>
      <c r="E287" s="3">
        <v>0</v>
      </c>
      <c r="F287">
        <v>0</v>
      </c>
      <c r="G287">
        <v>0.49519999999999997</v>
      </c>
      <c r="H287">
        <f t="shared" si="8"/>
        <v>0</v>
      </c>
      <c r="I287">
        <f t="shared" si="9"/>
        <v>1</v>
      </c>
    </row>
    <row r="288" spans="1:9" x14ac:dyDescent="0.3">
      <c r="A288" s="3">
        <v>88</v>
      </c>
      <c r="B288" s="3">
        <v>0</v>
      </c>
      <c r="C288" s="3">
        <v>11</v>
      </c>
      <c r="D288" s="3">
        <v>10</v>
      </c>
      <c r="E288" s="3">
        <v>13</v>
      </c>
      <c r="F288">
        <v>0</v>
      </c>
      <c r="G288">
        <v>0.18970000000000001</v>
      </c>
      <c r="H288">
        <f t="shared" si="8"/>
        <v>0</v>
      </c>
      <c r="I288">
        <f t="shared" si="9"/>
        <v>1</v>
      </c>
    </row>
    <row r="289" spans="1:9" x14ac:dyDescent="0.3">
      <c r="A289" s="3">
        <v>89</v>
      </c>
      <c r="B289" s="3">
        <v>1</v>
      </c>
      <c r="C289" s="3">
        <v>9</v>
      </c>
      <c r="D289" s="3">
        <v>10</v>
      </c>
      <c r="E289" s="3">
        <v>0</v>
      </c>
      <c r="F289">
        <v>1</v>
      </c>
      <c r="G289">
        <v>0.495</v>
      </c>
      <c r="H289">
        <f t="shared" si="8"/>
        <v>0</v>
      </c>
      <c r="I289">
        <f t="shared" si="9"/>
        <v>1</v>
      </c>
    </row>
    <row r="290" spans="1:9" x14ac:dyDescent="0.3">
      <c r="A290" s="3">
        <v>90</v>
      </c>
      <c r="B290" s="3">
        <v>0</v>
      </c>
      <c r="C290" s="3">
        <v>25</v>
      </c>
      <c r="D290" s="3">
        <v>0</v>
      </c>
      <c r="E290" s="3">
        <v>0</v>
      </c>
      <c r="F290">
        <v>0</v>
      </c>
      <c r="G290">
        <v>0.14760000000000001</v>
      </c>
      <c r="H290">
        <f t="shared" si="8"/>
        <v>0</v>
      </c>
      <c r="I290">
        <f t="shared" si="9"/>
        <v>1</v>
      </c>
    </row>
    <row r="291" spans="1:9" x14ac:dyDescent="0.3">
      <c r="A291" s="3">
        <v>91</v>
      </c>
      <c r="B291" s="3">
        <v>0</v>
      </c>
      <c r="C291" s="3">
        <v>20</v>
      </c>
      <c r="D291" s="3">
        <v>10</v>
      </c>
      <c r="E291" s="3">
        <v>13</v>
      </c>
      <c r="F291">
        <v>0</v>
      </c>
      <c r="G291">
        <v>5.5E-2</v>
      </c>
      <c r="H291">
        <f t="shared" si="8"/>
        <v>0</v>
      </c>
      <c r="I291">
        <f t="shared" si="9"/>
        <v>1</v>
      </c>
    </row>
    <row r="292" spans="1:9" x14ac:dyDescent="0.3">
      <c r="A292" s="3">
        <v>100</v>
      </c>
      <c r="B292" s="3">
        <v>1</v>
      </c>
      <c r="C292" s="3">
        <v>8</v>
      </c>
      <c r="D292" s="3">
        <v>0</v>
      </c>
      <c r="E292" s="3">
        <v>0</v>
      </c>
      <c r="F292">
        <v>0</v>
      </c>
      <c r="G292">
        <v>5.0000000000000001E-4</v>
      </c>
      <c r="H292">
        <f t="shared" si="8"/>
        <v>0</v>
      </c>
      <c r="I292">
        <f t="shared" si="9"/>
        <v>1</v>
      </c>
    </row>
    <row r="293" spans="1:9" x14ac:dyDescent="0.3">
      <c r="A293" s="3">
        <v>105</v>
      </c>
      <c r="B293" s="3">
        <v>1</v>
      </c>
      <c r="C293" s="3">
        <v>18</v>
      </c>
      <c r="D293" s="3">
        <v>15</v>
      </c>
      <c r="E293" s="3">
        <v>0</v>
      </c>
      <c r="F293">
        <v>1</v>
      </c>
      <c r="G293">
        <v>0.47949999999999998</v>
      </c>
      <c r="H293">
        <f t="shared" si="8"/>
        <v>0</v>
      </c>
      <c r="I293">
        <f t="shared" si="9"/>
        <v>1</v>
      </c>
    </row>
    <row r="294" spans="1:9" x14ac:dyDescent="0.3">
      <c r="A294" s="3">
        <v>107</v>
      </c>
      <c r="B294" s="3">
        <v>0</v>
      </c>
      <c r="C294" s="3">
        <v>13</v>
      </c>
      <c r="D294" s="3">
        <v>0</v>
      </c>
      <c r="E294" s="3">
        <v>15</v>
      </c>
      <c r="F294">
        <v>1</v>
      </c>
      <c r="G294">
        <v>0.2278</v>
      </c>
      <c r="H294">
        <f t="shared" si="8"/>
        <v>0</v>
      </c>
      <c r="I294">
        <f t="shared" si="9"/>
        <v>1</v>
      </c>
    </row>
    <row r="295" spans="1:9" x14ac:dyDescent="0.3">
      <c r="A295" s="3">
        <v>108</v>
      </c>
      <c r="B295" s="3">
        <v>0</v>
      </c>
      <c r="C295" s="3">
        <v>5</v>
      </c>
      <c r="D295" s="3">
        <v>0</v>
      </c>
      <c r="E295" s="3">
        <v>0</v>
      </c>
      <c r="F295">
        <v>0</v>
      </c>
      <c r="G295">
        <v>0.49809999999999999</v>
      </c>
      <c r="H295">
        <f t="shared" si="8"/>
        <v>0</v>
      </c>
      <c r="I295">
        <f t="shared" si="9"/>
        <v>1</v>
      </c>
    </row>
    <row r="296" spans="1:9" x14ac:dyDescent="0.3">
      <c r="A296" s="3">
        <v>114</v>
      </c>
      <c r="B296" s="3">
        <v>0</v>
      </c>
      <c r="C296" s="3">
        <v>10</v>
      </c>
      <c r="D296" s="3">
        <v>0</v>
      </c>
      <c r="E296" s="3">
        <v>15</v>
      </c>
      <c r="F296">
        <v>0</v>
      </c>
      <c r="G296">
        <v>0.2467</v>
      </c>
      <c r="H296">
        <f t="shared" si="8"/>
        <v>0</v>
      </c>
      <c r="I296">
        <f t="shared" si="9"/>
        <v>1</v>
      </c>
    </row>
    <row r="297" spans="1:9" x14ac:dyDescent="0.3">
      <c r="A297" s="3">
        <v>116</v>
      </c>
      <c r="B297" s="3">
        <v>1</v>
      </c>
      <c r="C297" s="3">
        <v>36</v>
      </c>
      <c r="D297" s="3">
        <v>20</v>
      </c>
      <c r="E297" s="3">
        <v>0</v>
      </c>
      <c r="F297">
        <v>0</v>
      </c>
      <c r="G297">
        <v>8.3500000000000005E-2</v>
      </c>
      <c r="H297">
        <f t="shared" si="8"/>
        <v>0</v>
      </c>
      <c r="I297">
        <f t="shared" si="9"/>
        <v>1</v>
      </c>
    </row>
    <row r="298" spans="1:9" x14ac:dyDescent="0.3">
      <c r="A298" s="3">
        <v>126</v>
      </c>
      <c r="B298" s="3">
        <v>0</v>
      </c>
      <c r="C298" s="3">
        <v>7</v>
      </c>
      <c r="D298" s="3">
        <v>0</v>
      </c>
      <c r="E298" s="3">
        <v>0</v>
      </c>
      <c r="F298">
        <v>0</v>
      </c>
      <c r="G298">
        <v>1.7000000000000001E-2</v>
      </c>
      <c r="H298">
        <f t="shared" si="8"/>
        <v>0</v>
      </c>
      <c r="I298">
        <f t="shared" si="9"/>
        <v>1</v>
      </c>
    </row>
    <row r="299" spans="1:9" x14ac:dyDescent="0.3">
      <c r="A299" s="3">
        <v>127</v>
      </c>
      <c r="B299" s="3">
        <v>0</v>
      </c>
      <c r="C299" s="3">
        <v>33</v>
      </c>
      <c r="D299" s="3">
        <v>30</v>
      </c>
      <c r="E299" s="3">
        <v>26</v>
      </c>
      <c r="F299">
        <v>0</v>
      </c>
      <c r="G299">
        <v>0.12089999999999999</v>
      </c>
      <c r="H299">
        <f t="shared" si="8"/>
        <v>0</v>
      </c>
      <c r="I299">
        <f t="shared" si="9"/>
        <v>1</v>
      </c>
    </row>
    <row r="300" spans="1:9" x14ac:dyDescent="0.3">
      <c r="A300" s="3">
        <v>129</v>
      </c>
      <c r="B300" s="3">
        <v>0</v>
      </c>
      <c r="C300" s="3">
        <v>26</v>
      </c>
      <c r="D300" s="3">
        <v>20</v>
      </c>
      <c r="E300" s="3">
        <v>26</v>
      </c>
      <c r="F300">
        <v>0</v>
      </c>
      <c r="G300">
        <v>0.48430000000000001</v>
      </c>
      <c r="H300">
        <f t="shared" si="8"/>
        <v>0</v>
      </c>
      <c r="I300">
        <f t="shared" si="9"/>
        <v>1</v>
      </c>
    </row>
    <row r="301" spans="1:9" x14ac:dyDescent="0.3">
      <c r="A301" s="3">
        <v>131</v>
      </c>
      <c r="B301" s="3">
        <v>0</v>
      </c>
      <c r="C301" s="3">
        <v>36</v>
      </c>
      <c r="D301" s="3">
        <v>10</v>
      </c>
      <c r="E301" s="3">
        <v>13</v>
      </c>
      <c r="F301">
        <v>0</v>
      </c>
      <c r="G301">
        <v>0.2094</v>
      </c>
      <c r="H301">
        <f t="shared" si="8"/>
        <v>0</v>
      </c>
      <c r="I301">
        <f t="shared" si="9"/>
        <v>1</v>
      </c>
    </row>
    <row r="302" spans="1:9" x14ac:dyDescent="0.3">
      <c r="A302" s="3">
        <v>134</v>
      </c>
      <c r="B302" s="3">
        <v>1</v>
      </c>
      <c r="C302" s="3">
        <v>28</v>
      </c>
      <c r="D302" s="3">
        <v>0</v>
      </c>
      <c r="E302" s="3">
        <v>0</v>
      </c>
      <c r="F302">
        <v>1</v>
      </c>
      <c r="G302">
        <v>3.2000000000000001E-2</v>
      </c>
      <c r="H302">
        <f t="shared" si="8"/>
        <v>0</v>
      </c>
      <c r="I302">
        <f t="shared" si="9"/>
        <v>1</v>
      </c>
    </row>
    <row r="303" spans="1:9" x14ac:dyDescent="0.3">
      <c r="A303" s="3">
        <v>136</v>
      </c>
      <c r="B303" s="3">
        <v>0</v>
      </c>
      <c r="C303" s="3">
        <v>3</v>
      </c>
      <c r="D303" s="3">
        <v>15</v>
      </c>
      <c r="E303" s="3">
        <v>0</v>
      </c>
      <c r="F303">
        <v>1</v>
      </c>
      <c r="G303">
        <v>0.3624</v>
      </c>
      <c r="H303">
        <f t="shared" si="8"/>
        <v>0</v>
      </c>
      <c r="I303">
        <f t="shared" si="9"/>
        <v>1</v>
      </c>
    </row>
    <row r="304" spans="1:9" x14ac:dyDescent="0.3">
      <c r="A304" s="3">
        <v>137</v>
      </c>
      <c r="B304" s="3">
        <v>1</v>
      </c>
      <c r="C304" s="3">
        <v>7</v>
      </c>
      <c r="D304" s="3">
        <v>10</v>
      </c>
      <c r="E304" s="3">
        <v>0</v>
      </c>
      <c r="F304">
        <v>1</v>
      </c>
      <c r="G304">
        <v>4.9500000000000002E-2</v>
      </c>
      <c r="H304">
        <f t="shared" si="8"/>
        <v>0</v>
      </c>
      <c r="I304">
        <f t="shared" si="9"/>
        <v>1</v>
      </c>
    </row>
    <row r="305" spans="1:9" x14ac:dyDescent="0.3">
      <c r="A305" s="3">
        <v>138</v>
      </c>
      <c r="B305" s="3">
        <v>1</v>
      </c>
      <c r="C305" s="3">
        <v>40</v>
      </c>
      <c r="D305" s="3">
        <v>45</v>
      </c>
      <c r="E305" s="3">
        <v>0</v>
      </c>
      <c r="F305">
        <v>1</v>
      </c>
      <c r="G305">
        <v>0.48959999999999998</v>
      </c>
      <c r="H305">
        <f t="shared" si="8"/>
        <v>0</v>
      </c>
      <c r="I305">
        <f t="shared" si="9"/>
        <v>1</v>
      </c>
    </row>
    <row r="306" spans="1:9" x14ac:dyDescent="0.3">
      <c r="A306" s="3">
        <v>139</v>
      </c>
      <c r="B306" s="3">
        <v>0</v>
      </c>
      <c r="C306" s="3">
        <v>4</v>
      </c>
      <c r="D306" s="3">
        <v>0</v>
      </c>
      <c r="E306" s="3">
        <v>15</v>
      </c>
      <c r="F306">
        <v>0</v>
      </c>
      <c r="G306">
        <v>0.1925</v>
      </c>
      <c r="H306">
        <f t="shared" si="8"/>
        <v>0</v>
      </c>
      <c r="I306">
        <f t="shared" si="9"/>
        <v>1</v>
      </c>
    </row>
    <row r="307" spans="1:9" x14ac:dyDescent="0.3">
      <c r="A307" s="3">
        <v>140</v>
      </c>
      <c r="B307" s="3">
        <v>0</v>
      </c>
      <c r="C307" s="3">
        <v>19</v>
      </c>
      <c r="D307" s="3">
        <v>0</v>
      </c>
      <c r="E307" s="3">
        <v>0</v>
      </c>
      <c r="F307">
        <v>0</v>
      </c>
      <c r="G307">
        <v>0.1231</v>
      </c>
      <c r="H307">
        <f t="shared" si="8"/>
        <v>0</v>
      </c>
      <c r="I307">
        <f t="shared" si="9"/>
        <v>1</v>
      </c>
    </row>
    <row r="308" spans="1:9" x14ac:dyDescent="0.3">
      <c r="A308" s="3">
        <v>141</v>
      </c>
      <c r="B308" s="3">
        <v>0</v>
      </c>
      <c r="C308" s="3">
        <v>26</v>
      </c>
      <c r="D308" s="3">
        <v>10</v>
      </c>
      <c r="E308" s="3">
        <v>0</v>
      </c>
      <c r="F308">
        <v>1</v>
      </c>
      <c r="G308">
        <v>0.20549999999999999</v>
      </c>
      <c r="H308">
        <f t="shared" si="8"/>
        <v>0</v>
      </c>
      <c r="I308">
        <f t="shared" si="9"/>
        <v>1</v>
      </c>
    </row>
    <row r="309" spans="1:9" x14ac:dyDescent="0.3">
      <c r="A309" s="3">
        <v>142</v>
      </c>
      <c r="B309" s="3">
        <v>1</v>
      </c>
      <c r="C309" s="3">
        <v>29</v>
      </c>
      <c r="D309" s="3">
        <v>15</v>
      </c>
      <c r="E309" s="3">
        <v>0</v>
      </c>
      <c r="F309">
        <v>0</v>
      </c>
      <c r="G309">
        <v>0.14649999999999999</v>
      </c>
      <c r="H309">
        <f t="shared" si="8"/>
        <v>0</v>
      </c>
      <c r="I309">
        <f t="shared" si="9"/>
        <v>1</v>
      </c>
    </row>
    <row r="310" spans="1:9" x14ac:dyDescent="0.3">
      <c r="A310" s="3">
        <v>143</v>
      </c>
      <c r="B310" s="3">
        <v>1</v>
      </c>
      <c r="C310" s="3">
        <v>15</v>
      </c>
      <c r="D310" s="3">
        <v>0</v>
      </c>
      <c r="E310" s="3">
        <v>0</v>
      </c>
      <c r="F310">
        <v>0</v>
      </c>
      <c r="G310">
        <v>0.18909999999999999</v>
      </c>
      <c r="H310">
        <f t="shared" si="8"/>
        <v>0</v>
      </c>
      <c r="I310">
        <f t="shared" si="9"/>
        <v>1</v>
      </c>
    </row>
    <row r="311" spans="1:9" x14ac:dyDescent="0.3">
      <c r="A311" s="3">
        <v>144</v>
      </c>
      <c r="B311" s="3">
        <v>0</v>
      </c>
      <c r="C311" s="3">
        <v>13</v>
      </c>
      <c r="D311" s="3">
        <v>15</v>
      </c>
      <c r="E311" s="3">
        <v>13</v>
      </c>
      <c r="F311">
        <v>0</v>
      </c>
      <c r="G311">
        <v>4.2700000000000002E-2</v>
      </c>
      <c r="H311">
        <f t="shared" si="8"/>
        <v>0</v>
      </c>
      <c r="I311">
        <f t="shared" si="9"/>
        <v>1</v>
      </c>
    </row>
    <row r="312" spans="1:9" x14ac:dyDescent="0.3">
      <c r="A312" s="3">
        <v>146</v>
      </c>
      <c r="B312" s="3">
        <v>0</v>
      </c>
      <c r="C312" s="3">
        <v>5</v>
      </c>
      <c r="D312" s="3">
        <v>0</v>
      </c>
      <c r="E312" s="3">
        <v>0</v>
      </c>
      <c r="F312">
        <v>0</v>
      </c>
      <c r="G312">
        <v>0.28189999999999998</v>
      </c>
      <c r="H312">
        <f t="shared" si="8"/>
        <v>0</v>
      </c>
      <c r="I312">
        <f t="shared" si="9"/>
        <v>1</v>
      </c>
    </row>
    <row r="313" spans="1:9" x14ac:dyDescent="0.3">
      <c r="A313" s="3">
        <v>149</v>
      </c>
      <c r="B313" s="3">
        <v>0</v>
      </c>
      <c r="C313" s="3">
        <v>10</v>
      </c>
      <c r="D313" s="3">
        <v>15</v>
      </c>
      <c r="E313" s="3">
        <v>0</v>
      </c>
      <c r="F313">
        <v>0</v>
      </c>
      <c r="G313">
        <v>0.49909999999999999</v>
      </c>
      <c r="H313">
        <f t="shared" si="8"/>
        <v>0</v>
      </c>
      <c r="I313">
        <f t="shared" si="9"/>
        <v>1</v>
      </c>
    </row>
    <row r="314" spans="1:9" x14ac:dyDescent="0.3">
      <c r="A314" s="3">
        <v>151</v>
      </c>
      <c r="B314" s="3">
        <v>0</v>
      </c>
      <c r="C314" s="3">
        <v>10</v>
      </c>
      <c r="D314" s="3">
        <v>0</v>
      </c>
      <c r="E314" s="3">
        <v>0</v>
      </c>
      <c r="F314">
        <v>0</v>
      </c>
      <c r="G314">
        <v>0.44519999999999998</v>
      </c>
      <c r="H314">
        <f t="shared" si="8"/>
        <v>0</v>
      </c>
      <c r="I314">
        <f t="shared" si="9"/>
        <v>1</v>
      </c>
    </row>
    <row r="315" spans="1:9" x14ac:dyDescent="0.3">
      <c r="A315" s="3">
        <v>152</v>
      </c>
      <c r="B315" s="3">
        <v>0</v>
      </c>
      <c r="C315" s="3">
        <v>18</v>
      </c>
      <c r="D315" s="3">
        <v>0</v>
      </c>
      <c r="E315" s="3">
        <v>0</v>
      </c>
      <c r="F315">
        <v>1</v>
      </c>
      <c r="G315">
        <v>0.1239</v>
      </c>
      <c r="H315">
        <f t="shared" si="8"/>
        <v>0</v>
      </c>
      <c r="I315">
        <f t="shared" si="9"/>
        <v>1</v>
      </c>
    </row>
    <row r="316" spans="1:9" x14ac:dyDescent="0.3">
      <c r="A316" s="3">
        <v>153</v>
      </c>
      <c r="B316" s="3">
        <v>0</v>
      </c>
      <c r="C316" s="3">
        <v>23</v>
      </c>
      <c r="D316" s="3">
        <v>0</v>
      </c>
      <c r="E316" s="3">
        <v>13</v>
      </c>
      <c r="F316">
        <v>1</v>
      </c>
      <c r="G316">
        <v>0.4904</v>
      </c>
      <c r="H316">
        <f t="shared" si="8"/>
        <v>0</v>
      </c>
      <c r="I316">
        <f t="shared" si="9"/>
        <v>1</v>
      </c>
    </row>
    <row r="317" spans="1:9" x14ac:dyDescent="0.3">
      <c r="A317" s="3">
        <v>156</v>
      </c>
      <c r="B317" s="3">
        <v>0</v>
      </c>
      <c r="C317" s="3">
        <v>13</v>
      </c>
      <c r="D317" s="3">
        <v>0</v>
      </c>
      <c r="E317" s="3">
        <v>0</v>
      </c>
      <c r="F317">
        <v>0</v>
      </c>
      <c r="G317">
        <v>0.27029999999999998</v>
      </c>
      <c r="H317">
        <f t="shared" si="8"/>
        <v>0</v>
      </c>
      <c r="I317">
        <f t="shared" si="9"/>
        <v>1</v>
      </c>
    </row>
    <row r="318" spans="1:9" x14ac:dyDescent="0.3">
      <c r="A318" s="3">
        <v>157</v>
      </c>
      <c r="B318" s="3">
        <v>0</v>
      </c>
      <c r="C318" s="3">
        <v>32</v>
      </c>
      <c r="D318" s="3">
        <v>20</v>
      </c>
      <c r="E318" s="3">
        <v>26</v>
      </c>
      <c r="F318">
        <v>0</v>
      </c>
      <c r="G318">
        <v>0.20849999999999999</v>
      </c>
      <c r="H318">
        <f t="shared" si="8"/>
        <v>0</v>
      </c>
      <c r="I318">
        <f t="shared" si="9"/>
        <v>1</v>
      </c>
    </row>
    <row r="319" spans="1:9" x14ac:dyDescent="0.3">
      <c r="A319" s="3">
        <v>160</v>
      </c>
      <c r="B319" s="3">
        <v>0</v>
      </c>
      <c r="C319" s="3">
        <v>18</v>
      </c>
      <c r="D319" s="3">
        <v>30</v>
      </c>
      <c r="E319" s="3">
        <v>69</v>
      </c>
      <c r="F319">
        <v>0</v>
      </c>
      <c r="G319">
        <v>0.41699999999999998</v>
      </c>
      <c r="H319">
        <f t="shared" si="8"/>
        <v>0</v>
      </c>
      <c r="I319">
        <f t="shared" si="9"/>
        <v>1</v>
      </c>
    </row>
    <row r="320" spans="1:9" x14ac:dyDescent="0.3">
      <c r="A320" s="3">
        <v>161</v>
      </c>
      <c r="B320" s="3">
        <v>0</v>
      </c>
      <c r="C320" s="3">
        <v>17</v>
      </c>
      <c r="D320" s="3">
        <v>25</v>
      </c>
      <c r="E320" s="3">
        <v>0</v>
      </c>
      <c r="F320">
        <v>0</v>
      </c>
      <c r="G320">
        <v>0.20599999999999999</v>
      </c>
      <c r="H320">
        <f t="shared" si="8"/>
        <v>0</v>
      </c>
      <c r="I320">
        <f t="shared" si="9"/>
        <v>1</v>
      </c>
    </row>
    <row r="321" spans="1:9" x14ac:dyDescent="0.3">
      <c r="A321" s="3">
        <v>163</v>
      </c>
      <c r="B321" s="3">
        <v>0</v>
      </c>
      <c r="C321" s="3">
        <v>39</v>
      </c>
      <c r="D321" s="3">
        <v>10</v>
      </c>
      <c r="E321" s="3">
        <v>13</v>
      </c>
      <c r="F321">
        <v>0</v>
      </c>
      <c r="G321">
        <v>8.2100000000000006E-2</v>
      </c>
      <c r="H321">
        <f t="shared" si="8"/>
        <v>0</v>
      </c>
      <c r="I321">
        <f t="shared" si="9"/>
        <v>1</v>
      </c>
    </row>
    <row r="322" spans="1:9" x14ac:dyDescent="0.3">
      <c r="A322" s="3">
        <v>164</v>
      </c>
      <c r="B322" s="3">
        <v>1</v>
      </c>
      <c r="C322" s="3">
        <v>12</v>
      </c>
      <c r="D322" s="3">
        <v>0</v>
      </c>
      <c r="E322" s="3">
        <v>0</v>
      </c>
      <c r="F322">
        <v>0</v>
      </c>
      <c r="G322">
        <v>0.1057</v>
      </c>
      <c r="H322">
        <f t="shared" ref="H322:H385" si="10">IF(G322&gt;0.5,1,0)</f>
        <v>0</v>
      </c>
      <c r="I322">
        <f t="shared" ref="I322:I385" si="11">1-H322</f>
        <v>1</v>
      </c>
    </row>
    <row r="323" spans="1:9" x14ac:dyDescent="0.3">
      <c r="A323" s="3">
        <v>165</v>
      </c>
      <c r="B323" s="3">
        <v>0</v>
      </c>
      <c r="C323" s="3">
        <v>24</v>
      </c>
      <c r="D323" s="3">
        <v>15</v>
      </c>
      <c r="E323" s="3">
        <v>0</v>
      </c>
      <c r="F323">
        <v>0</v>
      </c>
      <c r="G323">
        <v>0.14199999999999999</v>
      </c>
      <c r="H323">
        <f t="shared" si="10"/>
        <v>0</v>
      </c>
      <c r="I323">
        <f t="shared" si="11"/>
        <v>1</v>
      </c>
    </row>
    <row r="324" spans="1:9" x14ac:dyDescent="0.3">
      <c r="A324" s="3">
        <v>166</v>
      </c>
      <c r="B324" s="3">
        <v>0</v>
      </c>
      <c r="C324" s="3">
        <v>20</v>
      </c>
      <c r="D324" s="3">
        <v>0</v>
      </c>
      <c r="E324" s="3">
        <v>0</v>
      </c>
      <c r="F324">
        <v>1</v>
      </c>
      <c r="G324">
        <v>0.16650000000000001</v>
      </c>
      <c r="H324">
        <f t="shared" si="10"/>
        <v>0</v>
      </c>
      <c r="I324">
        <f t="shared" si="11"/>
        <v>1</v>
      </c>
    </row>
    <row r="325" spans="1:9" x14ac:dyDescent="0.3">
      <c r="A325" s="3">
        <v>169</v>
      </c>
      <c r="B325" s="3">
        <v>0</v>
      </c>
      <c r="C325" s="3">
        <v>8</v>
      </c>
      <c r="D325" s="3">
        <v>0</v>
      </c>
      <c r="E325" s="3">
        <v>0</v>
      </c>
      <c r="F325">
        <v>0</v>
      </c>
      <c r="G325">
        <v>5.21E-2</v>
      </c>
      <c r="H325">
        <f t="shared" si="10"/>
        <v>0</v>
      </c>
      <c r="I325">
        <f t="shared" si="11"/>
        <v>1</v>
      </c>
    </row>
    <row r="326" spans="1:9" x14ac:dyDescent="0.3">
      <c r="A326" s="3">
        <v>173</v>
      </c>
      <c r="B326" s="3">
        <v>0</v>
      </c>
      <c r="C326" s="3">
        <v>9</v>
      </c>
      <c r="D326" s="3">
        <v>0</v>
      </c>
      <c r="E326" s="3">
        <v>0</v>
      </c>
      <c r="F326">
        <v>0</v>
      </c>
      <c r="G326">
        <v>6.3399999999999998E-2</v>
      </c>
      <c r="H326">
        <f t="shared" si="10"/>
        <v>0</v>
      </c>
      <c r="I326">
        <f t="shared" si="11"/>
        <v>1</v>
      </c>
    </row>
    <row r="327" spans="1:9" x14ac:dyDescent="0.3">
      <c r="A327" s="3">
        <v>180</v>
      </c>
      <c r="B327" s="3">
        <v>0</v>
      </c>
      <c r="C327" s="3">
        <v>18</v>
      </c>
      <c r="D327" s="3">
        <v>0</v>
      </c>
      <c r="E327" s="3">
        <v>0</v>
      </c>
      <c r="F327">
        <v>0</v>
      </c>
      <c r="G327">
        <v>0.17760000000000001</v>
      </c>
      <c r="H327">
        <f t="shared" si="10"/>
        <v>0</v>
      </c>
      <c r="I327">
        <f t="shared" si="11"/>
        <v>1</v>
      </c>
    </row>
    <row r="328" spans="1:9" x14ac:dyDescent="0.3">
      <c r="A328" s="3">
        <v>181</v>
      </c>
      <c r="B328" s="3">
        <v>0</v>
      </c>
      <c r="C328" s="3">
        <v>23</v>
      </c>
      <c r="D328" s="3">
        <v>0</v>
      </c>
      <c r="E328" s="3">
        <v>0</v>
      </c>
      <c r="F328">
        <v>0</v>
      </c>
      <c r="G328">
        <v>0.39860000000000001</v>
      </c>
      <c r="H328">
        <f t="shared" si="10"/>
        <v>0</v>
      </c>
      <c r="I328">
        <f t="shared" si="11"/>
        <v>1</v>
      </c>
    </row>
    <row r="329" spans="1:9" x14ac:dyDescent="0.3">
      <c r="A329" s="3">
        <v>182</v>
      </c>
      <c r="B329" s="3">
        <v>0</v>
      </c>
      <c r="C329" s="3">
        <v>19</v>
      </c>
      <c r="D329" s="3">
        <v>35</v>
      </c>
      <c r="E329" s="3">
        <v>13</v>
      </c>
      <c r="F329">
        <v>0</v>
      </c>
      <c r="G329">
        <v>0.13389999999999999</v>
      </c>
      <c r="H329">
        <f t="shared" si="10"/>
        <v>0</v>
      </c>
      <c r="I329">
        <f t="shared" si="11"/>
        <v>1</v>
      </c>
    </row>
    <row r="330" spans="1:9" x14ac:dyDescent="0.3">
      <c r="A330" s="3">
        <v>183</v>
      </c>
      <c r="B330" s="3">
        <v>0</v>
      </c>
      <c r="C330" s="3">
        <v>19</v>
      </c>
      <c r="D330" s="3">
        <v>15</v>
      </c>
      <c r="E330" s="3">
        <v>0</v>
      </c>
      <c r="F330">
        <v>1</v>
      </c>
      <c r="G330">
        <v>3.09E-2</v>
      </c>
      <c r="H330">
        <f t="shared" si="10"/>
        <v>0</v>
      </c>
      <c r="I330">
        <f t="shared" si="11"/>
        <v>1</v>
      </c>
    </row>
    <row r="331" spans="1:9" x14ac:dyDescent="0.3">
      <c r="A331" s="3">
        <v>185</v>
      </c>
      <c r="B331" s="3">
        <v>1</v>
      </c>
      <c r="C331" s="3">
        <v>27</v>
      </c>
      <c r="D331" s="3">
        <v>0</v>
      </c>
      <c r="E331" s="3">
        <v>0</v>
      </c>
      <c r="F331">
        <v>0</v>
      </c>
      <c r="G331">
        <v>0.30130000000000001</v>
      </c>
      <c r="H331">
        <f t="shared" si="10"/>
        <v>0</v>
      </c>
      <c r="I331">
        <f t="shared" si="11"/>
        <v>1</v>
      </c>
    </row>
    <row r="332" spans="1:9" x14ac:dyDescent="0.3">
      <c r="A332" s="3">
        <v>186</v>
      </c>
      <c r="B332" s="3">
        <v>0</v>
      </c>
      <c r="C332" s="3">
        <v>29</v>
      </c>
      <c r="D332" s="3">
        <v>0</v>
      </c>
      <c r="E332" s="3">
        <v>13</v>
      </c>
      <c r="F332">
        <v>0</v>
      </c>
      <c r="G332">
        <v>0.29549999999999998</v>
      </c>
      <c r="H332">
        <f t="shared" si="10"/>
        <v>0</v>
      </c>
      <c r="I332">
        <f t="shared" si="11"/>
        <v>1</v>
      </c>
    </row>
    <row r="333" spans="1:9" x14ac:dyDescent="0.3">
      <c r="A333" s="3">
        <v>187</v>
      </c>
      <c r="B333" s="3">
        <v>0</v>
      </c>
      <c r="C333" s="3">
        <v>42</v>
      </c>
      <c r="D333" s="3">
        <v>45</v>
      </c>
      <c r="E333" s="3">
        <v>0</v>
      </c>
      <c r="F333">
        <v>0</v>
      </c>
      <c r="G333">
        <v>0.33289999999999997</v>
      </c>
      <c r="H333">
        <f t="shared" si="10"/>
        <v>0</v>
      </c>
      <c r="I333">
        <f t="shared" si="11"/>
        <v>1</v>
      </c>
    </row>
    <row r="334" spans="1:9" x14ac:dyDescent="0.3">
      <c r="A334" s="3">
        <v>188</v>
      </c>
      <c r="B334" s="3">
        <v>1</v>
      </c>
      <c r="C334" s="3">
        <v>12</v>
      </c>
      <c r="D334" s="3">
        <v>15</v>
      </c>
      <c r="E334" s="3">
        <v>0</v>
      </c>
      <c r="F334">
        <v>1</v>
      </c>
      <c r="G334">
        <v>0.46710000000000002</v>
      </c>
      <c r="H334">
        <f t="shared" si="10"/>
        <v>0</v>
      </c>
      <c r="I334">
        <f t="shared" si="11"/>
        <v>1</v>
      </c>
    </row>
    <row r="335" spans="1:9" x14ac:dyDescent="0.3">
      <c r="A335" s="3">
        <v>190</v>
      </c>
      <c r="B335" s="3">
        <v>1</v>
      </c>
      <c r="C335" s="3">
        <v>31</v>
      </c>
      <c r="D335" s="3">
        <v>0</v>
      </c>
      <c r="E335" s="3">
        <v>13</v>
      </c>
      <c r="F335">
        <v>0</v>
      </c>
      <c r="G335">
        <v>2.52E-2</v>
      </c>
      <c r="H335">
        <f t="shared" si="10"/>
        <v>0</v>
      </c>
      <c r="I335">
        <f t="shared" si="11"/>
        <v>1</v>
      </c>
    </row>
    <row r="336" spans="1:9" x14ac:dyDescent="0.3">
      <c r="A336" s="3">
        <v>194</v>
      </c>
      <c r="B336" s="3">
        <v>0</v>
      </c>
      <c r="C336" s="3">
        <v>9</v>
      </c>
      <c r="D336" s="3">
        <v>25</v>
      </c>
      <c r="E336" s="3">
        <v>13</v>
      </c>
      <c r="F336">
        <v>0</v>
      </c>
      <c r="G336">
        <v>0.34789999999999999</v>
      </c>
      <c r="H336">
        <f t="shared" si="10"/>
        <v>0</v>
      </c>
      <c r="I336">
        <f t="shared" si="11"/>
        <v>1</v>
      </c>
    </row>
    <row r="337" spans="1:9" x14ac:dyDescent="0.3">
      <c r="A337" s="3">
        <v>195</v>
      </c>
      <c r="B337" s="3">
        <v>1</v>
      </c>
      <c r="C337" s="3">
        <v>22</v>
      </c>
      <c r="D337" s="3">
        <v>0</v>
      </c>
      <c r="E337" s="3">
        <v>0</v>
      </c>
      <c r="F337">
        <v>1</v>
      </c>
      <c r="G337">
        <v>0.44600000000000001</v>
      </c>
      <c r="H337">
        <f t="shared" si="10"/>
        <v>0</v>
      </c>
      <c r="I337">
        <f t="shared" si="11"/>
        <v>1</v>
      </c>
    </row>
    <row r="338" spans="1:9" x14ac:dyDescent="0.3">
      <c r="A338" s="3">
        <v>196</v>
      </c>
      <c r="B338" s="3">
        <v>1</v>
      </c>
      <c r="C338" s="3">
        <v>25</v>
      </c>
      <c r="D338" s="3">
        <v>0</v>
      </c>
      <c r="E338" s="3">
        <v>13</v>
      </c>
      <c r="F338">
        <v>1</v>
      </c>
      <c r="G338">
        <v>5.4199999999999998E-2</v>
      </c>
      <c r="H338">
        <f t="shared" si="10"/>
        <v>0</v>
      </c>
      <c r="I338">
        <f t="shared" si="11"/>
        <v>1</v>
      </c>
    </row>
    <row r="339" spans="1:9" x14ac:dyDescent="0.3">
      <c r="A339" s="3">
        <v>197</v>
      </c>
      <c r="B339" s="3">
        <v>0</v>
      </c>
      <c r="C339" s="3">
        <v>33</v>
      </c>
      <c r="D339" s="3">
        <v>10</v>
      </c>
      <c r="E339" s="3">
        <v>26</v>
      </c>
      <c r="F339">
        <v>1</v>
      </c>
      <c r="G339">
        <v>0.17710000000000001</v>
      </c>
      <c r="H339">
        <f t="shared" si="10"/>
        <v>0</v>
      </c>
      <c r="I339">
        <f t="shared" si="11"/>
        <v>1</v>
      </c>
    </row>
    <row r="340" spans="1:9" x14ac:dyDescent="0.3">
      <c r="A340" s="3">
        <v>199</v>
      </c>
      <c r="B340" s="3">
        <v>1</v>
      </c>
      <c r="C340" s="3">
        <v>23</v>
      </c>
      <c r="D340" s="3">
        <v>15</v>
      </c>
      <c r="E340" s="3">
        <v>0</v>
      </c>
      <c r="F340">
        <v>0</v>
      </c>
      <c r="G340">
        <v>0.33079999999999998</v>
      </c>
      <c r="H340">
        <f t="shared" si="10"/>
        <v>0</v>
      </c>
      <c r="I340">
        <f t="shared" si="11"/>
        <v>1</v>
      </c>
    </row>
    <row r="341" spans="1:9" x14ac:dyDescent="0.3">
      <c r="A341">
        <v>201</v>
      </c>
      <c r="B341">
        <v>0</v>
      </c>
      <c r="C341">
        <v>16</v>
      </c>
      <c r="D341">
        <v>0</v>
      </c>
      <c r="E341">
        <v>13</v>
      </c>
      <c r="F341">
        <v>0</v>
      </c>
      <c r="G341">
        <v>0.1182</v>
      </c>
      <c r="H341">
        <f t="shared" si="10"/>
        <v>0</v>
      </c>
      <c r="I341">
        <f t="shared" si="11"/>
        <v>1</v>
      </c>
    </row>
    <row r="342" spans="1:9" x14ac:dyDescent="0.3">
      <c r="A342">
        <v>206</v>
      </c>
      <c r="B342">
        <v>0</v>
      </c>
      <c r="C342">
        <v>8</v>
      </c>
      <c r="D342">
        <v>0</v>
      </c>
      <c r="E342">
        <v>0</v>
      </c>
      <c r="F342">
        <v>1</v>
      </c>
      <c r="G342">
        <v>0.2878</v>
      </c>
      <c r="H342">
        <f t="shared" si="10"/>
        <v>0</v>
      </c>
      <c r="I342">
        <f t="shared" si="11"/>
        <v>1</v>
      </c>
    </row>
    <row r="343" spans="1:9" x14ac:dyDescent="0.3">
      <c r="A343">
        <v>207</v>
      </c>
      <c r="B343">
        <v>1</v>
      </c>
      <c r="C343">
        <v>43</v>
      </c>
      <c r="D343">
        <v>10</v>
      </c>
      <c r="E343">
        <v>26</v>
      </c>
      <c r="F343">
        <v>0</v>
      </c>
      <c r="G343">
        <v>0.41449999999999998</v>
      </c>
      <c r="H343">
        <f t="shared" si="10"/>
        <v>0</v>
      </c>
      <c r="I343">
        <f t="shared" si="11"/>
        <v>1</v>
      </c>
    </row>
    <row r="344" spans="1:9" x14ac:dyDescent="0.3">
      <c r="A344">
        <v>208</v>
      </c>
      <c r="B344">
        <v>0</v>
      </c>
      <c r="C344">
        <v>3</v>
      </c>
      <c r="D344">
        <v>0</v>
      </c>
      <c r="E344">
        <v>13</v>
      </c>
      <c r="F344">
        <v>0</v>
      </c>
      <c r="G344">
        <v>0.46479999999999999</v>
      </c>
      <c r="H344">
        <f t="shared" si="10"/>
        <v>0</v>
      </c>
      <c r="I344">
        <f t="shared" si="11"/>
        <v>1</v>
      </c>
    </row>
    <row r="345" spans="1:9" x14ac:dyDescent="0.3">
      <c r="A345">
        <v>211</v>
      </c>
      <c r="B345">
        <v>1</v>
      </c>
      <c r="C345">
        <v>26</v>
      </c>
      <c r="D345">
        <v>15</v>
      </c>
      <c r="E345">
        <v>0</v>
      </c>
      <c r="F345">
        <v>1</v>
      </c>
      <c r="G345">
        <v>0.1002</v>
      </c>
      <c r="H345">
        <f t="shared" si="10"/>
        <v>0</v>
      </c>
      <c r="I345">
        <f t="shared" si="11"/>
        <v>1</v>
      </c>
    </row>
    <row r="346" spans="1:9" x14ac:dyDescent="0.3">
      <c r="A346">
        <v>212</v>
      </c>
      <c r="B346">
        <v>0</v>
      </c>
      <c r="C346">
        <v>20</v>
      </c>
      <c r="D346">
        <v>0</v>
      </c>
      <c r="E346">
        <v>0</v>
      </c>
      <c r="F346">
        <v>0</v>
      </c>
      <c r="G346">
        <v>0.17810000000000001</v>
      </c>
      <c r="H346">
        <f t="shared" si="10"/>
        <v>0</v>
      </c>
      <c r="I346">
        <f t="shared" si="11"/>
        <v>1</v>
      </c>
    </row>
    <row r="347" spans="1:9" x14ac:dyDescent="0.3">
      <c r="A347">
        <v>213</v>
      </c>
      <c r="B347">
        <v>1</v>
      </c>
      <c r="C347">
        <v>9</v>
      </c>
      <c r="D347">
        <v>0</v>
      </c>
      <c r="E347">
        <v>0</v>
      </c>
      <c r="F347">
        <v>1</v>
      </c>
      <c r="G347">
        <v>0.35959999999999998</v>
      </c>
      <c r="H347">
        <f t="shared" si="10"/>
        <v>0</v>
      </c>
      <c r="I347">
        <f t="shared" si="11"/>
        <v>1</v>
      </c>
    </row>
    <row r="348" spans="1:9" x14ac:dyDescent="0.3">
      <c r="A348">
        <v>214</v>
      </c>
      <c r="B348">
        <v>0</v>
      </c>
      <c r="C348">
        <v>37</v>
      </c>
      <c r="D348">
        <v>20</v>
      </c>
      <c r="E348">
        <v>0</v>
      </c>
      <c r="F348">
        <v>1</v>
      </c>
      <c r="G348">
        <v>5.67E-2</v>
      </c>
      <c r="H348">
        <f t="shared" si="10"/>
        <v>0</v>
      </c>
      <c r="I348">
        <f t="shared" si="11"/>
        <v>1</v>
      </c>
    </row>
    <row r="349" spans="1:9" x14ac:dyDescent="0.3">
      <c r="A349">
        <v>216</v>
      </c>
      <c r="B349">
        <v>0</v>
      </c>
      <c r="C349">
        <v>18</v>
      </c>
      <c r="D349">
        <v>25</v>
      </c>
      <c r="E349">
        <v>13</v>
      </c>
      <c r="F349">
        <v>1</v>
      </c>
      <c r="G349">
        <v>0.33579999999999999</v>
      </c>
      <c r="H349">
        <f t="shared" si="10"/>
        <v>0</v>
      </c>
      <c r="I349">
        <f t="shared" si="11"/>
        <v>1</v>
      </c>
    </row>
    <row r="350" spans="1:9" x14ac:dyDescent="0.3">
      <c r="A350">
        <v>217</v>
      </c>
      <c r="B350">
        <v>0</v>
      </c>
      <c r="C350">
        <v>24</v>
      </c>
      <c r="D350">
        <v>0</v>
      </c>
      <c r="E350">
        <v>13</v>
      </c>
      <c r="F350">
        <v>1</v>
      </c>
      <c r="G350">
        <v>0.1757</v>
      </c>
      <c r="H350">
        <f t="shared" si="10"/>
        <v>0</v>
      </c>
      <c r="I350">
        <f t="shared" si="11"/>
        <v>1</v>
      </c>
    </row>
    <row r="351" spans="1:9" x14ac:dyDescent="0.3">
      <c r="A351">
        <v>218</v>
      </c>
      <c r="B351">
        <v>1</v>
      </c>
      <c r="C351">
        <v>21</v>
      </c>
      <c r="D351">
        <v>35</v>
      </c>
      <c r="E351">
        <v>26</v>
      </c>
      <c r="F351">
        <v>0</v>
      </c>
      <c r="G351">
        <v>0.2089</v>
      </c>
      <c r="H351">
        <f t="shared" si="10"/>
        <v>0</v>
      </c>
      <c r="I351">
        <f t="shared" si="11"/>
        <v>1</v>
      </c>
    </row>
    <row r="352" spans="1:9" x14ac:dyDescent="0.3">
      <c r="A352">
        <v>221</v>
      </c>
      <c r="B352">
        <v>0</v>
      </c>
      <c r="C352">
        <v>25</v>
      </c>
      <c r="D352">
        <v>35</v>
      </c>
      <c r="E352">
        <v>0</v>
      </c>
      <c r="F352">
        <v>0</v>
      </c>
      <c r="G352">
        <v>0.46850000000000003</v>
      </c>
      <c r="H352">
        <f t="shared" si="10"/>
        <v>0</v>
      </c>
      <c r="I352">
        <f t="shared" si="11"/>
        <v>1</v>
      </c>
    </row>
    <row r="353" spans="1:9" x14ac:dyDescent="0.3">
      <c r="A353">
        <v>223</v>
      </c>
      <c r="B353">
        <v>0</v>
      </c>
      <c r="C353">
        <v>42</v>
      </c>
      <c r="D353">
        <v>50</v>
      </c>
      <c r="E353">
        <v>0</v>
      </c>
      <c r="F353">
        <v>0</v>
      </c>
      <c r="G353">
        <v>0.104</v>
      </c>
      <c r="H353">
        <f t="shared" si="10"/>
        <v>0</v>
      </c>
      <c r="I353">
        <f t="shared" si="11"/>
        <v>1</v>
      </c>
    </row>
    <row r="354" spans="1:9" x14ac:dyDescent="0.3">
      <c r="A354">
        <v>227</v>
      </c>
      <c r="B354">
        <v>1</v>
      </c>
      <c r="C354">
        <v>26</v>
      </c>
      <c r="D354">
        <v>0</v>
      </c>
      <c r="E354">
        <v>13</v>
      </c>
      <c r="F354">
        <v>0</v>
      </c>
      <c r="G354">
        <v>0.1842</v>
      </c>
      <c r="H354">
        <f t="shared" si="10"/>
        <v>0</v>
      </c>
      <c r="I354">
        <f t="shared" si="11"/>
        <v>1</v>
      </c>
    </row>
    <row r="355" spans="1:9" x14ac:dyDescent="0.3">
      <c r="A355">
        <v>229</v>
      </c>
      <c r="B355">
        <v>1</v>
      </c>
      <c r="C355">
        <v>43</v>
      </c>
      <c r="D355">
        <v>35</v>
      </c>
      <c r="E355">
        <v>26</v>
      </c>
      <c r="F355">
        <v>1</v>
      </c>
      <c r="G355">
        <v>0.2999</v>
      </c>
      <c r="H355">
        <f t="shared" si="10"/>
        <v>0</v>
      </c>
      <c r="I355">
        <f t="shared" si="11"/>
        <v>1</v>
      </c>
    </row>
    <row r="356" spans="1:9" x14ac:dyDescent="0.3">
      <c r="A356">
        <v>230</v>
      </c>
      <c r="B356">
        <v>0</v>
      </c>
      <c r="C356">
        <v>29</v>
      </c>
      <c r="D356">
        <v>0</v>
      </c>
      <c r="E356">
        <v>0</v>
      </c>
      <c r="F356">
        <v>0</v>
      </c>
      <c r="G356">
        <v>0.1341</v>
      </c>
      <c r="H356">
        <f t="shared" si="10"/>
        <v>0</v>
      </c>
      <c r="I356">
        <f t="shared" si="11"/>
        <v>1</v>
      </c>
    </row>
    <row r="357" spans="1:9" x14ac:dyDescent="0.3">
      <c r="A357">
        <v>231</v>
      </c>
      <c r="B357">
        <v>0</v>
      </c>
      <c r="C357">
        <v>12</v>
      </c>
      <c r="D357">
        <v>20</v>
      </c>
      <c r="E357">
        <v>0</v>
      </c>
      <c r="F357">
        <v>0</v>
      </c>
      <c r="G357">
        <v>0.21260000000000001</v>
      </c>
      <c r="H357">
        <f t="shared" si="10"/>
        <v>0</v>
      </c>
      <c r="I357">
        <f t="shared" si="11"/>
        <v>1</v>
      </c>
    </row>
    <row r="358" spans="1:9" x14ac:dyDescent="0.3">
      <c r="A358">
        <v>233</v>
      </c>
      <c r="B358">
        <v>0</v>
      </c>
      <c r="C358">
        <v>17</v>
      </c>
      <c r="D358">
        <v>0</v>
      </c>
      <c r="E358">
        <v>0</v>
      </c>
      <c r="F358">
        <v>0</v>
      </c>
      <c r="G358">
        <v>7.1499999999999994E-2</v>
      </c>
      <c r="H358">
        <f t="shared" si="10"/>
        <v>0</v>
      </c>
      <c r="I358">
        <f t="shared" si="11"/>
        <v>1</v>
      </c>
    </row>
    <row r="359" spans="1:9" x14ac:dyDescent="0.3">
      <c r="A359">
        <v>234</v>
      </c>
      <c r="B359">
        <v>0</v>
      </c>
      <c r="C359">
        <v>24</v>
      </c>
      <c r="D359">
        <v>35</v>
      </c>
      <c r="E359">
        <v>13</v>
      </c>
      <c r="F359">
        <v>0</v>
      </c>
      <c r="G359">
        <v>0.24249999999999999</v>
      </c>
      <c r="H359">
        <f t="shared" si="10"/>
        <v>0</v>
      </c>
      <c r="I359">
        <f t="shared" si="11"/>
        <v>1</v>
      </c>
    </row>
    <row r="360" spans="1:9" x14ac:dyDescent="0.3">
      <c r="A360">
        <v>235</v>
      </c>
      <c r="B360">
        <v>0</v>
      </c>
      <c r="C360">
        <v>38</v>
      </c>
      <c r="D360">
        <v>60</v>
      </c>
      <c r="E360">
        <v>13</v>
      </c>
      <c r="F360">
        <v>0</v>
      </c>
      <c r="G360">
        <v>5.3800000000000001E-2</v>
      </c>
      <c r="H360">
        <f t="shared" si="10"/>
        <v>0</v>
      </c>
      <c r="I360">
        <f t="shared" si="11"/>
        <v>1</v>
      </c>
    </row>
    <row r="361" spans="1:9" x14ac:dyDescent="0.3">
      <c r="A361">
        <v>236</v>
      </c>
      <c r="B361">
        <v>0</v>
      </c>
      <c r="C361">
        <v>10</v>
      </c>
      <c r="D361">
        <v>15</v>
      </c>
      <c r="E361">
        <v>0</v>
      </c>
      <c r="F361">
        <v>0</v>
      </c>
      <c r="G361">
        <v>0.44169999999999998</v>
      </c>
      <c r="H361">
        <f t="shared" si="10"/>
        <v>0</v>
      </c>
      <c r="I361">
        <f t="shared" si="11"/>
        <v>1</v>
      </c>
    </row>
    <row r="362" spans="1:9" x14ac:dyDescent="0.3">
      <c r="A362">
        <v>237</v>
      </c>
      <c r="B362">
        <v>1</v>
      </c>
      <c r="C362">
        <v>26</v>
      </c>
      <c r="D362">
        <v>15</v>
      </c>
      <c r="E362">
        <v>13</v>
      </c>
      <c r="F362">
        <v>0</v>
      </c>
      <c r="G362">
        <v>1.3299999999999999E-2</v>
      </c>
      <c r="H362">
        <f t="shared" si="10"/>
        <v>0</v>
      </c>
      <c r="I362">
        <f t="shared" si="11"/>
        <v>1</v>
      </c>
    </row>
    <row r="363" spans="1:9" x14ac:dyDescent="0.3">
      <c r="A363">
        <v>239</v>
      </c>
      <c r="B363">
        <v>0</v>
      </c>
      <c r="C363">
        <v>15</v>
      </c>
      <c r="D363">
        <v>0</v>
      </c>
      <c r="E363">
        <v>0</v>
      </c>
      <c r="F363">
        <v>1</v>
      </c>
      <c r="G363">
        <v>0.19670000000000001</v>
      </c>
      <c r="H363">
        <f t="shared" si="10"/>
        <v>0</v>
      </c>
      <c r="I363">
        <f t="shared" si="11"/>
        <v>1</v>
      </c>
    </row>
    <row r="364" spans="1:9" x14ac:dyDescent="0.3">
      <c r="A364">
        <v>240</v>
      </c>
      <c r="B364">
        <v>1</v>
      </c>
      <c r="C364">
        <v>16</v>
      </c>
      <c r="D364">
        <v>0</v>
      </c>
      <c r="E364">
        <v>0</v>
      </c>
      <c r="F364">
        <v>1</v>
      </c>
      <c r="G364">
        <v>9.3399999999999997E-2</v>
      </c>
      <c r="H364">
        <f t="shared" si="10"/>
        <v>0</v>
      </c>
      <c r="I364">
        <f t="shared" si="11"/>
        <v>1</v>
      </c>
    </row>
    <row r="365" spans="1:9" x14ac:dyDescent="0.3">
      <c r="A365">
        <v>241</v>
      </c>
      <c r="B365">
        <v>0</v>
      </c>
      <c r="C365">
        <v>24</v>
      </c>
      <c r="D365">
        <v>0</v>
      </c>
      <c r="E365">
        <v>0</v>
      </c>
      <c r="F365">
        <v>0</v>
      </c>
      <c r="G365">
        <v>0.30740000000000001</v>
      </c>
      <c r="H365">
        <f t="shared" si="10"/>
        <v>0</v>
      </c>
      <c r="I365">
        <f t="shared" si="11"/>
        <v>1</v>
      </c>
    </row>
    <row r="366" spans="1:9" x14ac:dyDescent="0.3">
      <c r="A366">
        <v>242</v>
      </c>
      <c r="B366">
        <v>0</v>
      </c>
      <c r="C366">
        <v>15</v>
      </c>
      <c r="D366">
        <v>0</v>
      </c>
      <c r="E366">
        <v>0</v>
      </c>
      <c r="F366">
        <v>0</v>
      </c>
      <c r="G366">
        <v>0.45610000000000001</v>
      </c>
      <c r="H366">
        <f t="shared" si="10"/>
        <v>0</v>
      </c>
      <c r="I366">
        <f t="shared" si="11"/>
        <v>1</v>
      </c>
    </row>
    <row r="367" spans="1:9" x14ac:dyDescent="0.3">
      <c r="A367">
        <v>243</v>
      </c>
      <c r="B367">
        <v>0</v>
      </c>
      <c r="C367">
        <v>30</v>
      </c>
      <c r="D367">
        <v>0</v>
      </c>
      <c r="E367">
        <v>0</v>
      </c>
      <c r="F367">
        <v>0</v>
      </c>
      <c r="G367">
        <v>0.1017</v>
      </c>
      <c r="H367">
        <f t="shared" si="10"/>
        <v>0</v>
      </c>
      <c r="I367">
        <f t="shared" si="11"/>
        <v>1</v>
      </c>
    </row>
    <row r="368" spans="1:9" x14ac:dyDescent="0.3">
      <c r="A368">
        <v>245</v>
      </c>
      <c r="B368">
        <v>0</v>
      </c>
      <c r="C368">
        <v>22</v>
      </c>
      <c r="D368">
        <v>35</v>
      </c>
      <c r="E368">
        <v>13</v>
      </c>
      <c r="F368">
        <v>0</v>
      </c>
      <c r="G368">
        <v>0.33210000000000001</v>
      </c>
      <c r="H368">
        <f t="shared" si="10"/>
        <v>0</v>
      </c>
      <c r="I368">
        <f t="shared" si="11"/>
        <v>1</v>
      </c>
    </row>
    <row r="369" spans="1:9" x14ac:dyDescent="0.3">
      <c r="A369">
        <v>246</v>
      </c>
      <c r="B369">
        <v>0</v>
      </c>
      <c r="C369">
        <v>6</v>
      </c>
      <c r="D369">
        <v>0</v>
      </c>
      <c r="E369">
        <v>15</v>
      </c>
      <c r="F369">
        <v>0</v>
      </c>
      <c r="G369">
        <v>0.29730000000000001</v>
      </c>
      <c r="H369">
        <f t="shared" si="10"/>
        <v>0</v>
      </c>
      <c r="I369">
        <f t="shared" si="11"/>
        <v>1</v>
      </c>
    </row>
    <row r="370" spans="1:9" x14ac:dyDescent="0.3">
      <c r="A370">
        <v>247</v>
      </c>
      <c r="B370">
        <v>0</v>
      </c>
      <c r="C370">
        <v>19</v>
      </c>
      <c r="D370">
        <v>10</v>
      </c>
      <c r="E370">
        <v>0</v>
      </c>
      <c r="F370">
        <v>0</v>
      </c>
      <c r="G370">
        <v>6.2E-2</v>
      </c>
      <c r="H370">
        <f t="shared" si="10"/>
        <v>0</v>
      </c>
      <c r="I370">
        <f t="shared" si="11"/>
        <v>1</v>
      </c>
    </row>
    <row r="371" spans="1:9" x14ac:dyDescent="0.3">
      <c r="A371">
        <v>248</v>
      </c>
      <c r="B371">
        <v>0</v>
      </c>
      <c r="C371">
        <v>36</v>
      </c>
      <c r="D371">
        <v>35</v>
      </c>
      <c r="E371">
        <v>26</v>
      </c>
      <c r="F371">
        <v>0</v>
      </c>
      <c r="G371">
        <v>0.29820000000000002</v>
      </c>
      <c r="H371">
        <f t="shared" si="10"/>
        <v>0</v>
      </c>
      <c r="I371">
        <f t="shared" si="11"/>
        <v>1</v>
      </c>
    </row>
    <row r="372" spans="1:9" x14ac:dyDescent="0.3">
      <c r="A372">
        <v>249</v>
      </c>
      <c r="B372">
        <v>0</v>
      </c>
      <c r="C372">
        <v>4</v>
      </c>
      <c r="D372">
        <v>0</v>
      </c>
      <c r="E372">
        <v>0</v>
      </c>
      <c r="F372">
        <v>0</v>
      </c>
      <c r="G372">
        <v>4.6399999999999997E-2</v>
      </c>
      <c r="H372">
        <f t="shared" si="10"/>
        <v>0</v>
      </c>
      <c r="I372">
        <f t="shared" si="11"/>
        <v>1</v>
      </c>
    </row>
    <row r="373" spans="1:9" x14ac:dyDescent="0.3">
      <c r="A373">
        <v>253</v>
      </c>
      <c r="B373">
        <v>0</v>
      </c>
      <c r="C373">
        <v>9</v>
      </c>
      <c r="D373">
        <v>0</v>
      </c>
      <c r="E373">
        <v>0</v>
      </c>
      <c r="F373">
        <v>0</v>
      </c>
      <c r="G373">
        <v>8.9899999999999994E-2</v>
      </c>
      <c r="H373">
        <f t="shared" si="10"/>
        <v>0</v>
      </c>
      <c r="I373">
        <f t="shared" si="11"/>
        <v>1</v>
      </c>
    </row>
    <row r="374" spans="1:9" x14ac:dyDescent="0.3">
      <c r="A374">
        <v>254</v>
      </c>
      <c r="B374">
        <v>1</v>
      </c>
      <c r="C374">
        <v>11</v>
      </c>
      <c r="D374">
        <v>0</v>
      </c>
      <c r="E374">
        <v>0</v>
      </c>
      <c r="F374">
        <v>0</v>
      </c>
      <c r="G374">
        <v>8.09E-2</v>
      </c>
      <c r="H374">
        <f t="shared" si="10"/>
        <v>0</v>
      </c>
      <c r="I374">
        <f t="shared" si="11"/>
        <v>1</v>
      </c>
    </row>
    <row r="375" spans="1:9" x14ac:dyDescent="0.3">
      <c r="A375">
        <v>258</v>
      </c>
      <c r="B375">
        <v>0</v>
      </c>
      <c r="C375">
        <v>27</v>
      </c>
      <c r="D375">
        <v>0</v>
      </c>
      <c r="E375">
        <v>0</v>
      </c>
      <c r="F375">
        <v>0</v>
      </c>
      <c r="G375">
        <v>0.10920000000000001</v>
      </c>
      <c r="H375">
        <f t="shared" si="10"/>
        <v>0</v>
      </c>
      <c r="I375">
        <f t="shared" si="11"/>
        <v>1</v>
      </c>
    </row>
    <row r="376" spans="1:9" x14ac:dyDescent="0.3">
      <c r="A376">
        <v>260</v>
      </c>
      <c r="B376">
        <v>0</v>
      </c>
      <c r="C376">
        <v>36</v>
      </c>
      <c r="D376">
        <v>50</v>
      </c>
      <c r="E376">
        <v>0</v>
      </c>
      <c r="F376">
        <v>0</v>
      </c>
      <c r="G376">
        <v>0.33810000000000001</v>
      </c>
      <c r="H376">
        <f t="shared" si="10"/>
        <v>0</v>
      </c>
      <c r="I376">
        <f t="shared" si="11"/>
        <v>1</v>
      </c>
    </row>
    <row r="377" spans="1:9" x14ac:dyDescent="0.3">
      <c r="A377">
        <v>261</v>
      </c>
      <c r="B377">
        <v>0</v>
      </c>
      <c r="C377">
        <v>16</v>
      </c>
      <c r="D377">
        <v>0</v>
      </c>
      <c r="E377">
        <v>0</v>
      </c>
      <c r="F377">
        <v>0</v>
      </c>
      <c r="G377">
        <v>0.29399999999999998</v>
      </c>
      <c r="H377">
        <f t="shared" si="10"/>
        <v>0</v>
      </c>
      <c r="I377">
        <f t="shared" si="11"/>
        <v>1</v>
      </c>
    </row>
    <row r="378" spans="1:9" x14ac:dyDescent="0.3">
      <c r="A378">
        <v>263</v>
      </c>
      <c r="B378">
        <v>0</v>
      </c>
      <c r="C378">
        <v>30</v>
      </c>
      <c r="D378">
        <v>45</v>
      </c>
      <c r="E378">
        <v>0</v>
      </c>
      <c r="F378">
        <v>0</v>
      </c>
      <c r="G378">
        <v>1.03E-2</v>
      </c>
      <c r="H378">
        <f t="shared" si="10"/>
        <v>0</v>
      </c>
      <c r="I378">
        <f t="shared" si="11"/>
        <v>1</v>
      </c>
    </row>
    <row r="379" spans="1:9" x14ac:dyDescent="0.3">
      <c r="A379">
        <v>264</v>
      </c>
      <c r="B379">
        <v>0</v>
      </c>
      <c r="C379">
        <v>34</v>
      </c>
      <c r="D379">
        <v>10</v>
      </c>
      <c r="E379">
        <v>26</v>
      </c>
      <c r="F379">
        <v>1</v>
      </c>
      <c r="G379">
        <v>4.8399999999999999E-2</v>
      </c>
      <c r="H379">
        <f t="shared" si="10"/>
        <v>0</v>
      </c>
      <c r="I379">
        <f t="shared" si="11"/>
        <v>1</v>
      </c>
    </row>
    <row r="380" spans="1:9" x14ac:dyDescent="0.3">
      <c r="A380">
        <v>271</v>
      </c>
      <c r="B380">
        <v>0</v>
      </c>
      <c r="C380">
        <v>6</v>
      </c>
      <c r="D380">
        <v>10</v>
      </c>
      <c r="E380">
        <v>0</v>
      </c>
      <c r="F380">
        <v>0</v>
      </c>
      <c r="G380">
        <v>0.28799999999999998</v>
      </c>
      <c r="H380">
        <f t="shared" si="10"/>
        <v>0</v>
      </c>
      <c r="I380">
        <f t="shared" si="11"/>
        <v>1</v>
      </c>
    </row>
    <row r="381" spans="1:9" x14ac:dyDescent="0.3">
      <c r="A381">
        <v>274</v>
      </c>
      <c r="B381">
        <v>0</v>
      </c>
      <c r="C381">
        <v>13</v>
      </c>
      <c r="D381">
        <v>10</v>
      </c>
      <c r="E381">
        <v>0</v>
      </c>
      <c r="F381">
        <v>0</v>
      </c>
      <c r="G381">
        <v>0.39650000000000002</v>
      </c>
      <c r="H381">
        <f t="shared" si="10"/>
        <v>0</v>
      </c>
      <c r="I381">
        <f t="shared" si="11"/>
        <v>1</v>
      </c>
    </row>
    <row r="382" spans="1:9" x14ac:dyDescent="0.3">
      <c r="A382">
        <v>275</v>
      </c>
      <c r="B382">
        <v>1</v>
      </c>
      <c r="C382">
        <v>36</v>
      </c>
      <c r="D382">
        <v>10</v>
      </c>
      <c r="E382">
        <v>0</v>
      </c>
      <c r="F382">
        <v>1</v>
      </c>
      <c r="G382">
        <v>6.1600000000000002E-2</v>
      </c>
      <c r="H382">
        <f t="shared" si="10"/>
        <v>0</v>
      </c>
      <c r="I382">
        <f t="shared" si="11"/>
        <v>1</v>
      </c>
    </row>
    <row r="383" spans="1:9" x14ac:dyDescent="0.3">
      <c r="A383">
        <v>277</v>
      </c>
      <c r="B383">
        <v>0</v>
      </c>
      <c r="C383">
        <v>14</v>
      </c>
      <c r="D383">
        <v>0</v>
      </c>
      <c r="E383">
        <v>0</v>
      </c>
      <c r="F383">
        <v>0</v>
      </c>
      <c r="G383">
        <v>0.33760000000000001</v>
      </c>
      <c r="H383">
        <f t="shared" si="10"/>
        <v>0</v>
      </c>
      <c r="I383">
        <f t="shared" si="11"/>
        <v>1</v>
      </c>
    </row>
    <row r="384" spans="1:9" x14ac:dyDescent="0.3">
      <c r="A384">
        <v>280</v>
      </c>
      <c r="B384">
        <v>1</v>
      </c>
      <c r="C384">
        <v>14</v>
      </c>
      <c r="D384">
        <v>10</v>
      </c>
      <c r="E384">
        <v>13</v>
      </c>
      <c r="F384">
        <v>0</v>
      </c>
      <c r="G384">
        <v>0.1048</v>
      </c>
      <c r="H384">
        <f t="shared" si="10"/>
        <v>0</v>
      </c>
      <c r="I384">
        <f t="shared" si="11"/>
        <v>1</v>
      </c>
    </row>
    <row r="385" spans="1:9" x14ac:dyDescent="0.3">
      <c r="A385">
        <v>281</v>
      </c>
      <c r="B385">
        <v>0</v>
      </c>
      <c r="C385">
        <v>7</v>
      </c>
      <c r="D385">
        <v>10</v>
      </c>
      <c r="E385">
        <v>0</v>
      </c>
      <c r="F385">
        <v>1</v>
      </c>
      <c r="G385">
        <v>0.12790000000000001</v>
      </c>
      <c r="H385">
        <f t="shared" si="10"/>
        <v>0</v>
      </c>
      <c r="I385">
        <f t="shared" si="11"/>
        <v>1</v>
      </c>
    </row>
    <row r="386" spans="1:9" x14ac:dyDescent="0.3">
      <c r="A386">
        <v>283</v>
      </c>
      <c r="B386">
        <v>1</v>
      </c>
      <c r="C386">
        <v>11</v>
      </c>
      <c r="D386">
        <v>20</v>
      </c>
      <c r="E386">
        <v>0</v>
      </c>
      <c r="F386">
        <v>1</v>
      </c>
      <c r="G386">
        <v>0.48520000000000002</v>
      </c>
      <c r="H386">
        <f t="shared" ref="H386:H449" si="12">IF(G386&gt;0.5,1,0)</f>
        <v>0</v>
      </c>
      <c r="I386">
        <f t="shared" ref="I386:I449" si="13">1-H386</f>
        <v>1</v>
      </c>
    </row>
    <row r="387" spans="1:9" x14ac:dyDescent="0.3">
      <c r="A387">
        <v>287</v>
      </c>
      <c r="B387">
        <v>0</v>
      </c>
      <c r="C387">
        <v>5</v>
      </c>
      <c r="D387">
        <v>25</v>
      </c>
      <c r="E387">
        <v>0</v>
      </c>
      <c r="F387">
        <v>0</v>
      </c>
      <c r="G387">
        <v>5.1299999999999998E-2</v>
      </c>
      <c r="H387">
        <f t="shared" si="12"/>
        <v>0</v>
      </c>
      <c r="I387">
        <f t="shared" si="13"/>
        <v>1</v>
      </c>
    </row>
    <row r="388" spans="1:9" x14ac:dyDescent="0.3">
      <c r="A388">
        <v>288</v>
      </c>
      <c r="B388">
        <v>0</v>
      </c>
      <c r="C388">
        <v>23</v>
      </c>
      <c r="D388">
        <v>10</v>
      </c>
      <c r="E388">
        <v>0</v>
      </c>
      <c r="F388">
        <v>0</v>
      </c>
      <c r="G388">
        <v>7.2900000000000006E-2</v>
      </c>
      <c r="H388">
        <f t="shared" si="12"/>
        <v>0</v>
      </c>
      <c r="I388">
        <f t="shared" si="13"/>
        <v>1</v>
      </c>
    </row>
    <row r="389" spans="1:9" x14ac:dyDescent="0.3">
      <c r="A389">
        <v>289</v>
      </c>
      <c r="B389">
        <v>0</v>
      </c>
      <c r="C389">
        <v>16</v>
      </c>
      <c r="D389">
        <v>0</v>
      </c>
      <c r="E389">
        <v>13</v>
      </c>
      <c r="F389">
        <v>0</v>
      </c>
      <c r="G389">
        <v>8.8499999999999995E-2</v>
      </c>
      <c r="H389">
        <f t="shared" si="12"/>
        <v>0</v>
      </c>
      <c r="I389">
        <f t="shared" si="13"/>
        <v>1</v>
      </c>
    </row>
    <row r="390" spans="1:9" x14ac:dyDescent="0.3">
      <c r="A390">
        <v>293</v>
      </c>
      <c r="B390">
        <v>0</v>
      </c>
      <c r="C390">
        <v>31</v>
      </c>
      <c r="D390">
        <v>10</v>
      </c>
      <c r="E390">
        <v>0</v>
      </c>
      <c r="F390">
        <v>0</v>
      </c>
      <c r="G390">
        <v>0.1321</v>
      </c>
      <c r="H390">
        <f t="shared" si="12"/>
        <v>0</v>
      </c>
      <c r="I390">
        <f t="shared" si="13"/>
        <v>1</v>
      </c>
    </row>
    <row r="391" spans="1:9" x14ac:dyDescent="0.3">
      <c r="A391">
        <v>295</v>
      </c>
      <c r="B391">
        <v>0</v>
      </c>
      <c r="C391">
        <v>5</v>
      </c>
      <c r="D391">
        <v>0</v>
      </c>
      <c r="E391">
        <v>13</v>
      </c>
      <c r="F391">
        <v>0</v>
      </c>
      <c r="G391">
        <v>0.1104</v>
      </c>
      <c r="H391">
        <f t="shared" si="12"/>
        <v>0</v>
      </c>
      <c r="I391">
        <f t="shared" si="13"/>
        <v>1</v>
      </c>
    </row>
    <row r="392" spans="1:9" x14ac:dyDescent="0.3">
      <c r="A392">
        <v>296</v>
      </c>
      <c r="B392">
        <v>0</v>
      </c>
      <c r="C392">
        <v>16</v>
      </c>
      <c r="D392">
        <v>15</v>
      </c>
      <c r="E392">
        <v>0</v>
      </c>
      <c r="F392">
        <v>0</v>
      </c>
      <c r="G392">
        <v>0.11749999999999999</v>
      </c>
      <c r="H392">
        <f t="shared" si="12"/>
        <v>0</v>
      </c>
      <c r="I392">
        <f t="shared" si="13"/>
        <v>1</v>
      </c>
    </row>
    <row r="393" spans="1:9" x14ac:dyDescent="0.3">
      <c r="A393">
        <v>298</v>
      </c>
      <c r="B393">
        <v>1</v>
      </c>
      <c r="C393">
        <v>36</v>
      </c>
      <c r="D393">
        <v>50</v>
      </c>
      <c r="E393">
        <v>13</v>
      </c>
      <c r="F393">
        <v>0</v>
      </c>
      <c r="G393">
        <v>0.32879999999999998</v>
      </c>
      <c r="H393">
        <f t="shared" si="12"/>
        <v>0</v>
      </c>
      <c r="I393">
        <f t="shared" si="13"/>
        <v>1</v>
      </c>
    </row>
    <row r="394" spans="1:9" x14ac:dyDescent="0.3">
      <c r="A394">
        <v>303</v>
      </c>
      <c r="B394">
        <v>0</v>
      </c>
      <c r="C394">
        <v>43</v>
      </c>
      <c r="D394">
        <v>70</v>
      </c>
      <c r="E394">
        <v>13</v>
      </c>
      <c r="F394">
        <v>1</v>
      </c>
      <c r="G394">
        <v>0.23480000000000001</v>
      </c>
      <c r="H394">
        <f t="shared" si="12"/>
        <v>0</v>
      </c>
      <c r="I394">
        <f t="shared" si="13"/>
        <v>1</v>
      </c>
    </row>
    <row r="395" spans="1:9" x14ac:dyDescent="0.3">
      <c r="A395">
        <v>307</v>
      </c>
      <c r="B395">
        <v>0</v>
      </c>
      <c r="C395">
        <v>47</v>
      </c>
      <c r="D395">
        <v>55</v>
      </c>
      <c r="E395">
        <v>13</v>
      </c>
      <c r="F395">
        <v>0</v>
      </c>
      <c r="G395">
        <v>8.6199999999999999E-2</v>
      </c>
      <c r="H395">
        <f t="shared" si="12"/>
        <v>0</v>
      </c>
      <c r="I395">
        <f t="shared" si="13"/>
        <v>1</v>
      </c>
    </row>
    <row r="396" spans="1:9" x14ac:dyDescent="0.3">
      <c r="A396">
        <v>308</v>
      </c>
      <c r="B396">
        <v>0</v>
      </c>
      <c r="C396">
        <v>18</v>
      </c>
      <c r="D396">
        <v>15</v>
      </c>
      <c r="E396">
        <v>0</v>
      </c>
      <c r="F396">
        <v>0</v>
      </c>
      <c r="G396">
        <v>0.3664</v>
      </c>
      <c r="H396">
        <f t="shared" si="12"/>
        <v>0</v>
      </c>
      <c r="I396">
        <f t="shared" si="13"/>
        <v>1</v>
      </c>
    </row>
    <row r="397" spans="1:9" x14ac:dyDescent="0.3">
      <c r="A397">
        <v>309</v>
      </c>
      <c r="B397">
        <v>0</v>
      </c>
      <c r="C397">
        <v>39</v>
      </c>
      <c r="D397">
        <v>0</v>
      </c>
      <c r="E397">
        <v>26</v>
      </c>
      <c r="F397">
        <v>1</v>
      </c>
      <c r="G397">
        <v>0.36919999999999997</v>
      </c>
      <c r="H397">
        <f t="shared" si="12"/>
        <v>0</v>
      </c>
      <c r="I397">
        <f t="shared" si="13"/>
        <v>1</v>
      </c>
    </row>
    <row r="398" spans="1:9" x14ac:dyDescent="0.3">
      <c r="A398">
        <v>313</v>
      </c>
      <c r="B398">
        <v>0</v>
      </c>
      <c r="C398">
        <v>26</v>
      </c>
      <c r="D398">
        <v>0</v>
      </c>
      <c r="E398">
        <v>0</v>
      </c>
      <c r="F398">
        <v>0</v>
      </c>
      <c r="G398">
        <v>0.36770000000000003</v>
      </c>
      <c r="H398">
        <f t="shared" si="12"/>
        <v>0</v>
      </c>
      <c r="I398">
        <f t="shared" si="13"/>
        <v>1</v>
      </c>
    </row>
    <row r="399" spans="1:9" x14ac:dyDescent="0.3">
      <c r="A399">
        <v>314</v>
      </c>
      <c r="B399">
        <v>0</v>
      </c>
      <c r="C399">
        <v>5</v>
      </c>
      <c r="D399">
        <v>15</v>
      </c>
      <c r="E399">
        <v>0</v>
      </c>
      <c r="F399">
        <v>0</v>
      </c>
      <c r="G399">
        <v>0.20599999999999999</v>
      </c>
      <c r="H399">
        <f t="shared" si="12"/>
        <v>0</v>
      </c>
      <c r="I399">
        <f t="shared" si="13"/>
        <v>1</v>
      </c>
    </row>
    <row r="400" spans="1:9" x14ac:dyDescent="0.3">
      <c r="A400">
        <v>315</v>
      </c>
      <c r="B400">
        <v>0</v>
      </c>
      <c r="C400">
        <v>4</v>
      </c>
      <c r="D400">
        <v>15</v>
      </c>
      <c r="E400">
        <v>0</v>
      </c>
      <c r="F400">
        <v>0</v>
      </c>
      <c r="G400">
        <v>8.6699999999999999E-2</v>
      </c>
      <c r="H400">
        <f t="shared" si="12"/>
        <v>0</v>
      </c>
      <c r="I400">
        <f t="shared" si="13"/>
        <v>1</v>
      </c>
    </row>
    <row r="401" spans="1:9" x14ac:dyDescent="0.3">
      <c r="A401">
        <v>317</v>
      </c>
      <c r="B401">
        <v>1</v>
      </c>
      <c r="C401">
        <v>26</v>
      </c>
      <c r="D401">
        <v>15</v>
      </c>
      <c r="E401">
        <v>0</v>
      </c>
      <c r="F401">
        <v>0</v>
      </c>
      <c r="G401">
        <v>0.20569999999999999</v>
      </c>
      <c r="H401">
        <f t="shared" si="12"/>
        <v>0</v>
      </c>
      <c r="I401">
        <f t="shared" si="13"/>
        <v>1</v>
      </c>
    </row>
    <row r="402" spans="1:9" x14ac:dyDescent="0.3">
      <c r="A402">
        <v>318</v>
      </c>
      <c r="B402">
        <v>0</v>
      </c>
      <c r="C402">
        <v>4</v>
      </c>
      <c r="D402">
        <v>0</v>
      </c>
      <c r="E402">
        <v>13</v>
      </c>
      <c r="F402">
        <v>0</v>
      </c>
      <c r="G402">
        <v>0.38829999999999998</v>
      </c>
      <c r="H402">
        <f t="shared" si="12"/>
        <v>0</v>
      </c>
      <c r="I402">
        <f t="shared" si="13"/>
        <v>1</v>
      </c>
    </row>
    <row r="403" spans="1:9" x14ac:dyDescent="0.3">
      <c r="A403">
        <v>320</v>
      </c>
      <c r="B403">
        <v>0</v>
      </c>
      <c r="C403">
        <v>39</v>
      </c>
      <c r="D403">
        <v>0</v>
      </c>
      <c r="E403">
        <v>41</v>
      </c>
      <c r="F403">
        <v>0</v>
      </c>
      <c r="G403">
        <v>0.22900000000000001</v>
      </c>
      <c r="H403">
        <f t="shared" si="12"/>
        <v>0</v>
      </c>
      <c r="I403">
        <f t="shared" si="13"/>
        <v>1</v>
      </c>
    </row>
    <row r="404" spans="1:9" x14ac:dyDescent="0.3">
      <c r="A404">
        <v>322</v>
      </c>
      <c r="B404">
        <v>0</v>
      </c>
      <c r="C404">
        <v>27</v>
      </c>
      <c r="D404">
        <v>25</v>
      </c>
      <c r="E404">
        <v>0</v>
      </c>
      <c r="F404">
        <v>1</v>
      </c>
      <c r="G404">
        <v>0.48449999999999999</v>
      </c>
      <c r="H404">
        <f t="shared" si="12"/>
        <v>0</v>
      </c>
      <c r="I404">
        <f t="shared" si="13"/>
        <v>1</v>
      </c>
    </row>
    <row r="405" spans="1:9" x14ac:dyDescent="0.3">
      <c r="A405">
        <v>323</v>
      </c>
      <c r="B405">
        <v>0</v>
      </c>
      <c r="C405">
        <v>43</v>
      </c>
      <c r="D405">
        <v>35</v>
      </c>
      <c r="E405">
        <v>0</v>
      </c>
      <c r="F405">
        <v>1</v>
      </c>
      <c r="G405">
        <v>0.15179999999999999</v>
      </c>
      <c r="H405">
        <f t="shared" si="12"/>
        <v>0</v>
      </c>
      <c r="I405">
        <f t="shared" si="13"/>
        <v>1</v>
      </c>
    </row>
    <row r="406" spans="1:9" x14ac:dyDescent="0.3">
      <c r="A406">
        <v>325</v>
      </c>
      <c r="B406">
        <v>0</v>
      </c>
      <c r="C406">
        <v>19</v>
      </c>
      <c r="D406">
        <v>0</v>
      </c>
      <c r="E406">
        <v>15</v>
      </c>
      <c r="F406">
        <v>0</v>
      </c>
      <c r="G406">
        <v>0.10059999999999999</v>
      </c>
      <c r="H406">
        <f t="shared" si="12"/>
        <v>0</v>
      </c>
      <c r="I406">
        <f t="shared" si="13"/>
        <v>1</v>
      </c>
    </row>
    <row r="407" spans="1:9" x14ac:dyDescent="0.3">
      <c r="A407">
        <v>326</v>
      </c>
      <c r="B407">
        <v>0</v>
      </c>
      <c r="C407">
        <v>10</v>
      </c>
      <c r="D407">
        <v>15</v>
      </c>
      <c r="E407">
        <v>0</v>
      </c>
      <c r="F407">
        <v>0</v>
      </c>
      <c r="G407">
        <v>0.29409999999999997</v>
      </c>
      <c r="H407">
        <f t="shared" si="12"/>
        <v>0</v>
      </c>
      <c r="I407">
        <f t="shared" si="13"/>
        <v>1</v>
      </c>
    </row>
    <row r="408" spans="1:9" x14ac:dyDescent="0.3">
      <c r="A408">
        <v>327</v>
      </c>
      <c r="B408">
        <v>0</v>
      </c>
      <c r="C408">
        <v>21</v>
      </c>
      <c r="D408">
        <v>0</v>
      </c>
      <c r="E408">
        <v>15</v>
      </c>
      <c r="F408">
        <v>0</v>
      </c>
      <c r="G408">
        <v>0.2374</v>
      </c>
      <c r="H408">
        <f t="shared" si="12"/>
        <v>0</v>
      </c>
      <c r="I408">
        <f t="shared" si="13"/>
        <v>1</v>
      </c>
    </row>
    <row r="409" spans="1:9" x14ac:dyDescent="0.3">
      <c r="A409">
        <v>329</v>
      </c>
      <c r="B409">
        <v>0</v>
      </c>
      <c r="C409">
        <v>18</v>
      </c>
      <c r="D409">
        <v>0</v>
      </c>
      <c r="E409">
        <v>0</v>
      </c>
      <c r="F409">
        <v>0</v>
      </c>
      <c r="G409">
        <v>9.1499999999999998E-2</v>
      </c>
      <c r="H409">
        <f t="shared" si="12"/>
        <v>0</v>
      </c>
      <c r="I409">
        <f t="shared" si="13"/>
        <v>1</v>
      </c>
    </row>
    <row r="410" spans="1:9" x14ac:dyDescent="0.3">
      <c r="A410">
        <v>330</v>
      </c>
      <c r="B410">
        <v>0</v>
      </c>
      <c r="C410">
        <v>20</v>
      </c>
      <c r="D410">
        <v>0</v>
      </c>
      <c r="E410">
        <v>0</v>
      </c>
      <c r="F410">
        <v>0</v>
      </c>
      <c r="G410">
        <v>0.40529999999999999</v>
      </c>
      <c r="H410">
        <f t="shared" si="12"/>
        <v>0</v>
      </c>
      <c r="I410">
        <f t="shared" si="13"/>
        <v>1</v>
      </c>
    </row>
    <row r="411" spans="1:9" x14ac:dyDescent="0.3">
      <c r="A411">
        <v>331</v>
      </c>
      <c r="B411">
        <v>1</v>
      </c>
      <c r="C411">
        <v>32</v>
      </c>
      <c r="D411">
        <v>0</v>
      </c>
      <c r="E411">
        <v>13</v>
      </c>
      <c r="F411">
        <v>1</v>
      </c>
      <c r="G411">
        <v>0.1048</v>
      </c>
      <c r="H411">
        <f t="shared" si="12"/>
        <v>0</v>
      </c>
      <c r="I411">
        <f t="shared" si="13"/>
        <v>1</v>
      </c>
    </row>
    <row r="412" spans="1:9" x14ac:dyDescent="0.3">
      <c r="A412">
        <v>332</v>
      </c>
      <c r="B412">
        <v>1</v>
      </c>
      <c r="C412">
        <v>32</v>
      </c>
      <c r="D412">
        <v>0</v>
      </c>
      <c r="E412">
        <v>26</v>
      </c>
      <c r="F412">
        <v>1</v>
      </c>
      <c r="G412">
        <v>0.1123</v>
      </c>
      <c r="H412">
        <f t="shared" si="12"/>
        <v>0</v>
      </c>
      <c r="I412">
        <f t="shared" si="13"/>
        <v>1</v>
      </c>
    </row>
    <row r="413" spans="1:9" x14ac:dyDescent="0.3">
      <c r="A413">
        <v>334</v>
      </c>
      <c r="B413">
        <v>0</v>
      </c>
      <c r="C413">
        <v>32</v>
      </c>
      <c r="D413">
        <v>30</v>
      </c>
      <c r="E413">
        <v>0</v>
      </c>
      <c r="F413">
        <v>0</v>
      </c>
      <c r="G413">
        <v>0.29160000000000003</v>
      </c>
      <c r="H413">
        <f t="shared" si="12"/>
        <v>0</v>
      </c>
      <c r="I413">
        <f t="shared" si="13"/>
        <v>1</v>
      </c>
    </row>
    <row r="414" spans="1:9" x14ac:dyDescent="0.3">
      <c r="A414">
        <v>337</v>
      </c>
      <c r="B414">
        <v>0</v>
      </c>
      <c r="C414">
        <v>34</v>
      </c>
      <c r="D414">
        <v>10</v>
      </c>
      <c r="E414">
        <v>13</v>
      </c>
      <c r="F414">
        <v>0</v>
      </c>
      <c r="G414">
        <v>0.4325</v>
      </c>
      <c r="H414">
        <f t="shared" si="12"/>
        <v>0</v>
      </c>
      <c r="I414">
        <f t="shared" si="13"/>
        <v>1</v>
      </c>
    </row>
    <row r="415" spans="1:9" x14ac:dyDescent="0.3">
      <c r="A415">
        <v>340</v>
      </c>
      <c r="B415">
        <v>1</v>
      </c>
      <c r="C415">
        <v>3</v>
      </c>
      <c r="D415">
        <v>0</v>
      </c>
      <c r="E415">
        <v>0</v>
      </c>
      <c r="F415">
        <v>0</v>
      </c>
      <c r="G415">
        <v>0.43259999999999998</v>
      </c>
      <c r="H415">
        <f t="shared" si="12"/>
        <v>0</v>
      </c>
      <c r="I415">
        <f t="shared" si="13"/>
        <v>1</v>
      </c>
    </row>
    <row r="416" spans="1:9" x14ac:dyDescent="0.3">
      <c r="A416">
        <v>342</v>
      </c>
      <c r="B416">
        <v>1</v>
      </c>
      <c r="C416">
        <v>30</v>
      </c>
      <c r="D416">
        <v>0</v>
      </c>
      <c r="E416">
        <v>0</v>
      </c>
      <c r="F416">
        <v>1</v>
      </c>
      <c r="G416">
        <v>0.10979999999999999</v>
      </c>
      <c r="H416">
        <f t="shared" si="12"/>
        <v>0</v>
      </c>
      <c r="I416">
        <f t="shared" si="13"/>
        <v>1</v>
      </c>
    </row>
    <row r="417" spans="1:9" x14ac:dyDescent="0.3">
      <c r="A417">
        <v>344</v>
      </c>
      <c r="B417">
        <v>0</v>
      </c>
      <c r="C417">
        <v>25</v>
      </c>
      <c r="D417">
        <v>10</v>
      </c>
      <c r="E417">
        <v>13</v>
      </c>
      <c r="F417">
        <v>0</v>
      </c>
      <c r="G417">
        <v>0.1875</v>
      </c>
      <c r="H417">
        <f t="shared" si="12"/>
        <v>0</v>
      </c>
      <c r="I417">
        <f t="shared" si="13"/>
        <v>1</v>
      </c>
    </row>
    <row r="418" spans="1:9" x14ac:dyDescent="0.3">
      <c r="A418">
        <v>345</v>
      </c>
      <c r="B418">
        <v>0</v>
      </c>
      <c r="C418">
        <v>16</v>
      </c>
      <c r="D418">
        <v>25</v>
      </c>
      <c r="E418">
        <v>13</v>
      </c>
      <c r="F418">
        <v>0</v>
      </c>
      <c r="G418">
        <v>0.26619999999999999</v>
      </c>
      <c r="H418">
        <f t="shared" si="12"/>
        <v>0</v>
      </c>
      <c r="I418">
        <f t="shared" si="13"/>
        <v>1</v>
      </c>
    </row>
    <row r="419" spans="1:9" x14ac:dyDescent="0.3">
      <c r="A419">
        <v>347</v>
      </c>
      <c r="B419">
        <v>1</v>
      </c>
      <c r="C419">
        <v>31</v>
      </c>
      <c r="D419">
        <v>45</v>
      </c>
      <c r="E419">
        <v>26</v>
      </c>
      <c r="F419">
        <v>0</v>
      </c>
      <c r="G419">
        <v>0.48759999999999998</v>
      </c>
      <c r="H419">
        <f t="shared" si="12"/>
        <v>0</v>
      </c>
      <c r="I419">
        <f t="shared" si="13"/>
        <v>1</v>
      </c>
    </row>
    <row r="420" spans="1:9" x14ac:dyDescent="0.3">
      <c r="A420">
        <v>349</v>
      </c>
      <c r="B420">
        <v>0</v>
      </c>
      <c r="C420">
        <v>8</v>
      </c>
      <c r="D420">
        <v>10</v>
      </c>
      <c r="E420">
        <v>0</v>
      </c>
      <c r="F420">
        <v>0</v>
      </c>
      <c r="G420">
        <v>0.39600000000000002</v>
      </c>
      <c r="H420">
        <f t="shared" si="12"/>
        <v>0</v>
      </c>
      <c r="I420">
        <f t="shared" si="13"/>
        <v>1</v>
      </c>
    </row>
    <row r="421" spans="1:9" x14ac:dyDescent="0.3">
      <c r="A421">
        <v>350</v>
      </c>
      <c r="B421">
        <v>0</v>
      </c>
      <c r="C421">
        <v>27</v>
      </c>
      <c r="D421">
        <v>15</v>
      </c>
      <c r="E421">
        <v>0</v>
      </c>
      <c r="F421">
        <v>0</v>
      </c>
      <c r="G421">
        <v>0.27289999999999998</v>
      </c>
      <c r="H421">
        <f t="shared" si="12"/>
        <v>0</v>
      </c>
      <c r="I421">
        <f t="shared" si="13"/>
        <v>1</v>
      </c>
    </row>
    <row r="422" spans="1:9" x14ac:dyDescent="0.3">
      <c r="A422">
        <v>351</v>
      </c>
      <c r="B422">
        <v>1</v>
      </c>
      <c r="C422">
        <v>16</v>
      </c>
      <c r="D422">
        <v>0</v>
      </c>
      <c r="E422">
        <v>0</v>
      </c>
      <c r="F422">
        <v>0</v>
      </c>
      <c r="G422">
        <v>3.7199999999999997E-2</v>
      </c>
      <c r="H422">
        <f t="shared" si="12"/>
        <v>0</v>
      </c>
      <c r="I422">
        <f t="shared" si="13"/>
        <v>1</v>
      </c>
    </row>
    <row r="423" spans="1:9" x14ac:dyDescent="0.3">
      <c r="A423">
        <v>353</v>
      </c>
      <c r="B423">
        <v>0</v>
      </c>
      <c r="C423">
        <v>29</v>
      </c>
      <c r="D423">
        <v>60</v>
      </c>
      <c r="E423">
        <v>0</v>
      </c>
      <c r="F423">
        <v>0</v>
      </c>
      <c r="G423">
        <v>0.42959999999999998</v>
      </c>
      <c r="H423">
        <f t="shared" si="12"/>
        <v>0</v>
      </c>
      <c r="I423">
        <f t="shared" si="13"/>
        <v>1</v>
      </c>
    </row>
    <row r="424" spans="1:9" x14ac:dyDescent="0.3">
      <c r="A424">
        <v>354</v>
      </c>
      <c r="B424">
        <v>0</v>
      </c>
      <c r="C424">
        <v>28</v>
      </c>
      <c r="D424">
        <v>0</v>
      </c>
      <c r="E424">
        <v>0</v>
      </c>
      <c r="F424">
        <v>1</v>
      </c>
      <c r="G424">
        <v>0.45169999999999999</v>
      </c>
      <c r="H424">
        <f t="shared" si="12"/>
        <v>0</v>
      </c>
      <c r="I424">
        <f t="shared" si="13"/>
        <v>1</v>
      </c>
    </row>
    <row r="425" spans="1:9" x14ac:dyDescent="0.3">
      <c r="A425">
        <v>356</v>
      </c>
      <c r="B425">
        <v>1</v>
      </c>
      <c r="C425">
        <v>25</v>
      </c>
      <c r="D425">
        <v>0</v>
      </c>
      <c r="E425">
        <v>0</v>
      </c>
      <c r="F425">
        <v>1</v>
      </c>
      <c r="G425">
        <v>5.9400000000000001E-2</v>
      </c>
      <c r="H425">
        <f t="shared" si="12"/>
        <v>0</v>
      </c>
      <c r="I425">
        <f t="shared" si="13"/>
        <v>1</v>
      </c>
    </row>
    <row r="426" spans="1:9" x14ac:dyDescent="0.3">
      <c r="A426">
        <v>357</v>
      </c>
      <c r="B426">
        <v>0</v>
      </c>
      <c r="C426">
        <v>24</v>
      </c>
      <c r="D426">
        <v>0</v>
      </c>
      <c r="E426">
        <v>0</v>
      </c>
      <c r="F426">
        <v>0</v>
      </c>
      <c r="G426">
        <v>0.31580000000000003</v>
      </c>
      <c r="H426">
        <f t="shared" si="12"/>
        <v>0</v>
      </c>
      <c r="I426">
        <f t="shared" si="13"/>
        <v>1</v>
      </c>
    </row>
    <row r="427" spans="1:9" x14ac:dyDescent="0.3">
      <c r="A427">
        <v>360</v>
      </c>
      <c r="B427">
        <v>0</v>
      </c>
      <c r="C427">
        <v>31</v>
      </c>
      <c r="D427">
        <v>0</v>
      </c>
      <c r="E427">
        <v>0</v>
      </c>
      <c r="F427">
        <v>0</v>
      </c>
      <c r="G427">
        <v>0.12529999999999999</v>
      </c>
      <c r="H427">
        <f t="shared" si="12"/>
        <v>0</v>
      </c>
      <c r="I427">
        <f t="shared" si="13"/>
        <v>1</v>
      </c>
    </row>
    <row r="428" spans="1:9" x14ac:dyDescent="0.3">
      <c r="A428">
        <v>361</v>
      </c>
      <c r="B428">
        <v>0</v>
      </c>
      <c r="C428">
        <v>44</v>
      </c>
      <c r="D428">
        <v>50</v>
      </c>
      <c r="E428">
        <v>13</v>
      </c>
      <c r="F428">
        <v>0</v>
      </c>
      <c r="G428">
        <v>0.13020000000000001</v>
      </c>
      <c r="H428">
        <f t="shared" si="12"/>
        <v>0</v>
      </c>
      <c r="I428">
        <f t="shared" si="13"/>
        <v>1</v>
      </c>
    </row>
    <row r="429" spans="1:9" x14ac:dyDescent="0.3">
      <c r="A429">
        <v>362</v>
      </c>
      <c r="B429">
        <v>1</v>
      </c>
      <c r="C429">
        <v>21</v>
      </c>
      <c r="D429">
        <v>30</v>
      </c>
      <c r="E429">
        <v>0</v>
      </c>
      <c r="F429">
        <v>0</v>
      </c>
      <c r="G429">
        <v>9.2399999999999996E-2</v>
      </c>
      <c r="H429">
        <f t="shared" si="12"/>
        <v>0</v>
      </c>
      <c r="I429">
        <f t="shared" si="13"/>
        <v>1</v>
      </c>
    </row>
    <row r="430" spans="1:9" x14ac:dyDescent="0.3">
      <c r="A430">
        <v>363</v>
      </c>
      <c r="B430">
        <v>1</v>
      </c>
      <c r="C430">
        <v>36</v>
      </c>
      <c r="D430">
        <v>35</v>
      </c>
      <c r="E430">
        <v>13</v>
      </c>
      <c r="F430">
        <v>1</v>
      </c>
      <c r="G430">
        <v>7.7999999999999996E-3</v>
      </c>
      <c r="H430">
        <f t="shared" si="12"/>
        <v>0</v>
      </c>
      <c r="I430">
        <f t="shared" si="13"/>
        <v>1</v>
      </c>
    </row>
    <row r="431" spans="1:9" x14ac:dyDescent="0.3">
      <c r="A431">
        <v>364</v>
      </c>
      <c r="B431">
        <v>0</v>
      </c>
      <c r="C431">
        <v>17</v>
      </c>
      <c r="D431">
        <v>0</v>
      </c>
      <c r="E431">
        <v>0</v>
      </c>
      <c r="F431">
        <v>0</v>
      </c>
      <c r="G431">
        <v>0.42309999999999998</v>
      </c>
      <c r="H431">
        <f t="shared" si="12"/>
        <v>0</v>
      </c>
      <c r="I431">
        <f t="shared" si="13"/>
        <v>1</v>
      </c>
    </row>
    <row r="432" spans="1:9" x14ac:dyDescent="0.3">
      <c r="A432">
        <v>368</v>
      </c>
      <c r="B432">
        <v>1</v>
      </c>
      <c r="C432">
        <v>31</v>
      </c>
      <c r="D432">
        <v>15</v>
      </c>
      <c r="E432">
        <v>0</v>
      </c>
      <c r="F432">
        <v>0</v>
      </c>
      <c r="G432">
        <v>0.10879999999999999</v>
      </c>
      <c r="H432">
        <f t="shared" si="12"/>
        <v>0</v>
      </c>
      <c r="I432">
        <f t="shared" si="13"/>
        <v>1</v>
      </c>
    </row>
    <row r="433" spans="1:9" x14ac:dyDescent="0.3">
      <c r="A433">
        <v>370</v>
      </c>
      <c r="B433">
        <v>0</v>
      </c>
      <c r="C433">
        <v>27</v>
      </c>
      <c r="D433">
        <v>15</v>
      </c>
      <c r="E433">
        <v>0</v>
      </c>
      <c r="F433">
        <v>1</v>
      </c>
      <c r="G433">
        <v>0.1265</v>
      </c>
      <c r="H433">
        <f t="shared" si="12"/>
        <v>0</v>
      </c>
      <c r="I433">
        <f t="shared" si="13"/>
        <v>1</v>
      </c>
    </row>
    <row r="434" spans="1:9" x14ac:dyDescent="0.3">
      <c r="A434">
        <v>371</v>
      </c>
      <c r="B434">
        <v>0</v>
      </c>
      <c r="C434">
        <v>4</v>
      </c>
      <c r="D434">
        <v>0</v>
      </c>
      <c r="E434">
        <v>0</v>
      </c>
      <c r="F434">
        <v>0</v>
      </c>
      <c r="G434">
        <v>0.1343</v>
      </c>
      <c r="H434">
        <f t="shared" si="12"/>
        <v>0</v>
      </c>
      <c r="I434">
        <f t="shared" si="13"/>
        <v>1</v>
      </c>
    </row>
    <row r="435" spans="1:9" x14ac:dyDescent="0.3">
      <c r="A435">
        <v>372</v>
      </c>
      <c r="B435">
        <v>0</v>
      </c>
      <c r="C435">
        <v>20</v>
      </c>
      <c r="D435">
        <v>10</v>
      </c>
      <c r="E435">
        <v>0</v>
      </c>
      <c r="F435">
        <v>0</v>
      </c>
      <c r="G435">
        <v>9.8599999999999993E-2</v>
      </c>
      <c r="H435">
        <f t="shared" si="12"/>
        <v>0</v>
      </c>
      <c r="I435">
        <f t="shared" si="13"/>
        <v>1</v>
      </c>
    </row>
    <row r="436" spans="1:9" x14ac:dyDescent="0.3">
      <c r="A436">
        <v>373</v>
      </c>
      <c r="B436">
        <v>0</v>
      </c>
      <c r="C436">
        <v>29</v>
      </c>
      <c r="D436">
        <v>35</v>
      </c>
      <c r="E436">
        <v>13</v>
      </c>
      <c r="F436">
        <v>1</v>
      </c>
      <c r="G436">
        <v>0.14199999999999999</v>
      </c>
      <c r="H436">
        <f t="shared" si="12"/>
        <v>0</v>
      </c>
      <c r="I436">
        <f t="shared" si="13"/>
        <v>1</v>
      </c>
    </row>
    <row r="437" spans="1:9" x14ac:dyDescent="0.3">
      <c r="A437">
        <v>374</v>
      </c>
      <c r="B437">
        <v>1</v>
      </c>
      <c r="C437">
        <v>27</v>
      </c>
      <c r="D437">
        <v>25</v>
      </c>
      <c r="E437">
        <v>0</v>
      </c>
      <c r="F437">
        <v>1</v>
      </c>
      <c r="G437">
        <v>0.16830000000000001</v>
      </c>
      <c r="H437">
        <f t="shared" si="12"/>
        <v>0</v>
      </c>
      <c r="I437">
        <f t="shared" si="13"/>
        <v>1</v>
      </c>
    </row>
    <row r="438" spans="1:9" x14ac:dyDescent="0.3">
      <c r="A438">
        <v>375</v>
      </c>
      <c r="B438">
        <v>0</v>
      </c>
      <c r="C438">
        <v>41</v>
      </c>
      <c r="D438">
        <v>70</v>
      </c>
      <c r="E438">
        <v>39</v>
      </c>
      <c r="F438">
        <v>0</v>
      </c>
      <c r="G438">
        <v>0.19620000000000001</v>
      </c>
      <c r="H438">
        <f t="shared" si="12"/>
        <v>0</v>
      </c>
      <c r="I438">
        <f t="shared" si="13"/>
        <v>1</v>
      </c>
    </row>
    <row r="439" spans="1:9" x14ac:dyDescent="0.3">
      <c r="A439">
        <v>376</v>
      </c>
      <c r="B439">
        <v>1</v>
      </c>
      <c r="C439">
        <v>20</v>
      </c>
      <c r="D439">
        <v>0</v>
      </c>
      <c r="E439">
        <v>0</v>
      </c>
      <c r="F439">
        <v>0</v>
      </c>
      <c r="G439">
        <v>0.3175</v>
      </c>
      <c r="H439">
        <f t="shared" si="12"/>
        <v>0</v>
      </c>
      <c r="I439">
        <f t="shared" si="13"/>
        <v>1</v>
      </c>
    </row>
    <row r="440" spans="1:9" x14ac:dyDescent="0.3">
      <c r="A440">
        <v>377</v>
      </c>
      <c r="B440">
        <v>1</v>
      </c>
      <c r="C440">
        <v>12</v>
      </c>
      <c r="D440">
        <v>0</v>
      </c>
      <c r="E440">
        <v>0</v>
      </c>
      <c r="F440">
        <v>0</v>
      </c>
      <c r="G440">
        <v>0.31640000000000001</v>
      </c>
      <c r="H440">
        <f t="shared" si="12"/>
        <v>0</v>
      </c>
      <c r="I440">
        <f t="shared" si="13"/>
        <v>1</v>
      </c>
    </row>
    <row r="441" spans="1:9" x14ac:dyDescent="0.3">
      <c r="A441">
        <v>378</v>
      </c>
      <c r="B441">
        <v>0</v>
      </c>
      <c r="C441">
        <v>24</v>
      </c>
      <c r="D441">
        <v>45</v>
      </c>
      <c r="E441">
        <v>0</v>
      </c>
      <c r="F441">
        <v>0</v>
      </c>
      <c r="G441">
        <v>0.21759999999999999</v>
      </c>
      <c r="H441">
        <f t="shared" si="12"/>
        <v>0</v>
      </c>
      <c r="I441">
        <f t="shared" si="13"/>
        <v>1</v>
      </c>
    </row>
    <row r="442" spans="1:9" x14ac:dyDescent="0.3">
      <c r="A442">
        <v>379</v>
      </c>
      <c r="B442">
        <v>0</v>
      </c>
      <c r="C442">
        <v>21</v>
      </c>
      <c r="D442">
        <v>0</v>
      </c>
      <c r="E442">
        <v>0</v>
      </c>
      <c r="F442">
        <v>0</v>
      </c>
      <c r="G442">
        <v>0.251</v>
      </c>
      <c r="H442">
        <f t="shared" si="12"/>
        <v>0</v>
      </c>
      <c r="I442">
        <f t="shared" si="13"/>
        <v>1</v>
      </c>
    </row>
    <row r="443" spans="1:9" x14ac:dyDescent="0.3">
      <c r="A443">
        <v>383</v>
      </c>
      <c r="B443">
        <v>0</v>
      </c>
      <c r="C443">
        <v>2</v>
      </c>
      <c r="D443">
        <v>0</v>
      </c>
      <c r="E443">
        <v>0</v>
      </c>
      <c r="F443">
        <v>0</v>
      </c>
      <c r="G443">
        <v>0.18440000000000001</v>
      </c>
      <c r="H443">
        <f t="shared" si="12"/>
        <v>0</v>
      </c>
      <c r="I443">
        <f t="shared" si="13"/>
        <v>1</v>
      </c>
    </row>
    <row r="444" spans="1:9" x14ac:dyDescent="0.3">
      <c r="A444">
        <v>384</v>
      </c>
      <c r="B444">
        <v>0</v>
      </c>
      <c r="C444">
        <v>21</v>
      </c>
      <c r="D444">
        <v>10</v>
      </c>
      <c r="E444">
        <v>0</v>
      </c>
      <c r="F444">
        <v>0</v>
      </c>
      <c r="G444">
        <v>0.21199999999999999</v>
      </c>
      <c r="H444">
        <f t="shared" si="12"/>
        <v>0</v>
      </c>
      <c r="I444">
        <f t="shared" si="13"/>
        <v>1</v>
      </c>
    </row>
    <row r="445" spans="1:9" x14ac:dyDescent="0.3">
      <c r="A445">
        <v>385</v>
      </c>
      <c r="B445">
        <v>0</v>
      </c>
      <c r="C445">
        <v>15</v>
      </c>
      <c r="D445">
        <v>15</v>
      </c>
      <c r="E445">
        <v>0</v>
      </c>
      <c r="F445">
        <v>0</v>
      </c>
      <c r="G445">
        <v>7.7299999999999994E-2</v>
      </c>
      <c r="H445">
        <f t="shared" si="12"/>
        <v>0</v>
      </c>
      <c r="I445">
        <f t="shared" si="13"/>
        <v>1</v>
      </c>
    </row>
    <row r="446" spans="1:9" x14ac:dyDescent="0.3">
      <c r="A446">
        <v>389</v>
      </c>
      <c r="B446">
        <v>1</v>
      </c>
      <c r="C446">
        <v>33</v>
      </c>
      <c r="D446">
        <v>35</v>
      </c>
      <c r="E446">
        <v>13</v>
      </c>
      <c r="F446">
        <v>1</v>
      </c>
      <c r="G446">
        <v>0.31340000000000001</v>
      </c>
      <c r="H446">
        <f t="shared" si="12"/>
        <v>0</v>
      </c>
      <c r="I446">
        <f t="shared" si="13"/>
        <v>1</v>
      </c>
    </row>
    <row r="447" spans="1:9" x14ac:dyDescent="0.3">
      <c r="A447">
        <v>390</v>
      </c>
      <c r="B447">
        <v>0</v>
      </c>
      <c r="C447">
        <v>19</v>
      </c>
      <c r="D447">
        <v>20</v>
      </c>
      <c r="E447">
        <v>13</v>
      </c>
      <c r="F447">
        <v>0</v>
      </c>
      <c r="G447">
        <v>0.16619999999999999</v>
      </c>
      <c r="H447">
        <f t="shared" si="12"/>
        <v>0</v>
      </c>
      <c r="I447">
        <f t="shared" si="13"/>
        <v>1</v>
      </c>
    </row>
    <row r="448" spans="1:9" x14ac:dyDescent="0.3">
      <c r="A448">
        <v>393</v>
      </c>
      <c r="B448">
        <v>0</v>
      </c>
      <c r="C448">
        <v>28</v>
      </c>
      <c r="D448">
        <v>25</v>
      </c>
      <c r="E448">
        <v>13</v>
      </c>
      <c r="F448">
        <v>1</v>
      </c>
      <c r="G448">
        <v>0.1704</v>
      </c>
      <c r="H448">
        <f t="shared" si="12"/>
        <v>0</v>
      </c>
      <c r="I448">
        <f t="shared" si="13"/>
        <v>1</v>
      </c>
    </row>
    <row r="449" spans="1:9" x14ac:dyDescent="0.3">
      <c r="A449">
        <v>394</v>
      </c>
      <c r="B449">
        <v>0</v>
      </c>
      <c r="C449">
        <v>15</v>
      </c>
      <c r="D449">
        <v>0</v>
      </c>
      <c r="E449">
        <v>13</v>
      </c>
      <c r="F449">
        <v>0</v>
      </c>
      <c r="G449">
        <v>0.25779999999999997</v>
      </c>
      <c r="H449">
        <f t="shared" si="12"/>
        <v>0</v>
      </c>
      <c r="I449">
        <f t="shared" si="13"/>
        <v>1</v>
      </c>
    </row>
    <row r="450" spans="1:9" x14ac:dyDescent="0.3">
      <c r="A450">
        <v>395</v>
      </c>
      <c r="B450">
        <v>1</v>
      </c>
      <c r="C450">
        <v>8</v>
      </c>
      <c r="D450">
        <v>0</v>
      </c>
      <c r="E450">
        <v>0</v>
      </c>
      <c r="F450">
        <v>1</v>
      </c>
      <c r="G450">
        <v>0.39679999999999999</v>
      </c>
      <c r="H450">
        <f t="shared" ref="H450:H501" si="14">IF(G450&gt;0.5,1,0)</f>
        <v>0</v>
      </c>
      <c r="I450">
        <f t="shared" ref="I450:I501" si="15">1-H450</f>
        <v>1</v>
      </c>
    </row>
    <row r="451" spans="1:9" x14ac:dyDescent="0.3">
      <c r="A451">
        <v>396</v>
      </c>
      <c r="B451">
        <v>1</v>
      </c>
      <c r="C451">
        <v>18</v>
      </c>
      <c r="D451">
        <v>50</v>
      </c>
      <c r="E451">
        <v>0</v>
      </c>
      <c r="F451">
        <v>0</v>
      </c>
      <c r="G451">
        <v>7.3999999999999996E-2</v>
      </c>
      <c r="H451">
        <f t="shared" si="14"/>
        <v>0</v>
      </c>
      <c r="I451">
        <f t="shared" si="15"/>
        <v>1</v>
      </c>
    </row>
    <row r="452" spans="1:9" x14ac:dyDescent="0.3">
      <c r="A452">
        <v>398</v>
      </c>
      <c r="B452">
        <v>1</v>
      </c>
      <c r="C452">
        <v>13</v>
      </c>
      <c r="D452">
        <v>15</v>
      </c>
      <c r="E452">
        <v>0</v>
      </c>
      <c r="F452">
        <v>0</v>
      </c>
      <c r="G452">
        <v>0.40239999999999998</v>
      </c>
      <c r="H452">
        <f t="shared" si="14"/>
        <v>0</v>
      </c>
      <c r="I452">
        <f t="shared" si="15"/>
        <v>1</v>
      </c>
    </row>
    <row r="453" spans="1:9" x14ac:dyDescent="0.3">
      <c r="A453">
        <v>400</v>
      </c>
      <c r="B453">
        <v>0</v>
      </c>
      <c r="C453">
        <v>27</v>
      </c>
      <c r="D453">
        <v>0</v>
      </c>
      <c r="E453">
        <v>0</v>
      </c>
      <c r="F453">
        <v>0</v>
      </c>
      <c r="G453">
        <v>0.4022</v>
      </c>
      <c r="H453">
        <f t="shared" si="14"/>
        <v>0</v>
      </c>
      <c r="I453">
        <f t="shared" si="15"/>
        <v>1</v>
      </c>
    </row>
    <row r="454" spans="1:9" x14ac:dyDescent="0.3">
      <c r="A454">
        <v>402</v>
      </c>
      <c r="B454">
        <v>0</v>
      </c>
      <c r="C454">
        <v>15</v>
      </c>
      <c r="D454">
        <v>10</v>
      </c>
      <c r="E454">
        <v>56</v>
      </c>
      <c r="F454">
        <v>0</v>
      </c>
      <c r="G454">
        <v>0.15440000000000001</v>
      </c>
      <c r="H454">
        <f t="shared" si="14"/>
        <v>0</v>
      </c>
      <c r="I454">
        <f t="shared" si="15"/>
        <v>1</v>
      </c>
    </row>
    <row r="455" spans="1:9" x14ac:dyDescent="0.3">
      <c r="A455">
        <v>403</v>
      </c>
      <c r="B455">
        <v>0</v>
      </c>
      <c r="C455">
        <v>11</v>
      </c>
      <c r="D455">
        <v>0</v>
      </c>
      <c r="E455">
        <v>0</v>
      </c>
      <c r="F455">
        <v>0</v>
      </c>
      <c r="G455">
        <v>0.38129999999999997</v>
      </c>
      <c r="H455">
        <f t="shared" si="14"/>
        <v>0</v>
      </c>
      <c r="I455">
        <f t="shared" si="15"/>
        <v>1</v>
      </c>
    </row>
    <row r="456" spans="1:9" x14ac:dyDescent="0.3">
      <c r="A456">
        <v>404</v>
      </c>
      <c r="B456">
        <v>0</v>
      </c>
      <c r="C456">
        <v>10</v>
      </c>
      <c r="D456">
        <v>15</v>
      </c>
      <c r="E456">
        <v>13</v>
      </c>
      <c r="F456">
        <v>0</v>
      </c>
      <c r="G456">
        <v>0.16109999999999999</v>
      </c>
      <c r="H456">
        <f t="shared" si="14"/>
        <v>0</v>
      </c>
      <c r="I456">
        <f t="shared" si="15"/>
        <v>1</v>
      </c>
    </row>
    <row r="457" spans="1:9" x14ac:dyDescent="0.3">
      <c r="A457">
        <v>407</v>
      </c>
      <c r="B457">
        <v>1</v>
      </c>
      <c r="C457">
        <v>7</v>
      </c>
      <c r="D457">
        <v>25</v>
      </c>
      <c r="E457">
        <v>0</v>
      </c>
      <c r="F457">
        <v>0</v>
      </c>
      <c r="G457">
        <v>0.3508</v>
      </c>
      <c r="H457">
        <f t="shared" si="14"/>
        <v>0</v>
      </c>
      <c r="I457">
        <f t="shared" si="15"/>
        <v>1</v>
      </c>
    </row>
    <row r="458" spans="1:9" x14ac:dyDescent="0.3">
      <c r="A458">
        <v>409</v>
      </c>
      <c r="B458">
        <v>1</v>
      </c>
      <c r="C458">
        <v>7</v>
      </c>
      <c r="D458">
        <v>0</v>
      </c>
      <c r="E458">
        <v>0</v>
      </c>
      <c r="F458">
        <v>1</v>
      </c>
      <c r="G458">
        <v>0.29409999999999997</v>
      </c>
      <c r="H458">
        <f t="shared" si="14"/>
        <v>0</v>
      </c>
      <c r="I458">
        <f t="shared" si="15"/>
        <v>1</v>
      </c>
    </row>
    <row r="459" spans="1:9" x14ac:dyDescent="0.3">
      <c r="A459">
        <v>413</v>
      </c>
      <c r="B459">
        <v>1</v>
      </c>
      <c r="C459">
        <v>26</v>
      </c>
      <c r="D459">
        <v>35</v>
      </c>
      <c r="E459">
        <v>13</v>
      </c>
      <c r="F459">
        <v>0</v>
      </c>
      <c r="G459">
        <v>0.33529999999999999</v>
      </c>
      <c r="H459">
        <f t="shared" si="14"/>
        <v>0</v>
      </c>
      <c r="I459">
        <f t="shared" si="15"/>
        <v>1</v>
      </c>
    </row>
    <row r="460" spans="1:9" x14ac:dyDescent="0.3">
      <c r="A460">
        <v>414</v>
      </c>
      <c r="B460">
        <v>0</v>
      </c>
      <c r="C460">
        <v>21</v>
      </c>
      <c r="D460">
        <v>0</v>
      </c>
      <c r="E460">
        <v>0</v>
      </c>
      <c r="F460">
        <v>0</v>
      </c>
      <c r="G460">
        <v>0.29920000000000002</v>
      </c>
      <c r="H460">
        <f t="shared" si="14"/>
        <v>0</v>
      </c>
      <c r="I460">
        <f t="shared" si="15"/>
        <v>1</v>
      </c>
    </row>
    <row r="461" spans="1:9" x14ac:dyDescent="0.3">
      <c r="A461">
        <v>415</v>
      </c>
      <c r="B461">
        <v>1</v>
      </c>
      <c r="C461">
        <v>20</v>
      </c>
      <c r="D461">
        <v>0</v>
      </c>
      <c r="E461">
        <v>0</v>
      </c>
      <c r="F461">
        <v>0</v>
      </c>
      <c r="G461">
        <v>0.4526</v>
      </c>
      <c r="H461">
        <f t="shared" si="14"/>
        <v>0</v>
      </c>
      <c r="I461">
        <f t="shared" si="15"/>
        <v>1</v>
      </c>
    </row>
    <row r="462" spans="1:9" x14ac:dyDescent="0.3">
      <c r="A462">
        <v>416</v>
      </c>
      <c r="B462">
        <v>0</v>
      </c>
      <c r="C462">
        <v>23</v>
      </c>
      <c r="D462">
        <v>15</v>
      </c>
      <c r="E462">
        <v>13</v>
      </c>
      <c r="F462">
        <v>1</v>
      </c>
      <c r="G462">
        <v>0.42259999999999998</v>
      </c>
      <c r="H462">
        <f t="shared" si="14"/>
        <v>0</v>
      </c>
      <c r="I462">
        <f t="shared" si="15"/>
        <v>1</v>
      </c>
    </row>
    <row r="463" spans="1:9" x14ac:dyDescent="0.3">
      <c r="A463">
        <v>417</v>
      </c>
      <c r="B463">
        <v>0</v>
      </c>
      <c r="C463">
        <v>41</v>
      </c>
      <c r="D463">
        <v>10</v>
      </c>
      <c r="E463">
        <v>0</v>
      </c>
      <c r="F463">
        <v>0</v>
      </c>
      <c r="G463">
        <v>0.35959999999999998</v>
      </c>
      <c r="H463">
        <f t="shared" si="14"/>
        <v>0</v>
      </c>
      <c r="I463">
        <f t="shared" si="15"/>
        <v>1</v>
      </c>
    </row>
    <row r="464" spans="1:9" x14ac:dyDescent="0.3">
      <c r="A464">
        <v>420</v>
      </c>
      <c r="B464">
        <v>1</v>
      </c>
      <c r="C464">
        <v>14</v>
      </c>
      <c r="D464">
        <v>0</v>
      </c>
      <c r="E464">
        <v>13</v>
      </c>
      <c r="F464">
        <v>1</v>
      </c>
      <c r="G464">
        <v>0.42430000000000001</v>
      </c>
      <c r="H464">
        <f t="shared" si="14"/>
        <v>0</v>
      </c>
      <c r="I464">
        <f t="shared" si="15"/>
        <v>1</v>
      </c>
    </row>
    <row r="465" spans="1:9" x14ac:dyDescent="0.3">
      <c r="A465">
        <v>421</v>
      </c>
      <c r="B465">
        <v>0</v>
      </c>
      <c r="C465">
        <v>5</v>
      </c>
      <c r="D465">
        <v>15</v>
      </c>
      <c r="E465">
        <v>0</v>
      </c>
      <c r="F465">
        <v>0</v>
      </c>
      <c r="G465">
        <v>0.4294</v>
      </c>
      <c r="H465">
        <f t="shared" si="14"/>
        <v>0</v>
      </c>
      <c r="I465">
        <f t="shared" si="15"/>
        <v>1</v>
      </c>
    </row>
    <row r="466" spans="1:9" x14ac:dyDescent="0.3">
      <c r="A466">
        <v>422</v>
      </c>
      <c r="B466">
        <v>0</v>
      </c>
      <c r="C466">
        <v>23</v>
      </c>
      <c r="D466">
        <v>10</v>
      </c>
      <c r="E466">
        <v>13</v>
      </c>
      <c r="F466">
        <v>0</v>
      </c>
      <c r="G466">
        <v>0.1249</v>
      </c>
      <c r="H466">
        <f t="shared" si="14"/>
        <v>0</v>
      </c>
      <c r="I466">
        <f t="shared" si="15"/>
        <v>1</v>
      </c>
    </row>
    <row r="467" spans="1:9" x14ac:dyDescent="0.3">
      <c r="A467">
        <v>423</v>
      </c>
      <c r="B467">
        <v>0</v>
      </c>
      <c r="C467">
        <v>17</v>
      </c>
      <c r="D467">
        <v>10</v>
      </c>
      <c r="E467">
        <v>0</v>
      </c>
      <c r="F467">
        <v>0</v>
      </c>
      <c r="G467">
        <v>2.4400000000000002E-2</v>
      </c>
      <c r="H467">
        <f t="shared" si="14"/>
        <v>0</v>
      </c>
      <c r="I467">
        <f t="shared" si="15"/>
        <v>1</v>
      </c>
    </row>
    <row r="468" spans="1:9" x14ac:dyDescent="0.3">
      <c r="A468">
        <v>424</v>
      </c>
      <c r="B468">
        <v>0</v>
      </c>
      <c r="C468">
        <v>26</v>
      </c>
      <c r="D468">
        <v>15</v>
      </c>
      <c r="E468">
        <v>0</v>
      </c>
      <c r="F468">
        <v>0</v>
      </c>
      <c r="G468">
        <v>0.29020000000000001</v>
      </c>
      <c r="H468">
        <f t="shared" si="14"/>
        <v>0</v>
      </c>
      <c r="I468">
        <f t="shared" si="15"/>
        <v>1</v>
      </c>
    </row>
    <row r="469" spans="1:9" x14ac:dyDescent="0.3">
      <c r="A469">
        <v>425</v>
      </c>
      <c r="B469">
        <v>1</v>
      </c>
      <c r="C469">
        <v>27</v>
      </c>
      <c r="D469">
        <v>35</v>
      </c>
      <c r="E469">
        <v>26</v>
      </c>
      <c r="F469">
        <v>0</v>
      </c>
      <c r="G469">
        <v>0.3175</v>
      </c>
      <c r="H469">
        <f t="shared" si="14"/>
        <v>0</v>
      </c>
      <c r="I469">
        <f t="shared" si="15"/>
        <v>1</v>
      </c>
    </row>
    <row r="470" spans="1:9" x14ac:dyDescent="0.3">
      <c r="A470">
        <v>429</v>
      </c>
      <c r="B470">
        <v>0</v>
      </c>
      <c r="C470">
        <v>29</v>
      </c>
      <c r="D470">
        <v>20</v>
      </c>
      <c r="E470">
        <v>13</v>
      </c>
      <c r="F470">
        <v>1</v>
      </c>
      <c r="G470">
        <v>0.45789999999999997</v>
      </c>
      <c r="H470">
        <f t="shared" si="14"/>
        <v>0</v>
      </c>
      <c r="I470">
        <f t="shared" si="15"/>
        <v>1</v>
      </c>
    </row>
    <row r="471" spans="1:9" x14ac:dyDescent="0.3">
      <c r="A471">
        <v>430</v>
      </c>
      <c r="B471">
        <v>0</v>
      </c>
      <c r="C471">
        <v>5</v>
      </c>
      <c r="D471">
        <v>0</v>
      </c>
      <c r="E471">
        <v>0</v>
      </c>
      <c r="F471">
        <v>0</v>
      </c>
      <c r="G471">
        <v>0.24049999999999999</v>
      </c>
      <c r="H471">
        <f t="shared" si="14"/>
        <v>0</v>
      </c>
      <c r="I471">
        <f t="shared" si="15"/>
        <v>1</v>
      </c>
    </row>
    <row r="472" spans="1:9" x14ac:dyDescent="0.3">
      <c r="A472">
        <v>435</v>
      </c>
      <c r="B472">
        <v>0</v>
      </c>
      <c r="C472">
        <v>25</v>
      </c>
      <c r="D472">
        <v>15</v>
      </c>
      <c r="E472">
        <v>0</v>
      </c>
      <c r="F472">
        <v>1</v>
      </c>
      <c r="G472">
        <v>0.10589999999999999</v>
      </c>
      <c r="H472">
        <f t="shared" si="14"/>
        <v>0</v>
      </c>
      <c r="I472">
        <f t="shared" si="15"/>
        <v>1</v>
      </c>
    </row>
    <row r="473" spans="1:9" x14ac:dyDescent="0.3">
      <c r="A473">
        <v>437</v>
      </c>
      <c r="B473">
        <v>0</v>
      </c>
      <c r="C473">
        <v>3</v>
      </c>
      <c r="D473">
        <v>15</v>
      </c>
      <c r="E473">
        <v>0</v>
      </c>
      <c r="F473">
        <v>0</v>
      </c>
      <c r="G473">
        <v>0.46329999999999999</v>
      </c>
      <c r="H473">
        <f t="shared" si="14"/>
        <v>0</v>
      </c>
      <c r="I473">
        <f t="shared" si="15"/>
        <v>1</v>
      </c>
    </row>
    <row r="474" spans="1:9" x14ac:dyDescent="0.3">
      <c r="A474">
        <v>438</v>
      </c>
      <c r="B474">
        <v>1</v>
      </c>
      <c r="C474">
        <v>27</v>
      </c>
      <c r="D474">
        <v>0</v>
      </c>
      <c r="E474">
        <v>0</v>
      </c>
      <c r="F474">
        <v>0</v>
      </c>
      <c r="G474">
        <v>0.2122</v>
      </c>
      <c r="H474">
        <f t="shared" si="14"/>
        <v>0</v>
      </c>
      <c r="I474">
        <f t="shared" si="15"/>
        <v>1</v>
      </c>
    </row>
    <row r="475" spans="1:9" x14ac:dyDescent="0.3">
      <c r="A475">
        <v>439</v>
      </c>
      <c r="B475">
        <v>0</v>
      </c>
      <c r="C475">
        <v>28</v>
      </c>
      <c r="D475">
        <v>15</v>
      </c>
      <c r="E475">
        <v>0</v>
      </c>
      <c r="F475">
        <v>1</v>
      </c>
      <c r="G475">
        <v>9.8500000000000004E-2</v>
      </c>
      <c r="H475">
        <f t="shared" si="14"/>
        <v>0</v>
      </c>
      <c r="I475">
        <f t="shared" si="15"/>
        <v>1</v>
      </c>
    </row>
    <row r="476" spans="1:9" x14ac:dyDescent="0.3">
      <c r="A476">
        <v>441</v>
      </c>
      <c r="B476">
        <v>0</v>
      </c>
      <c r="C476">
        <v>30</v>
      </c>
      <c r="D476">
        <v>10</v>
      </c>
      <c r="E476">
        <v>0</v>
      </c>
      <c r="F476">
        <v>1</v>
      </c>
      <c r="G476">
        <v>0.17499999999999999</v>
      </c>
      <c r="H476">
        <f t="shared" si="14"/>
        <v>0</v>
      </c>
      <c r="I476">
        <f t="shared" si="15"/>
        <v>1</v>
      </c>
    </row>
    <row r="477" spans="1:9" x14ac:dyDescent="0.3">
      <c r="A477">
        <v>442</v>
      </c>
      <c r="B477">
        <v>1</v>
      </c>
      <c r="C477">
        <v>4</v>
      </c>
      <c r="D477">
        <v>0</v>
      </c>
      <c r="E477">
        <v>0</v>
      </c>
      <c r="F477">
        <v>1</v>
      </c>
      <c r="G477">
        <v>0.1636</v>
      </c>
      <c r="H477">
        <f t="shared" si="14"/>
        <v>0</v>
      </c>
      <c r="I477">
        <f t="shared" si="15"/>
        <v>1</v>
      </c>
    </row>
    <row r="478" spans="1:9" x14ac:dyDescent="0.3">
      <c r="A478">
        <v>447</v>
      </c>
      <c r="B478">
        <v>0</v>
      </c>
      <c r="C478">
        <v>27</v>
      </c>
      <c r="D478">
        <v>15</v>
      </c>
      <c r="E478">
        <v>13</v>
      </c>
      <c r="F478">
        <v>0</v>
      </c>
      <c r="G478">
        <v>0.15359999999999999</v>
      </c>
      <c r="H478">
        <f t="shared" si="14"/>
        <v>0</v>
      </c>
      <c r="I478">
        <f t="shared" si="15"/>
        <v>1</v>
      </c>
    </row>
    <row r="479" spans="1:9" x14ac:dyDescent="0.3">
      <c r="A479">
        <v>451</v>
      </c>
      <c r="B479">
        <v>1</v>
      </c>
      <c r="C479">
        <v>9</v>
      </c>
      <c r="D479">
        <v>0</v>
      </c>
      <c r="E479">
        <v>0</v>
      </c>
      <c r="F479">
        <v>0</v>
      </c>
      <c r="G479">
        <v>3.6600000000000001E-2</v>
      </c>
      <c r="H479">
        <f t="shared" si="14"/>
        <v>0</v>
      </c>
      <c r="I479">
        <f t="shared" si="15"/>
        <v>1</v>
      </c>
    </row>
    <row r="480" spans="1:9" x14ac:dyDescent="0.3">
      <c r="A480">
        <v>454</v>
      </c>
      <c r="B480">
        <v>0</v>
      </c>
      <c r="C480">
        <v>25</v>
      </c>
      <c r="D480">
        <v>15</v>
      </c>
      <c r="E480">
        <v>0</v>
      </c>
      <c r="F480">
        <v>0</v>
      </c>
      <c r="G480">
        <v>0.1202</v>
      </c>
      <c r="H480">
        <f t="shared" si="14"/>
        <v>0</v>
      </c>
      <c r="I480">
        <f t="shared" si="15"/>
        <v>1</v>
      </c>
    </row>
    <row r="481" spans="1:9" x14ac:dyDescent="0.3">
      <c r="A481">
        <v>456</v>
      </c>
      <c r="B481">
        <v>0</v>
      </c>
      <c r="C481">
        <v>26</v>
      </c>
      <c r="D481">
        <v>0</v>
      </c>
      <c r="E481">
        <v>26</v>
      </c>
      <c r="F481">
        <v>0</v>
      </c>
      <c r="G481">
        <v>0.32579999999999998</v>
      </c>
      <c r="H481">
        <f t="shared" si="14"/>
        <v>0</v>
      </c>
      <c r="I481">
        <f t="shared" si="15"/>
        <v>1</v>
      </c>
    </row>
    <row r="482" spans="1:9" x14ac:dyDescent="0.3">
      <c r="A482">
        <v>458</v>
      </c>
      <c r="B482">
        <v>0</v>
      </c>
      <c r="C482">
        <v>13</v>
      </c>
      <c r="D482">
        <v>0</v>
      </c>
      <c r="E482">
        <v>0</v>
      </c>
      <c r="F482">
        <v>0</v>
      </c>
      <c r="G482">
        <v>0.39889999999999998</v>
      </c>
      <c r="H482">
        <f t="shared" si="14"/>
        <v>0</v>
      </c>
      <c r="I482">
        <f t="shared" si="15"/>
        <v>1</v>
      </c>
    </row>
    <row r="483" spans="1:9" x14ac:dyDescent="0.3">
      <c r="A483">
        <v>459</v>
      </c>
      <c r="B483">
        <v>0</v>
      </c>
      <c r="C483">
        <v>23</v>
      </c>
      <c r="D483">
        <v>0</v>
      </c>
      <c r="E483">
        <v>0</v>
      </c>
      <c r="F483">
        <v>0</v>
      </c>
      <c r="G483">
        <v>0.41510000000000002</v>
      </c>
      <c r="H483">
        <f t="shared" si="14"/>
        <v>0</v>
      </c>
      <c r="I483">
        <f t="shared" si="15"/>
        <v>1</v>
      </c>
    </row>
    <row r="484" spans="1:9" x14ac:dyDescent="0.3">
      <c r="A484">
        <v>460</v>
      </c>
      <c r="B484">
        <v>1</v>
      </c>
      <c r="C484">
        <v>15</v>
      </c>
      <c r="D484">
        <v>0</v>
      </c>
      <c r="E484">
        <v>0</v>
      </c>
      <c r="F484">
        <v>1</v>
      </c>
      <c r="G484">
        <v>0.1807</v>
      </c>
      <c r="H484">
        <f t="shared" si="14"/>
        <v>0</v>
      </c>
      <c r="I484">
        <f t="shared" si="15"/>
        <v>1</v>
      </c>
    </row>
    <row r="485" spans="1:9" x14ac:dyDescent="0.3">
      <c r="A485">
        <v>461</v>
      </c>
      <c r="B485">
        <v>1</v>
      </c>
      <c r="C485">
        <v>35</v>
      </c>
      <c r="D485">
        <v>20</v>
      </c>
      <c r="E485">
        <v>26</v>
      </c>
      <c r="F485">
        <v>0</v>
      </c>
      <c r="G485">
        <v>0.25540000000000002</v>
      </c>
      <c r="H485">
        <f t="shared" si="14"/>
        <v>0</v>
      </c>
      <c r="I485">
        <f t="shared" si="15"/>
        <v>1</v>
      </c>
    </row>
    <row r="486" spans="1:9" x14ac:dyDescent="0.3">
      <c r="A486">
        <v>462</v>
      </c>
      <c r="B486">
        <v>0</v>
      </c>
      <c r="C486">
        <v>24</v>
      </c>
      <c r="D486">
        <v>0</v>
      </c>
      <c r="E486">
        <v>0</v>
      </c>
      <c r="F486">
        <v>0</v>
      </c>
      <c r="G486">
        <v>2.0500000000000001E-2</v>
      </c>
      <c r="H486">
        <f t="shared" si="14"/>
        <v>0</v>
      </c>
      <c r="I486">
        <f t="shared" si="15"/>
        <v>1</v>
      </c>
    </row>
    <row r="487" spans="1:9" x14ac:dyDescent="0.3">
      <c r="A487">
        <v>466</v>
      </c>
      <c r="B487">
        <v>1</v>
      </c>
      <c r="C487">
        <v>9</v>
      </c>
      <c r="D487">
        <v>15</v>
      </c>
      <c r="E487">
        <v>13</v>
      </c>
      <c r="F487">
        <v>0</v>
      </c>
      <c r="G487">
        <v>0.16350000000000001</v>
      </c>
      <c r="H487">
        <f t="shared" si="14"/>
        <v>0</v>
      </c>
      <c r="I487">
        <f t="shared" si="15"/>
        <v>1</v>
      </c>
    </row>
    <row r="488" spans="1:9" x14ac:dyDescent="0.3">
      <c r="A488">
        <v>470</v>
      </c>
      <c r="B488">
        <v>1</v>
      </c>
      <c r="C488">
        <v>32</v>
      </c>
      <c r="D488">
        <v>15</v>
      </c>
      <c r="E488">
        <v>13</v>
      </c>
      <c r="F488">
        <v>0</v>
      </c>
      <c r="G488">
        <v>0.44</v>
      </c>
      <c r="H488">
        <f t="shared" si="14"/>
        <v>0</v>
      </c>
      <c r="I488">
        <f t="shared" si="15"/>
        <v>1</v>
      </c>
    </row>
    <row r="489" spans="1:9" x14ac:dyDescent="0.3">
      <c r="A489">
        <v>471</v>
      </c>
      <c r="B489">
        <v>0</v>
      </c>
      <c r="C489">
        <v>30</v>
      </c>
      <c r="D489">
        <v>35</v>
      </c>
      <c r="E489">
        <v>13</v>
      </c>
      <c r="F489">
        <v>0</v>
      </c>
      <c r="G489">
        <v>0.2576</v>
      </c>
      <c r="H489">
        <f t="shared" si="14"/>
        <v>0</v>
      </c>
      <c r="I489">
        <f t="shared" si="15"/>
        <v>1</v>
      </c>
    </row>
    <row r="490" spans="1:9" x14ac:dyDescent="0.3">
      <c r="A490">
        <v>473</v>
      </c>
      <c r="B490">
        <v>0</v>
      </c>
      <c r="C490">
        <v>16</v>
      </c>
      <c r="D490">
        <v>15</v>
      </c>
      <c r="E490">
        <v>0</v>
      </c>
      <c r="F490">
        <v>1</v>
      </c>
      <c r="G490">
        <v>0.22869999999999999</v>
      </c>
      <c r="H490">
        <f t="shared" si="14"/>
        <v>0</v>
      </c>
      <c r="I490">
        <f t="shared" si="15"/>
        <v>1</v>
      </c>
    </row>
    <row r="491" spans="1:9" x14ac:dyDescent="0.3">
      <c r="A491">
        <v>474</v>
      </c>
      <c r="B491">
        <v>0</v>
      </c>
      <c r="C491">
        <v>12</v>
      </c>
      <c r="D491">
        <v>0</v>
      </c>
      <c r="E491">
        <v>0</v>
      </c>
      <c r="F491">
        <v>0</v>
      </c>
      <c r="G491">
        <v>6.4199999999999993E-2</v>
      </c>
      <c r="H491">
        <f t="shared" si="14"/>
        <v>0</v>
      </c>
      <c r="I491">
        <f t="shared" si="15"/>
        <v>1</v>
      </c>
    </row>
    <row r="492" spans="1:9" x14ac:dyDescent="0.3">
      <c r="A492">
        <v>479</v>
      </c>
      <c r="B492">
        <v>0</v>
      </c>
      <c r="C492">
        <v>40</v>
      </c>
      <c r="D492">
        <v>60</v>
      </c>
      <c r="E492">
        <v>26</v>
      </c>
      <c r="F492">
        <v>0</v>
      </c>
      <c r="G492">
        <v>0.41899999999999998</v>
      </c>
      <c r="H492">
        <f t="shared" si="14"/>
        <v>0</v>
      </c>
      <c r="I492">
        <f t="shared" si="15"/>
        <v>1</v>
      </c>
    </row>
    <row r="493" spans="1:9" x14ac:dyDescent="0.3">
      <c r="A493">
        <v>480</v>
      </c>
      <c r="B493">
        <v>1</v>
      </c>
      <c r="C493">
        <v>5</v>
      </c>
      <c r="D493">
        <v>0</v>
      </c>
      <c r="E493">
        <v>0</v>
      </c>
      <c r="F493">
        <v>1</v>
      </c>
      <c r="G493">
        <v>0.39079999999999998</v>
      </c>
      <c r="H493">
        <f t="shared" si="14"/>
        <v>0</v>
      </c>
      <c r="I493">
        <f t="shared" si="15"/>
        <v>1</v>
      </c>
    </row>
    <row r="494" spans="1:9" x14ac:dyDescent="0.3">
      <c r="A494">
        <v>482</v>
      </c>
      <c r="B494">
        <v>0</v>
      </c>
      <c r="C494">
        <v>23</v>
      </c>
      <c r="D494">
        <v>0</v>
      </c>
      <c r="E494">
        <v>13</v>
      </c>
      <c r="F494">
        <v>1</v>
      </c>
      <c r="G494">
        <v>0.31740000000000002</v>
      </c>
      <c r="H494">
        <f t="shared" si="14"/>
        <v>0</v>
      </c>
      <c r="I494">
        <f t="shared" si="15"/>
        <v>1</v>
      </c>
    </row>
    <row r="495" spans="1:9" x14ac:dyDescent="0.3">
      <c r="A495">
        <v>489</v>
      </c>
      <c r="B495">
        <v>0</v>
      </c>
      <c r="C495">
        <v>15</v>
      </c>
      <c r="D495">
        <v>35</v>
      </c>
      <c r="E495">
        <v>0</v>
      </c>
      <c r="F495">
        <v>0</v>
      </c>
      <c r="G495">
        <v>0.44400000000000001</v>
      </c>
      <c r="H495">
        <f t="shared" si="14"/>
        <v>0</v>
      </c>
      <c r="I495">
        <f t="shared" si="15"/>
        <v>1</v>
      </c>
    </row>
    <row r="496" spans="1:9" x14ac:dyDescent="0.3">
      <c r="A496">
        <v>490</v>
      </c>
      <c r="B496">
        <v>0</v>
      </c>
      <c r="C496">
        <v>15</v>
      </c>
      <c r="D496">
        <v>10</v>
      </c>
      <c r="E496">
        <v>26</v>
      </c>
      <c r="F496">
        <v>0</v>
      </c>
      <c r="G496">
        <v>0.06</v>
      </c>
      <c r="H496">
        <f t="shared" si="14"/>
        <v>0</v>
      </c>
      <c r="I496">
        <f t="shared" si="15"/>
        <v>1</v>
      </c>
    </row>
    <row r="497" spans="1:9" x14ac:dyDescent="0.3">
      <c r="A497">
        <v>493</v>
      </c>
      <c r="B497">
        <v>0</v>
      </c>
      <c r="C497">
        <v>24</v>
      </c>
      <c r="D497">
        <v>0</v>
      </c>
      <c r="E497">
        <v>0</v>
      </c>
      <c r="F497">
        <v>1</v>
      </c>
      <c r="G497">
        <v>0.35510000000000003</v>
      </c>
      <c r="H497">
        <f t="shared" si="14"/>
        <v>0</v>
      </c>
      <c r="I497">
        <f t="shared" si="15"/>
        <v>1</v>
      </c>
    </row>
    <row r="498" spans="1:9" x14ac:dyDescent="0.3">
      <c r="A498">
        <v>495</v>
      </c>
      <c r="B498">
        <v>0</v>
      </c>
      <c r="C498">
        <v>11</v>
      </c>
      <c r="D498">
        <v>0</v>
      </c>
      <c r="E498">
        <v>15</v>
      </c>
      <c r="F498">
        <v>0</v>
      </c>
      <c r="G498">
        <v>0.22420000000000001</v>
      </c>
      <c r="H498">
        <f t="shared" si="14"/>
        <v>0</v>
      </c>
      <c r="I498">
        <f t="shared" si="15"/>
        <v>1</v>
      </c>
    </row>
    <row r="499" spans="1:9" x14ac:dyDescent="0.3">
      <c r="A499">
        <v>498</v>
      </c>
      <c r="B499">
        <v>0</v>
      </c>
      <c r="C499">
        <v>30</v>
      </c>
      <c r="D499">
        <v>0</v>
      </c>
      <c r="E499">
        <v>0</v>
      </c>
      <c r="F499">
        <v>0</v>
      </c>
      <c r="G499">
        <v>0.38719999999999999</v>
      </c>
      <c r="H499">
        <f t="shared" si="14"/>
        <v>0</v>
      </c>
      <c r="I499">
        <f t="shared" si="15"/>
        <v>1</v>
      </c>
    </row>
    <row r="500" spans="1:9" x14ac:dyDescent="0.3">
      <c r="A500">
        <v>499</v>
      </c>
      <c r="B500">
        <v>0</v>
      </c>
      <c r="C500">
        <v>8</v>
      </c>
      <c r="D500">
        <v>0</v>
      </c>
      <c r="E500">
        <v>0</v>
      </c>
      <c r="F500">
        <v>0</v>
      </c>
      <c r="G500">
        <v>0.14219999999999999</v>
      </c>
      <c r="H500">
        <f t="shared" si="14"/>
        <v>0</v>
      </c>
      <c r="I500">
        <f t="shared" si="15"/>
        <v>1</v>
      </c>
    </row>
    <row r="501" spans="1:9" x14ac:dyDescent="0.3">
      <c r="A501">
        <v>500</v>
      </c>
      <c r="B501">
        <v>1</v>
      </c>
      <c r="C501">
        <v>39</v>
      </c>
      <c r="D501">
        <v>10</v>
      </c>
      <c r="E501">
        <v>0</v>
      </c>
      <c r="F501">
        <v>1</v>
      </c>
      <c r="G501">
        <v>2.5100000000000001E-2</v>
      </c>
      <c r="H501">
        <f t="shared" si="14"/>
        <v>0</v>
      </c>
      <c r="I501">
        <f t="shared" si="15"/>
        <v>1</v>
      </c>
    </row>
  </sheetData>
  <sortState ref="A2:I501">
    <sortCondition descending="1" ref="H2:H50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A257"/>
  <sheetViews>
    <sheetView workbookViewId="0">
      <pane ySplit="1" topLeftCell="A2" activePane="bottomLeft" state="frozen"/>
      <selection pane="bottomLeft" activeCell="S1" sqref="S1:W2"/>
    </sheetView>
  </sheetViews>
  <sheetFormatPr defaultRowHeight="14.4" x14ac:dyDescent="0.3"/>
  <cols>
    <col min="2" max="2" width="9.6640625" customWidth="1"/>
    <col min="11" max="15" width="8.88671875" style="13"/>
    <col min="16" max="16" width="8.88671875" style="13" customWidth="1"/>
  </cols>
  <sheetData>
    <row r="1" spans="1:27" ht="57.6" x14ac:dyDescent="0.3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  <c r="F1" s="2" t="s">
        <v>4</v>
      </c>
      <c r="K1" s="13" t="s">
        <v>7</v>
      </c>
      <c r="L1" s="13" t="s">
        <v>20</v>
      </c>
      <c r="M1" s="13" t="s">
        <v>37</v>
      </c>
      <c r="N1" s="18" t="s">
        <v>21</v>
      </c>
      <c r="O1" s="18" t="s">
        <v>22</v>
      </c>
      <c r="P1" s="18" t="s">
        <v>23</v>
      </c>
      <c r="S1" s="18" t="s">
        <v>38</v>
      </c>
      <c r="T1" s="18" t="s">
        <v>39</v>
      </c>
      <c r="U1" s="18" t="s">
        <v>24</v>
      </c>
      <c r="V1" s="18" t="s">
        <v>25</v>
      </c>
      <c r="W1" s="18" t="s">
        <v>26</v>
      </c>
      <c r="AA1" s="2"/>
    </row>
    <row r="2" spans="1:27" x14ac:dyDescent="0.3">
      <c r="A2" s="3">
        <v>8</v>
      </c>
      <c r="B2" s="3">
        <v>1</v>
      </c>
      <c r="C2" s="3">
        <v>47</v>
      </c>
      <c r="D2" s="3">
        <v>40</v>
      </c>
      <c r="E2" s="3">
        <v>0</v>
      </c>
      <c r="F2">
        <v>1</v>
      </c>
      <c r="H2" s="9" t="s">
        <v>19</v>
      </c>
      <c r="I2" s="5">
        <v>-1.5123823241678642</v>
      </c>
      <c r="K2" s="13">
        <f t="shared" ref="K2:K65" si="0">$I$2+$I$3*B2+$I$4*C2+$I$5*D2+$I$6*E2</f>
        <v>-0.12460654110903513</v>
      </c>
      <c r="L2" s="13">
        <f t="shared" ref="L2:L16" si="1">EXP(K2)/(1+EXP(K2))</f>
        <v>0.46888860931211868</v>
      </c>
      <c r="M2" s="13">
        <f>L2/AVERAGE('Estimation Data'!$F$2:$F$245)</f>
        <v>1.5053792193704862</v>
      </c>
      <c r="N2" s="13">
        <f t="shared" ref="N2:N65" si="2">$I$4*L2*(1-L2)</f>
        <v>8.3210527519751096E-3</v>
      </c>
      <c r="O2" s="13">
        <f t="shared" ref="O2:O65" si="3">$I$5*L2*(1-L2)</f>
        <v>-6.7636195454184684E-3</v>
      </c>
      <c r="P2" s="13">
        <f t="shared" ref="P2:P65" si="4">$I$6*L2*(1-L2)</f>
        <v>-8.8498374809030638E-4</v>
      </c>
      <c r="S2" s="19">
        <f>AVERAGE(L2:L257)</f>
        <v>0.29902943637822971</v>
      </c>
      <c r="T2" s="19">
        <f t="shared" ref="T2:W2" si="5">AVERAGE(M2:M257)</f>
        <v>0.96004187468800051</v>
      </c>
      <c r="U2" s="19">
        <f t="shared" si="5"/>
        <v>6.5240939454067641E-3</v>
      </c>
      <c r="V2" s="19">
        <f t="shared" si="5"/>
        <v>-5.302993580328581E-3</v>
      </c>
      <c r="W2" s="19">
        <f t="shared" si="5"/>
        <v>-6.9386858667959883E-4</v>
      </c>
    </row>
    <row r="3" spans="1:27" x14ac:dyDescent="0.3">
      <c r="A3" s="3">
        <v>9</v>
      </c>
      <c r="B3" s="3">
        <v>0</v>
      </c>
      <c r="C3" s="3">
        <v>45</v>
      </c>
      <c r="D3" s="3">
        <v>20</v>
      </c>
      <c r="E3" s="3">
        <v>26</v>
      </c>
      <c r="F3">
        <v>0</v>
      </c>
      <c r="H3" s="7" t="s">
        <v>5</v>
      </c>
      <c r="I3" s="11">
        <v>0.90372289773097325</v>
      </c>
      <c r="K3" s="13">
        <f t="shared" si="0"/>
        <v>-0.64436000233914426</v>
      </c>
      <c r="L3" s="13">
        <f t="shared" si="1"/>
        <v>0.34426162101701596</v>
      </c>
      <c r="M3" s="13">
        <f>L3/AVERAGE('Estimation Data'!$F$2:$F$245)</f>
        <v>1.1052609937914724</v>
      </c>
      <c r="N3" s="13">
        <f t="shared" si="2"/>
        <v>7.5429666755595336E-3</v>
      </c>
      <c r="O3" s="13">
        <f t="shared" si="3"/>
        <v>-6.131166134614988E-3</v>
      </c>
      <c r="P3" s="13">
        <f t="shared" si="4"/>
        <v>-8.0223057336975328E-4</v>
      </c>
    </row>
    <row r="4" spans="1:27" x14ac:dyDescent="0.3">
      <c r="A4" s="3">
        <v>10</v>
      </c>
      <c r="B4" s="3">
        <v>0</v>
      </c>
      <c r="C4" s="3">
        <v>11</v>
      </c>
      <c r="D4" s="3">
        <v>0</v>
      </c>
      <c r="E4" s="3">
        <v>15</v>
      </c>
      <c r="F4">
        <v>0</v>
      </c>
      <c r="H4" s="7" t="s">
        <v>1</v>
      </c>
      <c r="I4" s="11">
        <v>3.3413577504618486E-2</v>
      </c>
      <c r="K4" s="13">
        <f t="shared" si="0"/>
        <v>-1.1981383776850447</v>
      </c>
      <c r="L4" s="13">
        <f t="shared" si="1"/>
        <v>0.23180655429873018</v>
      </c>
      <c r="M4" s="13">
        <f>L4/AVERAGE('Estimation Data'!$F$2:$F$245)</f>
        <v>0.74422104274855472</v>
      </c>
      <c r="N4" s="13">
        <f t="shared" si="2"/>
        <v>5.9500317849537016E-3</v>
      </c>
      <c r="O4" s="13">
        <f t="shared" si="3"/>
        <v>-4.8363773762907123E-3</v>
      </c>
      <c r="P4" s="13">
        <f t="shared" si="4"/>
        <v>-6.328143309817265E-4</v>
      </c>
    </row>
    <row r="5" spans="1:27" x14ac:dyDescent="0.3">
      <c r="A5" s="3">
        <v>11</v>
      </c>
      <c r="B5" s="3">
        <v>0</v>
      </c>
      <c r="C5" s="3">
        <v>17</v>
      </c>
      <c r="D5" s="3">
        <v>10</v>
      </c>
      <c r="E5" s="3">
        <v>0</v>
      </c>
      <c r="F5">
        <v>0</v>
      </c>
      <c r="H5" s="7" t="s">
        <v>2</v>
      </c>
      <c r="I5" s="11">
        <v>-2.7159631434730325E-2</v>
      </c>
      <c r="K5" s="13">
        <f t="shared" si="0"/>
        <v>-1.2159478209366532</v>
      </c>
      <c r="L5" s="13">
        <f t="shared" si="1"/>
        <v>0.2286503448755117</v>
      </c>
      <c r="M5" s="13">
        <f>L5/AVERAGE('Estimation Data'!$F$2:$F$245)</f>
        <v>0.73408794933716914</v>
      </c>
      <c r="N5" s="13">
        <f t="shared" si="2"/>
        <v>5.8931314356349121E-3</v>
      </c>
      <c r="O5" s="13">
        <f t="shared" si="3"/>
        <v>-4.7901269406469349E-3</v>
      </c>
      <c r="P5" s="13">
        <f t="shared" si="4"/>
        <v>-6.2676270675715497E-4</v>
      </c>
    </row>
    <row r="6" spans="1:27" ht="15" thickBot="1" x14ac:dyDescent="0.35">
      <c r="A6" s="3">
        <v>12</v>
      </c>
      <c r="B6" s="3">
        <v>0</v>
      </c>
      <c r="C6" s="3">
        <v>9</v>
      </c>
      <c r="D6" s="3">
        <v>0</v>
      </c>
      <c r="E6" s="3">
        <v>0</v>
      </c>
      <c r="F6">
        <v>0</v>
      </c>
      <c r="H6" s="10" t="s">
        <v>3</v>
      </c>
      <c r="I6" s="6">
        <v>-3.5536937378655943E-3</v>
      </c>
      <c r="K6" s="13">
        <f t="shared" si="0"/>
        <v>-1.2116601266262979</v>
      </c>
      <c r="L6" s="13">
        <f t="shared" si="1"/>
        <v>0.22940744249311271</v>
      </c>
      <c r="M6" s="13">
        <f>L6/AVERAGE('Estimation Data'!$F$2:$F$245)</f>
        <v>0.7365186311620987</v>
      </c>
      <c r="N6" s="13">
        <f t="shared" si="2"/>
        <v>5.9068411320071608E-3</v>
      </c>
      <c r="O6" s="13">
        <f t="shared" si="3"/>
        <v>-4.8012706231963676E-3</v>
      </c>
      <c r="P6" s="13">
        <f t="shared" si="4"/>
        <v>-6.2822079852058155E-4</v>
      </c>
    </row>
    <row r="7" spans="1:27" x14ac:dyDescent="0.3">
      <c r="A7" s="3">
        <v>13</v>
      </c>
      <c r="B7" s="3">
        <v>0</v>
      </c>
      <c r="C7" s="3">
        <v>22</v>
      </c>
      <c r="D7" s="3">
        <v>10</v>
      </c>
      <c r="E7" s="3">
        <v>13</v>
      </c>
      <c r="F7">
        <v>1</v>
      </c>
      <c r="K7" s="13">
        <f t="shared" si="0"/>
        <v>-1.0950779520058136</v>
      </c>
      <c r="L7" s="13">
        <f t="shared" si="1"/>
        <v>0.25066327349169332</v>
      </c>
      <c r="M7" s="13">
        <f>L7/AVERAGE('Estimation Data'!$F$2:$F$245)</f>
        <v>0.80476103594701531</v>
      </c>
      <c r="N7" s="13">
        <f t="shared" si="2"/>
        <v>6.2761122525339099E-3</v>
      </c>
      <c r="O7" s="13">
        <f t="shared" si="3"/>
        <v>-5.1014260774158429E-3</v>
      </c>
      <c r="P7" s="13">
        <f t="shared" si="4"/>
        <v>-6.674945478941448E-4</v>
      </c>
    </row>
    <row r="8" spans="1:27" x14ac:dyDescent="0.3">
      <c r="A8" s="3">
        <v>14</v>
      </c>
      <c r="B8" s="3">
        <v>0</v>
      </c>
      <c r="C8" s="3">
        <v>35</v>
      </c>
      <c r="D8" s="3">
        <v>35</v>
      </c>
      <c r="E8" s="3">
        <v>13</v>
      </c>
      <c r="F8">
        <v>0</v>
      </c>
      <c r="K8" s="13">
        <f t="shared" si="0"/>
        <v>-1.3396922303140315</v>
      </c>
      <c r="L8" s="13">
        <f t="shared" si="1"/>
        <v>0.207560675728032</v>
      </c>
      <c r="M8" s="13">
        <f>L8/AVERAGE('Estimation Data'!$F$2:$F$245)</f>
        <v>0.66637901154789214</v>
      </c>
      <c r="N8" s="13">
        <f t="shared" si="2"/>
        <v>5.4958398877491803E-3</v>
      </c>
      <c r="O8" s="13">
        <f t="shared" si="3"/>
        <v>-4.4671955810456319E-3</v>
      </c>
      <c r="P8" s="13">
        <f t="shared" si="4"/>
        <v>-5.8450885095158304E-4</v>
      </c>
    </row>
    <row r="9" spans="1:27" x14ac:dyDescent="0.3">
      <c r="A9" s="3">
        <v>20</v>
      </c>
      <c r="B9" s="3">
        <v>0</v>
      </c>
      <c r="C9" s="3">
        <v>14</v>
      </c>
      <c r="D9" s="3">
        <v>0</v>
      </c>
      <c r="E9" s="3">
        <v>0</v>
      </c>
      <c r="F9">
        <v>0</v>
      </c>
      <c r="K9" s="13">
        <f t="shared" si="0"/>
        <v>-1.0445922391032054</v>
      </c>
      <c r="L9" s="13">
        <f t="shared" si="1"/>
        <v>0.26026489066946745</v>
      </c>
      <c r="M9" s="13">
        <f>L9/AVERAGE('Estimation Data'!$F$2:$F$245)</f>
        <v>0.83558728057039544</v>
      </c>
      <c r="N9" s="13">
        <f t="shared" si="2"/>
        <v>6.4330184209148338E-3</v>
      </c>
      <c r="O9" s="13">
        <f t="shared" si="3"/>
        <v>-5.2289644621479944E-3</v>
      </c>
      <c r="P9" s="13">
        <f t="shared" si="4"/>
        <v>-6.8418226916346124E-4</v>
      </c>
    </row>
    <row r="10" spans="1:27" x14ac:dyDescent="0.3">
      <c r="A10" s="3">
        <v>21</v>
      </c>
      <c r="B10" s="3">
        <v>1</v>
      </c>
      <c r="C10" s="3">
        <v>17</v>
      </c>
      <c r="D10" s="3">
        <v>0</v>
      </c>
      <c r="E10" s="3">
        <v>13</v>
      </c>
      <c r="F10">
        <v>1</v>
      </c>
      <c r="K10" s="13">
        <f t="shared" si="0"/>
        <v>-8.682662745062944E-2</v>
      </c>
      <c r="L10" s="13">
        <f t="shared" si="1"/>
        <v>0.47830696982424231</v>
      </c>
      <c r="M10" s="13">
        <f>L10/AVERAGE('Estimation Data'!$F$2:$F$245)</f>
        <v>1.5356171136462515</v>
      </c>
      <c r="N10" s="13">
        <f t="shared" si="2"/>
        <v>8.3376703623057845E-3</v>
      </c>
      <c r="O10" s="13">
        <f t="shared" si="3"/>
        <v>-6.7771268740439263E-3</v>
      </c>
      <c r="P10" s="13">
        <f t="shared" si="4"/>
        <v>-8.8675111040768318E-4</v>
      </c>
    </row>
    <row r="11" spans="1:27" x14ac:dyDescent="0.3">
      <c r="A11" s="3">
        <v>23</v>
      </c>
      <c r="B11" s="3">
        <v>0</v>
      </c>
      <c r="C11" s="3">
        <v>12</v>
      </c>
      <c r="D11" s="3">
        <v>0</v>
      </c>
      <c r="E11" s="3">
        <v>0</v>
      </c>
      <c r="F11">
        <v>0</v>
      </c>
      <c r="K11" s="13">
        <f t="shared" si="0"/>
        <v>-1.1114193941124424</v>
      </c>
      <c r="L11" s="13">
        <f t="shared" si="1"/>
        <v>0.24760636433259423</v>
      </c>
      <c r="M11" s="13">
        <f>L11/AVERAGE('Estimation Data'!$F$2:$F$245)</f>
        <v>0.79494674864674986</v>
      </c>
      <c r="N11" s="13">
        <f t="shared" si="2"/>
        <v>6.2248643738553695E-3</v>
      </c>
      <c r="O11" s="13">
        <f t="shared" si="3"/>
        <v>-5.059770151870948E-3</v>
      </c>
      <c r="P11" s="13">
        <f t="shared" si="4"/>
        <v>-6.6204409094999827E-4</v>
      </c>
    </row>
    <row r="12" spans="1:27" x14ac:dyDescent="0.3">
      <c r="A12" s="3">
        <v>27</v>
      </c>
      <c r="B12" s="3">
        <v>1</v>
      </c>
      <c r="C12" s="3">
        <v>6</v>
      </c>
      <c r="D12" s="3">
        <v>10</v>
      </c>
      <c r="E12" s="3">
        <v>0</v>
      </c>
      <c r="F12">
        <v>0</v>
      </c>
      <c r="K12" s="13">
        <f t="shared" si="0"/>
        <v>-0.6797742757564833</v>
      </c>
      <c r="L12" s="13">
        <f t="shared" si="1"/>
        <v>0.33631168376992898</v>
      </c>
      <c r="M12" s="13">
        <f>L12/AVERAGE('Estimation Data'!$F$2:$F$245)</f>
        <v>1.0797375110508245</v>
      </c>
      <c r="N12" s="13">
        <f t="shared" si="2"/>
        <v>7.4581154956647267E-3</v>
      </c>
      <c r="O12" s="13">
        <f t="shared" si="3"/>
        <v>-6.0621963640950108E-3</v>
      </c>
      <c r="P12" s="13">
        <f t="shared" si="4"/>
        <v>-7.9320624466382497E-4</v>
      </c>
    </row>
    <row r="13" spans="1:27" x14ac:dyDescent="0.3">
      <c r="A13" s="3">
        <v>28</v>
      </c>
      <c r="B13" s="3">
        <v>1</v>
      </c>
      <c r="C13" s="3">
        <v>26</v>
      </c>
      <c r="D13" s="3">
        <v>0</v>
      </c>
      <c r="E13" s="3">
        <v>0</v>
      </c>
      <c r="F13">
        <v>1</v>
      </c>
      <c r="K13" s="13">
        <f t="shared" si="0"/>
        <v>0.26009358868318966</v>
      </c>
      <c r="L13" s="13">
        <f t="shared" si="1"/>
        <v>0.56465929783514068</v>
      </c>
      <c r="M13" s="13">
        <f>L13/AVERAGE('Estimation Data'!$F$2:$F$245)</f>
        <v>1.8128535351549253</v>
      </c>
      <c r="N13" s="13">
        <f t="shared" si="2"/>
        <v>8.2136980627824218E-3</v>
      </c>
      <c r="O13" s="13">
        <f t="shared" si="3"/>
        <v>-6.6763581981155512E-3</v>
      </c>
      <c r="P13" s="13">
        <f t="shared" si="4"/>
        <v>-8.7356606356784456E-4</v>
      </c>
    </row>
    <row r="14" spans="1:27" x14ac:dyDescent="0.3">
      <c r="A14" s="3">
        <v>32</v>
      </c>
      <c r="B14" s="3">
        <v>0</v>
      </c>
      <c r="C14" s="3">
        <v>30</v>
      </c>
      <c r="D14" s="3">
        <v>15</v>
      </c>
      <c r="E14" s="3">
        <v>0</v>
      </c>
      <c r="F14">
        <v>1</v>
      </c>
      <c r="K14" s="13">
        <f t="shared" si="0"/>
        <v>-0.91736947055026452</v>
      </c>
      <c r="L14" s="13">
        <f t="shared" si="1"/>
        <v>0.28549418586330771</v>
      </c>
      <c r="M14" s="13">
        <f>L14/AVERAGE('Estimation Data'!$F$2:$F$245)</f>
        <v>0.91658659671904053</v>
      </c>
      <c r="N14" s="13">
        <f t="shared" si="2"/>
        <v>6.8159439783383301E-3</v>
      </c>
      <c r="O14" s="13">
        <f t="shared" si="3"/>
        <v>-5.5402186822363208E-3</v>
      </c>
      <c r="P14" s="13">
        <f t="shared" si="4"/>
        <v>-7.2490823319100309E-4</v>
      </c>
    </row>
    <row r="15" spans="1:27" x14ac:dyDescent="0.3">
      <c r="A15" s="3">
        <v>33</v>
      </c>
      <c r="B15" s="3">
        <v>1</v>
      </c>
      <c r="C15" s="3">
        <v>20</v>
      </c>
      <c r="D15" s="3">
        <v>10</v>
      </c>
      <c r="E15" s="3">
        <v>0</v>
      </c>
      <c r="F15">
        <v>0</v>
      </c>
      <c r="K15" s="13">
        <f t="shared" si="0"/>
        <v>-0.2119841906918245</v>
      </c>
      <c r="L15" s="13">
        <f t="shared" si="1"/>
        <v>0.44720152280780834</v>
      </c>
      <c r="M15" s="13">
        <f>L15/AVERAGE('Estimation Data'!$F$2:$F$245)</f>
        <v>1.4357522574355952</v>
      </c>
      <c r="N15" s="13">
        <f t="shared" si="2"/>
        <v>8.2602480413540933E-3</v>
      </c>
      <c r="O15" s="13">
        <f t="shared" si="3"/>
        <v>-6.7141955192203161E-3</v>
      </c>
      <c r="P15" s="13">
        <f t="shared" si="4"/>
        <v>-8.7851687637216221E-4</v>
      </c>
    </row>
    <row r="16" spans="1:27" x14ac:dyDescent="0.3">
      <c r="A16" s="3">
        <v>35</v>
      </c>
      <c r="B16" s="3">
        <v>0</v>
      </c>
      <c r="C16" s="3">
        <v>24</v>
      </c>
      <c r="D16" s="3">
        <v>15</v>
      </c>
      <c r="E16" s="3">
        <v>0</v>
      </c>
      <c r="F16">
        <v>0</v>
      </c>
      <c r="K16" s="13">
        <f t="shared" si="0"/>
        <v>-1.1178509355779753</v>
      </c>
      <c r="L16" s="13">
        <f t="shared" si="1"/>
        <v>0.24641013048691865</v>
      </c>
      <c r="M16" s="13">
        <f>L16/AVERAGE('Estimation Data'!$F$2:$F$245)</f>
        <v>0.79110620840537038</v>
      </c>
      <c r="N16" s="13">
        <f t="shared" si="2"/>
        <v>6.2046399842888046E-3</v>
      </c>
      <c r="O16" s="13">
        <f t="shared" si="3"/>
        <v>-5.0433311169742999E-3</v>
      </c>
      <c r="P16" s="13">
        <f t="shared" si="4"/>
        <v>-6.5989313041472128E-4</v>
      </c>
    </row>
    <row r="17" spans="1:16" x14ac:dyDescent="0.3">
      <c r="A17" s="3">
        <v>36</v>
      </c>
      <c r="B17" s="3">
        <v>0</v>
      </c>
      <c r="C17" s="3">
        <v>15</v>
      </c>
      <c r="D17" s="3">
        <v>15</v>
      </c>
      <c r="E17" s="3">
        <v>0</v>
      </c>
      <c r="F17">
        <v>0</v>
      </c>
      <c r="K17" s="13">
        <f t="shared" si="0"/>
        <v>-1.4185731331195419</v>
      </c>
      <c r="L17" s="13">
        <f t="shared" ref="L17:L80" si="6">EXP(K17)/(1+EXP(K17))</f>
        <v>0.19488536876301973</v>
      </c>
      <c r="M17" s="13">
        <f>L17/AVERAGE('Estimation Data'!$F$2:$F$245)</f>
        <v>0.62568460497601075</v>
      </c>
      <c r="N17" s="13">
        <f t="shared" si="2"/>
        <v>5.2427594434923822E-3</v>
      </c>
      <c r="O17" s="13">
        <f t="shared" si="3"/>
        <v>-4.2614836488706828E-3</v>
      </c>
      <c r="P17" s="13">
        <f t="shared" si="4"/>
        <v>-5.5759253557627439E-4</v>
      </c>
    </row>
    <row r="18" spans="1:16" x14ac:dyDescent="0.3">
      <c r="A18" s="3">
        <v>38</v>
      </c>
      <c r="B18" s="3">
        <v>1</v>
      </c>
      <c r="C18" s="3">
        <v>31</v>
      </c>
      <c r="D18" s="3">
        <v>15</v>
      </c>
      <c r="E18" s="3">
        <v>0</v>
      </c>
      <c r="F18">
        <v>1</v>
      </c>
      <c r="K18" s="13">
        <f t="shared" si="0"/>
        <v>1.9767004685327216E-2</v>
      </c>
      <c r="L18" s="13">
        <f t="shared" si="6"/>
        <v>0.50494159026823993</v>
      </c>
      <c r="M18" s="13">
        <f>L18/AVERAGE('Estimation Data'!$F$2:$F$245)</f>
        <v>1.6211282634927702</v>
      </c>
      <c r="N18" s="13">
        <f t="shared" si="2"/>
        <v>8.3525784395010027E-3</v>
      </c>
      <c r="O18" s="13">
        <f t="shared" si="3"/>
        <v>-6.789244639104154E-3</v>
      </c>
      <c r="P18" s="13">
        <f t="shared" si="4"/>
        <v>-8.8833665570180642E-4</v>
      </c>
    </row>
    <row r="19" spans="1:16" x14ac:dyDescent="0.3">
      <c r="A19" s="3">
        <v>39</v>
      </c>
      <c r="B19" s="3">
        <v>0</v>
      </c>
      <c r="C19" s="3">
        <v>30</v>
      </c>
      <c r="D19" s="3">
        <v>35</v>
      </c>
      <c r="E19" s="3">
        <v>13</v>
      </c>
      <c r="F19">
        <v>0</v>
      </c>
      <c r="K19" s="13">
        <f t="shared" si="0"/>
        <v>-1.5067601178371237</v>
      </c>
      <c r="L19" s="13">
        <f t="shared" si="6"/>
        <v>0.18141943994875945</v>
      </c>
      <c r="M19" s="13">
        <f>L19/AVERAGE('Estimation Data'!$F$2:$F$245)</f>
        <v>0.5824518861512803</v>
      </c>
      <c r="N19" s="13">
        <f t="shared" si="2"/>
        <v>4.9621310003936008E-3</v>
      </c>
      <c r="O19" s="13">
        <f t="shared" si="3"/>
        <v>-4.033379816420787E-3</v>
      </c>
      <c r="P19" s="13">
        <f t="shared" si="4"/>
        <v>-5.2774635880070274E-4</v>
      </c>
    </row>
    <row r="20" spans="1:16" x14ac:dyDescent="0.3">
      <c r="A20" s="3">
        <v>41</v>
      </c>
      <c r="B20" s="3">
        <v>0</v>
      </c>
      <c r="C20" s="3">
        <v>8</v>
      </c>
      <c r="D20" s="3">
        <v>0</v>
      </c>
      <c r="E20" s="3">
        <v>15</v>
      </c>
      <c r="F20">
        <v>1</v>
      </c>
      <c r="K20" s="13">
        <f t="shared" si="0"/>
        <v>-1.2983791101989002</v>
      </c>
      <c r="L20" s="13">
        <f t="shared" si="6"/>
        <v>0.21443793644246645</v>
      </c>
      <c r="M20" s="13">
        <f>L20/AVERAGE('Estimation Data'!$F$2:$F$245)</f>
        <v>0.68845863805212915</v>
      </c>
      <c r="N20" s="13">
        <f t="shared" si="2"/>
        <v>5.6286610715588188E-3</v>
      </c>
      <c r="O20" s="13">
        <f t="shared" si="3"/>
        <v>-4.5751569149822847E-3</v>
      </c>
      <c r="P20" s="13">
        <f t="shared" si="4"/>
        <v>-5.9863501894706227E-4</v>
      </c>
    </row>
    <row r="21" spans="1:16" x14ac:dyDescent="0.3">
      <c r="A21" s="3">
        <v>43</v>
      </c>
      <c r="B21" s="3">
        <v>0</v>
      </c>
      <c r="C21" s="3">
        <v>30</v>
      </c>
      <c r="D21" s="3">
        <v>15</v>
      </c>
      <c r="E21" s="3">
        <v>0</v>
      </c>
      <c r="F21">
        <v>1</v>
      </c>
      <c r="K21" s="13">
        <f t="shared" si="0"/>
        <v>-0.91736947055026452</v>
      </c>
      <c r="L21" s="13">
        <f t="shared" si="6"/>
        <v>0.28549418586330771</v>
      </c>
      <c r="M21" s="13">
        <f>L21/AVERAGE('Estimation Data'!$F$2:$F$245)</f>
        <v>0.91658659671904053</v>
      </c>
      <c r="N21" s="13">
        <f t="shared" si="2"/>
        <v>6.8159439783383301E-3</v>
      </c>
      <c r="O21" s="13">
        <f t="shared" si="3"/>
        <v>-5.5402186822363208E-3</v>
      </c>
      <c r="P21" s="13">
        <f t="shared" si="4"/>
        <v>-7.2490823319100309E-4</v>
      </c>
    </row>
    <row r="22" spans="1:16" x14ac:dyDescent="0.3">
      <c r="A22" s="3">
        <v>46</v>
      </c>
      <c r="B22" s="3">
        <v>1</v>
      </c>
      <c r="C22" s="3">
        <v>14</v>
      </c>
      <c r="D22" s="3">
        <v>15</v>
      </c>
      <c r="E22" s="3">
        <v>0</v>
      </c>
      <c r="F22">
        <v>0</v>
      </c>
      <c r="K22" s="13">
        <f t="shared" si="0"/>
        <v>-0.54826381289318704</v>
      </c>
      <c r="L22" s="13">
        <f t="shared" si="6"/>
        <v>0.36626731139655899</v>
      </c>
      <c r="M22" s="13">
        <f>L22/AVERAGE('Estimation Data'!$F$2:$F$245)</f>
        <v>1.1759108418521105</v>
      </c>
      <c r="N22" s="13">
        <f t="shared" si="2"/>
        <v>7.7558115213596235E-3</v>
      </c>
      <c r="O22" s="13">
        <f t="shared" si="3"/>
        <v>-6.3041732771130753E-3</v>
      </c>
      <c r="P22" s="13">
        <f t="shared" si="4"/>
        <v>-8.2486764045878905E-4</v>
      </c>
    </row>
    <row r="23" spans="1:16" x14ac:dyDescent="0.3">
      <c r="A23" s="3">
        <v>47</v>
      </c>
      <c r="B23" s="3">
        <v>0</v>
      </c>
      <c r="C23" s="3">
        <v>14</v>
      </c>
      <c r="D23" s="3">
        <v>0</v>
      </c>
      <c r="E23" s="3">
        <v>0</v>
      </c>
      <c r="F23">
        <v>0</v>
      </c>
      <c r="K23" s="13">
        <f t="shared" si="0"/>
        <v>-1.0445922391032054</v>
      </c>
      <c r="L23" s="13">
        <f t="shared" si="6"/>
        <v>0.26026489066946745</v>
      </c>
      <c r="M23" s="13">
        <f>L23/AVERAGE('Estimation Data'!$F$2:$F$245)</f>
        <v>0.83558728057039544</v>
      </c>
      <c r="N23" s="13">
        <f t="shared" si="2"/>
        <v>6.4330184209148338E-3</v>
      </c>
      <c r="O23" s="13">
        <f t="shared" si="3"/>
        <v>-5.2289644621479944E-3</v>
      </c>
      <c r="P23" s="13">
        <f t="shared" si="4"/>
        <v>-6.8418226916346124E-4</v>
      </c>
    </row>
    <row r="24" spans="1:16" x14ac:dyDescent="0.3">
      <c r="A24" s="3">
        <v>48</v>
      </c>
      <c r="B24" s="3">
        <v>0</v>
      </c>
      <c r="C24" s="3">
        <v>33</v>
      </c>
      <c r="D24" s="3">
        <v>45</v>
      </c>
      <c r="E24" s="3">
        <v>0</v>
      </c>
      <c r="F24">
        <v>0</v>
      </c>
      <c r="K24" s="13">
        <f t="shared" si="0"/>
        <v>-1.6319176810783189</v>
      </c>
      <c r="L24" s="13">
        <f t="shared" si="6"/>
        <v>0.16356782746944873</v>
      </c>
      <c r="M24" s="13">
        <f>L24/AVERAGE('Estimation Data'!$F$2:$F$245)</f>
        <v>0.52513881450717748</v>
      </c>
      <c r="N24" s="13">
        <f t="shared" si="2"/>
        <v>4.5714249202440868E-3</v>
      </c>
      <c r="O24" s="13">
        <f t="shared" si="3"/>
        <v>-3.7158013369927088E-3</v>
      </c>
      <c r="P24" s="13">
        <f t="shared" si="4"/>
        <v>-4.8619289897792783E-4</v>
      </c>
    </row>
    <row r="25" spans="1:16" x14ac:dyDescent="0.3">
      <c r="A25" s="3">
        <v>49</v>
      </c>
      <c r="B25" s="3">
        <v>1</v>
      </c>
      <c r="C25" s="3">
        <v>15</v>
      </c>
      <c r="D25" s="3">
        <v>15</v>
      </c>
      <c r="E25" s="3">
        <v>0</v>
      </c>
      <c r="F25">
        <v>1</v>
      </c>
      <c r="K25" s="13">
        <f t="shared" si="0"/>
        <v>-0.51485023538856856</v>
      </c>
      <c r="L25" s="13">
        <f t="shared" si="6"/>
        <v>0.37405720722037905</v>
      </c>
      <c r="M25" s="13">
        <f>L25/AVERAGE('Estimation Data'!$F$2:$F$245)</f>
        <v>1.2009205073917433</v>
      </c>
      <c r="N25" s="13">
        <f t="shared" si="2"/>
        <v>7.8234020078085907E-3</v>
      </c>
      <c r="O25" s="13">
        <f t="shared" si="3"/>
        <v>-6.3591130003496652E-3</v>
      </c>
      <c r="P25" s="13">
        <f t="shared" si="4"/>
        <v>-8.3205621188307854E-4</v>
      </c>
    </row>
    <row r="26" spans="1:16" x14ac:dyDescent="0.3">
      <c r="A26" s="3">
        <v>50</v>
      </c>
      <c r="B26" s="3">
        <v>0</v>
      </c>
      <c r="C26" s="3">
        <v>25</v>
      </c>
      <c r="D26" s="3">
        <v>10</v>
      </c>
      <c r="E26" s="3">
        <v>0</v>
      </c>
      <c r="F26">
        <v>1</v>
      </c>
      <c r="K26" s="13">
        <f t="shared" si="0"/>
        <v>-0.94863920089970533</v>
      </c>
      <c r="L26" s="13">
        <f t="shared" si="6"/>
        <v>0.27915857199611915</v>
      </c>
      <c r="M26" s="13">
        <f>L26/AVERAGE('Estimation Data'!$F$2:$F$245)</f>
        <v>0.89624594167175098</v>
      </c>
      <c r="N26" s="13">
        <f t="shared" si="2"/>
        <v>6.7237829153601559E-3</v>
      </c>
      <c r="O26" s="13">
        <f t="shared" si="3"/>
        <v>-5.4653072034288137E-3</v>
      </c>
      <c r="P26" s="13">
        <f t="shared" si="4"/>
        <v>-7.1510646346624647E-4</v>
      </c>
    </row>
    <row r="27" spans="1:16" x14ac:dyDescent="0.3">
      <c r="A27" s="3">
        <v>51</v>
      </c>
      <c r="B27" s="3">
        <v>1</v>
      </c>
      <c r="C27" s="3">
        <v>11</v>
      </c>
      <c r="D27" s="3">
        <v>10</v>
      </c>
      <c r="E27" s="3">
        <v>15</v>
      </c>
      <c r="F27">
        <v>0</v>
      </c>
      <c r="K27" s="13">
        <f t="shared" si="0"/>
        <v>-0.56601179430137483</v>
      </c>
      <c r="L27" s="13">
        <f t="shared" si="6"/>
        <v>0.3621575908488141</v>
      </c>
      <c r="M27" s="13">
        <f>L27/AVERAGE('Estimation Data'!$F$2:$F$245)</f>
        <v>1.1627164758830346</v>
      </c>
      <c r="N27" s="13">
        <f t="shared" si="2"/>
        <v>7.7185187023699042E-3</v>
      </c>
      <c r="O27" s="13">
        <f t="shared" si="3"/>
        <v>-6.2738604733199805E-3</v>
      </c>
      <c r="P27" s="13">
        <f t="shared" si="4"/>
        <v>-8.2090137084001491E-4</v>
      </c>
    </row>
    <row r="28" spans="1:16" x14ac:dyDescent="0.3">
      <c r="A28" s="3">
        <v>53</v>
      </c>
      <c r="B28" s="3">
        <v>0</v>
      </c>
      <c r="C28" s="3">
        <v>25</v>
      </c>
      <c r="D28" s="3">
        <v>0</v>
      </c>
      <c r="E28" s="3">
        <v>0</v>
      </c>
      <c r="F28">
        <v>1</v>
      </c>
      <c r="K28" s="13">
        <f t="shared" si="0"/>
        <v>-0.67704288655240208</v>
      </c>
      <c r="L28" s="13">
        <f t="shared" si="6"/>
        <v>0.33692161891837608</v>
      </c>
      <c r="M28" s="13">
        <f>L28/AVERAGE('Estimation Data'!$F$2:$F$245)</f>
        <v>1.0816957238958389</v>
      </c>
      <c r="N28" s="13">
        <f t="shared" si="2"/>
        <v>7.4647750386502496E-3</v>
      </c>
      <c r="O28" s="13">
        <f t="shared" si="3"/>
        <v>-6.0676094550154765E-3</v>
      </c>
      <c r="P28" s="13">
        <f t="shared" si="4"/>
        <v>-7.9391451890358368E-4</v>
      </c>
    </row>
    <row r="29" spans="1:16" x14ac:dyDescent="0.3">
      <c r="A29" s="3">
        <v>55</v>
      </c>
      <c r="B29" s="3">
        <v>0</v>
      </c>
      <c r="C29" s="3">
        <v>18</v>
      </c>
      <c r="D29" s="3">
        <v>20</v>
      </c>
      <c r="E29" s="3">
        <v>0</v>
      </c>
      <c r="F29">
        <v>0</v>
      </c>
      <c r="K29" s="13">
        <f t="shared" si="0"/>
        <v>-1.454130557779338</v>
      </c>
      <c r="L29" s="13">
        <f t="shared" si="6"/>
        <v>0.18936668301165557</v>
      </c>
      <c r="M29" s="13">
        <f>L29/AVERAGE('Estimation Data'!$F$2:$F$245)</f>
        <v>0.60796671914268363</v>
      </c>
      <c r="N29" s="13">
        <f t="shared" si="2"/>
        <v>5.1292161166048358E-3</v>
      </c>
      <c r="O29" s="13">
        <f t="shared" si="3"/>
        <v>-4.1691919776267825E-3</v>
      </c>
      <c r="P29" s="13">
        <f t="shared" si="4"/>
        <v>-5.4551665984339532E-4</v>
      </c>
    </row>
    <row r="30" spans="1:16" x14ac:dyDescent="0.3">
      <c r="A30" s="3">
        <v>57</v>
      </c>
      <c r="B30" s="3">
        <v>1</v>
      </c>
      <c r="C30" s="3">
        <v>17</v>
      </c>
      <c r="D30" s="3">
        <v>10</v>
      </c>
      <c r="E30" s="3">
        <v>26</v>
      </c>
      <c r="F30">
        <v>0</v>
      </c>
      <c r="K30" s="13">
        <f t="shared" si="0"/>
        <v>-0.40462096039018541</v>
      </c>
      <c r="L30" s="13">
        <f t="shared" si="6"/>
        <v>0.40020261254377504</v>
      </c>
      <c r="M30" s="13">
        <f>L30/AVERAGE('Estimation Data'!$F$2:$F$245)</f>
        <v>1.2848610192194883</v>
      </c>
      <c r="N30" s="13">
        <f t="shared" si="2"/>
        <v>8.0206112314064708E-3</v>
      </c>
      <c r="O30" s="13">
        <f t="shared" si="3"/>
        <v>-6.5194110057849525E-3</v>
      </c>
      <c r="P30" s="13">
        <f t="shared" si="4"/>
        <v>-8.5303035578767098E-4</v>
      </c>
    </row>
    <row r="31" spans="1:16" x14ac:dyDescent="0.3">
      <c r="A31" s="3">
        <v>60</v>
      </c>
      <c r="B31" s="3">
        <v>0</v>
      </c>
      <c r="C31" s="3">
        <v>33</v>
      </c>
      <c r="D31" s="3">
        <v>15</v>
      </c>
      <c r="E31" s="3">
        <v>0</v>
      </c>
      <c r="F31">
        <v>0</v>
      </c>
      <c r="K31" s="13">
        <f t="shared" si="0"/>
        <v>-0.81712873803640906</v>
      </c>
      <c r="L31" s="13">
        <f t="shared" si="6"/>
        <v>0.30637348879731718</v>
      </c>
      <c r="M31" s="13">
        <f>L31/AVERAGE('Estimation Data'!$F$2:$F$245)</f>
        <v>0.98362014824401833</v>
      </c>
      <c r="N31" s="13">
        <f t="shared" si="2"/>
        <v>7.1006783957891628E-3</v>
      </c>
      <c r="O31" s="13">
        <f t="shared" si="3"/>
        <v>-5.7716599828177484E-3</v>
      </c>
      <c r="P31" s="13">
        <f t="shared" si="4"/>
        <v>-7.5519109997202849E-4</v>
      </c>
    </row>
    <row r="32" spans="1:16" x14ac:dyDescent="0.3">
      <c r="A32" s="3">
        <v>61</v>
      </c>
      <c r="B32" s="3">
        <v>1</v>
      </c>
      <c r="C32" s="3">
        <v>37</v>
      </c>
      <c r="D32" s="3">
        <v>35</v>
      </c>
      <c r="E32" s="3">
        <v>26</v>
      </c>
      <c r="F32">
        <v>0</v>
      </c>
      <c r="K32" s="13">
        <f t="shared" si="0"/>
        <v>-0.41534019616607382</v>
      </c>
      <c r="L32" s="13">
        <f t="shared" si="6"/>
        <v>0.39763233619562094</v>
      </c>
      <c r="M32" s="13">
        <f>L32/AVERAGE('Estimation Data'!$F$2:$F$245)</f>
        <v>1.2766090793648883</v>
      </c>
      <c r="N32" s="13">
        <f t="shared" si="2"/>
        <v>8.0032488666035833E-3</v>
      </c>
      <c r="O32" s="13">
        <f t="shared" si="3"/>
        <v>-6.505298316749588E-3</v>
      </c>
      <c r="P32" s="13">
        <f t="shared" si="4"/>
        <v>-8.5118378527105905E-4</v>
      </c>
    </row>
    <row r="33" spans="1:16" x14ac:dyDescent="0.3">
      <c r="A33" s="3">
        <v>64</v>
      </c>
      <c r="B33" s="3">
        <v>1</v>
      </c>
      <c r="C33" s="3">
        <v>27</v>
      </c>
      <c r="D33" s="3">
        <v>10</v>
      </c>
      <c r="E33" s="3">
        <v>26</v>
      </c>
      <c r="F33">
        <v>1</v>
      </c>
      <c r="K33" s="13">
        <f t="shared" si="0"/>
        <v>-7.0485185344000556E-2</v>
      </c>
      <c r="L33" s="13">
        <f t="shared" si="6"/>
        <v>0.48238599549494254</v>
      </c>
      <c r="M33" s="13">
        <f>L33/AVERAGE('Estimation Data'!$F$2:$F$245)</f>
        <v>1.5487129329048155</v>
      </c>
      <c r="N33" s="13">
        <f t="shared" si="2"/>
        <v>8.3430277083238608E-3</v>
      </c>
      <c r="O33" s="13">
        <f t="shared" si="3"/>
        <v>-6.7814814973493533E-3</v>
      </c>
      <c r="P33" s="13">
        <f t="shared" si="4"/>
        <v>-8.8732088977337318E-4</v>
      </c>
    </row>
    <row r="34" spans="1:16" x14ac:dyDescent="0.3">
      <c r="A34" s="3">
        <v>66</v>
      </c>
      <c r="B34" s="3">
        <v>0</v>
      </c>
      <c r="C34" s="3">
        <v>13</v>
      </c>
      <c r="D34" s="3">
        <v>15</v>
      </c>
      <c r="E34" s="3">
        <v>0</v>
      </c>
      <c r="F34">
        <v>0</v>
      </c>
      <c r="K34" s="13">
        <f t="shared" si="0"/>
        <v>-1.4854002881287789</v>
      </c>
      <c r="L34" s="13">
        <f t="shared" si="6"/>
        <v>0.18461312297026181</v>
      </c>
      <c r="M34" s="13">
        <f>L34/AVERAGE('Estimation Data'!$F$2:$F$245)</f>
        <v>0.59270528953610369</v>
      </c>
      <c r="N34" s="13">
        <f t="shared" si="2"/>
        <v>5.029783171381242E-3</v>
      </c>
      <c r="O34" s="13">
        <f t="shared" si="3"/>
        <v>-4.0883696788361406E-3</v>
      </c>
      <c r="P34" s="13">
        <f t="shared" si="4"/>
        <v>-5.349414906706309E-4</v>
      </c>
    </row>
    <row r="35" spans="1:16" x14ac:dyDescent="0.3">
      <c r="A35" s="3">
        <v>69</v>
      </c>
      <c r="B35" s="3">
        <v>0</v>
      </c>
      <c r="C35" s="3">
        <v>5</v>
      </c>
      <c r="D35" s="3">
        <v>15</v>
      </c>
      <c r="E35" s="3">
        <v>13</v>
      </c>
      <c r="F35">
        <v>0</v>
      </c>
      <c r="K35" s="13">
        <f t="shared" si="0"/>
        <v>-1.7989069267579796</v>
      </c>
      <c r="L35" s="13">
        <f t="shared" si="6"/>
        <v>0.14198417608263814</v>
      </c>
      <c r="M35" s="13">
        <f>L35/AVERAGE('Estimation Data'!$F$2:$F$245)</f>
        <v>0.45584393373899612</v>
      </c>
      <c r="N35" s="13">
        <f t="shared" si="2"/>
        <v>4.0705980471645942E-3</v>
      </c>
      <c r="O35" s="13">
        <f t="shared" si="3"/>
        <v>-3.3087131320985353E-3</v>
      </c>
      <c r="P35" s="13">
        <f t="shared" si="4"/>
        <v>-4.3292756627383782E-4</v>
      </c>
    </row>
    <row r="36" spans="1:16" x14ac:dyDescent="0.3">
      <c r="A36" s="3">
        <v>75</v>
      </c>
      <c r="B36" s="3">
        <v>0</v>
      </c>
      <c r="C36" s="3">
        <v>42</v>
      </c>
      <c r="D36" s="3">
        <v>20</v>
      </c>
      <c r="E36" s="3">
        <v>56</v>
      </c>
      <c r="F36">
        <v>1</v>
      </c>
      <c r="K36" s="13">
        <f t="shared" si="0"/>
        <v>-0.85121154698896762</v>
      </c>
      <c r="L36" s="13">
        <f t="shared" si="6"/>
        <v>0.29917876966948576</v>
      </c>
      <c r="M36" s="13">
        <f>L36/AVERAGE('Estimation Data'!$F$2:$F$245)</f>
        <v>0.96052131314940159</v>
      </c>
      <c r="N36" s="13">
        <f t="shared" si="2"/>
        <v>7.0058526438906968E-3</v>
      </c>
      <c r="O36" s="13">
        <f t="shared" si="3"/>
        <v>-5.6945825590750338E-3</v>
      </c>
      <c r="P36" s="13">
        <f t="shared" si="4"/>
        <v>-7.4510592783913151E-4</v>
      </c>
    </row>
    <row r="37" spans="1:16" x14ac:dyDescent="0.3">
      <c r="A37" s="3">
        <v>76</v>
      </c>
      <c r="B37" s="3">
        <v>0</v>
      </c>
      <c r="C37" s="3">
        <v>26</v>
      </c>
      <c r="D37" s="3">
        <v>0</v>
      </c>
      <c r="E37" s="3">
        <v>0</v>
      </c>
      <c r="F37">
        <v>1</v>
      </c>
      <c r="K37" s="13">
        <f t="shared" si="0"/>
        <v>-0.64362930904778359</v>
      </c>
      <c r="L37" s="13">
        <f t="shared" si="6"/>
        <v>0.34442659054699387</v>
      </c>
      <c r="M37" s="13">
        <f>L37/AVERAGE('Estimation Data'!$F$2:$F$245)</f>
        <v>1.1057906328087697</v>
      </c>
      <c r="N37" s="13">
        <f t="shared" si="2"/>
        <v>7.5446826953033449E-3</v>
      </c>
      <c r="O37" s="13">
        <f t="shared" si="3"/>
        <v>-6.1325609707043038E-3</v>
      </c>
      <c r="P37" s="13">
        <f t="shared" si="4"/>
        <v>-8.024130802748216E-4</v>
      </c>
    </row>
    <row r="38" spans="1:16" x14ac:dyDescent="0.3">
      <c r="A38" s="3">
        <v>77</v>
      </c>
      <c r="B38" s="3">
        <v>1</v>
      </c>
      <c r="C38" s="3">
        <v>37</v>
      </c>
      <c r="D38" s="3">
        <v>35</v>
      </c>
      <c r="E38" s="3">
        <v>0</v>
      </c>
      <c r="F38">
        <v>0</v>
      </c>
      <c r="K38" s="13">
        <f t="shared" si="0"/>
        <v>-0.32294415898156836</v>
      </c>
      <c r="L38" s="13">
        <f t="shared" si="6"/>
        <v>0.41995840179575739</v>
      </c>
      <c r="M38" s="13">
        <f>L38/AVERAGE('Estimation Data'!$F$2:$F$245)</f>
        <v>1.3482875005021684</v>
      </c>
      <c r="N38" s="13">
        <f t="shared" si="2"/>
        <v>8.1393250311344121E-3</v>
      </c>
      <c r="O38" s="13">
        <f t="shared" si="3"/>
        <v>-6.6159054037997012E-3</v>
      </c>
      <c r="P38" s="13">
        <f t="shared" si="4"/>
        <v>-8.6565613603024167E-4</v>
      </c>
    </row>
    <row r="39" spans="1:16" x14ac:dyDescent="0.3">
      <c r="A39" s="3">
        <v>81</v>
      </c>
      <c r="B39" s="3">
        <v>0</v>
      </c>
      <c r="C39" s="3">
        <v>10</v>
      </c>
      <c r="D39" s="3">
        <v>10</v>
      </c>
      <c r="E39" s="3">
        <v>13</v>
      </c>
      <c r="F39">
        <v>0</v>
      </c>
      <c r="K39" s="13">
        <f t="shared" si="0"/>
        <v>-1.4960408820612354</v>
      </c>
      <c r="L39" s="13">
        <f t="shared" si="6"/>
        <v>0.18301675479144588</v>
      </c>
      <c r="M39" s="13">
        <f>L39/AVERAGE('Estimation Data'!$F$2:$F$245)</f>
        <v>0.58758010748832623</v>
      </c>
      <c r="N39" s="13">
        <f t="shared" si="2"/>
        <v>4.9960523139023511E-3</v>
      </c>
      <c r="O39" s="13">
        <f t="shared" si="3"/>
        <v>-4.0609521520245479E-3</v>
      </c>
      <c r="P39" s="13">
        <f t="shared" si="4"/>
        <v>-5.3135405269039647E-4</v>
      </c>
    </row>
    <row r="40" spans="1:16" x14ac:dyDescent="0.3">
      <c r="A40" s="3">
        <v>83</v>
      </c>
      <c r="B40" s="3">
        <v>0</v>
      </c>
      <c r="C40" s="3">
        <v>12</v>
      </c>
      <c r="D40" s="3">
        <v>15</v>
      </c>
      <c r="E40" s="3">
        <v>0</v>
      </c>
      <c r="F40">
        <v>1</v>
      </c>
      <c r="K40" s="13">
        <f t="shared" si="0"/>
        <v>-1.5188138656333972</v>
      </c>
      <c r="L40" s="13">
        <f t="shared" si="6"/>
        <v>0.17963625013372339</v>
      </c>
      <c r="M40" s="13">
        <f>L40/AVERAGE('Estimation Data'!$F$2:$F$245)</f>
        <v>0.57672690832405926</v>
      </c>
      <c r="N40" s="13">
        <f t="shared" si="2"/>
        <v>4.924060940615314E-3</v>
      </c>
      <c r="O40" s="13">
        <f t="shared" si="3"/>
        <v>-4.0024352462940636E-3</v>
      </c>
      <c r="P40" s="13">
        <f t="shared" si="4"/>
        <v>-5.2369742590761261E-4</v>
      </c>
    </row>
    <row r="41" spans="1:16" x14ac:dyDescent="0.3">
      <c r="A41" s="3">
        <v>84</v>
      </c>
      <c r="B41" s="3">
        <v>0</v>
      </c>
      <c r="C41" s="3">
        <v>2</v>
      </c>
      <c r="D41" s="3">
        <v>0</v>
      </c>
      <c r="E41" s="3">
        <v>0</v>
      </c>
      <c r="F41">
        <v>0</v>
      </c>
      <c r="K41" s="13">
        <f t="shared" si="0"/>
        <v>-1.4455551691586273</v>
      </c>
      <c r="L41" s="13">
        <f t="shared" si="6"/>
        <v>0.19068657253367094</v>
      </c>
      <c r="M41" s="13">
        <f>L41/AVERAGE('Estimation Data'!$F$2:$F$245)</f>
        <v>0.61220425918704879</v>
      </c>
      <c r="N41" s="13">
        <f t="shared" si="2"/>
        <v>5.1565571510381472E-3</v>
      </c>
      <c r="O41" s="13">
        <f t="shared" si="3"/>
        <v>-4.1914156505678309E-3</v>
      </c>
      <c r="P41" s="13">
        <f t="shared" si="4"/>
        <v>-5.4842450958917592E-4</v>
      </c>
    </row>
    <row r="42" spans="1:16" x14ac:dyDescent="0.3">
      <c r="A42" s="3">
        <v>85</v>
      </c>
      <c r="B42" s="3">
        <v>0</v>
      </c>
      <c r="C42" s="3">
        <v>22</v>
      </c>
      <c r="D42" s="3">
        <v>10</v>
      </c>
      <c r="E42" s="3">
        <v>13</v>
      </c>
      <c r="F42">
        <v>0</v>
      </c>
      <c r="K42" s="13">
        <f t="shared" si="0"/>
        <v>-1.0950779520058136</v>
      </c>
      <c r="L42" s="13">
        <f t="shared" si="6"/>
        <v>0.25066327349169332</v>
      </c>
      <c r="M42" s="13">
        <f>L42/AVERAGE('Estimation Data'!$F$2:$F$245)</f>
        <v>0.80476103594701531</v>
      </c>
      <c r="N42" s="13">
        <f t="shared" si="2"/>
        <v>6.2761122525339099E-3</v>
      </c>
      <c r="O42" s="13">
        <f t="shared" si="3"/>
        <v>-5.1014260774158429E-3</v>
      </c>
      <c r="P42" s="13">
        <f t="shared" si="4"/>
        <v>-6.674945478941448E-4</v>
      </c>
    </row>
    <row r="43" spans="1:16" x14ac:dyDescent="0.3">
      <c r="A43" s="3">
        <v>87</v>
      </c>
      <c r="B43" s="3">
        <v>0</v>
      </c>
      <c r="C43" s="3">
        <v>18</v>
      </c>
      <c r="D43" s="3">
        <v>0</v>
      </c>
      <c r="E43" s="3">
        <v>0</v>
      </c>
      <c r="F43">
        <v>0</v>
      </c>
      <c r="K43" s="13">
        <f t="shared" si="0"/>
        <v>-0.91093792908473148</v>
      </c>
      <c r="L43" s="13">
        <f t="shared" si="6"/>
        <v>0.28680794629606854</v>
      </c>
      <c r="M43" s="13">
        <f>L43/AVERAGE('Estimation Data'!$F$2:$F$245)</f>
        <v>0.92080445916106213</v>
      </c>
      <c r="N43" s="13">
        <f t="shared" si="2"/>
        <v>6.8347188181374025E-3</v>
      </c>
      <c r="O43" s="13">
        <f t="shared" si="3"/>
        <v>-5.5554794764185178E-3</v>
      </c>
      <c r="P43" s="13">
        <f t="shared" si="4"/>
        <v>-7.2690502717734492E-4</v>
      </c>
    </row>
    <row r="44" spans="1:16" x14ac:dyDescent="0.3">
      <c r="A44" s="3">
        <v>88</v>
      </c>
      <c r="B44" s="3">
        <v>0</v>
      </c>
      <c r="C44" s="3">
        <v>11</v>
      </c>
      <c r="D44" s="3">
        <v>10</v>
      </c>
      <c r="E44" s="3">
        <v>13</v>
      </c>
      <c r="F44">
        <v>0</v>
      </c>
      <c r="K44" s="13">
        <f t="shared" si="0"/>
        <v>-1.4626273045566169</v>
      </c>
      <c r="L44" s="13">
        <f t="shared" si="6"/>
        <v>0.18806581469626654</v>
      </c>
      <c r="M44" s="13">
        <f>L44/AVERAGE('Estimation Data'!$F$2:$F$245)</f>
        <v>0.60379024718275043</v>
      </c>
      <c r="N44" s="13">
        <f t="shared" si="2"/>
        <v>5.1021551839913462E-3</v>
      </c>
      <c r="O44" s="13">
        <f t="shared" si="3"/>
        <v>-4.1471959804618309E-3</v>
      </c>
      <c r="P44" s="13">
        <f t="shared" si="4"/>
        <v>-5.4263860026548653E-4</v>
      </c>
    </row>
    <row r="45" spans="1:16" x14ac:dyDescent="0.3">
      <c r="A45" s="3">
        <v>89</v>
      </c>
      <c r="B45" s="3">
        <v>1</v>
      </c>
      <c r="C45" s="3">
        <v>9</v>
      </c>
      <c r="D45" s="3">
        <v>10</v>
      </c>
      <c r="E45" s="3">
        <v>0</v>
      </c>
      <c r="F45">
        <v>1</v>
      </c>
      <c r="K45" s="13">
        <f t="shared" si="0"/>
        <v>-0.57953354324262785</v>
      </c>
      <c r="L45" s="13">
        <f t="shared" si="6"/>
        <v>0.35903993242007154</v>
      </c>
      <c r="M45" s="13">
        <f>L45/AVERAGE('Estimation Data'!$F$2:$F$245)</f>
        <v>1.1527071514539138</v>
      </c>
      <c r="N45" s="13">
        <f t="shared" si="2"/>
        <v>7.6894752568777399E-3</v>
      </c>
      <c r="O45" s="13">
        <f t="shared" si="3"/>
        <v>-6.2502530258668363E-3</v>
      </c>
      <c r="P45" s="13">
        <f t="shared" si="4"/>
        <v>-8.1781246153788247E-4</v>
      </c>
    </row>
    <row r="46" spans="1:16" x14ac:dyDescent="0.3">
      <c r="A46" s="3">
        <v>90</v>
      </c>
      <c r="B46" s="3">
        <v>0</v>
      </c>
      <c r="C46" s="3">
        <v>25</v>
      </c>
      <c r="D46" s="3">
        <v>0</v>
      </c>
      <c r="E46" s="3">
        <v>0</v>
      </c>
      <c r="F46">
        <v>0</v>
      </c>
      <c r="K46" s="13">
        <f t="shared" si="0"/>
        <v>-0.67704288655240208</v>
      </c>
      <c r="L46" s="13">
        <f t="shared" si="6"/>
        <v>0.33692161891837608</v>
      </c>
      <c r="M46" s="13">
        <f>L46/AVERAGE('Estimation Data'!$F$2:$F$245)</f>
        <v>1.0816957238958389</v>
      </c>
      <c r="N46" s="13">
        <f t="shared" si="2"/>
        <v>7.4647750386502496E-3</v>
      </c>
      <c r="O46" s="13">
        <f t="shared" si="3"/>
        <v>-6.0676094550154765E-3</v>
      </c>
      <c r="P46" s="13">
        <f t="shared" si="4"/>
        <v>-7.9391451890358368E-4</v>
      </c>
    </row>
    <row r="47" spans="1:16" x14ac:dyDescent="0.3">
      <c r="A47" s="3">
        <v>91</v>
      </c>
      <c r="B47" s="3">
        <v>0</v>
      </c>
      <c r="C47" s="3">
        <v>20</v>
      </c>
      <c r="D47" s="3">
        <v>10</v>
      </c>
      <c r="E47" s="3">
        <v>13</v>
      </c>
      <c r="F47">
        <v>0</v>
      </c>
      <c r="K47" s="13">
        <f t="shared" si="0"/>
        <v>-1.1619051070150506</v>
      </c>
      <c r="L47" s="13">
        <f t="shared" si="6"/>
        <v>0.23832128964706661</v>
      </c>
      <c r="M47" s="13">
        <f>L47/AVERAGE('Estimation Data'!$F$2:$F$245)</f>
        <v>0.7651367720247928</v>
      </c>
      <c r="N47" s="13">
        <f t="shared" si="2"/>
        <v>6.065374681481394E-3</v>
      </c>
      <c r="O47" s="13">
        <f t="shared" si="3"/>
        <v>-4.930131795669283E-3</v>
      </c>
      <c r="P47" s="13">
        <f t="shared" si="4"/>
        <v>-6.4508159955065124E-4</v>
      </c>
    </row>
    <row r="48" spans="1:16" x14ac:dyDescent="0.3">
      <c r="A48" s="3">
        <v>100</v>
      </c>
      <c r="B48" s="3">
        <v>1</v>
      </c>
      <c r="C48" s="3">
        <v>8</v>
      </c>
      <c r="D48" s="3">
        <v>0</v>
      </c>
      <c r="E48" s="3">
        <v>0</v>
      </c>
      <c r="F48">
        <v>0</v>
      </c>
      <c r="K48" s="13">
        <f t="shared" si="0"/>
        <v>-0.34135080639994309</v>
      </c>
      <c r="L48" s="13">
        <f t="shared" si="6"/>
        <v>0.41548138740192764</v>
      </c>
      <c r="M48" s="13">
        <f>L48/AVERAGE('Estimation Data'!$F$2:$F$245)</f>
        <v>1.3339139279746097</v>
      </c>
      <c r="N48" s="13">
        <f t="shared" si="2"/>
        <v>8.114707964422329E-3</v>
      </c>
      <c r="O48" s="13">
        <f t="shared" si="3"/>
        <v>-6.5958958595115453E-3</v>
      </c>
      <c r="P48" s="13">
        <f t="shared" si="4"/>
        <v>-8.630379932765285E-4</v>
      </c>
    </row>
    <row r="49" spans="1:16" x14ac:dyDescent="0.3">
      <c r="A49" s="3">
        <v>105</v>
      </c>
      <c r="B49" s="3">
        <v>1</v>
      </c>
      <c r="C49" s="3">
        <v>18</v>
      </c>
      <c r="D49" s="3">
        <v>15</v>
      </c>
      <c r="E49" s="3">
        <v>0</v>
      </c>
      <c r="F49">
        <v>1</v>
      </c>
      <c r="K49" s="13">
        <f t="shared" si="0"/>
        <v>-0.4146095028747131</v>
      </c>
      <c r="L49" s="13">
        <f t="shared" si="6"/>
        <v>0.39780736556649038</v>
      </c>
      <c r="M49" s="13">
        <f>L49/AVERAGE('Estimation Data'!$F$2:$F$245)</f>
        <v>1.2771710157661007</v>
      </c>
      <c r="N49" s="13">
        <f t="shared" si="2"/>
        <v>8.0044452083475777E-3</v>
      </c>
      <c r="O49" s="13">
        <f t="shared" si="3"/>
        <v>-6.5062707418313496E-3</v>
      </c>
      <c r="P49" s="13">
        <f t="shared" si="4"/>
        <v>-8.5131102193595663E-4</v>
      </c>
    </row>
    <row r="50" spans="1:16" x14ac:dyDescent="0.3">
      <c r="A50" s="3">
        <v>107</v>
      </c>
      <c r="B50" s="3">
        <v>0</v>
      </c>
      <c r="C50" s="3">
        <v>13</v>
      </c>
      <c r="D50" s="3">
        <v>0</v>
      </c>
      <c r="E50" s="3">
        <v>15</v>
      </c>
      <c r="F50">
        <v>1</v>
      </c>
      <c r="K50" s="13">
        <f t="shared" si="0"/>
        <v>-1.1313112226758077</v>
      </c>
      <c r="L50" s="13">
        <f t="shared" si="6"/>
        <v>0.24391920058807953</v>
      </c>
      <c r="M50" s="13">
        <f>L50/AVERAGE('Estimation Data'!$F$2:$F$245)</f>
        <v>0.78310901241436059</v>
      </c>
      <c r="N50" s="13">
        <f t="shared" si="2"/>
        <v>6.1622196463946852E-3</v>
      </c>
      <c r="O50" s="13">
        <f t="shared" si="3"/>
        <v>-5.0088505007522943E-3</v>
      </c>
      <c r="P50" s="13">
        <f t="shared" si="4"/>
        <v>-6.5538152464273726E-4</v>
      </c>
    </row>
    <row r="51" spans="1:16" x14ac:dyDescent="0.3">
      <c r="A51" s="3">
        <v>108</v>
      </c>
      <c r="B51" s="3">
        <v>0</v>
      </c>
      <c r="C51" s="3">
        <v>5</v>
      </c>
      <c r="D51" s="3">
        <v>0</v>
      </c>
      <c r="E51" s="3">
        <v>0</v>
      </c>
      <c r="F51">
        <v>0</v>
      </c>
      <c r="K51" s="13">
        <f t="shared" si="0"/>
        <v>-1.3453144366447718</v>
      </c>
      <c r="L51" s="13">
        <f t="shared" si="6"/>
        <v>0.20663745983567197</v>
      </c>
      <c r="M51" s="13">
        <f>L51/AVERAGE('Estimation Data'!$F$2:$F$245)</f>
        <v>0.66341500263031528</v>
      </c>
      <c r="N51" s="13">
        <f t="shared" si="2"/>
        <v>5.4777691036014056E-3</v>
      </c>
      <c r="O51" s="13">
        <f t="shared" si="3"/>
        <v>-4.4525070659615371E-3</v>
      </c>
      <c r="P51" s="13">
        <f t="shared" si="4"/>
        <v>-5.8258693665026663E-4</v>
      </c>
    </row>
    <row r="52" spans="1:16" x14ac:dyDescent="0.3">
      <c r="A52" s="3">
        <v>114</v>
      </c>
      <c r="B52" s="3">
        <v>0</v>
      </c>
      <c r="C52" s="3">
        <v>10</v>
      </c>
      <c r="D52" s="3">
        <v>0</v>
      </c>
      <c r="E52" s="3">
        <v>15</v>
      </c>
      <c r="F52">
        <v>0</v>
      </c>
      <c r="K52" s="13">
        <f t="shared" si="0"/>
        <v>-1.2315519551896632</v>
      </c>
      <c r="L52" s="13">
        <f t="shared" si="6"/>
        <v>0.22590991270971295</v>
      </c>
      <c r="M52" s="13">
        <f>L52/AVERAGE('Estimation Data'!$F$2:$F$245)</f>
        <v>0.72528971975223622</v>
      </c>
      <c r="N52" s="13">
        <f t="shared" si="2"/>
        <v>5.843186804259058E-3</v>
      </c>
      <c r="O52" s="13">
        <f t="shared" si="3"/>
        <v>-4.7495303364633763E-3</v>
      </c>
      <c r="P52" s="13">
        <f t="shared" si="4"/>
        <v>-6.2145085639525208E-4</v>
      </c>
    </row>
    <row r="53" spans="1:16" x14ac:dyDescent="0.3">
      <c r="A53" s="3">
        <v>116</v>
      </c>
      <c r="B53" s="3">
        <v>1</v>
      </c>
      <c r="C53" s="3">
        <v>36</v>
      </c>
      <c r="D53" s="3">
        <v>20</v>
      </c>
      <c r="E53" s="3">
        <v>0</v>
      </c>
      <c r="F53">
        <v>0</v>
      </c>
      <c r="K53" s="13">
        <f t="shared" si="0"/>
        <v>5.1036735034768022E-2</v>
      </c>
      <c r="L53" s="13">
        <f t="shared" si="6"/>
        <v>0.51275641494135549</v>
      </c>
      <c r="M53" s="13">
        <f>L53/AVERAGE('Estimation Data'!$F$2:$F$245)</f>
        <v>1.6462179637590886</v>
      </c>
      <c r="N53" s="13">
        <f t="shared" si="2"/>
        <v>8.3479571142599344E-3</v>
      </c>
      <c r="O53" s="13">
        <f t="shared" si="3"/>
        <v>-6.7854882771800204E-3</v>
      </c>
      <c r="P53" s="13">
        <f t="shared" si="4"/>
        <v>-8.8784515566510554E-4</v>
      </c>
    </row>
    <row r="54" spans="1:16" x14ac:dyDescent="0.3">
      <c r="A54" s="3">
        <v>126</v>
      </c>
      <c r="B54" s="3">
        <v>0</v>
      </c>
      <c r="C54" s="3">
        <v>7</v>
      </c>
      <c r="D54" s="3">
        <v>0</v>
      </c>
      <c r="E54" s="3">
        <v>0</v>
      </c>
      <c r="F54">
        <v>0</v>
      </c>
      <c r="K54" s="13">
        <f t="shared" si="0"/>
        <v>-1.2784872816355348</v>
      </c>
      <c r="L54" s="13">
        <f t="shared" si="6"/>
        <v>0.21780783172792428</v>
      </c>
      <c r="M54" s="13">
        <f>L54/AVERAGE('Estimation Data'!$F$2:$F$245)</f>
        <v>0.69927777554754633</v>
      </c>
      <c r="N54" s="13">
        <f t="shared" si="2"/>
        <v>5.6925903441477537E-3</v>
      </c>
      <c r="O54" s="13">
        <f t="shared" si="3"/>
        <v>-4.6271206857328388E-3</v>
      </c>
      <c r="P54" s="13">
        <f t="shared" si="4"/>
        <v>-6.0543420277088945E-4</v>
      </c>
    </row>
    <row r="55" spans="1:16" x14ac:dyDescent="0.3">
      <c r="A55" s="3">
        <v>127</v>
      </c>
      <c r="B55" s="3">
        <v>0</v>
      </c>
      <c r="C55" s="3">
        <v>33</v>
      </c>
      <c r="D55" s="3">
        <v>30</v>
      </c>
      <c r="E55" s="3">
        <v>26</v>
      </c>
      <c r="F55">
        <v>0</v>
      </c>
      <c r="K55" s="13">
        <f t="shared" si="0"/>
        <v>-1.3169192467418693</v>
      </c>
      <c r="L55" s="13">
        <f t="shared" si="6"/>
        <v>0.21133130717421728</v>
      </c>
      <c r="M55" s="13">
        <f>L55/AVERAGE('Estimation Data'!$F$2:$F$245)</f>
        <v>0.67848472303301333</v>
      </c>
      <c r="N55" s="13">
        <f t="shared" si="2"/>
        <v>5.5690538530600029E-3</v>
      </c>
      <c r="O55" s="13">
        <f t="shared" si="3"/>
        <v>-4.5267062489303322E-3</v>
      </c>
      <c r="P55" s="13">
        <f t="shared" si="4"/>
        <v>-5.9229550624203837E-4</v>
      </c>
    </row>
    <row r="56" spans="1:16" x14ac:dyDescent="0.3">
      <c r="A56" s="3">
        <v>129</v>
      </c>
      <c r="B56" s="3">
        <v>0</v>
      </c>
      <c r="C56" s="3">
        <v>26</v>
      </c>
      <c r="D56" s="3">
        <v>20</v>
      </c>
      <c r="E56" s="3">
        <v>26</v>
      </c>
      <c r="F56">
        <v>0</v>
      </c>
      <c r="K56" s="13">
        <f t="shared" si="0"/>
        <v>-1.2792179749268955</v>
      </c>
      <c r="L56" s="13">
        <f t="shared" si="6"/>
        <v>0.21768337094887466</v>
      </c>
      <c r="M56" s="13">
        <f>L56/AVERAGE('Estimation Data'!$F$2:$F$245)</f>
        <v>0.69887819094112391</v>
      </c>
      <c r="N56" s="13">
        <f t="shared" si="2"/>
        <v>5.6902427327662573E-3</v>
      </c>
      <c r="O56" s="13">
        <f t="shared" si="3"/>
        <v>-4.6252124716284196E-3</v>
      </c>
      <c r="P56" s="13">
        <f t="shared" si="4"/>
        <v>-6.0518452307513663E-4</v>
      </c>
    </row>
    <row r="57" spans="1:16" x14ac:dyDescent="0.3">
      <c r="A57" s="3">
        <v>131</v>
      </c>
      <c r="B57" s="3">
        <v>0</v>
      </c>
      <c r="C57" s="3">
        <v>36</v>
      </c>
      <c r="D57" s="3">
        <v>10</v>
      </c>
      <c r="E57" s="3">
        <v>13</v>
      </c>
      <c r="F57">
        <v>0</v>
      </c>
      <c r="K57" s="13">
        <f t="shared" si="0"/>
        <v>-0.62728786694115468</v>
      </c>
      <c r="L57" s="13">
        <f t="shared" si="6"/>
        <v>0.34812575980539706</v>
      </c>
      <c r="M57" s="13">
        <f>L57/AVERAGE('Estimation Data'!$F$2:$F$245)</f>
        <v>1.1176669130594326</v>
      </c>
      <c r="N57" s="13">
        <f t="shared" si="2"/>
        <v>7.5826839868759228E-3</v>
      </c>
      <c r="O57" s="13">
        <f t="shared" si="3"/>
        <v>-6.1634496438196639E-3</v>
      </c>
      <c r="P57" s="13">
        <f t="shared" si="4"/>
        <v>-8.0645469934041291E-4</v>
      </c>
    </row>
    <row r="58" spans="1:16" x14ac:dyDescent="0.3">
      <c r="A58" s="3">
        <v>134</v>
      </c>
      <c r="B58" s="3">
        <v>1</v>
      </c>
      <c r="C58" s="3">
        <v>28</v>
      </c>
      <c r="D58" s="3">
        <v>0</v>
      </c>
      <c r="E58" s="3">
        <v>0</v>
      </c>
      <c r="F58">
        <v>1</v>
      </c>
      <c r="K58" s="13">
        <f t="shared" si="0"/>
        <v>0.32692074369242663</v>
      </c>
      <c r="L58" s="13">
        <f t="shared" si="6"/>
        <v>0.58100995826839585</v>
      </c>
      <c r="M58" s="13">
        <f>L58/AVERAGE('Estimation Data'!$F$2:$F$245)</f>
        <v>1.8653477607564286</v>
      </c>
      <c r="N58" s="13">
        <f t="shared" si="2"/>
        <v>8.1341139867308881E-3</v>
      </c>
      <c r="O58" s="13">
        <f t="shared" si="3"/>
        <v>-6.6116696991562777E-3</v>
      </c>
      <c r="P58" s="13">
        <f t="shared" si="4"/>
        <v>-8.6510191654081455E-4</v>
      </c>
    </row>
    <row r="59" spans="1:16" x14ac:dyDescent="0.3">
      <c r="A59" s="3">
        <v>136</v>
      </c>
      <c r="B59" s="3">
        <v>0</v>
      </c>
      <c r="C59" s="3">
        <v>3</v>
      </c>
      <c r="D59" s="3">
        <v>15</v>
      </c>
      <c r="E59" s="3">
        <v>0</v>
      </c>
      <c r="F59">
        <v>1</v>
      </c>
      <c r="K59" s="13">
        <f t="shared" si="0"/>
        <v>-1.8195360631749637</v>
      </c>
      <c r="L59" s="13">
        <f t="shared" si="6"/>
        <v>0.13948955101354316</v>
      </c>
      <c r="M59" s="13">
        <f>L59/AVERAGE('Estimation Data'!$F$2:$F$245)</f>
        <v>0.44783487430663854</v>
      </c>
      <c r="N59" s="13">
        <f t="shared" si="2"/>
        <v>4.0107057581003193E-3</v>
      </c>
      <c r="O59" s="13">
        <f t="shared" si="3"/>
        <v>-3.2600307515140794E-3</v>
      </c>
      <c r="P59" s="13">
        <f t="shared" si="4"/>
        <v>-4.2655773495108484E-4</v>
      </c>
    </row>
    <row r="60" spans="1:16" x14ac:dyDescent="0.3">
      <c r="A60" s="3">
        <v>137</v>
      </c>
      <c r="B60" s="3">
        <v>1</v>
      </c>
      <c r="C60" s="3">
        <v>7</v>
      </c>
      <c r="D60" s="3">
        <v>10</v>
      </c>
      <c r="E60" s="3">
        <v>0</v>
      </c>
      <c r="F60">
        <v>1</v>
      </c>
      <c r="K60" s="13">
        <f t="shared" si="0"/>
        <v>-0.64636069825186482</v>
      </c>
      <c r="L60" s="13">
        <f t="shared" si="6"/>
        <v>0.34381011363678421</v>
      </c>
      <c r="M60" s="13">
        <f>L60/AVERAGE('Estimation Data'!$F$2:$F$245)</f>
        <v>1.103811417465465</v>
      </c>
      <c r="N60" s="13">
        <f t="shared" si="2"/>
        <v>7.5382607770076238E-3</v>
      </c>
      <c r="O60" s="13">
        <f t="shared" si="3"/>
        <v>-6.1273410287812462E-3</v>
      </c>
      <c r="P60" s="13">
        <f t="shared" si="4"/>
        <v>-8.0173007855704906E-4</v>
      </c>
    </row>
    <row r="61" spans="1:16" x14ac:dyDescent="0.3">
      <c r="A61" s="3">
        <v>138</v>
      </c>
      <c r="B61" s="3">
        <v>1</v>
      </c>
      <c r="C61" s="3">
        <v>40</v>
      </c>
      <c r="D61" s="3">
        <v>45</v>
      </c>
      <c r="E61" s="3">
        <v>0</v>
      </c>
      <c r="F61">
        <v>1</v>
      </c>
      <c r="K61" s="13">
        <f t="shared" si="0"/>
        <v>-0.49429974081501626</v>
      </c>
      <c r="L61" s="13">
        <f t="shared" si="6"/>
        <v>0.37888118298318718</v>
      </c>
      <c r="M61" s="13">
        <f>L61/AVERAGE('Estimation Data'!$F$2:$F$245)</f>
        <v>1.2164080085249693</v>
      </c>
      <c r="N61" s="13">
        <f t="shared" si="2"/>
        <v>7.8632249516066392E-3</v>
      </c>
      <c r="O61" s="13">
        <f t="shared" si="3"/>
        <v>-6.3914823710359229E-3</v>
      </c>
      <c r="P61" s="13">
        <f t="shared" si="4"/>
        <v>-8.3629157237325466E-4</v>
      </c>
    </row>
    <row r="62" spans="1:16" x14ac:dyDescent="0.3">
      <c r="A62" s="3">
        <v>139</v>
      </c>
      <c r="B62" s="3">
        <v>0</v>
      </c>
      <c r="C62" s="3">
        <v>4</v>
      </c>
      <c r="D62" s="3">
        <v>0</v>
      </c>
      <c r="E62" s="3">
        <v>15</v>
      </c>
      <c r="F62">
        <v>0</v>
      </c>
      <c r="K62" s="13">
        <f t="shared" si="0"/>
        <v>-1.4320334202173741</v>
      </c>
      <c r="L62" s="13">
        <f t="shared" si="6"/>
        <v>0.19278205151820688</v>
      </c>
      <c r="M62" s="13">
        <f>L62/AVERAGE('Estimation Data'!$F$2:$F$245)</f>
        <v>0.61893184961108516</v>
      </c>
      <c r="N62" s="13">
        <f t="shared" si="2"/>
        <v>5.1997251054935389E-3</v>
      </c>
      <c r="O62" s="13">
        <f t="shared" si="3"/>
        <v>-4.2265039535978668E-3</v>
      </c>
      <c r="P62" s="13">
        <f t="shared" si="4"/>
        <v>-5.5301562795725219E-4</v>
      </c>
    </row>
    <row r="63" spans="1:16" x14ac:dyDescent="0.3">
      <c r="A63" s="3">
        <v>140</v>
      </c>
      <c r="B63" s="3">
        <v>0</v>
      </c>
      <c r="C63" s="3">
        <v>19</v>
      </c>
      <c r="D63" s="3">
        <v>0</v>
      </c>
      <c r="E63" s="3">
        <v>0</v>
      </c>
      <c r="F63">
        <v>0</v>
      </c>
      <c r="K63" s="13">
        <f t="shared" si="0"/>
        <v>-0.87752435158011299</v>
      </c>
      <c r="L63" s="13">
        <f t="shared" si="6"/>
        <v>0.29369105662874762</v>
      </c>
      <c r="M63" s="13">
        <f>L63/AVERAGE('Estimation Data'!$F$2:$F$245)</f>
        <v>0.94290286601861073</v>
      </c>
      <c r="N63" s="13">
        <f t="shared" si="2"/>
        <v>6.9311995758247801E-3</v>
      </c>
      <c r="O63" s="13">
        <f t="shared" si="3"/>
        <v>-5.6339021421438658E-3</v>
      </c>
      <c r="P63" s="13">
        <f t="shared" si="4"/>
        <v>-7.3716621708946298E-4</v>
      </c>
    </row>
    <row r="64" spans="1:16" x14ac:dyDescent="0.3">
      <c r="A64" s="3">
        <v>141</v>
      </c>
      <c r="B64" s="3">
        <v>0</v>
      </c>
      <c r="C64" s="3">
        <v>26</v>
      </c>
      <c r="D64" s="3">
        <v>10</v>
      </c>
      <c r="E64" s="3">
        <v>0</v>
      </c>
      <c r="F64">
        <v>1</v>
      </c>
      <c r="K64" s="13">
        <f t="shared" si="0"/>
        <v>-0.91522562339508684</v>
      </c>
      <c r="L64" s="13">
        <f t="shared" si="6"/>
        <v>0.28593170439419496</v>
      </c>
      <c r="M64" s="13">
        <f>L64/AVERAGE('Estimation Data'!$F$2:$F$245)</f>
        <v>0.91799126147609955</v>
      </c>
      <c r="N64" s="13">
        <f t="shared" si="2"/>
        <v>6.8222093286808907E-3</v>
      </c>
      <c r="O64" s="13">
        <f t="shared" si="3"/>
        <v>-5.5453113606868665E-3</v>
      </c>
      <c r="P64" s="13">
        <f t="shared" si="4"/>
        <v>-7.2557458315831243E-4</v>
      </c>
    </row>
    <row r="65" spans="1:16" x14ac:dyDescent="0.3">
      <c r="A65" s="3">
        <v>142</v>
      </c>
      <c r="B65" s="3">
        <v>1</v>
      </c>
      <c r="C65" s="3">
        <v>29</v>
      </c>
      <c r="D65" s="3">
        <v>15</v>
      </c>
      <c r="E65" s="3">
        <v>0</v>
      </c>
      <c r="F65">
        <v>0</v>
      </c>
      <c r="K65" s="13">
        <f t="shared" si="0"/>
        <v>-4.7060150323909755E-2</v>
      </c>
      <c r="L65" s="13">
        <f t="shared" si="6"/>
        <v>0.48823713323256623</v>
      </c>
      <c r="M65" s="13">
        <f>L65/AVERAGE('Estimation Data'!$F$2:$F$245)</f>
        <v>1.5674981645887651</v>
      </c>
      <c r="N65" s="13">
        <f t="shared" si="2"/>
        <v>8.3487711053474734E-3</v>
      </c>
      <c r="O65" s="13">
        <f t="shared" si="3"/>
        <v>-6.7861499153397068E-3</v>
      </c>
      <c r="P65" s="13">
        <f t="shared" si="4"/>
        <v>-8.8793172750944224E-4</v>
      </c>
    </row>
    <row r="66" spans="1:16" x14ac:dyDescent="0.3">
      <c r="A66" s="3">
        <v>143</v>
      </c>
      <c r="B66" s="3">
        <v>1</v>
      </c>
      <c r="C66" s="3">
        <v>15</v>
      </c>
      <c r="D66" s="3">
        <v>0</v>
      </c>
      <c r="E66" s="3">
        <v>0</v>
      </c>
      <c r="F66">
        <v>0</v>
      </c>
      <c r="K66" s="13">
        <f t="shared" ref="K66:K129" si="7">$I$2+$I$3*B66+$I$4*C66+$I$5*D66+$I$6*E66</f>
        <v>-0.10745576386761369</v>
      </c>
      <c r="L66" s="13">
        <f t="shared" si="6"/>
        <v>0.47316187846827645</v>
      </c>
      <c r="M66" s="13">
        <f>L66/AVERAGE('Estimation Data'!$F$2:$F$245)</f>
        <v>1.5190986624507823</v>
      </c>
      <c r="N66" s="13">
        <f t="shared" ref="N66:N129" si="8">$I$4*L66*(1-L66)</f>
        <v>8.3293270852553229E-3</v>
      </c>
      <c r="O66" s="13">
        <f t="shared" ref="O66:O129" si="9">$I$5*L66*(1-L66)</f>
        <v>-6.7703451898732609E-3</v>
      </c>
      <c r="P66" s="13">
        <f t="shared" ref="P66:P129" si="10">$I$6*L66*(1-L66)</f>
        <v>-8.8586376299918117E-4</v>
      </c>
    </row>
    <row r="67" spans="1:16" x14ac:dyDescent="0.3">
      <c r="A67" s="3">
        <v>144</v>
      </c>
      <c r="B67" s="3">
        <v>0</v>
      </c>
      <c r="C67" s="3">
        <v>13</v>
      </c>
      <c r="D67" s="3">
        <v>15</v>
      </c>
      <c r="E67" s="3">
        <v>13</v>
      </c>
      <c r="F67">
        <v>0</v>
      </c>
      <c r="K67" s="13">
        <f t="shared" si="7"/>
        <v>-1.5315983067210317</v>
      </c>
      <c r="L67" s="13">
        <f t="shared" si="6"/>
        <v>0.17775995478228679</v>
      </c>
      <c r="M67" s="13">
        <f>L67/AVERAGE('Estimation Data'!$F$2:$F$245)</f>
        <v>0.57070301272207857</v>
      </c>
      <c r="N67" s="13">
        <f t="shared" si="8"/>
        <v>4.8837737052689831E-3</v>
      </c>
      <c r="O67" s="13">
        <f t="shared" si="9"/>
        <v>-3.96968848449104E-3</v>
      </c>
      <c r="P67" s="13">
        <f t="shared" si="10"/>
        <v>-5.1941268579122168E-4</v>
      </c>
    </row>
    <row r="68" spans="1:16" x14ac:dyDescent="0.3">
      <c r="A68" s="3">
        <v>146</v>
      </c>
      <c r="B68" s="3">
        <v>0</v>
      </c>
      <c r="C68" s="3">
        <v>5</v>
      </c>
      <c r="D68" s="3">
        <v>0</v>
      </c>
      <c r="E68" s="3">
        <v>0</v>
      </c>
      <c r="F68">
        <v>0</v>
      </c>
      <c r="K68" s="13">
        <f t="shared" si="7"/>
        <v>-1.3453144366447718</v>
      </c>
      <c r="L68" s="13">
        <f t="shared" si="6"/>
        <v>0.20663745983567197</v>
      </c>
      <c r="M68" s="13">
        <f>L68/AVERAGE('Estimation Data'!$F$2:$F$245)</f>
        <v>0.66341500263031528</v>
      </c>
      <c r="N68" s="13">
        <f t="shared" si="8"/>
        <v>5.4777691036014056E-3</v>
      </c>
      <c r="O68" s="13">
        <f t="shared" si="9"/>
        <v>-4.4525070659615371E-3</v>
      </c>
      <c r="P68" s="13">
        <f t="shared" si="10"/>
        <v>-5.8258693665026663E-4</v>
      </c>
    </row>
    <row r="69" spans="1:16" x14ac:dyDescent="0.3">
      <c r="A69" s="3">
        <v>149</v>
      </c>
      <c r="B69" s="3">
        <v>0</v>
      </c>
      <c r="C69" s="3">
        <v>10</v>
      </c>
      <c r="D69" s="3">
        <v>15</v>
      </c>
      <c r="E69" s="3">
        <v>0</v>
      </c>
      <c r="F69">
        <v>0</v>
      </c>
      <c r="K69" s="13">
        <f t="shared" si="7"/>
        <v>-1.5856410206426341</v>
      </c>
      <c r="L69" s="13">
        <f t="shared" si="6"/>
        <v>0.16999805890990435</v>
      </c>
      <c r="M69" s="13">
        <f>L69/AVERAGE('Estimation Data'!$F$2:$F$245)</f>
        <v>0.54578324176337711</v>
      </c>
      <c r="N69" s="13">
        <f t="shared" si="8"/>
        <v>4.7146129789912969E-3</v>
      </c>
      <c r="O69" s="13">
        <f t="shared" si="9"/>
        <v>-3.8321892006056733E-3</v>
      </c>
      <c r="P69" s="13">
        <f t="shared" si="10"/>
        <v>-5.0142163369323205E-4</v>
      </c>
    </row>
    <row r="70" spans="1:16" x14ac:dyDescent="0.3">
      <c r="A70" s="3">
        <v>151</v>
      </c>
      <c r="B70" s="3">
        <v>0</v>
      </c>
      <c r="C70" s="3">
        <v>10</v>
      </c>
      <c r="D70" s="3">
        <v>0</v>
      </c>
      <c r="E70" s="3">
        <v>0</v>
      </c>
      <c r="F70">
        <v>0</v>
      </c>
      <c r="K70" s="13">
        <f t="shared" si="7"/>
        <v>-1.1782465491216794</v>
      </c>
      <c r="L70" s="13">
        <f t="shared" si="6"/>
        <v>0.23536761782610782</v>
      </c>
      <c r="M70" s="13">
        <f>L70/AVERAGE('Estimation Data'!$F$2:$F$245)</f>
        <v>0.75565393091539879</v>
      </c>
      <c r="N70" s="13">
        <f t="shared" si="8"/>
        <v>6.0134315964502673E-3</v>
      </c>
      <c r="O70" s="13">
        <f t="shared" si="9"/>
        <v>-4.8879107840211506E-3</v>
      </c>
      <c r="P70" s="13">
        <f t="shared" si="10"/>
        <v>-6.3955720408671087E-4</v>
      </c>
    </row>
    <row r="71" spans="1:16" x14ac:dyDescent="0.3">
      <c r="A71" s="3">
        <v>152</v>
      </c>
      <c r="B71" s="3">
        <v>0</v>
      </c>
      <c r="C71" s="3">
        <v>18</v>
      </c>
      <c r="D71" s="3">
        <v>0</v>
      </c>
      <c r="E71" s="3">
        <v>0</v>
      </c>
      <c r="F71">
        <v>1</v>
      </c>
      <c r="K71" s="13">
        <f t="shared" si="7"/>
        <v>-0.91093792908473148</v>
      </c>
      <c r="L71" s="13">
        <f t="shared" si="6"/>
        <v>0.28680794629606854</v>
      </c>
      <c r="M71" s="13">
        <f>L71/AVERAGE('Estimation Data'!$F$2:$F$245)</f>
        <v>0.92080445916106213</v>
      </c>
      <c r="N71" s="13">
        <f t="shared" si="8"/>
        <v>6.8347188181374025E-3</v>
      </c>
      <c r="O71" s="13">
        <f t="shared" si="9"/>
        <v>-5.5554794764185178E-3</v>
      </c>
      <c r="P71" s="13">
        <f t="shared" si="10"/>
        <v>-7.2690502717734492E-4</v>
      </c>
    </row>
    <row r="72" spans="1:16" x14ac:dyDescent="0.3">
      <c r="A72" s="3">
        <v>153</v>
      </c>
      <c r="B72" s="3">
        <v>0</v>
      </c>
      <c r="C72" s="3">
        <v>23</v>
      </c>
      <c r="D72" s="3">
        <v>0</v>
      </c>
      <c r="E72" s="3">
        <v>13</v>
      </c>
      <c r="F72">
        <v>1</v>
      </c>
      <c r="K72" s="13">
        <f t="shared" si="7"/>
        <v>-0.79006806015389175</v>
      </c>
      <c r="L72" s="13">
        <f t="shared" si="6"/>
        <v>0.31215405576917149</v>
      </c>
      <c r="M72" s="13">
        <f>L72/AVERAGE('Estimation Data'!$F$2:$F$245)</f>
        <v>1.0021788106273399</v>
      </c>
      <c r="N72" s="13">
        <f t="shared" si="8"/>
        <v>7.1743595802690359E-3</v>
      </c>
      <c r="O72" s="13">
        <f t="shared" si="9"/>
        <v>-5.831550421483621E-3</v>
      </c>
      <c r="P72" s="13">
        <f t="shared" si="10"/>
        <v>-7.6302744625516596E-4</v>
      </c>
    </row>
    <row r="73" spans="1:16" x14ac:dyDescent="0.3">
      <c r="A73" s="3">
        <v>156</v>
      </c>
      <c r="B73" s="3">
        <v>0</v>
      </c>
      <c r="C73" s="3">
        <v>13</v>
      </c>
      <c r="D73" s="3">
        <v>0</v>
      </c>
      <c r="E73" s="3">
        <v>0</v>
      </c>
      <c r="F73">
        <v>0</v>
      </c>
      <c r="K73" s="13">
        <f t="shared" si="7"/>
        <v>-1.0780058166078239</v>
      </c>
      <c r="L73" s="13">
        <f t="shared" si="6"/>
        <v>0.25388358282477569</v>
      </c>
      <c r="M73" s="13">
        <f>L73/AVERAGE('Estimation Data'!$F$2:$F$245)</f>
        <v>0.81509992380585872</v>
      </c>
      <c r="N73" s="13">
        <f t="shared" si="8"/>
        <v>6.3294240291931385E-3</v>
      </c>
      <c r="O73" s="13">
        <f t="shared" si="9"/>
        <v>-5.1447596056797698E-3</v>
      </c>
      <c r="P73" s="13">
        <f t="shared" si="10"/>
        <v>-6.7316451025726523E-4</v>
      </c>
    </row>
    <row r="74" spans="1:16" x14ac:dyDescent="0.3">
      <c r="A74" s="3">
        <v>157</v>
      </c>
      <c r="B74" s="3">
        <v>0</v>
      </c>
      <c r="C74" s="3">
        <v>32</v>
      </c>
      <c r="D74" s="3">
        <v>20</v>
      </c>
      <c r="E74" s="3">
        <v>26</v>
      </c>
      <c r="F74">
        <v>0</v>
      </c>
      <c r="K74" s="13">
        <f t="shared" si="7"/>
        <v>-1.0787365098991846</v>
      </c>
      <c r="L74" s="13">
        <f t="shared" si="6"/>
        <v>0.25374519489239722</v>
      </c>
      <c r="M74" s="13">
        <f>L74/AVERAGE('Estimation Data'!$F$2:$F$245)</f>
        <v>0.81465562570716998</v>
      </c>
      <c r="N74" s="13">
        <f t="shared" si="8"/>
        <v>6.3271472869830918E-3</v>
      </c>
      <c r="O74" s="13">
        <f t="shared" si="9"/>
        <v>-5.142908996319303E-3</v>
      </c>
      <c r="P74" s="13">
        <f t="shared" si="10"/>
        <v>-6.7292236783676382E-4</v>
      </c>
    </row>
    <row r="75" spans="1:16" x14ac:dyDescent="0.3">
      <c r="A75" s="3">
        <v>160</v>
      </c>
      <c r="B75" s="3">
        <v>0</v>
      </c>
      <c r="C75" s="3">
        <v>18</v>
      </c>
      <c r="D75" s="3">
        <v>30</v>
      </c>
      <c r="E75" s="3">
        <v>69</v>
      </c>
      <c r="F75">
        <v>0</v>
      </c>
      <c r="K75" s="13">
        <f t="shared" si="7"/>
        <v>-1.9709317400393673</v>
      </c>
      <c r="L75" s="13">
        <f t="shared" si="6"/>
        <v>0.12228884397363826</v>
      </c>
      <c r="M75" s="13">
        <f>L75/AVERAGE('Estimation Data'!$F$2:$F$245)</f>
        <v>0.39261155170483863</v>
      </c>
      <c r="N75" s="13">
        <f t="shared" si="8"/>
        <v>3.5864223709997653E-3</v>
      </c>
      <c r="O75" s="13">
        <f t="shared" si="9"/>
        <v>-2.9151595560864942E-3</v>
      </c>
      <c r="P75" s="13">
        <f t="shared" si="10"/>
        <v>-3.8143316798092933E-4</v>
      </c>
    </row>
    <row r="76" spans="1:16" x14ac:dyDescent="0.3">
      <c r="A76" s="3">
        <v>161</v>
      </c>
      <c r="B76" s="3">
        <v>0</v>
      </c>
      <c r="C76" s="3">
        <v>17</v>
      </c>
      <c r="D76" s="3">
        <v>25</v>
      </c>
      <c r="E76" s="3">
        <v>0</v>
      </c>
      <c r="F76">
        <v>0</v>
      </c>
      <c r="K76" s="13">
        <f t="shared" si="7"/>
        <v>-1.623342292457608</v>
      </c>
      <c r="L76" s="13">
        <f t="shared" si="6"/>
        <v>0.16474444285345599</v>
      </c>
      <c r="M76" s="13">
        <f>L76/AVERAGE('Estimation Data'!$F$2:$F$245)</f>
        <v>0.52891636916109552</v>
      </c>
      <c r="N76" s="13">
        <f t="shared" si="8"/>
        <v>4.5978322758659226E-3</v>
      </c>
      <c r="O76" s="13">
        <f t="shared" si="9"/>
        <v>-3.7372660857391059E-3</v>
      </c>
      <c r="P76" s="13">
        <f t="shared" si="10"/>
        <v>-4.8900144751763252E-4</v>
      </c>
    </row>
    <row r="77" spans="1:16" x14ac:dyDescent="0.3">
      <c r="A77" s="3">
        <v>163</v>
      </c>
      <c r="B77" s="3">
        <v>0</v>
      </c>
      <c r="C77" s="3">
        <v>39</v>
      </c>
      <c r="D77" s="3">
        <v>10</v>
      </c>
      <c r="E77" s="3">
        <v>13</v>
      </c>
      <c r="F77">
        <v>0</v>
      </c>
      <c r="K77" s="13">
        <f t="shared" si="7"/>
        <v>-0.52704713442729922</v>
      </c>
      <c r="L77" s="13">
        <f t="shared" si="6"/>
        <v>0.37120585997210281</v>
      </c>
      <c r="M77" s="13">
        <f>L77/AVERAGE('Estimation Data'!$F$2:$F$245)</f>
        <v>1.1917661820156984</v>
      </c>
      <c r="N77" s="13">
        <f t="shared" si="8"/>
        <v>7.7991322745670161E-3</v>
      </c>
      <c r="O77" s="13">
        <f t="shared" si="9"/>
        <v>-6.3393857798875854E-3</v>
      </c>
      <c r="P77" s="13">
        <f t="shared" si="10"/>
        <v>-8.2947500970476248E-4</v>
      </c>
    </row>
    <row r="78" spans="1:16" x14ac:dyDescent="0.3">
      <c r="A78" s="3">
        <v>164</v>
      </c>
      <c r="B78" s="3">
        <v>1</v>
      </c>
      <c r="C78" s="3">
        <v>12</v>
      </c>
      <c r="D78" s="3">
        <v>0</v>
      </c>
      <c r="E78" s="3">
        <v>0</v>
      </c>
      <c r="F78">
        <v>0</v>
      </c>
      <c r="K78" s="13">
        <f t="shared" si="7"/>
        <v>-0.20769649638146914</v>
      </c>
      <c r="L78" s="13">
        <f t="shared" si="6"/>
        <v>0.44826173205903541</v>
      </c>
      <c r="M78" s="13">
        <f>L78/AVERAGE('Estimation Data'!$F$2:$F$245)</f>
        <v>1.4391560871369031</v>
      </c>
      <c r="N78" s="13">
        <f t="shared" si="8"/>
        <v>8.2639512956911836E-3</v>
      </c>
      <c r="O78" s="13">
        <f t="shared" si="9"/>
        <v>-6.7172056435594596E-3</v>
      </c>
      <c r="P78" s="13">
        <f t="shared" si="10"/>
        <v>-8.789107351783803E-4</v>
      </c>
    </row>
    <row r="79" spans="1:16" x14ac:dyDescent="0.3">
      <c r="A79" s="3">
        <v>165</v>
      </c>
      <c r="B79" s="3">
        <v>0</v>
      </c>
      <c r="C79" s="3">
        <v>24</v>
      </c>
      <c r="D79" s="3">
        <v>15</v>
      </c>
      <c r="E79" s="3">
        <v>0</v>
      </c>
      <c r="F79">
        <v>0</v>
      </c>
      <c r="K79" s="13">
        <f t="shared" si="7"/>
        <v>-1.1178509355779753</v>
      </c>
      <c r="L79" s="13">
        <f t="shared" si="6"/>
        <v>0.24641013048691865</v>
      </c>
      <c r="M79" s="13">
        <f>L79/AVERAGE('Estimation Data'!$F$2:$F$245)</f>
        <v>0.79110620840537038</v>
      </c>
      <c r="N79" s="13">
        <f t="shared" si="8"/>
        <v>6.2046399842888046E-3</v>
      </c>
      <c r="O79" s="13">
        <f t="shared" si="9"/>
        <v>-5.0433311169742999E-3</v>
      </c>
      <c r="P79" s="13">
        <f t="shared" si="10"/>
        <v>-6.5989313041472128E-4</v>
      </c>
    </row>
    <row r="80" spans="1:16" x14ac:dyDescent="0.3">
      <c r="A80" s="3">
        <v>166</v>
      </c>
      <c r="B80" s="3">
        <v>0</v>
      </c>
      <c r="C80" s="3">
        <v>20</v>
      </c>
      <c r="D80" s="3">
        <v>0</v>
      </c>
      <c r="E80" s="3">
        <v>0</v>
      </c>
      <c r="F80">
        <v>1</v>
      </c>
      <c r="K80" s="13">
        <f t="shared" si="7"/>
        <v>-0.84411077407549451</v>
      </c>
      <c r="L80" s="13">
        <f t="shared" si="6"/>
        <v>0.30066971444612139</v>
      </c>
      <c r="M80" s="13">
        <f>L80/AVERAGE('Estimation Data'!$F$2:$F$245)</f>
        <v>0.96530803059017922</v>
      </c>
      <c r="N80" s="13">
        <f t="shared" si="8"/>
        <v>7.0257873116182359E-3</v>
      </c>
      <c r="O80" s="13">
        <f t="shared" si="9"/>
        <v>-5.7107860987342923E-3</v>
      </c>
      <c r="P80" s="13">
        <f t="shared" si="10"/>
        <v>-7.4722607507149506E-4</v>
      </c>
    </row>
    <row r="81" spans="1:16" x14ac:dyDescent="0.3">
      <c r="A81" s="3">
        <v>169</v>
      </c>
      <c r="B81" s="3">
        <v>0</v>
      </c>
      <c r="C81" s="3">
        <v>8</v>
      </c>
      <c r="D81" s="3">
        <v>0</v>
      </c>
      <c r="E81" s="3">
        <v>0</v>
      </c>
      <c r="F81">
        <v>0</v>
      </c>
      <c r="K81" s="13">
        <f t="shared" si="7"/>
        <v>-1.2450737041309163</v>
      </c>
      <c r="L81" s="13">
        <f t="shared" ref="L81:L144" si="11">EXP(K81)/(1+EXP(K81))</f>
        <v>0.22355406901629776</v>
      </c>
      <c r="M81" s="13">
        <f>L81/AVERAGE('Estimation Data'!$F$2:$F$245)</f>
        <v>0.71772622157864019</v>
      </c>
      <c r="N81" s="13">
        <f t="shared" si="8"/>
        <v>5.7998501692084091E-3</v>
      </c>
      <c r="O81" s="13">
        <f t="shared" si="9"/>
        <v>-4.7143049244154052E-3</v>
      </c>
      <c r="P81" s="13">
        <f t="shared" si="10"/>
        <v>-6.1684179803930773E-4</v>
      </c>
    </row>
    <row r="82" spans="1:16" x14ac:dyDescent="0.3">
      <c r="A82" s="3">
        <v>173</v>
      </c>
      <c r="B82" s="3">
        <v>0</v>
      </c>
      <c r="C82" s="3">
        <v>9</v>
      </c>
      <c r="D82" s="3">
        <v>0</v>
      </c>
      <c r="E82" s="3">
        <v>0</v>
      </c>
      <c r="F82">
        <v>0</v>
      </c>
      <c r="K82" s="13">
        <f t="shared" si="7"/>
        <v>-1.2116601266262979</v>
      </c>
      <c r="L82" s="13">
        <f t="shared" si="11"/>
        <v>0.22940744249311271</v>
      </c>
      <c r="M82" s="13">
        <f>L82/AVERAGE('Estimation Data'!$F$2:$F$245)</f>
        <v>0.7365186311620987</v>
      </c>
      <c r="N82" s="13">
        <f t="shared" si="8"/>
        <v>5.9068411320071608E-3</v>
      </c>
      <c r="O82" s="13">
        <f t="shared" si="9"/>
        <v>-4.8012706231963676E-3</v>
      </c>
      <c r="P82" s="13">
        <f t="shared" si="10"/>
        <v>-6.2822079852058155E-4</v>
      </c>
    </row>
    <row r="83" spans="1:16" x14ac:dyDescent="0.3">
      <c r="A83" s="3">
        <v>180</v>
      </c>
      <c r="B83" s="3">
        <v>0</v>
      </c>
      <c r="C83" s="3">
        <v>18</v>
      </c>
      <c r="D83" s="3">
        <v>0</v>
      </c>
      <c r="E83" s="3">
        <v>0</v>
      </c>
      <c r="F83">
        <v>0</v>
      </c>
      <c r="K83" s="13">
        <f t="shared" si="7"/>
        <v>-0.91093792908473148</v>
      </c>
      <c r="L83" s="13">
        <f t="shared" si="11"/>
        <v>0.28680794629606854</v>
      </c>
      <c r="M83" s="13">
        <f>L83/AVERAGE('Estimation Data'!$F$2:$F$245)</f>
        <v>0.92080445916106213</v>
      </c>
      <c r="N83" s="13">
        <f t="shared" si="8"/>
        <v>6.8347188181374025E-3</v>
      </c>
      <c r="O83" s="13">
        <f t="shared" si="9"/>
        <v>-5.5554794764185178E-3</v>
      </c>
      <c r="P83" s="13">
        <f t="shared" si="10"/>
        <v>-7.2690502717734492E-4</v>
      </c>
    </row>
    <row r="84" spans="1:16" x14ac:dyDescent="0.3">
      <c r="A84" s="3">
        <v>181</v>
      </c>
      <c r="B84" s="3">
        <v>0</v>
      </c>
      <c r="C84" s="3">
        <v>23</v>
      </c>
      <c r="D84" s="3">
        <v>0</v>
      </c>
      <c r="E84" s="3">
        <v>0</v>
      </c>
      <c r="F84">
        <v>0</v>
      </c>
      <c r="K84" s="13">
        <f t="shared" si="7"/>
        <v>-0.74387004156163905</v>
      </c>
      <c r="L84" s="13">
        <f t="shared" si="11"/>
        <v>0.32215845256446773</v>
      </c>
      <c r="M84" s="13">
        <f>L84/AVERAGE('Estimation Data'!$F$2:$F$245)</f>
        <v>1.0342981898122385</v>
      </c>
      <c r="N84" s="13">
        <f t="shared" si="8"/>
        <v>7.2966025778439482E-3</v>
      </c>
      <c r="O84" s="13">
        <f t="shared" si="9"/>
        <v>-5.9309134651191701E-3</v>
      </c>
      <c r="P84" s="13">
        <f t="shared" si="10"/>
        <v>-7.760285735639625E-4</v>
      </c>
    </row>
    <row r="85" spans="1:16" x14ac:dyDescent="0.3">
      <c r="A85" s="3">
        <v>182</v>
      </c>
      <c r="B85" s="3">
        <v>0</v>
      </c>
      <c r="C85" s="3">
        <v>19</v>
      </c>
      <c r="D85" s="3">
        <v>35</v>
      </c>
      <c r="E85" s="3">
        <v>13</v>
      </c>
      <c r="F85">
        <v>0</v>
      </c>
      <c r="K85" s="13">
        <f t="shared" si="7"/>
        <v>-1.8743094703879273</v>
      </c>
      <c r="L85" s="13">
        <f t="shared" si="11"/>
        <v>0.13304386791063838</v>
      </c>
      <c r="M85" s="13">
        <f>L85/AVERAGE('Estimation Data'!$F$2:$F$245)</f>
        <v>0.42714083908152323</v>
      </c>
      <c r="N85" s="13">
        <f t="shared" si="8"/>
        <v>3.8540288566669355E-3</v>
      </c>
      <c r="O85" s="13">
        <f t="shared" si="9"/>
        <v>-3.1326787223373747E-3</v>
      </c>
      <c r="P85" s="13">
        <f t="shared" si="10"/>
        <v>-4.0989439731790151E-4</v>
      </c>
    </row>
    <row r="86" spans="1:16" x14ac:dyDescent="0.3">
      <c r="A86" s="3">
        <v>183</v>
      </c>
      <c r="B86" s="3">
        <v>0</v>
      </c>
      <c r="C86" s="3">
        <v>19</v>
      </c>
      <c r="D86" s="3">
        <v>15</v>
      </c>
      <c r="E86" s="3">
        <v>0</v>
      </c>
      <c r="F86">
        <v>1</v>
      </c>
      <c r="K86" s="13">
        <f t="shared" si="7"/>
        <v>-1.284918823101068</v>
      </c>
      <c r="L86" s="13">
        <f t="shared" si="11"/>
        <v>0.21671409439926143</v>
      </c>
      <c r="M86" s="13">
        <f>L86/AVERAGE('Estimation Data'!$F$2:$F$245)</f>
        <v>0.69576630307131293</v>
      </c>
      <c r="N86" s="13">
        <f t="shared" si="8"/>
        <v>5.6719245651088669E-3</v>
      </c>
      <c r="O86" s="13">
        <f t="shared" si="9"/>
        <v>-4.610322875264021E-3</v>
      </c>
      <c r="P86" s="13">
        <f t="shared" si="10"/>
        <v>-6.0323629835468465E-4</v>
      </c>
    </row>
    <row r="87" spans="1:16" x14ac:dyDescent="0.3">
      <c r="A87" s="3">
        <v>185</v>
      </c>
      <c r="B87" s="3">
        <v>1</v>
      </c>
      <c r="C87" s="3">
        <v>27</v>
      </c>
      <c r="D87" s="3">
        <v>0</v>
      </c>
      <c r="E87" s="3">
        <v>0</v>
      </c>
      <c r="F87">
        <v>0</v>
      </c>
      <c r="K87" s="13">
        <f t="shared" si="7"/>
        <v>0.29350716618780814</v>
      </c>
      <c r="L87" s="13">
        <f t="shared" si="11"/>
        <v>0.57285452765529343</v>
      </c>
      <c r="M87" s="13">
        <f>L87/AVERAGE('Estimation Data'!$F$2:$F$245)</f>
        <v>1.8391645361564684</v>
      </c>
      <c r="N87" s="13">
        <f t="shared" si="8"/>
        <v>8.1760423842414335E-3</v>
      </c>
      <c r="O87" s="13">
        <f t="shared" si="9"/>
        <v>-6.6457504503981291E-3</v>
      </c>
      <c r="P87" s="13">
        <f t="shared" si="10"/>
        <v>-8.6956120210074513E-4</v>
      </c>
    </row>
    <row r="88" spans="1:16" x14ac:dyDescent="0.3">
      <c r="A88" s="3">
        <v>186</v>
      </c>
      <c r="B88" s="3">
        <v>0</v>
      </c>
      <c r="C88" s="3">
        <v>29</v>
      </c>
      <c r="D88" s="3">
        <v>0</v>
      </c>
      <c r="E88" s="3">
        <v>13</v>
      </c>
      <c r="F88">
        <v>0</v>
      </c>
      <c r="K88" s="13">
        <f t="shared" si="7"/>
        <v>-0.58958659512618083</v>
      </c>
      <c r="L88" s="13">
        <f t="shared" si="11"/>
        <v>0.35672971420089877</v>
      </c>
      <c r="M88" s="13">
        <f>L88/AVERAGE('Estimation Data'!$F$2:$F$245)</f>
        <v>1.1452901350660434</v>
      </c>
      <c r="N88" s="13">
        <f t="shared" si="8"/>
        <v>7.6675347611213345E-3</v>
      </c>
      <c r="O88" s="13">
        <f t="shared" si="9"/>
        <v>-6.2324190846147539E-3</v>
      </c>
      <c r="P88" s="13">
        <f t="shared" si="10"/>
        <v>-8.1547898490358817E-4</v>
      </c>
    </row>
    <row r="89" spans="1:16" x14ac:dyDescent="0.3">
      <c r="A89" s="3">
        <v>187</v>
      </c>
      <c r="B89" s="3">
        <v>0</v>
      </c>
      <c r="C89" s="3">
        <v>42</v>
      </c>
      <c r="D89" s="3">
        <v>45</v>
      </c>
      <c r="E89" s="3">
        <v>0</v>
      </c>
      <c r="F89">
        <v>0</v>
      </c>
      <c r="K89" s="13">
        <f t="shared" si="7"/>
        <v>-1.3311954835367525</v>
      </c>
      <c r="L89" s="13">
        <f t="shared" si="11"/>
        <v>0.20896168697416873</v>
      </c>
      <c r="M89" s="13">
        <f>L89/AVERAGE('Estimation Data'!$F$2:$F$245)</f>
        <v>0.67087699502233111</v>
      </c>
      <c r="N89" s="13">
        <f t="shared" si="8"/>
        <v>5.5231541084384507E-3</v>
      </c>
      <c r="O89" s="13">
        <f t="shared" si="9"/>
        <v>-4.4893974589123439E-3</v>
      </c>
      <c r="P89" s="13">
        <f t="shared" si="10"/>
        <v>-5.8741384892747233E-4</v>
      </c>
    </row>
    <row r="90" spans="1:16" x14ac:dyDescent="0.3">
      <c r="A90" s="3">
        <v>188</v>
      </c>
      <c r="B90" s="3">
        <v>1</v>
      </c>
      <c r="C90" s="3">
        <v>12</v>
      </c>
      <c r="D90" s="3">
        <v>15</v>
      </c>
      <c r="E90" s="3">
        <v>0</v>
      </c>
      <c r="F90">
        <v>1</v>
      </c>
      <c r="K90" s="13">
        <f t="shared" si="7"/>
        <v>-0.61509096790242401</v>
      </c>
      <c r="L90" s="13">
        <f t="shared" si="11"/>
        <v>0.35089875582270702</v>
      </c>
      <c r="M90" s="13">
        <f>L90/AVERAGE('Estimation Data'!$F$2:$F$245)</f>
        <v>1.1265696897465856</v>
      </c>
      <c r="N90" s="13">
        <f t="shared" si="8"/>
        <v>7.6105710862834734E-3</v>
      </c>
      <c r="O90" s="13">
        <f t="shared" si="9"/>
        <v>-6.1861171759505203E-3</v>
      </c>
      <c r="P90" s="13">
        <f t="shared" si="10"/>
        <v>-8.0942062570726631E-4</v>
      </c>
    </row>
    <row r="91" spans="1:16" x14ac:dyDescent="0.3">
      <c r="A91" s="3">
        <v>190</v>
      </c>
      <c r="B91" s="3">
        <v>1</v>
      </c>
      <c r="C91" s="3">
        <v>31</v>
      </c>
      <c r="D91" s="3">
        <v>0</v>
      </c>
      <c r="E91" s="3">
        <v>13</v>
      </c>
      <c r="F91">
        <v>0</v>
      </c>
      <c r="K91" s="13">
        <f t="shared" si="7"/>
        <v>0.38096345761402939</v>
      </c>
      <c r="L91" s="13">
        <f t="shared" si="11"/>
        <v>0.59410545616288779</v>
      </c>
      <c r="M91" s="13">
        <f>L91/AVERAGE('Estimation Data'!$F$2:$F$245)</f>
        <v>1.9073912013650607</v>
      </c>
      <c r="N91" s="13">
        <f t="shared" si="8"/>
        <v>8.0574891842090067E-3</v>
      </c>
      <c r="O91" s="13">
        <f t="shared" si="9"/>
        <v>-6.5493865929858687E-3</v>
      </c>
      <c r="P91" s="13">
        <f t="shared" si="10"/>
        <v>-8.5695250240371533E-4</v>
      </c>
    </row>
    <row r="92" spans="1:16" x14ac:dyDescent="0.3">
      <c r="A92" s="3">
        <v>194</v>
      </c>
      <c r="B92" s="3">
        <v>0</v>
      </c>
      <c r="C92" s="3">
        <v>9</v>
      </c>
      <c r="D92" s="3">
        <v>25</v>
      </c>
      <c r="E92" s="3">
        <v>13</v>
      </c>
      <c r="F92">
        <v>0</v>
      </c>
      <c r="K92" s="13">
        <f t="shared" si="7"/>
        <v>-1.9368489310868087</v>
      </c>
      <c r="L92" s="13">
        <f t="shared" si="11"/>
        <v>0.12599444298544024</v>
      </c>
      <c r="M92" s="13">
        <f>L92/AVERAGE('Estimation Data'!$F$2:$F$245)</f>
        <v>0.40450847484799235</v>
      </c>
      <c r="N92" s="13">
        <f t="shared" si="8"/>
        <v>3.6794979196437391E-3</v>
      </c>
      <c r="O92" s="13">
        <f t="shared" si="9"/>
        <v>-2.9908143582819857E-3</v>
      </c>
      <c r="P92" s="13">
        <f t="shared" si="10"/>
        <v>-3.9133219762894515E-4</v>
      </c>
    </row>
    <row r="93" spans="1:16" x14ac:dyDescent="0.3">
      <c r="A93" s="3">
        <v>195</v>
      </c>
      <c r="B93" s="3">
        <v>1</v>
      </c>
      <c r="C93" s="3">
        <v>22</v>
      </c>
      <c r="D93" s="3">
        <v>0</v>
      </c>
      <c r="E93" s="3">
        <v>0</v>
      </c>
      <c r="F93">
        <v>1</v>
      </c>
      <c r="K93" s="13">
        <f t="shared" si="7"/>
        <v>0.12643927866471572</v>
      </c>
      <c r="L93" s="13">
        <f t="shared" si="11"/>
        <v>0.53156777498564689</v>
      </c>
      <c r="M93" s="13">
        <f>L93/AVERAGE('Estimation Data'!$F$2:$F$245)</f>
        <v>1.7066123302170768</v>
      </c>
      <c r="N93" s="13">
        <f t="shared" si="8"/>
        <v>8.3200969302937543E-3</v>
      </c>
      <c r="O93" s="13">
        <f t="shared" si="9"/>
        <v>-6.7628426227863648E-3</v>
      </c>
      <c r="P93" s="13">
        <f t="shared" si="10"/>
        <v>-8.8488209188414073E-4</v>
      </c>
    </row>
    <row r="94" spans="1:16" x14ac:dyDescent="0.3">
      <c r="A94" s="3">
        <v>196</v>
      </c>
      <c r="B94" s="3">
        <v>1</v>
      </c>
      <c r="C94" s="3">
        <v>25</v>
      </c>
      <c r="D94" s="3">
        <v>0</v>
      </c>
      <c r="E94" s="3">
        <v>13</v>
      </c>
      <c r="F94">
        <v>1</v>
      </c>
      <c r="K94" s="13">
        <f t="shared" si="7"/>
        <v>0.18048199258631845</v>
      </c>
      <c r="L94" s="13">
        <f t="shared" si="11"/>
        <v>0.54499841714388164</v>
      </c>
      <c r="M94" s="13">
        <f>L94/AVERAGE('Estimation Data'!$F$2:$F$245)</f>
        <v>1.749731760304041</v>
      </c>
      <c r="N94" s="13">
        <f t="shared" si="8"/>
        <v>8.2857366416237577E-3</v>
      </c>
      <c r="O94" s="13">
        <f t="shared" si="9"/>
        <v>-6.7349134740401963E-3</v>
      </c>
      <c r="P94" s="13">
        <f t="shared" si="10"/>
        <v>-8.8122771088704611E-4</v>
      </c>
    </row>
    <row r="95" spans="1:16" x14ac:dyDescent="0.3">
      <c r="A95" s="3">
        <v>197</v>
      </c>
      <c r="B95" s="3">
        <v>0</v>
      </c>
      <c r="C95" s="3">
        <v>33</v>
      </c>
      <c r="D95" s="3">
        <v>10</v>
      </c>
      <c r="E95" s="3">
        <v>26</v>
      </c>
      <c r="F95">
        <v>1</v>
      </c>
      <c r="K95" s="13">
        <f t="shared" si="7"/>
        <v>-0.77372661804726284</v>
      </c>
      <c r="L95" s="13">
        <f t="shared" si="11"/>
        <v>0.31567351582925079</v>
      </c>
      <c r="M95" s="13">
        <f>L95/AVERAGE('Estimation Data'!$F$2:$F$245)</f>
        <v>1.0134781297675945</v>
      </c>
      <c r="N95" s="13">
        <f t="shared" si="8"/>
        <v>7.2181262210163312E-3</v>
      </c>
      <c r="O95" s="13">
        <f t="shared" si="9"/>
        <v>-5.8671253560044299E-3</v>
      </c>
      <c r="P95" s="13">
        <f t="shared" si="10"/>
        <v>-7.6768223777306252E-4</v>
      </c>
    </row>
    <row r="96" spans="1:16" x14ac:dyDescent="0.3">
      <c r="A96" s="3">
        <v>199</v>
      </c>
      <c r="B96" s="3">
        <v>1</v>
      </c>
      <c r="C96" s="3">
        <v>23</v>
      </c>
      <c r="D96" s="3">
        <v>15</v>
      </c>
      <c r="E96" s="3">
        <v>0</v>
      </c>
      <c r="F96">
        <v>0</v>
      </c>
      <c r="K96" s="13">
        <f t="shared" si="7"/>
        <v>-0.24754161535162067</v>
      </c>
      <c r="L96" s="13">
        <f t="shared" si="11"/>
        <v>0.43842868356456899</v>
      </c>
      <c r="M96" s="13">
        <f>L96/AVERAGE('Estimation Data'!$F$2:$F$245)</f>
        <v>1.4075868261809845</v>
      </c>
      <c r="N96" s="13">
        <f t="shared" si="8"/>
        <v>8.2267226014143442E-3</v>
      </c>
      <c r="O96" s="13">
        <f t="shared" si="9"/>
        <v>-6.6869449623972741E-3</v>
      </c>
      <c r="P96" s="13">
        <f t="shared" si="10"/>
        <v>-8.7495128552943962E-4</v>
      </c>
    </row>
    <row r="97" spans="1:16" x14ac:dyDescent="0.3">
      <c r="A97">
        <v>201</v>
      </c>
      <c r="B97">
        <v>0</v>
      </c>
      <c r="C97">
        <v>16</v>
      </c>
      <c r="D97">
        <v>0</v>
      </c>
      <c r="E97">
        <v>13</v>
      </c>
      <c r="F97">
        <v>0</v>
      </c>
      <c r="K97" s="13">
        <f t="shared" si="7"/>
        <v>-1.0239631026862213</v>
      </c>
      <c r="L97" s="13">
        <f t="shared" si="11"/>
        <v>0.26425615538168751</v>
      </c>
      <c r="M97" s="13">
        <f>L97/AVERAGE('Estimation Data'!$F$2:$F$245)</f>
        <v>0.84840134096225983</v>
      </c>
      <c r="N97" s="13">
        <f t="shared" si="8"/>
        <v>6.4964294509601778E-3</v>
      </c>
      <c r="O97" s="13">
        <f t="shared" si="9"/>
        <v>-5.2805069886760246E-3</v>
      </c>
      <c r="P97" s="13">
        <f t="shared" si="10"/>
        <v>-6.909263354147509E-4</v>
      </c>
    </row>
    <row r="98" spans="1:16" x14ac:dyDescent="0.3">
      <c r="A98">
        <v>206</v>
      </c>
      <c r="B98">
        <v>0</v>
      </c>
      <c r="C98">
        <v>8</v>
      </c>
      <c r="D98">
        <v>0</v>
      </c>
      <c r="E98">
        <v>0</v>
      </c>
      <c r="F98">
        <v>1</v>
      </c>
      <c r="K98" s="13">
        <f t="shared" si="7"/>
        <v>-1.2450737041309163</v>
      </c>
      <c r="L98" s="13">
        <f t="shared" si="11"/>
        <v>0.22355406901629776</v>
      </c>
      <c r="M98" s="13">
        <f>L98/AVERAGE('Estimation Data'!$F$2:$F$245)</f>
        <v>0.71772622157864019</v>
      </c>
      <c r="N98" s="13">
        <f t="shared" si="8"/>
        <v>5.7998501692084091E-3</v>
      </c>
      <c r="O98" s="13">
        <f t="shared" si="9"/>
        <v>-4.7143049244154052E-3</v>
      </c>
      <c r="P98" s="13">
        <f t="shared" si="10"/>
        <v>-6.1684179803930773E-4</v>
      </c>
    </row>
    <row r="99" spans="1:16" x14ac:dyDescent="0.3">
      <c r="A99">
        <v>207</v>
      </c>
      <c r="B99">
        <v>1</v>
      </c>
      <c r="C99">
        <v>43</v>
      </c>
      <c r="D99">
        <v>10</v>
      </c>
      <c r="E99">
        <v>26</v>
      </c>
      <c r="F99">
        <v>0</v>
      </c>
      <c r="K99" s="13">
        <f t="shared" si="7"/>
        <v>0.46413205472989522</v>
      </c>
      <c r="L99" s="13">
        <f t="shared" si="11"/>
        <v>0.61399395544368762</v>
      </c>
      <c r="M99" s="13">
        <f>L99/AVERAGE('Estimation Data'!$F$2:$F$245)</f>
        <v>1.9712437516876287</v>
      </c>
      <c r="N99" s="13">
        <f t="shared" si="8"/>
        <v>7.9191975709009665E-3</v>
      </c>
      <c r="O99" s="13">
        <f t="shared" si="9"/>
        <v>-6.4369787178506352E-3</v>
      </c>
      <c r="P99" s="13">
        <f t="shared" si="10"/>
        <v>-8.4224452807369395E-4</v>
      </c>
    </row>
    <row r="100" spans="1:16" x14ac:dyDescent="0.3">
      <c r="A100">
        <v>208</v>
      </c>
      <c r="B100">
        <v>0</v>
      </c>
      <c r="C100">
        <v>3</v>
      </c>
      <c r="D100">
        <v>0</v>
      </c>
      <c r="E100">
        <v>13</v>
      </c>
      <c r="F100">
        <v>0</v>
      </c>
      <c r="K100" s="13">
        <f t="shared" si="7"/>
        <v>-1.4583396102462616</v>
      </c>
      <c r="L100" s="13">
        <f t="shared" si="11"/>
        <v>0.18872140886763053</v>
      </c>
      <c r="M100" s="13">
        <f>L100/AVERAGE('Estimation Data'!$F$2:$F$245)</f>
        <v>0.6058950495223927</v>
      </c>
      <c r="N100" s="13">
        <f t="shared" si="8"/>
        <v>5.115807125185016E-3</v>
      </c>
      <c r="O100" s="13">
        <f t="shared" si="9"/>
        <v>-4.1582927177428791E-3</v>
      </c>
      <c r="P100" s="13">
        <f t="shared" si="10"/>
        <v>-5.4409054948950934E-4</v>
      </c>
    </row>
    <row r="101" spans="1:16" x14ac:dyDescent="0.3">
      <c r="A101">
        <v>211</v>
      </c>
      <c r="B101">
        <v>1</v>
      </c>
      <c r="C101">
        <v>26</v>
      </c>
      <c r="D101">
        <v>15</v>
      </c>
      <c r="E101">
        <v>0</v>
      </c>
      <c r="F101">
        <v>1</v>
      </c>
      <c r="K101" s="13">
        <f t="shared" si="7"/>
        <v>-0.14730088283776521</v>
      </c>
      <c r="L101" s="13">
        <f t="shared" si="11"/>
        <v>0.46324121989035122</v>
      </c>
      <c r="M101" s="13">
        <f>L101/AVERAGE('Estimation Data'!$F$2:$F$245)</f>
        <v>1.4872481270163906</v>
      </c>
      <c r="N101" s="13">
        <f t="shared" si="8"/>
        <v>8.3082456857569188E-3</v>
      </c>
      <c r="O101" s="13">
        <f t="shared" si="9"/>
        <v>-6.753209549715429E-3</v>
      </c>
      <c r="P101" s="13">
        <f t="shared" si="10"/>
        <v>-8.836216553597772E-4</v>
      </c>
    </row>
    <row r="102" spans="1:16" x14ac:dyDescent="0.3">
      <c r="A102">
        <v>212</v>
      </c>
      <c r="B102">
        <v>0</v>
      </c>
      <c r="C102">
        <v>20</v>
      </c>
      <c r="D102">
        <v>0</v>
      </c>
      <c r="E102">
        <v>0</v>
      </c>
      <c r="F102">
        <v>0</v>
      </c>
      <c r="K102" s="13">
        <f t="shared" si="7"/>
        <v>-0.84411077407549451</v>
      </c>
      <c r="L102" s="13">
        <f t="shared" si="11"/>
        <v>0.30066971444612139</v>
      </c>
      <c r="M102" s="13">
        <f>L102/AVERAGE('Estimation Data'!$F$2:$F$245)</f>
        <v>0.96530803059017922</v>
      </c>
      <c r="N102" s="13">
        <f t="shared" si="8"/>
        <v>7.0257873116182359E-3</v>
      </c>
      <c r="O102" s="13">
        <f t="shared" si="9"/>
        <v>-5.7107860987342923E-3</v>
      </c>
      <c r="P102" s="13">
        <f t="shared" si="10"/>
        <v>-7.4722607507149506E-4</v>
      </c>
    </row>
    <row r="103" spans="1:16" x14ac:dyDescent="0.3">
      <c r="A103">
        <v>213</v>
      </c>
      <c r="B103">
        <v>1</v>
      </c>
      <c r="C103">
        <v>9</v>
      </c>
      <c r="D103">
        <v>0</v>
      </c>
      <c r="E103">
        <v>0</v>
      </c>
      <c r="F103">
        <v>1</v>
      </c>
      <c r="K103" s="13">
        <f t="shared" si="7"/>
        <v>-0.3079372288953246</v>
      </c>
      <c r="L103" s="13">
        <f t="shared" si="11"/>
        <v>0.42361831758316809</v>
      </c>
      <c r="M103" s="13">
        <f>L103/AVERAGE('Estimation Data'!$F$2:$F$245)</f>
        <v>1.3600377564512238</v>
      </c>
      <c r="N103" s="13">
        <f t="shared" si="8"/>
        <v>8.1584541717463679E-3</v>
      </c>
      <c r="O103" s="13">
        <f t="shared" si="9"/>
        <v>-6.6314541850881472E-3</v>
      </c>
      <c r="P103" s="13">
        <f t="shared" si="10"/>
        <v>-8.6769061160215744E-4</v>
      </c>
    </row>
    <row r="104" spans="1:16" x14ac:dyDescent="0.3">
      <c r="A104">
        <v>214</v>
      </c>
      <c r="B104">
        <v>0</v>
      </c>
      <c r="C104">
        <v>37</v>
      </c>
      <c r="D104">
        <v>20</v>
      </c>
      <c r="E104">
        <v>0</v>
      </c>
      <c r="F104">
        <v>1</v>
      </c>
      <c r="K104" s="13">
        <f t="shared" si="7"/>
        <v>-0.81927258519158674</v>
      </c>
      <c r="L104" s="13">
        <f t="shared" si="11"/>
        <v>0.30591809167872003</v>
      </c>
      <c r="M104" s="13">
        <f>L104/AVERAGE('Estimation Data'!$F$2:$F$245)</f>
        <v>0.98215808381062741</v>
      </c>
      <c r="N104" s="13">
        <f t="shared" si="8"/>
        <v>7.0947788512039592E-3</v>
      </c>
      <c r="O104" s="13">
        <f t="shared" si="9"/>
        <v>-5.7668646430626812E-3</v>
      </c>
      <c r="P104" s="13">
        <f t="shared" si="10"/>
        <v>-7.5456365519614959E-4</v>
      </c>
    </row>
    <row r="105" spans="1:16" x14ac:dyDescent="0.3">
      <c r="A105">
        <v>216</v>
      </c>
      <c r="B105">
        <v>0</v>
      </c>
      <c r="C105">
        <v>18</v>
      </c>
      <c r="D105">
        <v>25</v>
      </c>
      <c r="E105">
        <v>13</v>
      </c>
      <c r="F105">
        <v>1</v>
      </c>
      <c r="K105" s="13">
        <f t="shared" si="7"/>
        <v>-1.6361267335452425</v>
      </c>
      <c r="L105" s="13">
        <f t="shared" si="11"/>
        <v>0.1629927878588581</v>
      </c>
      <c r="M105" s="13">
        <f>L105/AVERAGE('Estimation Data'!$F$2:$F$245)</f>
        <v>0.52329263470475496</v>
      </c>
      <c r="N105" s="13">
        <f t="shared" si="8"/>
        <v>4.5584853679580479E-3</v>
      </c>
      <c r="O105" s="13">
        <f t="shared" si="9"/>
        <v>-3.7052836523487741E-3</v>
      </c>
      <c r="P105" s="13">
        <f t="shared" si="10"/>
        <v>-4.8481671572058789E-4</v>
      </c>
    </row>
    <row r="106" spans="1:16" x14ac:dyDescent="0.3">
      <c r="A106">
        <v>217</v>
      </c>
      <c r="B106">
        <v>0</v>
      </c>
      <c r="C106">
        <v>24</v>
      </c>
      <c r="D106">
        <v>0</v>
      </c>
      <c r="E106">
        <v>13</v>
      </c>
      <c r="F106">
        <v>1</v>
      </c>
      <c r="K106" s="13">
        <f t="shared" si="7"/>
        <v>-0.75665448264927326</v>
      </c>
      <c r="L106" s="13">
        <f t="shared" si="11"/>
        <v>0.31937305451777737</v>
      </c>
      <c r="M106" s="13">
        <f>L106/AVERAGE('Estimation Data'!$F$2:$F$245)</f>
        <v>1.0253555960833904</v>
      </c>
      <c r="N106" s="13">
        <f t="shared" si="8"/>
        <v>7.2632398745167918E-3</v>
      </c>
      <c r="O106" s="13">
        <f t="shared" si="9"/>
        <v>-5.9037951858536076E-3</v>
      </c>
      <c r="P106" s="13">
        <f t="shared" si="10"/>
        <v>-7.7248029053812988E-4</v>
      </c>
    </row>
    <row r="107" spans="1:16" x14ac:dyDescent="0.3">
      <c r="A107">
        <v>218</v>
      </c>
      <c r="B107">
        <v>1</v>
      </c>
      <c r="C107">
        <v>21</v>
      </c>
      <c r="D107">
        <v>35</v>
      </c>
      <c r="E107">
        <v>26</v>
      </c>
      <c r="F107">
        <v>0</v>
      </c>
      <c r="K107" s="13">
        <f t="shared" si="7"/>
        <v>-0.94995743623996964</v>
      </c>
      <c r="L107" s="13">
        <f t="shared" si="11"/>
        <v>0.27889338197367219</v>
      </c>
      <c r="M107" s="13">
        <f>L107/AVERAGE('Estimation Data'!$F$2:$F$245)</f>
        <v>0.89539454212600011</v>
      </c>
      <c r="N107" s="13">
        <f t="shared" si="8"/>
        <v>6.7198668369846774E-3</v>
      </c>
      <c r="O107" s="13">
        <f t="shared" si="9"/>
        <v>-5.462124088860109E-3</v>
      </c>
      <c r="P107" s="13">
        <f t="shared" si="10"/>
        <v>-7.1468996980590714E-4</v>
      </c>
    </row>
    <row r="108" spans="1:16" x14ac:dyDescent="0.3">
      <c r="A108">
        <v>221</v>
      </c>
      <c r="B108">
        <v>0</v>
      </c>
      <c r="C108">
        <v>25</v>
      </c>
      <c r="D108">
        <v>35</v>
      </c>
      <c r="E108">
        <v>0</v>
      </c>
      <c r="F108">
        <v>0</v>
      </c>
      <c r="K108" s="13">
        <f t="shared" si="7"/>
        <v>-1.6276299867679636</v>
      </c>
      <c r="L108" s="13">
        <f t="shared" si="11"/>
        <v>0.16415528799999093</v>
      </c>
      <c r="M108" s="13">
        <f>L108/AVERAGE('Estimation Data'!$F$2:$F$245)</f>
        <v>0.52702487199997083</v>
      </c>
      <c r="N108" s="13">
        <f t="shared" si="8"/>
        <v>4.5846211494088912E-3</v>
      </c>
      <c r="O108" s="13">
        <f t="shared" si="9"/>
        <v>-3.7265276568665619E-3</v>
      </c>
      <c r="P108" s="13">
        <f t="shared" si="10"/>
        <v>-4.8759638104864958E-4</v>
      </c>
    </row>
    <row r="109" spans="1:16" x14ac:dyDescent="0.3">
      <c r="A109">
        <v>223</v>
      </c>
      <c r="B109">
        <v>0</v>
      </c>
      <c r="C109">
        <v>42</v>
      </c>
      <c r="D109">
        <v>50</v>
      </c>
      <c r="E109">
        <v>0</v>
      </c>
      <c r="F109">
        <v>0</v>
      </c>
      <c r="K109" s="13">
        <f t="shared" si="7"/>
        <v>-1.4669936407104041</v>
      </c>
      <c r="L109" s="13">
        <f t="shared" si="11"/>
        <v>0.1873999958943304</v>
      </c>
      <c r="M109" s="13">
        <f>L109/AVERAGE('Estimation Data'!$F$2:$F$245)</f>
        <v>0.6016526183975871</v>
      </c>
      <c r="N109" s="13">
        <f t="shared" si="8"/>
        <v>5.0882609294712776E-3</v>
      </c>
      <c r="O109" s="13">
        <f t="shared" si="9"/>
        <v>-4.135902283108615E-3</v>
      </c>
      <c r="P109" s="13">
        <f t="shared" si="10"/>
        <v>-5.4116087986055687E-4</v>
      </c>
    </row>
    <row r="110" spans="1:16" x14ac:dyDescent="0.3">
      <c r="A110">
        <v>227</v>
      </c>
      <c r="B110">
        <v>1</v>
      </c>
      <c r="C110">
        <v>26</v>
      </c>
      <c r="D110">
        <v>0</v>
      </c>
      <c r="E110">
        <v>13</v>
      </c>
      <c r="F110">
        <v>0</v>
      </c>
      <c r="K110" s="13">
        <f t="shared" si="7"/>
        <v>0.21389557009093693</v>
      </c>
      <c r="L110" s="13">
        <f t="shared" si="11"/>
        <v>0.55327094590498482</v>
      </c>
      <c r="M110" s="13">
        <f>L110/AVERAGE('Estimation Data'!$F$2:$F$245)</f>
        <v>1.776290931589688</v>
      </c>
      <c r="N110" s="13">
        <f t="shared" si="8"/>
        <v>8.2585735371656227E-3</v>
      </c>
      <c r="O110" s="13">
        <f t="shared" si="9"/>
        <v>-6.7128344283108364E-3</v>
      </c>
      <c r="P110" s="13">
        <f t="shared" si="10"/>
        <v>-8.7833878484491485E-4</v>
      </c>
    </row>
    <row r="111" spans="1:16" x14ac:dyDescent="0.3">
      <c r="A111">
        <v>229</v>
      </c>
      <c r="B111">
        <v>1</v>
      </c>
      <c r="C111">
        <v>43</v>
      </c>
      <c r="D111">
        <v>35</v>
      </c>
      <c r="E111">
        <v>26</v>
      </c>
      <c r="F111">
        <v>1</v>
      </c>
      <c r="K111" s="13">
        <f t="shared" si="7"/>
        <v>-0.2148587311383629</v>
      </c>
      <c r="L111" s="13">
        <f t="shared" si="11"/>
        <v>0.44649100931761243</v>
      </c>
      <c r="M111" s="13">
        <f>L111/AVERAGE('Estimation Data'!$F$2:$F$245)</f>
        <v>1.4334711351775977</v>
      </c>
      <c r="N111" s="13">
        <f t="shared" si="8"/>
        <v>8.2577242172788123E-3</v>
      </c>
      <c r="O111" s="13">
        <f t="shared" si="9"/>
        <v>-6.7121440737658083E-3</v>
      </c>
      <c r="P111" s="13">
        <f t="shared" si="10"/>
        <v>-8.7824845561384742E-4</v>
      </c>
    </row>
    <row r="112" spans="1:16" x14ac:dyDescent="0.3">
      <c r="A112">
        <v>230</v>
      </c>
      <c r="B112">
        <v>0</v>
      </c>
      <c r="C112">
        <v>29</v>
      </c>
      <c r="D112">
        <v>0</v>
      </c>
      <c r="E112">
        <v>0</v>
      </c>
      <c r="F112">
        <v>0</v>
      </c>
      <c r="K112" s="13">
        <f t="shared" si="7"/>
        <v>-0.54338857653392814</v>
      </c>
      <c r="L112" s="13">
        <f t="shared" si="11"/>
        <v>0.36739966568101773</v>
      </c>
      <c r="M112" s="13">
        <f>L112/AVERAGE('Estimation Data'!$F$2:$F$245)</f>
        <v>1.1795462950811622</v>
      </c>
      <c r="N112" s="13">
        <f t="shared" si="8"/>
        <v>7.7658884996514186E-3</v>
      </c>
      <c r="O112" s="13">
        <f t="shared" si="9"/>
        <v>-6.3123641694634415E-3</v>
      </c>
      <c r="P112" s="13">
        <f t="shared" si="10"/>
        <v>-8.2593937528416684E-4</v>
      </c>
    </row>
    <row r="113" spans="1:16" x14ac:dyDescent="0.3">
      <c r="A113">
        <v>231</v>
      </c>
      <c r="B113">
        <v>0</v>
      </c>
      <c r="C113">
        <v>12</v>
      </c>
      <c r="D113">
        <v>20</v>
      </c>
      <c r="E113">
        <v>0</v>
      </c>
      <c r="F113">
        <v>0</v>
      </c>
      <c r="K113" s="13">
        <f t="shared" si="7"/>
        <v>-1.6546120228070489</v>
      </c>
      <c r="L113" s="13">
        <f t="shared" si="11"/>
        <v>0.16048659534871279</v>
      </c>
      <c r="M113" s="13">
        <f>L113/AVERAGE('Estimation Data'!$F$2:$F$245)</f>
        <v>0.51524643769849898</v>
      </c>
      <c r="N113" s="13">
        <f t="shared" si="8"/>
        <v>4.501832951270165E-3</v>
      </c>
      <c r="O113" s="13">
        <f t="shared" si="9"/>
        <v>-3.6592347443287635E-3</v>
      </c>
      <c r="P113" s="13">
        <f t="shared" si="10"/>
        <v>-4.7879146031682709E-4</v>
      </c>
    </row>
    <row r="114" spans="1:16" x14ac:dyDescent="0.3">
      <c r="A114">
        <v>233</v>
      </c>
      <c r="B114">
        <v>0</v>
      </c>
      <c r="C114">
        <v>17</v>
      </c>
      <c r="D114">
        <v>0</v>
      </c>
      <c r="E114">
        <v>0</v>
      </c>
      <c r="F114">
        <v>0</v>
      </c>
      <c r="K114" s="13">
        <f t="shared" si="7"/>
        <v>-0.94435150658934996</v>
      </c>
      <c r="L114" s="13">
        <f t="shared" si="11"/>
        <v>0.28002219715155063</v>
      </c>
      <c r="M114" s="13">
        <f>L114/AVERAGE('Estimation Data'!$F$2:$F$245)</f>
        <v>0.89901863296024143</v>
      </c>
      <c r="N114" s="13">
        <f t="shared" si="8"/>
        <v>6.7365035504150014E-3</v>
      </c>
      <c r="O114" s="13">
        <f t="shared" si="9"/>
        <v>-5.4756469450999226E-3</v>
      </c>
      <c r="P114" s="13">
        <f t="shared" si="10"/>
        <v>-7.1645936382927489E-4</v>
      </c>
    </row>
    <row r="115" spans="1:16" x14ac:dyDescent="0.3">
      <c r="A115">
        <v>234</v>
      </c>
      <c r="B115">
        <v>0</v>
      </c>
      <c r="C115">
        <v>24</v>
      </c>
      <c r="D115">
        <v>35</v>
      </c>
      <c r="E115">
        <v>13</v>
      </c>
      <c r="F115">
        <v>0</v>
      </c>
      <c r="K115" s="13">
        <f t="shared" si="7"/>
        <v>-1.7072415828648346</v>
      </c>
      <c r="L115" s="13">
        <f t="shared" si="11"/>
        <v>0.15352183752887219</v>
      </c>
      <c r="M115" s="13">
        <f>L115/AVERAGE('Estimation Data'!$F$2:$F$245)</f>
        <v>0.49288589943480016</v>
      </c>
      <c r="N115" s="13">
        <f t="shared" si="8"/>
        <v>4.3421907257512439E-3</v>
      </c>
      <c r="O115" s="13">
        <f t="shared" si="9"/>
        <v>-3.5294724042765888E-3</v>
      </c>
      <c r="P115" s="13">
        <f t="shared" si="10"/>
        <v>-4.6181274628816324E-4</v>
      </c>
    </row>
    <row r="116" spans="1:16" x14ac:dyDescent="0.3">
      <c r="A116">
        <v>235</v>
      </c>
      <c r="B116">
        <v>0</v>
      </c>
      <c r="C116">
        <v>38</v>
      </c>
      <c r="D116">
        <v>60</v>
      </c>
      <c r="E116">
        <v>13</v>
      </c>
      <c r="F116">
        <v>0</v>
      </c>
      <c r="K116" s="13">
        <f t="shared" si="7"/>
        <v>-1.9184422836684341</v>
      </c>
      <c r="L116" s="13">
        <f t="shared" si="11"/>
        <v>0.12803537263679612</v>
      </c>
      <c r="M116" s="13">
        <f>L116/AVERAGE('Estimation Data'!$F$2:$F$245)</f>
        <v>0.41106093320234544</v>
      </c>
      <c r="N116" s="13">
        <f t="shared" si="8"/>
        <v>3.7303691781454466E-3</v>
      </c>
      <c r="O116" s="13">
        <f t="shared" si="9"/>
        <v>-3.0321641548231161E-3</v>
      </c>
      <c r="P116" s="13">
        <f t="shared" si="10"/>
        <v>-3.9674259921643971E-4</v>
      </c>
    </row>
    <row r="117" spans="1:16" x14ac:dyDescent="0.3">
      <c r="A117">
        <v>236</v>
      </c>
      <c r="B117">
        <v>0</v>
      </c>
      <c r="C117">
        <v>10</v>
      </c>
      <c r="D117">
        <v>15</v>
      </c>
      <c r="E117">
        <v>0</v>
      </c>
      <c r="F117">
        <v>0</v>
      </c>
      <c r="K117" s="13">
        <f t="shared" si="7"/>
        <v>-1.5856410206426341</v>
      </c>
      <c r="L117" s="13">
        <f t="shared" si="11"/>
        <v>0.16999805890990435</v>
      </c>
      <c r="M117" s="13">
        <f>L117/AVERAGE('Estimation Data'!$F$2:$F$245)</f>
        <v>0.54578324176337711</v>
      </c>
      <c r="N117" s="13">
        <f t="shared" si="8"/>
        <v>4.7146129789912969E-3</v>
      </c>
      <c r="O117" s="13">
        <f t="shared" si="9"/>
        <v>-3.8321892006056733E-3</v>
      </c>
      <c r="P117" s="13">
        <f t="shared" si="10"/>
        <v>-5.0142163369323205E-4</v>
      </c>
    </row>
    <row r="118" spans="1:16" x14ac:dyDescent="0.3">
      <c r="A118">
        <v>237</v>
      </c>
      <c r="B118">
        <v>1</v>
      </c>
      <c r="C118">
        <v>26</v>
      </c>
      <c r="D118">
        <v>15</v>
      </c>
      <c r="E118">
        <v>13</v>
      </c>
      <c r="F118">
        <v>0</v>
      </c>
      <c r="K118" s="13">
        <f t="shared" si="7"/>
        <v>-0.19349890143001794</v>
      </c>
      <c r="L118" s="13">
        <f t="shared" si="11"/>
        <v>0.45177564814127963</v>
      </c>
      <c r="M118" s="13">
        <f>L118/AVERAGE('Estimation Data'!$F$2:$F$245)</f>
        <v>1.4504376071904239</v>
      </c>
      <c r="N118" s="13">
        <f t="shared" si="8"/>
        <v>8.2756881575240197E-3</v>
      </c>
      <c r="O118" s="13">
        <f t="shared" si="9"/>
        <v>-6.7267457426864116E-3</v>
      </c>
      <c r="P118" s="13">
        <f t="shared" si="10"/>
        <v>-8.8015900655524131E-4</v>
      </c>
    </row>
    <row r="119" spans="1:16" x14ac:dyDescent="0.3">
      <c r="A119">
        <v>239</v>
      </c>
      <c r="B119">
        <v>0</v>
      </c>
      <c r="C119">
        <v>15</v>
      </c>
      <c r="D119">
        <v>0</v>
      </c>
      <c r="E119">
        <v>0</v>
      </c>
      <c r="F119">
        <v>1</v>
      </c>
      <c r="K119" s="13">
        <f t="shared" si="7"/>
        <v>-1.0111786615985869</v>
      </c>
      <c r="L119" s="13">
        <f t="shared" si="11"/>
        <v>0.2667492481507388</v>
      </c>
      <c r="M119" s="13">
        <f>L119/AVERAGE('Estimation Data'!$F$2:$F$245)</f>
        <v>0.85640548090500346</v>
      </c>
      <c r="N119" s="13">
        <f t="shared" si="8"/>
        <v>6.5354981774589536E-3</v>
      </c>
      <c r="O119" s="13">
        <f t="shared" si="9"/>
        <v>-5.3122633072619149E-3</v>
      </c>
      <c r="P119" s="13">
        <f t="shared" si="10"/>
        <v>-6.9508148128878634E-4</v>
      </c>
    </row>
    <row r="120" spans="1:16" x14ac:dyDescent="0.3">
      <c r="A120">
        <v>240</v>
      </c>
      <c r="B120">
        <v>1</v>
      </c>
      <c r="C120">
        <v>16</v>
      </c>
      <c r="D120">
        <v>0</v>
      </c>
      <c r="E120">
        <v>0</v>
      </c>
      <c r="F120">
        <v>1</v>
      </c>
      <c r="K120" s="13">
        <f t="shared" si="7"/>
        <v>-7.4042186362995199E-2</v>
      </c>
      <c r="L120" s="13">
        <f t="shared" si="11"/>
        <v>0.48149790538888088</v>
      </c>
      <c r="M120" s="13">
        <f>L120/AVERAGE('Estimation Data'!$F$2:$F$245)</f>
        <v>1.5458616962485123</v>
      </c>
      <c r="N120" s="13">
        <f t="shared" si="8"/>
        <v>8.3419559895343814E-3</v>
      </c>
      <c r="O120" s="13">
        <f t="shared" si="9"/>
        <v>-6.7806103698168441E-3</v>
      </c>
      <c r="P120" s="13">
        <f t="shared" si="10"/>
        <v>-8.8720690735558528E-4</v>
      </c>
    </row>
    <row r="121" spans="1:16" x14ac:dyDescent="0.3">
      <c r="A121">
        <v>241</v>
      </c>
      <c r="B121">
        <v>0</v>
      </c>
      <c r="C121">
        <v>24</v>
      </c>
      <c r="D121">
        <v>0</v>
      </c>
      <c r="E121">
        <v>0</v>
      </c>
      <c r="F121">
        <v>0</v>
      </c>
      <c r="K121" s="13">
        <f t="shared" si="7"/>
        <v>-0.71045646405702056</v>
      </c>
      <c r="L121" s="13">
        <f t="shared" si="11"/>
        <v>0.32949798616707338</v>
      </c>
      <c r="M121" s="13">
        <f>L121/AVERAGE('Estimation Data'!$F$2:$F$245)</f>
        <v>1.057861955589025</v>
      </c>
      <c r="N121" s="13">
        <f t="shared" si="8"/>
        <v>7.3820303788928385E-3</v>
      </c>
      <c r="O121" s="13">
        <f t="shared" si="9"/>
        <v>-6.0003519318755864E-3</v>
      </c>
      <c r="P121" s="13">
        <f t="shared" si="10"/>
        <v>-7.8511422868679721E-4</v>
      </c>
    </row>
    <row r="122" spans="1:16" x14ac:dyDescent="0.3">
      <c r="A122">
        <v>242</v>
      </c>
      <c r="B122">
        <v>0</v>
      </c>
      <c r="C122">
        <v>15</v>
      </c>
      <c r="D122">
        <v>0</v>
      </c>
      <c r="E122">
        <v>0</v>
      </c>
      <c r="F122">
        <v>0</v>
      </c>
      <c r="K122" s="13">
        <f t="shared" si="7"/>
        <v>-1.0111786615985869</v>
      </c>
      <c r="L122" s="13">
        <f t="shared" si="11"/>
        <v>0.2667492481507388</v>
      </c>
      <c r="M122" s="13">
        <f>L122/AVERAGE('Estimation Data'!$F$2:$F$245)</f>
        <v>0.85640548090500346</v>
      </c>
      <c r="N122" s="13">
        <f t="shared" si="8"/>
        <v>6.5354981774589536E-3</v>
      </c>
      <c r="O122" s="13">
        <f t="shared" si="9"/>
        <v>-5.3122633072619149E-3</v>
      </c>
      <c r="P122" s="13">
        <f t="shared" si="10"/>
        <v>-6.9508148128878634E-4</v>
      </c>
    </row>
    <row r="123" spans="1:16" x14ac:dyDescent="0.3">
      <c r="A123">
        <v>243</v>
      </c>
      <c r="B123">
        <v>0</v>
      </c>
      <c r="C123">
        <v>30</v>
      </c>
      <c r="D123">
        <v>0</v>
      </c>
      <c r="E123">
        <v>0</v>
      </c>
      <c r="F123">
        <v>0</v>
      </c>
      <c r="K123" s="13">
        <f t="shared" si="7"/>
        <v>-0.50997499902930965</v>
      </c>
      <c r="L123" s="13">
        <f t="shared" si="11"/>
        <v>0.37519938636100858</v>
      </c>
      <c r="M123" s="13">
        <f>L123/AVERAGE('Estimation Data'!$F$2:$F$245)</f>
        <v>1.2045875035800802</v>
      </c>
      <c r="N123" s="13">
        <f t="shared" si="8"/>
        <v>7.8329714521975565E-3</v>
      </c>
      <c r="O123" s="13">
        <f t="shared" si="9"/>
        <v>-6.366891352805445E-3</v>
      </c>
      <c r="P123" s="13">
        <f t="shared" si="10"/>
        <v>-8.3307396805106795E-4</v>
      </c>
    </row>
    <row r="124" spans="1:16" x14ac:dyDescent="0.3">
      <c r="A124">
        <v>245</v>
      </c>
      <c r="B124">
        <v>0</v>
      </c>
      <c r="C124">
        <v>22</v>
      </c>
      <c r="D124">
        <v>35</v>
      </c>
      <c r="E124">
        <v>13</v>
      </c>
      <c r="F124">
        <v>0</v>
      </c>
      <c r="K124" s="13">
        <f t="shared" si="7"/>
        <v>-1.7740687378740716</v>
      </c>
      <c r="L124" s="13">
        <f t="shared" si="11"/>
        <v>0.14503707105138725</v>
      </c>
      <c r="M124" s="13">
        <f>L124/AVERAGE('Estimation Data'!$F$2:$F$245)</f>
        <v>0.4656453333755064</v>
      </c>
      <c r="N124" s="13">
        <f t="shared" si="8"/>
        <v>4.143327685494619E-3</v>
      </c>
      <c r="O124" s="13">
        <f t="shared" si="9"/>
        <v>-3.3678301234219481E-3</v>
      </c>
      <c r="P124" s="13">
        <f t="shared" si="10"/>
        <v>-4.4066271107402917E-4</v>
      </c>
    </row>
    <row r="125" spans="1:16" x14ac:dyDescent="0.3">
      <c r="A125">
        <v>246</v>
      </c>
      <c r="B125">
        <v>0</v>
      </c>
      <c r="C125">
        <v>6</v>
      </c>
      <c r="D125">
        <v>0</v>
      </c>
      <c r="E125">
        <v>15</v>
      </c>
      <c r="F125">
        <v>0</v>
      </c>
      <c r="K125" s="13">
        <f t="shared" si="7"/>
        <v>-1.3652062652081371</v>
      </c>
      <c r="L125" s="13">
        <f t="shared" si="11"/>
        <v>0.20339545059118855</v>
      </c>
      <c r="M125" s="13">
        <f>L125/AVERAGE('Estimation Data'!$F$2:$F$245)</f>
        <v>0.65300644663486851</v>
      </c>
      <c r="N125" s="13">
        <f t="shared" si="8"/>
        <v>5.4138596636682714E-3</v>
      </c>
      <c r="O125" s="13">
        <f t="shared" si="9"/>
        <v>-4.4005594158320642E-3</v>
      </c>
      <c r="P125" s="13">
        <f t="shared" si="10"/>
        <v>-5.757898621242155E-4</v>
      </c>
    </row>
    <row r="126" spans="1:16" x14ac:dyDescent="0.3">
      <c r="A126">
        <v>247</v>
      </c>
      <c r="B126">
        <v>0</v>
      </c>
      <c r="C126">
        <v>19</v>
      </c>
      <c r="D126">
        <v>10</v>
      </c>
      <c r="E126">
        <v>0</v>
      </c>
      <c r="F126">
        <v>0</v>
      </c>
      <c r="K126" s="13">
        <f t="shared" si="7"/>
        <v>-1.1491206659274162</v>
      </c>
      <c r="L126" s="13">
        <f t="shared" si="11"/>
        <v>0.24064973366003475</v>
      </c>
      <c r="M126" s="13">
        <f>L126/AVERAGE('Estimation Data'!$F$2:$F$245)</f>
        <v>0.77261230280326942</v>
      </c>
      <c r="N126" s="13">
        <f t="shared" si="8"/>
        <v>6.1059115926963324E-3</v>
      </c>
      <c r="O126" s="13">
        <f t="shared" si="9"/>
        <v>-4.9630815020557939E-3</v>
      </c>
      <c r="P126" s="13">
        <f t="shared" si="10"/>
        <v>-6.493928938895179E-4</v>
      </c>
    </row>
    <row r="127" spans="1:16" x14ac:dyDescent="0.3">
      <c r="A127">
        <v>248</v>
      </c>
      <c r="B127">
        <v>0</v>
      </c>
      <c r="C127">
        <v>36</v>
      </c>
      <c r="D127">
        <v>35</v>
      </c>
      <c r="E127">
        <v>26</v>
      </c>
      <c r="F127">
        <v>0</v>
      </c>
      <c r="K127" s="13">
        <f t="shared" si="7"/>
        <v>-1.3524766714016654</v>
      </c>
      <c r="L127" s="13">
        <f t="shared" si="11"/>
        <v>0.20546576128711824</v>
      </c>
      <c r="M127" s="13">
        <f>L127/AVERAGE('Estimation Data'!$F$2:$F$245)</f>
        <v>0.65965323360601114</v>
      </c>
      <c r="N127" s="13">
        <f t="shared" si="8"/>
        <v>5.4547525682991311E-3</v>
      </c>
      <c r="O127" s="13">
        <f t="shared" si="9"/>
        <v>-4.4337984851270601E-3</v>
      </c>
      <c r="P127" s="13">
        <f t="shared" si="10"/>
        <v>-5.8013901806508222E-4</v>
      </c>
    </row>
    <row r="128" spans="1:16" x14ac:dyDescent="0.3">
      <c r="A128">
        <v>249</v>
      </c>
      <c r="B128">
        <v>0</v>
      </c>
      <c r="C128">
        <v>4</v>
      </c>
      <c r="D128">
        <v>0</v>
      </c>
      <c r="E128">
        <v>0</v>
      </c>
      <c r="F128">
        <v>0</v>
      </c>
      <c r="K128" s="13">
        <f t="shared" si="7"/>
        <v>-1.3787280141493903</v>
      </c>
      <c r="L128" s="13">
        <f t="shared" si="11"/>
        <v>0.20121336394635408</v>
      </c>
      <c r="M128" s="13">
        <f>L128/AVERAGE('Estimation Data'!$F$2:$F$245)</f>
        <v>0.64600080003829463</v>
      </c>
      <c r="N128" s="13">
        <f t="shared" si="8"/>
        <v>5.3704489056881207E-3</v>
      </c>
      <c r="O128" s="13">
        <f t="shared" si="9"/>
        <v>-4.3652737542808524E-3</v>
      </c>
      <c r="P128" s="13">
        <f t="shared" si="10"/>
        <v>-5.7117292044029267E-4</v>
      </c>
    </row>
    <row r="129" spans="1:16" x14ac:dyDescent="0.3">
      <c r="A129">
        <v>253</v>
      </c>
      <c r="B129">
        <v>0</v>
      </c>
      <c r="C129">
        <v>9</v>
      </c>
      <c r="D129">
        <v>0</v>
      </c>
      <c r="E129">
        <v>0</v>
      </c>
      <c r="F129">
        <v>0</v>
      </c>
      <c r="K129" s="13">
        <f t="shared" si="7"/>
        <v>-1.2116601266262979</v>
      </c>
      <c r="L129" s="13">
        <f t="shared" si="11"/>
        <v>0.22940744249311271</v>
      </c>
      <c r="M129" s="13">
        <f>L129/AVERAGE('Estimation Data'!$F$2:$F$245)</f>
        <v>0.7365186311620987</v>
      </c>
      <c r="N129" s="13">
        <f t="shared" si="8"/>
        <v>5.9068411320071608E-3</v>
      </c>
      <c r="O129" s="13">
        <f t="shared" si="9"/>
        <v>-4.8012706231963676E-3</v>
      </c>
      <c r="P129" s="13">
        <f t="shared" si="10"/>
        <v>-6.2822079852058155E-4</v>
      </c>
    </row>
    <row r="130" spans="1:16" x14ac:dyDescent="0.3">
      <c r="A130">
        <v>254</v>
      </c>
      <c r="B130">
        <v>1</v>
      </c>
      <c r="C130">
        <v>11</v>
      </c>
      <c r="D130">
        <v>0</v>
      </c>
      <c r="E130">
        <v>0</v>
      </c>
      <c r="F130">
        <v>0</v>
      </c>
      <c r="K130" s="13">
        <f t="shared" ref="K130:K193" si="12">$I$2+$I$3*B130+$I$4*C130+$I$5*D130+$I$6*E130</f>
        <v>-0.24111007388608763</v>
      </c>
      <c r="L130" s="13">
        <f t="shared" si="11"/>
        <v>0.4400128086340962</v>
      </c>
      <c r="M130" s="13">
        <f>L130/AVERAGE('Estimation Data'!$F$2:$F$245)</f>
        <v>1.4126727014042035</v>
      </c>
      <c r="N130" s="13">
        <f t="shared" ref="N130:N193" si="13">$I$4*L130*(1-L130)</f>
        <v>8.2331568495306977E-3</v>
      </c>
      <c r="O130" s="13">
        <f t="shared" ref="O130:O193" si="14">$I$5*L130*(1-L130)</f>
        <v>-6.6921749263954607E-3</v>
      </c>
      <c r="P130" s="13">
        <f t="shared" ref="P130:P193" si="15">$I$6*L130*(1-L130)</f>
        <v>-8.7563559858259282E-4</v>
      </c>
    </row>
    <row r="131" spans="1:16" x14ac:dyDescent="0.3">
      <c r="A131">
        <v>258</v>
      </c>
      <c r="B131">
        <v>0</v>
      </c>
      <c r="C131">
        <v>27</v>
      </c>
      <c r="D131">
        <v>0</v>
      </c>
      <c r="E131">
        <v>0</v>
      </c>
      <c r="F131">
        <v>0</v>
      </c>
      <c r="K131" s="13">
        <f t="shared" si="12"/>
        <v>-0.61021573154316511</v>
      </c>
      <c r="L131" s="13">
        <f t="shared" si="11"/>
        <v>0.35200998820860518</v>
      </c>
      <c r="M131" s="13">
        <f>L131/AVERAGE('Estimation Data'!$F$2:$F$245)</f>
        <v>1.1301373305644693</v>
      </c>
      <c r="N131" s="13">
        <f t="shared" si="13"/>
        <v>7.6216021587275553E-3</v>
      </c>
      <c r="O131" s="13">
        <f t="shared" si="14"/>
        <v>-6.1950835867417521E-3</v>
      </c>
      <c r="P131" s="13">
        <f t="shared" si="15"/>
        <v>-8.1059383300783304E-4</v>
      </c>
    </row>
    <row r="132" spans="1:16" x14ac:dyDescent="0.3">
      <c r="A132">
        <v>260</v>
      </c>
      <c r="B132">
        <v>0</v>
      </c>
      <c r="C132">
        <v>36</v>
      </c>
      <c r="D132">
        <v>50</v>
      </c>
      <c r="E132">
        <v>0</v>
      </c>
      <c r="F132">
        <v>0</v>
      </c>
      <c r="K132" s="13">
        <f t="shared" si="12"/>
        <v>-1.667475105738115</v>
      </c>
      <c r="L132" s="13">
        <f t="shared" si="11"/>
        <v>0.1587611031912794</v>
      </c>
      <c r="M132" s="13">
        <f>L132/AVERAGE('Estimation Data'!$F$2:$F$245)</f>
        <v>0.50970669971937066</v>
      </c>
      <c r="N132" s="13">
        <f t="shared" si="13"/>
        <v>4.4625842685938558E-3</v>
      </c>
      <c r="O132" s="13">
        <f t="shared" si="14"/>
        <v>-3.6273321515686826E-3</v>
      </c>
      <c r="P132" s="13">
        <f t="shared" si="15"/>
        <v>-4.7461717524283309E-4</v>
      </c>
    </row>
    <row r="133" spans="1:16" x14ac:dyDescent="0.3">
      <c r="A133">
        <v>261</v>
      </c>
      <c r="B133">
        <v>0</v>
      </c>
      <c r="C133">
        <v>16</v>
      </c>
      <c r="D133">
        <v>0</v>
      </c>
      <c r="E133">
        <v>0</v>
      </c>
      <c r="F133">
        <v>0</v>
      </c>
      <c r="K133" s="13">
        <f t="shared" si="12"/>
        <v>-0.97776508409396845</v>
      </c>
      <c r="L133" s="13">
        <f t="shared" si="11"/>
        <v>0.2733354648391646</v>
      </c>
      <c r="M133" s="13">
        <f>L133/AVERAGE('Estimation Data'!$F$2:$F$245)</f>
        <v>0.87755070290468629</v>
      </c>
      <c r="N133" s="13">
        <f t="shared" si="13"/>
        <v>6.63671130316997E-3</v>
      </c>
      <c r="O133" s="13">
        <f t="shared" si="14"/>
        <v>-5.3945325940597229E-3</v>
      </c>
      <c r="P133" s="13">
        <f t="shared" si="15"/>
        <v>-7.0584598116849332E-4</v>
      </c>
    </row>
    <row r="134" spans="1:16" x14ac:dyDescent="0.3">
      <c r="A134">
        <v>263</v>
      </c>
      <c r="B134">
        <v>0</v>
      </c>
      <c r="C134">
        <v>30</v>
      </c>
      <c r="D134">
        <v>45</v>
      </c>
      <c r="E134">
        <v>0</v>
      </c>
      <c r="F134">
        <v>0</v>
      </c>
      <c r="K134" s="13">
        <f t="shared" si="12"/>
        <v>-1.7321584135921744</v>
      </c>
      <c r="L134" s="13">
        <f t="shared" si="11"/>
        <v>0.15031170315670545</v>
      </c>
      <c r="M134" s="13">
        <f>L134/AVERAGE('Estimation Data'!$F$2:$F$245)</f>
        <v>0.48257967855573852</v>
      </c>
      <c r="N134" s="13">
        <f t="shared" si="13"/>
        <v>4.2675184677233371E-3</v>
      </c>
      <c r="O134" s="13">
        <f t="shared" si="14"/>
        <v>-3.4687763891265589E-3</v>
      </c>
      <c r="P134" s="13">
        <f t="shared" si="15"/>
        <v>-4.5387099459427829E-4</v>
      </c>
    </row>
    <row r="135" spans="1:16" x14ac:dyDescent="0.3">
      <c r="A135">
        <v>264</v>
      </c>
      <c r="B135">
        <v>0</v>
      </c>
      <c r="C135">
        <v>34</v>
      </c>
      <c r="D135">
        <v>10</v>
      </c>
      <c r="E135">
        <v>26</v>
      </c>
      <c r="F135">
        <v>1</v>
      </c>
      <c r="K135" s="13">
        <f t="shared" si="12"/>
        <v>-0.74031304054264435</v>
      </c>
      <c r="L135" s="13">
        <f t="shared" si="11"/>
        <v>0.32293569420692042</v>
      </c>
      <c r="M135" s="13">
        <f>L135/AVERAGE('Estimation Data'!$F$2:$F$245)</f>
        <v>1.0367935445590604</v>
      </c>
      <c r="N135" s="13">
        <f t="shared" si="13"/>
        <v>7.3058196332826579E-3</v>
      </c>
      <c r="O135" s="13">
        <f t="shared" si="14"/>
        <v>-5.9384053844921941E-3</v>
      </c>
      <c r="P135" s="13">
        <f t="shared" si="15"/>
        <v>-7.7700885148211044E-4</v>
      </c>
    </row>
    <row r="136" spans="1:16" x14ac:dyDescent="0.3">
      <c r="A136">
        <v>271</v>
      </c>
      <c r="B136">
        <v>0</v>
      </c>
      <c r="C136">
        <v>6</v>
      </c>
      <c r="D136">
        <v>10</v>
      </c>
      <c r="E136">
        <v>0</v>
      </c>
      <c r="F136">
        <v>0</v>
      </c>
      <c r="K136" s="13">
        <f t="shared" si="12"/>
        <v>-1.5834971734874566</v>
      </c>
      <c r="L136" s="13">
        <f t="shared" si="11"/>
        <v>0.17030076703907529</v>
      </c>
      <c r="M136" s="13">
        <f>L136/AVERAGE('Estimation Data'!$F$2:$F$245)</f>
        <v>0.54675509417808377</v>
      </c>
      <c r="N136" s="13">
        <f t="shared" si="13"/>
        <v>4.7212855671111675E-3</v>
      </c>
      <c r="O136" s="13">
        <f t="shared" si="14"/>
        <v>-3.8376128950312811E-3</v>
      </c>
      <c r="P136" s="13">
        <f t="shared" si="15"/>
        <v>-5.0213129534540499E-4</v>
      </c>
    </row>
    <row r="137" spans="1:16" x14ac:dyDescent="0.3">
      <c r="A137">
        <v>274</v>
      </c>
      <c r="B137">
        <v>0</v>
      </c>
      <c r="C137">
        <v>13</v>
      </c>
      <c r="D137">
        <v>10</v>
      </c>
      <c r="E137">
        <v>0</v>
      </c>
      <c r="F137">
        <v>0</v>
      </c>
      <c r="K137" s="13">
        <f t="shared" si="12"/>
        <v>-1.3496021309551272</v>
      </c>
      <c r="L137" s="13">
        <f t="shared" si="11"/>
        <v>0.20593542613271909</v>
      </c>
      <c r="M137" s="13">
        <f>L137/AVERAGE('Estimation Data'!$F$2:$F$245)</f>
        <v>0.66116110495241387</v>
      </c>
      <c r="N137" s="13">
        <f t="shared" si="13"/>
        <v>5.4639895570135384E-3</v>
      </c>
      <c r="O137" s="13">
        <f t="shared" si="14"/>
        <v>-4.4413066069082545E-3</v>
      </c>
      <c r="P137" s="13">
        <f t="shared" si="15"/>
        <v>-5.8112141598241343E-4</v>
      </c>
    </row>
    <row r="138" spans="1:16" x14ac:dyDescent="0.3">
      <c r="A138">
        <v>275</v>
      </c>
      <c r="B138">
        <v>1</v>
      </c>
      <c r="C138">
        <v>36</v>
      </c>
      <c r="D138">
        <v>10</v>
      </c>
      <c r="E138">
        <v>0</v>
      </c>
      <c r="F138">
        <v>1</v>
      </c>
      <c r="K138" s="13">
        <f t="shared" si="12"/>
        <v>0.32263304938207127</v>
      </c>
      <c r="L138" s="13">
        <f t="shared" si="11"/>
        <v>0.5799658120904071</v>
      </c>
      <c r="M138" s="13">
        <f>L138/AVERAGE('Estimation Data'!$F$2:$F$245)</f>
        <v>1.8619955019744647</v>
      </c>
      <c r="N138" s="13">
        <f t="shared" si="13"/>
        <v>8.1397302155295382E-3</v>
      </c>
      <c r="O138" s="13">
        <f t="shared" si="14"/>
        <v>-6.616234750719624E-3</v>
      </c>
      <c r="P138" s="13">
        <f t="shared" si="15"/>
        <v>-8.6569922932809161E-4</v>
      </c>
    </row>
    <row r="139" spans="1:16" x14ac:dyDescent="0.3">
      <c r="A139">
        <v>277</v>
      </c>
      <c r="B139">
        <v>0</v>
      </c>
      <c r="C139">
        <v>14</v>
      </c>
      <c r="D139">
        <v>0</v>
      </c>
      <c r="E139">
        <v>0</v>
      </c>
      <c r="F139">
        <v>0</v>
      </c>
      <c r="K139" s="13">
        <f t="shared" si="12"/>
        <v>-1.0445922391032054</v>
      </c>
      <c r="L139" s="13">
        <f t="shared" si="11"/>
        <v>0.26026489066946745</v>
      </c>
      <c r="M139" s="13">
        <f>L139/AVERAGE('Estimation Data'!$F$2:$F$245)</f>
        <v>0.83558728057039544</v>
      </c>
      <c r="N139" s="13">
        <f t="shared" si="13"/>
        <v>6.4330184209148338E-3</v>
      </c>
      <c r="O139" s="13">
        <f t="shared" si="14"/>
        <v>-5.2289644621479944E-3</v>
      </c>
      <c r="P139" s="13">
        <f t="shared" si="15"/>
        <v>-6.8418226916346124E-4</v>
      </c>
    </row>
    <row r="140" spans="1:16" x14ac:dyDescent="0.3">
      <c r="A140">
        <v>280</v>
      </c>
      <c r="B140">
        <v>1</v>
      </c>
      <c r="C140">
        <v>14</v>
      </c>
      <c r="D140">
        <v>10</v>
      </c>
      <c r="E140">
        <v>13</v>
      </c>
      <c r="F140">
        <v>0</v>
      </c>
      <c r="K140" s="13">
        <f t="shared" si="12"/>
        <v>-0.45866367431178812</v>
      </c>
      <c r="L140" s="13">
        <f t="shared" si="11"/>
        <v>0.38730288529502854</v>
      </c>
      <c r="M140" s="13">
        <f>L140/AVERAGE('Estimation Data'!$F$2:$F$245)</f>
        <v>1.243446105420881</v>
      </c>
      <c r="N140" s="13">
        <f t="shared" si="13"/>
        <v>7.9290205684225713E-3</v>
      </c>
      <c r="O140" s="13">
        <f t="shared" si="14"/>
        <v>-6.4449631664549234E-3</v>
      </c>
      <c r="P140" s="13">
        <f t="shared" si="15"/>
        <v>-8.4328925082972819E-4</v>
      </c>
    </row>
    <row r="141" spans="1:16" x14ac:dyDescent="0.3">
      <c r="A141">
        <v>281</v>
      </c>
      <c r="B141">
        <v>0</v>
      </c>
      <c r="C141">
        <v>7</v>
      </c>
      <c r="D141">
        <v>10</v>
      </c>
      <c r="E141">
        <v>0</v>
      </c>
      <c r="F141">
        <v>1</v>
      </c>
      <c r="K141" s="13">
        <f t="shared" si="12"/>
        <v>-1.5500835959828381</v>
      </c>
      <c r="L141" s="13">
        <f t="shared" si="11"/>
        <v>0.17507419463499493</v>
      </c>
      <c r="M141" s="13">
        <f>L141/AVERAGE('Estimation Data'!$F$2:$F$245)</f>
        <v>0.56208030909129947</v>
      </c>
      <c r="N141" s="13">
        <f t="shared" si="13"/>
        <v>4.8256964886142064E-3</v>
      </c>
      <c r="O141" s="13">
        <f t="shared" si="14"/>
        <v>-3.9224814531912434E-3</v>
      </c>
      <c r="P141" s="13">
        <f t="shared" si="15"/>
        <v>-5.1323589609816303E-4</v>
      </c>
    </row>
    <row r="142" spans="1:16" x14ac:dyDescent="0.3">
      <c r="A142">
        <v>283</v>
      </c>
      <c r="B142">
        <v>1</v>
      </c>
      <c r="C142">
        <v>11</v>
      </c>
      <c r="D142">
        <v>20</v>
      </c>
      <c r="E142">
        <v>0</v>
      </c>
      <c r="F142">
        <v>1</v>
      </c>
      <c r="K142" s="13">
        <f t="shared" si="12"/>
        <v>-0.78430270258069412</v>
      </c>
      <c r="L142" s="13">
        <f t="shared" si="11"/>
        <v>0.31339329685000228</v>
      </c>
      <c r="M142" s="13">
        <f>L142/AVERAGE('Estimation Data'!$F$2:$F$245)</f>
        <v>1.0061574267289546</v>
      </c>
      <c r="N142" s="13">
        <f t="shared" si="13"/>
        <v>7.189864719990521E-3</v>
      </c>
      <c r="O142" s="13">
        <f t="shared" si="14"/>
        <v>-5.8441534981856389E-3</v>
      </c>
      <c r="P142" s="13">
        <f t="shared" si="15"/>
        <v>-7.6467649200386977E-4</v>
      </c>
    </row>
    <row r="143" spans="1:16" x14ac:dyDescent="0.3">
      <c r="A143">
        <v>287</v>
      </c>
      <c r="B143">
        <v>0</v>
      </c>
      <c r="C143">
        <v>5</v>
      </c>
      <c r="D143">
        <v>25</v>
      </c>
      <c r="E143">
        <v>0</v>
      </c>
      <c r="F143">
        <v>0</v>
      </c>
      <c r="K143" s="13">
        <f t="shared" si="12"/>
        <v>-2.0243052225130298</v>
      </c>
      <c r="L143" s="13">
        <f t="shared" si="11"/>
        <v>0.11667455497477605</v>
      </c>
      <c r="M143" s="13">
        <f>L143/AVERAGE('Estimation Data'!$F$2:$F$245)</f>
        <v>0.37458672912954416</v>
      </c>
      <c r="N143" s="13">
        <f t="shared" si="13"/>
        <v>3.4436568661469331E-3</v>
      </c>
      <c r="O143" s="13">
        <f t="shared" si="14"/>
        <v>-2.7991151578815976E-3</v>
      </c>
      <c r="P143" s="13">
        <f t="shared" si="15"/>
        <v>-3.6624937389277446E-4</v>
      </c>
    </row>
    <row r="144" spans="1:16" x14ac:dyDescent="0.3">
      <c r="A144">
        <v>288</v>
      </c>
      <c r="B144">
        <v>0</v>
      </c>
      <c r="C144">
        <v>23</v>
      </c>
      <c r="D144">
        <v>10</v>
      </c>
      <c r="E144">
        <v>0</v>
      </c>
      <c r="F144">
        <v>0</v>
      </c>
      <c r="K144" s="13">
        <f t="shared" si="12"/>
        <v>-1.0154663559089423</v>
      </c>
      <c r="L144" s="13">
        <f t="shared" si="11"/>
        <v>0.26591143968022413</v>
      </c>
      <c r="M144" s="13">
        <f>L144/AVERAGE('Estimation Data'!$F$2:$F$245)</f>
        <v>0.85371567476282484</v>
      </c>
      <c r="N144" s="13">
        <f t="shared" si="13"/>
        <v>6.5224153974445193E-3</v>
      </c>
      <c r="O144" s="13">
        <f t="shared" si="14"/>
        <v>-5.3016292025096006E-3</v>
      </c>
      <c r="P144" s="13">
        <f t="shared" si="15"/>
        <v>-6.9369006507767454E-4</v>
      </c>
    </row>
    <row r="145" spans="1:16" x14ac:dyDescent="0.3">
      <c r="A145">
        <v>289</v>
      </c>
      <c r="B145">
        <v>0</v>
      </c>
      <c r="C145">
        <v>16</v>
      </c>
      <c r="D145">
        <v>0</v>
      </c>
      <c r="E145">
        <v>13</v>
      </c>
      <c r="F145">
        <v>0</v>
      </c>
      <c r="K145" s="13">
        <f t="shared" si="12"/>
        <v>-1.0239631026862213</v>
      </c>
      <c r="L145" s="13">
        <f t="shared" ref="L145:L208" si="16">EXP(K145)/(1+EXP(K145))</f>
        <v>0.26425615538168751</v>
      </c>
      <c r="M145" s="13">
        <f>L145/AVERAGE('Estimation Data'!$F$2:$F$245)</f>
        <v>0.84840134096225983</v>
      </c>
      <c r="N145" s="13">
        <f t="shared" si="13"/>
        <v>6.4964294509601778E-3</v>
      </c>
      <c r="O145" s="13">
        <f t="shared" si="14"/>
        <v>-5.2805069886760246E-3</v>
      </c>
      <c r="P145" s="13">
        <f t="shared" si="15"/>
        <v>-6.909263354147509E-4</v>
      </c>
    </row>
    <row r="146" spans="1:16" x14ac:dyDescent="0.3">
      <c r="A146">
        <v>293</v>
      </c>
      <c r="B146">
        <v>0</v>
      </c>
      <c r="C146">
        <v>31</v>
      </c>
      <c r="D146">
        <v>10</v>
      </c>
      <c r="E146">
        <v>0</v>
      </c>
      <c r="F146">
        <v>0</v>
      </c>
      <c r="K146" s="13">
        <f t="shared" si="12"/>
        <v>-0.74815773587199441</v>
      </c>
      <c r="L146" s="13">
        <f t="shared" si="16"/>
        <v>0.32122285339200601</v>
      </c>
      <c r="M146" s="13">
        <f>L146/AVERAGE('Estimation Data'!$F$2:$F$245)</f>
        <v>1.0312944240480193</v>
      </c>
      <c r="N146" s="13">
        <f t="shared" si="13"/>
        <v>7.2854540657022191E-3</v>
      </c>
      <c r="O146" s="13">
        <f t="shared" si="14"/>
        <v>-5.9218515955611105E-3</v>
      </c>
      <c r="P146" s="13">
        <f t="shared" si="15"/>
        <v>-7.7484287599000165E-4</v>
      </c>
    </row>
    <row r="147" spans="1:16" x14ac:dyDescent="0.3">
      <c r="A147">
        <v>295</v>
      </c>
      <c r="B147">
        <v>0</v>
      </c>
      <c r="C147">
        <v>5</v>
      </c>
      <c r="D147">
        <v>0</v>
      </c>
      <c r="E147">
        <v>13</v>
      </c>
      <c r="F147">
        <v>0</v>
      </c>
      <c r="K147" s="13">
        <f t="shared" si="12"/>
        <v>-1.3915124552370246</v>
      </c>
      <c r="L147" s="13">
        <f t="shared" si="16"/>
        <v>0.19916641175527938</v>
      </c>
      <c r="M147" s="13">
        <f>L147/AVERAGE('Estimation Data'!$F$2:$F$245)</f>
        <v>0.63942900616168641</v>
      </c>
      <c r="N147" s="13">
        <f t="shared" si="13"/>
        <v>5.3294372834145369E-3</v>
      </c>
      <c r="O147" s="13">
        <f t="shared" si="14"/>
        <v>-4.3319381874641297E-3</v>
      </c>
      <c r="P147" s="13">
        <f t="shared" si="15"/>
        <v>-5.6681113831046244E-4</v>
      </c>
    </row>
    <row r="148" spans="1:16" x14ac:dyDescent="0.3">
      <c r="A148">
        <v>296</v>
      </c>
      <c r="B148">
        <v>0</v>
      </c>
      <c r="C148">
        <v>16</v>
      </c>
      <c r="D148">
        <v>15</v>
      </c>
      <c r="E148">
        <v>0</v>
      </c>
      <c r="F148">
        <v>0</v>
      </c>
      <c r="K148" s="13">
        <f t="shared" si="12"/>
        <v>-1.3851595556149232</v>
      </c>
      <c r="L148" s="13">
        <f t="shared" si="16"/>
        <v>0.20018163069595712</v>
      </c>
      <c r="M148" s="13">
        <f>L148/AVERAGE('Estimation Data'!$F$2:$F$245)</f>
        <v>0.64268839328702021</v>
      </c>
      <c r="N148" s="13">
        <f t="shared" si="13"/>
        <v>5.3498126572366841E-3</v>
      </c>
      <c r="O148" s="13">
        <f t="shared" si="14"/>
        <v>-4.348499947224152E-3</v>
      </c>
      <c r="P148" s="13">
        <f t="shared" si="15"/>
        <v>-5.6897815674326641E-4</v>
      </c>
    </row>
    <row r="149" spans="1:16" x14ac:dyDescent="0.3">
      <c r="A149">
        <v>298</v>
      </c>
      <c r="B149">
        <v>1</v>
      </c>
      <c r="C149">
        <v>36</v>
      </c>
      <c r="D149">
        <v>50</v>
      </c>
      <c r="E149">
        <v>13</v>
      </c>
      <c r="F149">
        <v>0</v>
      </c>
      <c r="K149" s="13">
        <f t="shared" si="12"/>
        <v>-0.80995022659939442</v>
      </c>
      <c r="L149" s="13">
        <f t="shared" si="16"/>
        <v>0.30790110220958894</v>
      </c>
      <c r="M149" s="13">
        <f>L149/AVERAGE('Estimation Data'!$F$2:$F$245)</f>
        <v>0.98852459130446968</v>
      </c>
      <c r="N149" s="13">
        <f t="shared" si="13"/>
        <v>7.1203669890835351E-3</v>
      </c>
      <c r="O149" s="13">
        <f t="shared" si="14"/>
        <v>-5.7876635052561808E-3</v>
      </c>
      <c r="P149" s="13">
        <f t="shared" si="15"/>
        <v>-7.5728507601179615E-4</v>
      </c>
    </row>
    <row r="150" spans="1:16" x14ac:dyDescent="0.3">
      <c r="A150">
        <v>303</v>
      </c>
      <c r="B150">
        <v>0</v>
      </c>
      <c r="C150">
        <v>43</v>
      </c>
      <c r="D150">
        <v>70</v>
      </c>
      <c r="E150">
        <v>13</v>
      </c>
      <c r="F150">
        <v>1</v>
      </c>
      <c r="K150" s="13">
        <f t="shared" si="12"/>
        <v>-2.0229707104926447</v>
      </c>
      <c r="L150" s="13">
        <f t="shared" si="16"/>
        <v>0.11681216229601661</v>
      </c>
      <c r="M150" s="13">
        <f>L150/AVERAGE('Estimation Data'!$F$2:$F$245)</f>
        <v>0.37502852105563228</v>
      </c>
      <c r="N150" s="13">
        <f t="shared" si="13"/>
        <v>3.4471812581131443E-3</v>
      </c>
      <c r="O150" s="13">
        <f t="shared" si="14"/>
        <v>-2.8019798971278091E-3</v>
      </c>
      <c r="P150" s="13">
        <f t="shared" si="15"/>
        <v>-3.6662420983060175E-4</v>
      </c>
    </row>
    <row r="151" spans="1:16" x14ac:dyDescent="0.3">
      <c r="A151">
        <v>307</v>
      </c>
      <c r="B151">
        <v>0</v>
      </c>
      <c r="C151">
        <v>47</v>
      </c>
      <c r="D151">
        <v>55</v>
      </c>
      <c r="E151">
        <v>13</v>
      </c>
      <c r="F151">
        <v>0</v>
      </c>
      <c r="K151" s="13">
        <f t="shared" si="12"/>
        <v>-1.481921928953216</v>
      </c>
      <c r="L151" s="13">
        <f t="shared" si="16"/>
        <v>0.18513729877253188</v>
      </c>
      <c r="M151" s="13">
        <f>L151/AVERAGE('Estimation Data'!$F$2:$F$245)</f>
        <v>0.59438816974339181</v>
      </c>
      <c r="N151" s="13">
        <f t="shared" si="13"/>
        <v>5.0408217335827631E-3</v>
      </c>
      <c r="O151" s="13">
        <f t="shared" si="14"/>
        <v>-4.0973421775433267E-3</v>
      </c>
      <c r="P151" s="13">
        <f t="shared" si="15"/>
        <v>-5.3611549454271427E-4</v>
      </c>
    </row>
    <row r="152" spans="1:16" x14ac:dyDescent="0.3">
      <c r="A152">
        <v>308</v>
      </c>
      <c r="B152">
        <v>0</v>
      </c>
      <c r="C152">
        <v>18</v>
      </c>
      <c r="D152">
        <v>15</v>
      </c>
      <c r="E152">
        <v>0</v>
      </c>
      <c r="F152">
        <v>0</v>
      </c>
      <c r="K152" s="13">
        <f t="shared" si="12"/>
        <v>-1.3183324006056862</v>
      </c>
      <c r="L152" s="13">
        <f t="shared" si="16"/>
        <v>0.21109587235544311</v>
      </c>
      <c r="M152" s="13">
        <f>L152/AVERAGE('Estimation Data'!$F$2:$F$245)</f>
        <v>0.67772885335168576</v>
      </c>
      <c r="N152" s="13">
        <f t="shared" si="13"/>
        <v>5.5645102496533457E-3</v>
      </c>
      <c r="O152" s="13">
        <f t="shared" si="14"/>
        <v>-4.5230130618152042E-3</v>
      </c>
      <c r="P152" s="13">
        <f t="shared" si="15"/>
        <v>-5.9181227229406169E-4</v>
      </c>
    </row>
    <row r="153" spans="1:16" x14ac:dyDescent="0.3">
      <c r="A153">
        <v>309</v>
      </c>
      <c r="B153">
        <v>0</v>
      </c>
      <c r="C153">
        <v>39</v>
      </c>
      <c r="D153">
        <v>0</v>
      </c>
      <c r="E153">
        <v>26</v>
      </c>
      <c r="F153">
        <v>1</v>
      </c>
      <c r="K153" s="13">
        <f t="shared" si="12"/>
        <v>-0.30164883867224873</v>
      </c>
      <c r="L153" s="13">
        <f t="shared" si="16"/>
        <v>0.42515446043008459</v>
      </c>
      <c r="M153" s="13">
        <f>L153/AVERAGE('Estimation Data'!$F$2:$F$245)</f>
        <v>1.3649695834860609</v>
      </c>
      <c r="N153" s="13">
        <f t="shared" si="13"/>
        <v>8.1662163668419982E-3</v>
      </c>
      <c r="O153" s="13">
        <f t="shared" si="14"/>
        <v>-6.6377635471399242E-3</v>
      </c>
      <c r="P153" s="13">
        <f t="shared" si="15"/>
        <v>-8.6851615816626356E-4</v>
      </c>
    </row>
    <row r="154" spans="1:16" x14ac:dyDescent="0.3">
      <c r="A154">
        <v>313</v>
      </c>
      <c r="B154">
        <v>0</v>
      </c>
      <c r="C154">
        <v>26</v>
      </c>
      <c r="D154">
        <v>0</v>
      </c>
      <c r="E154">
        <v>0</v>
      </c>
      <c r="F154">
        <v>0</v>
      </c>
      <c r="K154" s="13">
        <f t="shared" si="12"/>
        <v>-0.64362930904778359</v>
      </c>
      <c r="L154" s="13">
        <f t="shared" si="16"/>
        <v>0.34442659054699387</v>
      </c>
      <c r="M154" s="13">
        <f>L154/AVERAGE('Estimation Data'!$F$2:$F$245)</f>
        <v>1.1057906328087697</v>
      </c>
      <c r="N154" s="13">
        <f t="shared" si="13"/>
        <v>7.5446826953033449E-3</v>
      </c>
      <c r="O154" s="13">
        <f t="shared" si="14"/>
        <v>-6.1325609707043038E-3</v>
      </c>
      <c r="P154" s="13">
        <f t="shared" si="15"/>
        <v>-8.024130802748216E-4</v>
      </c>
    </row>
    <row r="155" spans="1:16" x14ac:dyDescent="0.3">
      <c r="A155">
        <v>314</v>
      </c>
      <c r="B155">
        <v>0</v>
      </c>
      <c r="C155">
        <v>5</v>
      </c>
      <c r="D155">
        <v>15</v>
      </c>
      <c r="E155">
        <v>0</v>
      </c>
      <c r="F155">
        <v>0</v>
      </c>
      <c r="K155" s="13">
        <f t="shared" si="12"/>
        <v>-1.7527089081657268</v>
      </c>
      <c r="L155" s="13">
        <f t="shared" si="16"/>
        <v>0.14770585119512639</v>
      </c>
      <c r="M155" s="13">
        <f>L155/AVERAGE('Estimation Data'!$F$2:$F$245)</f>
        <v>0.47421352225803731</v>
      </c>
      <c r="N155" s="13">
        <f t="shared" si="13"/>
        <v>4.2063962689838181E-3</v>
      </c>
      <c r="O155" s="13">
        <f t="shared" si="14"/>
        <v>-3.4190942983652146E-3</v>
      </c>
      <c r="P155" s="13">
        <f t="shared" si="15"/>
        <v>-4.4737035649663136E-4</v>
      </c>
    </row>
    <row r="156" spans="1:16" x14ac:dyDescent="0.3">
      <c r="A156">
        <v>315</v>
      </c>
      <c r="B156">
        <v>0</v>
      </c>
      <c r="C156">
        <v>4</v>
      </c>
      <c r="D156">
        <v>15</v>
      </c>
      <c r="E156">
        <v>0</v>
      </c>
      <c r="F156">
        <v>0</v>
      </c>
      <c r="K156" s="13">
        <f t="shared" si="12"/>
        <v>-1.786122485670345</v>
      </c>
      <c r="L156" s="13">
        <f t="shared" si="16"/>
        <v>0.1435487763126316</v>
      </c>
      <c r="M156" s="13">
        <f>L156/AVERAGE('Estimation Data'!$F$2:$F$245)</f>
        <v>0.46086712395108037</v>
      </c>
      <c r="N156" s="13">
        <f t="shared" si="13"/>
        <v>4.1079495921041587E-3</v>
      </c>
      <c r="O156" s="13">
        <f t="shared" si="14"/>
        <v>-3.3390736702341513E-3</v>
      </c>
      <c r="P156" s="13">
        <f t="shared" si="15"/>
        <v>-4.3690008167818168E-4</v>
      </c>
    </row>
    <row r="157" spans="1:16" x14ac:dyDescent="0.3">
      <c r="A157">
        <v>317</v>
      </c>
      <c r="B157">
        <v>1</v>
      </c>
      <c r="C157">
        <v>26</v>
      </c>
      <c r="D157">
        <v>15</v>
      </c>
      <c r="E157">
        <v>0</v>
      </c>
      <c r="F157">
        <v>0</v>
      </c>
      <c r="K157" s="13">
        <f t="shared" si="12"/>
        <v>-0.14730088283776521</v>
      </c>
      <c r="L157" s="13">
        <f t="shared" si="16"/>
        <v>0.46324121989035122</v>
      </c>
      <c r="M157" s="13">
        <f>L157/AVERAGE('Estimation Data'!$F$2:$F$245)</f>
        <v>1.4872481270163906</v>
      </c>
      <c r="N157" s="13">
        <f t="shared" si="13"/>
        <v>8.3082456857569188E-3</v>
      </c>
      <c r="O157" s="13">
        <f t="shared" si="14"/>
        <v>-6.753209549715429E-3</v>
      </c>
      <c r="P157" s="13">
        <f t="shared" si="15"/>
        <v>-8.836216553597772E-4</v>
      </c>
    </row>
    <row r="158" spans="1:16" x14ac:dyDescent="0.3">
      <c r="A158">
        <v>318</v>
      </c>
      <c r="B158">
        <v>0</v>
      </c>
      <c r="C158">
        <v>4</v>
      </c>
      <c r="D158">
        <v>0</v>
      </c>
      <c r="E158">
        <v>13</v>
      </c>
      <c r="F158">
        <v>0</v>
      </c>
      <c r="K158" s="13">
        <f t="shared" si="12"/>
        <v>-1.4249260327416431</v>
      </c>
      <c r="L158" s="13">
        <f t="shared" si="16"/>
        <v>0.19389049842068412</v>
      </c>
      <c r="M158" s="13">
        <f>L158/AVERAGE('Estimation Data'!$F$2:$F$245)</f>
        <v>0.62249054756114375</v>
      </c>
      <c r="N158" s="13">
        <f t="shared" si="13"/>
        <v>5.2224410225049618E-3</v>
      </c>
      <c r="O158" s="13">
        <f t="shared" si="14"/>
        <v>-4.244968182208134E-3</v>
      </c>
      <c r="P158" s="13">
        <f t="shared" si="15"/>
        <v>-5.5543157434976914E-4</v>
      </c>
    </row>
    <row r="159" spans="1:16" x14ac:dyDescent="0.3">
      <c r="A159">
        <v>320</v>
      </c>
      <c r="B159">
        <v>0</v>
      </c>
      <c r="C159">
        <v>39</v>
      </c>
      <c r="D159">
        <v>0</v>
      </c>
      <c r="E159">
        <v>41</v>
      </c>
      <c r="F159">
        <v>0</v>
      </c>
      <c r="K159" s="13">
        <f t="shared" si="12"/>
        <v>-0.35495424474023263</v>
      </c>
      <c r="L159" s="13">
        <f t="shared" si="16"/>
        <v>0.4121815474196317</v>
      </c>
      <c r="M159" s="13">
        <f>L159/AVERAGE('Estimation Data'!$F$2:$F$245)</f>
        <v>1.3233197048735543</v>
      </c>
      <c r="N159" s="13">
        <f t="shared" si="13"/>
        <v>8.0957061728498848E-3</v>
      </c>
      <c r="O159" s="13">
        <f t="shared" si="14"/>
        <v>-6.5804505916219934E-3</v>
      </c>
      <c r="P159" s="13">
        <f t="shared" si="15"/>
        <v>-8.6101706188389661E-4</v>
      </c>
    </row>
    <row r="160" spans="1:16" x14ac:dyDescent="0.3">
      <c r="A160">
        <v>322</v>
      </c>
      <c r="B160">
        <v>0</v>
      </c>
      <c r="C160">
        <v>27</v>
      </c>
      <c r="D160">
        <v>25</v>
      </c>
      <c r="E160">
        <v>0</v>
      </c>
      <c r="F160">
        <v>1</v>
      </c>
      <c r="K160" s="13">
        <f t="shared" si="12"/>
        <v>-1.2892065174114231</v>
      </c>
      <c r="L160" s="13">
        <f t="shared" si="16"/>
        <v>0.21598714626392568</v>
      </c>
      <c r="M160" s="13">
        <f>L160/AVERAGE('Estimation Data'!$F$2:$F$245)</f>
        <v>0.69343241695260349</v>
      </c>
      <c r="N160" s="13">
        <f t="shared" si="13"/>
        <v>5.6581449134954541E-3</v>
      </c>
      <c r="O160" s="13">
        <f t="shared" si="14"/>
        <v>-4.5991223308425935E-3</v>
      </c>
      <c r="P160" s="13">
        <f t="shared" si="15"/>
        <v>-6.0177076651686252E-4</v>
      </c>
    </row>
    <row r="161" spans="1:16" x14ac:dyDescent="0.3">
      <c r="A161">
        <v>323</v>
      </c>
      <c r="B161">
        <v>0</v>
      </c>
      <c r="C161">
        <v>43</v>
      </c>
      <c r="D161">
        <v>35</v>
      </c>
      <c r="E161">
        <v>0</v>
      </c>
      <c r="F161">
        <v>1</v>
      </c>
      <c r="K161" s="13">
        <f t="shared" si="12"/>
        <v>-1.0261855916848308</v>
      </c>
      <c r="L161" s="13">
        <f t="shared" si="16"/>
        <v>0.26382427477082165</v>
      </c>
      <c r="M161" s="13">
        <f>L161/AVERAGE('Estimation Data'!$F$2:$F$245)</f>
        <v>0.84701477689579585</v>
      </c>
      <c r="N161" s="13">
        <f t="shared" si="13"/>
        <v>6.489619332425106E-3</v>
      </c>
      <c r="O161" s="13">
        <f t="shared" si="14"/>
        <v>-5.2749715051016062E-3</v>
      </c>
      <c r="P161" s="13">
        <f t="shared" si="15"/>
        <v>-6.9020204674530609E-4</v>
      </c>
    </row>
    <row r="162" spans="1:16" x14ac:dyDescent="0.3">
      <c r="A162">
        <v>325</v>
      </c>
      <c r="B162">
        <v>0</v>
      </c>
      <c r="C162">
        <v>19</v>
      </c>
      <c r="D162">
        <v>0</v>
      </c>
      <c r="E162">
        <v>15</v>
      </c>
      <c r="F162">
        <v>0</v>
      </c>
      <c r="K162" s="13">
        <f t="shared" si="12"/>
        <v>-0.93082975764809694</v>
      </c>
      <c r="L162" s="13">
        <f t="shared" si="16"/>
        <v>0.28275640499456478</v>
      </c>
      <c r="M162" s="13">
        <f>L162/AVERAGE('Estimation Data'!$F$2:$F$245)</f>
        <v>0.90779687919307639</v>
      </c>
      <c r="N162" s="13">
        <f t="shared" si="13"/>
        <v>6.7764479511494523E-3</v>
      </c>
      <c r="O162" s="13">
        <f t="shared" si="14"/>
        <v>-5.5081150398939892E-3</v>
      </c>
      <c r="P162" s="13">
        <f t="shared" si="15"/>
        <v>-7.2070764184539542E-4</v>
      </c>
    </row>
    <row r="163" spans="1:16" x14ac:dyDescent="0.3">
      <c r="A163">
        <v>326</v>
      </c>
      <c r="B163">
        <v>0</v>
      </c>
      <c r="C163">
        <v>10</v>
      </c>
      <c r="D163">
        <v>15</v>
      </c>
      <c r="E163">
        <v>0</v>
      </c>
      <c r="F163">
        <v>0</v>
      </c>
      <c r="K163" s="13">
        <f t="shared" si="12"/>
        <v>-1.5856410206426341</v>
      </c>
      <c r="L163" s="13">
        <f t="shared" si="16"/>
        <v>0.16999805890990435</v>
      </c>
      <c r="M163" s="13">
        <f>L163/AVERAGE('Estimation Data'!$F$2:$F$245)</f>
        <v>0.54578324176337711</v>
      </c>
      <c r="N163" s="13">
        <f t="shared" si="13"/>
        <v>4.7146129789912969E-3</v>
      </c>
      <c r="O163" s="13">
        <f t="shared" si="14"/>
        <v>-3.8321892006056733E-3</v>
      </c>
      <c r="P163" s="13">
        <f t="shared" si="15"/>
        <v>-5.0142163369323205E-4</v>
      </c>
    </row>
    <row r="164" spans="1:16" x14ac:dyDescent="0.3">
      <c r="A164">
        <v>327</v>
      </c>
      <c r="B164">
        <v>0</v>
      </c>
      <c r="C164">
        <v>21</v>
      </c>
      <c r="D164">
        <v>0</v>
      </c>
      <c r="E164">
        <v>15</v>
      </c>
      <c r="F164">
        <v>0</v>
      </c>
      <c r="K164" s="13">
        <f t="shared" si="12"/>
        <v>-0.86400260263885997</v>
      </c>
      <c r="L164" s="13">
        <f t="shared" si="16"/>
        <v>0.29650376616532814</v>
      </c>
      <c r="M164" s="13">
        <f>L164/AVERAGE('Estimation Data'!$F$2:$F$245)</f>
        <v>0.95193314400447449</v>
      </c>
      <c r="N164" s="13">
        <f t="shared" si="13"/>
        <v>6.9697141679752805E-3</v>
      </c>
      <c r="O164" s="13">
        <f t="shared" si="14"/>
        <v>-5.6652080424929672E-3</v>
      </c>
      <c r="P164" s="13">
        <f t="shared" si="15"/>
        <v>-7.4126242812591245E-4</v>
      </c>
    </row>
    <row r="165" spans="1:16" x14ac:dyDescent="0.3">
      <c r="A165">
        <v>329</v>
      </c>
      <c r="B165">
        <v>0</v>
      </c>
      <c r="C165">
        <v>18</v>
      </c>
      <c r="D165">
        <v>0</v>
      </c>
      <c r="E165">
        <v>0</v>
      </c>
      <c r="F165">
        <v>0</v>
      </c>
      <c r="K165" s="13">
        <f t="shared" si="12"/>
        <v>-0.91093792908473148</v>
      </c>
      <c r="L165" s="13">
        <f t="shared" si="16"/>
        <v>0.28680794629606854</v>
      </c>
      <c r="M165" s="13">
        <f>L165/AVERAGE('Estimation Data'!$F$2:$F$245)</f>
        <v>0.92080445916106213</v>
      </c>
      <c r="N165" s="13">
        <f t="shared" si="13"/>
        <v>6.8347188181374025E-3</v>
      </c>
      <c r="O165" s="13">
        <f t="shared" si="14"/>
        <v>-5.5554794764185178E-3</v>
      </c>
      <c r="P165" s="13">
        <f t="shared" si="15"/>
        <v>-7.2690502717734492E-4</v>
      </c>
    </row>
    <row r="166" spans="1:16" x14ac:dyDescent="0.3">
      <c r="A166">
        <v>330</v>
      </c>
      <c r="B166">
        <v>0</v>
      </c>
      <c r="C166">
        <v>20</v>
      </c>
      <c r="D166">
        <v>0</v>
      </c>
      <c r="E166">
        <v>0</v>
      </c>
      <c r="F166">
        <v>0</v>
      </c>
      <c r="K166" s="13">
        <f t="shared" si="12"/>
        <v>-0.84411077407549451</v>
      </c>
      <c r="L166" s="13">
        <f t="shared" si="16"/>
        <v>0.30066971444612139</v>
      </c>
      <c r="M166" s="13">
        <f>L166/AVERAGE('Estimation Data'!$F$2:$F$245)</f>
        <v>0.96530803059017922</v>
      </c>
      <c r="N166" s="13">
        <f t="shared" si="13"/>
        <v>7.0257873116182359E-3</v>
      </c>
      <c r="O166" s="13">
        <f t="shared" si="14"/>
        <v>-5.7107860987342923E-3</v>
      </c>
      <c r="P166" s="13">
        <f t="shared" si="15"/>
        <v>-7.4722607507149506E-4</v>
      </c>
    </row>
    <row r="167" spans="1:16" x14ac:dyDescent="0.3">
      <c r="A167">
        <v>331</v>
      </c>
      <c r="B167">
        <v>1</v>
      </c>
      <c r="C167">
        <v>32</v>
      </c>
      <c r="D167">
        <v>0</v>
      </c>
      <c r="E167">
        <v>13</v>
      </c>
      <c r="F167">
        <v>1</v>
      </c>
      <c r="K167" s="13">
        <f t="shared" si="12"/>
        <v>0.41437703511864787</v>
      </c>
      <c r="L167" s="13">
        <f t="shared" si="16"/>
        <v>0.60213694391027717</v>
      </c>
      <c r="M167" s="13">
        <f>L167/AVERAGE('Estimation Data'!$F$2:$F$245)</f>
        <v>1.9331765041329951</v>
      </c>
      <c r="N167" s="13">
        <f t="shared" si="13"/>
        <v>8.0048254288347422E-3</v>
      </c>
      <c r="O167" s="13">
        <f t="shared" si="14"/>
        <v>-6.5065797972832518E-3</v>
      </c>
      <c r="P167" s="13">
        <f t="shared" si="15"/>
        <v>-8.5135146020282753E-4</v>
      </c>
    </row>
    <row r="168" spans="1:16" x14ac:dyDescent="0.3">
      <c r="A168">
        <v>332</v>
      </c>
      <c r="B168">
        <v>1</v>
      </c>
      <c r="C168">
        <v>32</v>
      </c>
      <c r="D168">
        <v>0</v>
      </c>
      <c r="E168">
        <v>26</v>
      </c>
      <c r="F168">
        <v>1</v>
      </c>
      <c r="K168" s="13">
        <f t="shared" si="12"/>
        <v>0.36817901652639512</v>
      </c>
      <c r="L168" s="13">
        <f t="shared" si="16"/>
        <v>0.59101889145350117</v>
      </c>
      <c r="M168" s="13">
        <f>L168/AVERAGE('Estimation Data'!$F$2:$F$245)</f>
        <v>1.8974817041401879</v>
      </c>
      <c r="N168" s="13">
        <f t="shared" si="13"/>
        <v>8.0765816448636792E-3</v>
      </c>
      <c r="O168" s="13">
        <f t="shared" si="14"/>
        <v>-6.5649055596242456E-3</v>
      </c>
      <c r="P168" s="13">
        <f t="shared" si="15"/>
        <v>-8.5898307688678525E-4</v>
      </c>
    </row>
    <row r="169" spans="1:16" x14ac:dyDescent="0.3">
      <c r="A169">
        <v>334</v>
      </c>
      <c r="B169">
        <v>0</v>
      </c>
      <c r="C169">
        <v>32</v>
      </c>
      <c r="D169">
        <v>30</v>
      </c>
      <c r="E169">
        <v>0</v>
      </c>
      <c r="F169">
        <v>0</v>
      </c>
      <c r="K169" s="13">
        <f t="shared" si="12"/>
        <v>-1.2579367870619824</v>
      </c>
      <c r="L169" s="13">
        <f t="shared" si="16"/>
        <v>0.22132926729771193</v>
      </c>
      <c r="M169" s="13">
        <f>L169/AVERAGE('Estimation Data'!$F$2:$F$245)</f>
        <v>0.71058343711370675</v>
      </c>
      <c r="N169" s="13">
        <f t="shared" si="13"/>
        <v>5.7585835821108234E-3</v>
      </c>
      <c r="O169" s="13">
        <f t="shared" si="14"/>
        <v>-4.6807621139819894E-3</v>
      </c>
      <c r="P169" s="13">
        <f t="shared" si="15"/>
        <v>-6.1245289918130589E-4</v>
      </c>
    </row>
    <row r="170" spans="1:16" x14ac:dyDescent="0.3">
      <c r="A170">
        <v>337</v>
      </c>
      <c r="B170">
        <v>0</v>
      </c>
      <c r="C170">
        <v>34</v>
      </c>
      <c r="D170">
        <v>10</v>
      </c>
      <c r="E170">
        <v>13</v>
      </c>
      <c r="F170">
        <v>0</v>
      </c>
      <c r="K170" s="13">
        <f t="shared" si="12"/>
        <v>-0.69411502195039165</v>
      </c>
      <c r="L170" s="13">
        <f t="shared" si="16"/>
        <v>0.33311829217319833</v>
      </c>
      <c r="M170" s="13">
        <f>L170/AVERAGE('Estimation Data'!$F$2:$F$245)</f>
        <v>1.0694850432929</v>
      </c>
      <c r="N170" s="13">
        <f t="shared" si="13"/>
        <v>7.4228428021797634E-3</v>
      </c>
      <c r="O170" s="13">
        <f t="shared" si="14"/>
        <v>-6.0335255833434027E-3</v>
      </c>
      <c r="P170" s="13">
        <f t="shared" si="15"/>
        <v>-7.894548250519072E-4</v>
      </c>
    </row>
    <row r="171" spans="1:16" x14ac:dyDescent="0.3">
      <c r="A171">
        <v>340</v>
      </c>
      <c r="B171">
        <v>1</v>
      </c>
      <c r="C171">
        <v>3</v>
      </c>
      <c r="D171">
        <v>0</v>
      </c>
      <c r="E171">
        <v>0</v>
      </c>
      <c r="F171">
        <v>0</v>
      </c>
      <c r="K171" s="13">
        <f t="shared" si="12"/>
        <v>-0.50841869392303551</v>
      </c>
      <c r="L171" s="13">
        <f t="shared" si="16"/>
        <v>0.37556429368642946</v>
      </c>
      <c r="M171" s="13">
        <f>L171/AVERAGE('Estimation Data'!$F$2:$F$245)</f>
        <v>1.2057590481511682</v>
      </c>
      <c r="N171" s="13">
        <f t="shared" si="13"/>
        <v>7.8360103555542519E-3</v>
      </c>
      <c r="O171" s="13">
        <f t="shared" si="14"/>
        <v>-6.3693614712811535E-3</v>
      </c>
      <c r="P171" s="13">
        <f t="shared" si="15"/>
        <v>-8.3339716995386266E-4</v>
      </c>
    </row>
    <row r="172" spans="1:16" x14ac:dyDescent="0.3">
      <c r="A172">
        <v>342</v>
      </c>
      <c r="B172">
        <v>1</v>
      </c>
      <c r="C172">
        <v>30</v>
      </c>
      <c r="D172">
        <v>0</v>
      </c>
      <c r="E172">
        <v>0</v>
      </c>
      <c r="F172">
        <v>1</v>
      </c>
      <c r="K172" s="13">
        <f t="shared" si="12"/>
        <v>0.3937478987016636</v>
      </c>
      <c r="L172" s="13">
        <f t="shared" si="16"/>
        <v>0.59718460309404486</v>
      </c>
      <c r="M172" s="13">
        <f>L172/AVERAGE('Estimation Data'!$F$2:$F$245)</f>
        <v>1.917276883617723</v>
      </c>
      <c r="N172" s="13">
        <f t="shared" si="13"/>
        <v>8.0378082462763192E-3</v>
      </c>
      <c r="O172" s="13">
        <f t="shared" si="14"/>
        <v>-6.5333892930718547E-3</v>
      </c>
      <c r="P172" s="13">
        <f t="shared" si="15"/>
        <v>-8.5485934054826788E-4</v>
      </c>
    </row>
    <row r="173" spans="1:16" x14ac:dyDescent="0.3">
      <c r="A173">
        <v>344</v>
      </c>
      <c r="B173">
        <v>0</v>
      </c>
      <c r="C173">
        <v>25</v>
      </c>
      <c r="D173">
        <v>10</v>
      </c>
      <c r="E173">
        <v>13</v>
      </c>
      <c r="F173">
        <v>0</v>
      </c>
      <c r="K173" s="13">
        <f t="shared" si="12"/>
        <v>-0.99483721949195802</v>
      </c>
      <c r="L173" s="13">
        <f t="shared" si="16"/>
        <v>0.26995769568767986</v>
      </c>
      <c r="M173" s="13">
        <f>L173/AVERAGE('Estimation Data'!$F$2:$F$245)</f>
        <v>0.86670628615518264</v>
      </c>
      <c r="N173" s="13">
        <f t="shared" si="13"/>
        <v>6.5851658386890284E-3</v>
      </c>
      <c r="O173" s="13">
        <f t="shared" si="14"/>
        <v>-5.3526347811948521E-3</v>
      </c>
      <c r="P173" s="13">
        <f t="shared" si="15"/>
        <v>-7.0036387455132607E-4</v>
      </c>
    </row>
    <row r="174" spans="1:16" x14ac:dyDescent="0.3">
      <c r="A174">
        <v>345</v>
      </c>
      <c r="B174">
        <v>0</v>
      </c>
      <c r="C174">
        <v>16</v>
      </c>
      <c r="D174">
        <v>25</v>
      </c>
      <c r="E174">
        <v>13</v>
      </c>
      <c r="F174">
        <v>0</v>
      </c>
      <c r="K174" s="13">
        <f t="shared" si="12"/>
        <v>-1.7029538885544795</v>
      </c>
      <c r="L174" s="13">
        <f t="shared" si="16"/>
        <v>0.15407986391049411</v>
      </c>
      <c r="M174" s="13">
        <f>L174/AVERAGE('Estimation Data'!$F$2:$F$245)</f>
        <v>0.49467745781790212</v>
      </c>
      <c r="N174" s="13">
        <f t="shared" si="13"/>
        <v>4.3551009474542346E-3</v>
      </c>
      <c r="O174" s="13">
        <f t="shared" si="14"/>
        <v>-3.5399662480784214E-3</v>
      </c>
      <c r="P174" s="13">
        <f t="shared" si="15"/>
        <v>-4.6318581009774888E-4</v>
      </c>
    </row>
    <row r="175" spans="1:16" x14ac:dyDescent="0.3">
      <c r="A175">
        <v>347</v>
      </c>
      <c r="B175">
        <v>1</v>
      </c>
      <c r="C175">
        <v>31</v>
      </c>
      <c r="D175">
        <v>45</v>
      </c>
      <c r="E175">
        <v>26</v>
      </c>
      <c r="F175">
        <v>0</v>
      </c>
      <c r="K175" s="13">
        <f t="shared" si="12"/>
        <v>-0.88741797554108803</v>
      </c>
      <c r="L175" s="13">
        <f t="shared" si="16"/>
        <v>0.29164295389295963</v>
      </c>
      <c r="M175" s="13">
        <f>L175/AVERAGE('Estimation Data'!$F$2:$F$245)</f>
        <v>0.93632737828792301</v>
      </c>
      <c r="N175" s="13">
        <f t="shared" si="13"/>
        <v>6.9028221412552561E-3</v>
      </c>
      <c r="O175" s="13">
        <f t="shared" si="14"/>
        <v>-5.6108360498086495E-3</v>
      </c>
      <c r="P175" s="13">
        <f t="shared" si="15"/>
        <v>-7.3414814123354852E-4</v>
      </c>
    </row>
    <row r="176" spans="1:16" x14ac:dyDescent="0.3">
      <c r="A176">
        <v>349</v>
      </c>
      <c r="B176">
        <v>0</v>
      </c>
      <c r="C176">
        <v>8</v>
      </c>
      <c r="D176">
        <v>10</v>
      </c>
      <c r="E176">
        <v>0</v>
      </c>
      <c r="F176">
        <v>0</v>
      </c>
      <c r="K176" s="13">
        <f t="shared" si="12"/>
        <v>-1.5166700184782196</v>
      </c>
      <c r="L176" s="13">
        <f t="shared" si="16"/>
        <v>0.17995239961656026</v>
      </c>
      <c r="M176" s="13">
        <f>L176/AVERAGE('Estimation Data'!$F$2:$F$245)</f>
        <v>0.57774191455843027</v>
      </c>
      <c r="N176" s="13">
        <f t="shared" si="13"/>
        <v>4.9308260445484805E-3</v>
      </c>
      <c r="O176" s="13">
        <f t="shared" si="14"/>
        <v>-4.0079341405509583E-3</v>
      </c>
      <c r="P176" s="13">
        <f t="shared" si="15"/>
        <v>-5.2441692705890294E-4</v>
      </c>
    </row>
    <row r="177" spans="1:16" x14ac:dyDescent="0.3">
      <c r="A177">
        <v>350</v>
      </c>
      <c r="B177">
        <v>0</v>
      </c>
      <c r="C177">
        <v>27</v>
      </c>
      <c r="D177">
        <v>15</v>
      </c>
      <c r="E177">
        <v>0</v>
      </c>
      <c r="F177">
        <v>0</v>
      </c>
      <c r="K177" s="13">
        <f t="shared" si="12"/>
        <v>-1.0176102030641201</v>
      </c>
      <c r="L177" s="13">
        <f t="shared" si="16"/>
        <v>0.26549316532867873</v>
      </c>
      <c r="M177" s="13">
        <f>L177/AVERAGE('Estimation Data'!$F$2:$F$245)</f>
        <v>0.85237279394996845</v>
      </c>
      <c r="N177" s="13">
        <f t="shared" si="13"/>
        <v>6.5158662883058969E-3</v>
      </c>
      <c r="O177" s="13">
        <f t="shared" si="14"/>
        <v>-5.296305875774945E-3</v>
      </c>
      <c r="P177" s="13">
        <f t="shared" si="15"/>
        <v>-6.9299353600558392E-4</v>
      </c>
    </row>
    <row r="178" spans="1:16" x14ac:dyDescent="0.3">
      <c r="A178">
        <v>351</v>
      </c>
      <c r="B178">
        <v>1</v>
      </c>
      <c r="C178">
        <v>16</v>
      </c>
      <c r="D178">
        <v>0</v>
      </c>
      <c r="E178">
        <v>0</v>
      </c>
      <c r="F178">
        <v>0</v>
      </c>
      <c r="K178" s="13">
        <f t="shared" si="12"/>
        <v>-7.4042186362995199E-2</v>
      </c>
      <c r="L178" s="13">
        <f t="shared" si="16"/>
        <v>0.48149790538888088</v>
      </c>
      <c r="M178" s="13">
        <f>L178/AVERAGE('Estimation Data'!$F$2:$F$245)</f>
        <v>1.5458616962485123</v>
      </c>
      <c r="N178" s="13">
        <f t="shared" si="13"/>
        <v>8.3419559895343814E-3</v>
      </c>
      <c r="O178" s="13">
        <f t="shared" si="14"/>
        <v>-6.7806103698168441E-3</v>
      </c>
      <c r="P178" s="13">
        <f t="shared" si="15"/>
        <v>-8.8720690735558528E-4</v>
      </c>
    </row>
    <row r="179" spans="1:16" x14ac:dyDescent="0.3">
      <c r="A179">
        <v>353</v>
      </c>
      <c r="B179">
        <v>0</v>
      </c>
      <c r="C179">
        <v>29</v>
      </c>
      <c r="D179">
        <v>60</v>
      </c>
      <c r="E179">
        <v>0</v>
      </c>
      <c r="F179">
        <v>0</v>
      </c>
      <c r="K179" s="13">
        <f t="shared" si="12"/>
        <v>-2.1729664626177474</v>
      </c>
      <c r="L179" s="13">
        <f t="shared" si="16"/>
        <v>0.10220451315397788</v>
      </c>
      <c r="M179" s="13">
        <f>L179/AVERAGE('Estimation Data'!$F$2:$F$245)</f>
        <v>0.32813027907329739</v>
      </c>
      <c r="N179" s="13">
        <f t="shared" si="13"/>
        <v>3.0659881264015385E-3</v>
      </c>
      <c r="O179" s="13">
        <f t="shared" si="14"/>
        <v>-2.4921338484277917E-3</v>
      </c>
      <c r="P179" s="13">
        <f t="shared" si="15"/>
        <v>-3.2608249756128048E-4</v>
      </c>
    </row>
    <row r="180" spans="1:16" x14ac:dyDescent="0.3">
      <c r="A180">
        <v>354</v>
      </c>
      <c r="B180">
        <v>0</v>
      </c>
      <c r="C180">
        <v>28</v>
      </c>
      <c r="D180">
        <v>0</v>
      </c>
      <c r="E180">
        <v>0</v>
      </c>
      <c r="F180">
        <v>1</v>
      </c>
      <c r="K180" s="13">
        <f t="shared" si="12"/>
        <v>-0.57680215403854662</v>
      </c>
      <c r="L180" s="13">
        <f t="shared" si="16"/>
        <v>0.3596687494401678</v>
      </c>
      <c r="M180" s="13">
        <f>L180/AVERAGE('Estimation Data'!$F$2:$F$245)</f>
        <v>1.1547259850447491</v>
      </c>
      <c r="N180" s="13">
        <f t="shared" si="13"/>
        <v>7.6953854761434735E-3</v>
      </c>
      <c r="O180" s="13">
        <f t="shared" si="14"/>
        <v>-6.2550570423458721E-3</v>
      </c>
      <c r="P180" s="13">
        <f t="shared" si="15"/>
        <v>-8.1844104161707767E-4</v>
      </c>
    </row>
    <row r="181" spans="1:16" x14ac:dyDescent="0.3">
      <c r="A181">
        <v>356</v>
      </c>
      <c r="B181">
        <v>1</v>
      </c>
      <c r="C181">
        <v>25</v>
      </c>
      <c r="D181">
        <v>0</v>
      </c>
      <c r="E181">
        <v>0</v>
      </c>
      <c r="F181">
        <v>1</v>
      </c>
      <c r="K181" s="13">
        <f t="shared" si="12"/>
        <v>0.22668001117857117</v>
      </c>
      <c r="L181" s="13">
        <f t="shared" si="16"/>
        <v>0.55642858308847176</v>
      </c>
      <c r="M181" s="13">
        <f>L181/AVERAGE('Estimation Data'!$F$2:$F$245)</f>
        <v>1.7864286088629882</v>
      </c>
      <c r="N181" s="13">
        <f t="shared" si="13"/>
        <v>8.246999364223179E-3</v>
      </c>
      <c r="O181" s="13">
        <f t="shared" si="14"/>
        <v>-6.7034265679512218E-3</v>
      </c>
      <c r="P181" s="13">
        <f t="shared" si="15"/>
        <v>-8.7710781620945974E-4</v>
      </c>
    </row>
    <row r="182" spans="1:16" x14ac:dyDescent="0.3">
      <c r="A182">
        <v>357</v>
      </c>
      <c r="B182">
        <v>0</v>
      </c>
      <c r="C182">
        <v>24</v>
      </c>
      <c r="D182">
        <v>0</v>
      </c>
      <c r="E182">
        <v>0</v>
      </c>
      <c r="F182">
        <v>0</v>
      </c>
      <c r="K182" s="13">
        <f t="shared" si="12"/>
        <v>-0.71045646405702056</v>
      </c>
      <c r="L182" s="13">
        <f t="shared" si="16"/>
        <v>0.32949798616707338</v>
      </c>
      <c r="M182" s="13">
        <f>L182/AVERAGE('Estimation Data'!$F$2:$F$245)</f>
        <v>1.057861955589025</v>
      </c>
      <c r="N182" s="13">
        <f t="shared" si="13"/>
        <v>7.3820303788928385E-3</v>
      </c>
      <c r="O182" s="13">
        <f t="shared" si="14"/>
        <v>-6.0003519318755864E-3</v>
      </c>
      <c r="P182" s="13">
        <f t="shared" si="15"/>
        <v>-7.8511422868679721E-4</v>
      </c>
    </row>
    <row r="183" spans="1:16" x14ac:dyDescent="0.3">
      <c r="A183">
        <v>360</v>
      </c>
      <c r="B183">
        <v>0</v>
      </c>
      <c r="C183">
        <v>31</v>
      </c>
      <c r="D183">
        <v>0</v>
      </c>
      <c r="E183">
        <v>0</v>
      </c>
      <c r="F183">
        <v>0</v>
      </c>
      <c r="K183" s="13">
        <f t="shared" si="12"/>
        <v>-0.47656142152469116</v>
      </c>
      <c r="L183" s="13">
        <f t="shared" si="16"/>
        <v>0.38306442355235532</v>
      </c>
      <c r="M183" s="13">
        <f>L183/AVERAGE('Estimation Data'!$F$2:$F$245)</f>
        <v>1.2298384124575616</v>
      </c>
      <c r="N183" s="13">
        <f t="shared" si="13"/>
        <v>7.8964994884125651E-3</v>
      </c>
      <c r="O183" s="13">
        <f t="shared" si="14"/>
        <v>-6.4185289857148029E-3</v>
      </c>
      <c r="P183" s="13">
        <f t="shared" si="15"/>
        <v>-8.3983047846797787E-4</v>
      </c>
    </row>
    <row r="184" spans="1:16" x14ac:dyDescent="0.3">
      <c r="A184">
        <v>361</v>
      </c>
      <c r="B184">
        <v>0</v>
      </c>
      <c r="C184">
        <v>44</v>
      </c>
      <c r="D184">
        <v>50</v>
      </c>
      <c r="E184">
        <v>13</v>
      </c>
      <c r="F184">
        <v>0</v>
      </c>
      <c r="K184" s="13">
        <f t="shared" si="12"/>
        <v>-1.4463645042934199</v>
      </c>
      <c r="L184" s="13">
        <f t="shared" si="16"/>
        <v>0.19056170299065803</v>
      </c>
      <c r="M184" s="13">
        <f>L184/AVERAGE('Estimation Data'!$F$2:$F$245)</f>
        <v>0.61180336223316523</v>
      </c>
      <c r="N184" s="13">
        <f t="shared" si="13"/>
        <v>5.1539755096106183E-3</v>
      </c>
      <c r="O184" s="13">
        <f t="shared" si="14"/>
        <v>-4.1893172093081773E-3</v>
      </c>
      <c r="P184" s="13">
        <f t="shared" si="15"/>
        <v>-5.4814993967899016E-4</v>
      </c>
    </row>
    <row r="185" spans="1:16" x14ac:dyDescent="0.3">
      <c r="A185">
        <v>362</v>
      </c>
      <c r="B185">
        <v>1</v>
      </c>
      <c r="C185">
        <v>21</v>
      </c>
      <c r="D185">
        <v>30</v>
      </c>
      <c r="E185">
        <v>0</v>
      </c>
      <c r="F185">
        <v>0</v>
      </c>
      <c r="K185" s="13">
        <f t="shared" si="12"/>
        <v>-0.72176324188181251</v>
      </c>
      <c r="L185" s="13">
        <f t="shared" si="16"/>
        <v>0.32700482328483094</v>
      </c>
      <c r="M185" s="13">
        <f>L185/AVERAGE('Estimation Data'!$F$2:$F$245)</f>
        <v>1.0498575905460361</v>
      </c>
      <c r="N185" s="13">
        <f t="shared" si="13"/>
        <v>7.3534151767092864E-3</v>
      </c>
      <c r="O185" s="13">
        <f t="shared" si="14"/>
        <v>-5.97709257436955E-3</v>
      </c>
      <c r="P185" s="13">
        <f t="shared" si="15"/>
        <v>-7.820708651082222E-4</v>
      </c>
    </row>
    <row r="186" spans="1:16" x14ac:dyDescent="0.3">
      <c r="A186">
        <v>363</v>
      </c>
      <c r="B186">
        <v>1</v>
      </c>
      <c r="C186">
        <v>36</v>
      </c>
      <c r="D186">
        <v>35</v>
      </c>
      <c r="E186">
        <v>13</v>
      </c>
      <c r="F186">
        <v>1</v>
      </c>
      <c r="K186" s="13">
        <f t="shared" si="12"/>
        <v>-0.40255575507843955</v>
      </c>
      <c r="L186" s="13">
        <f t="shared" si="16"/>
        <v>0.40069844743749311</v>
      </c>
      <c r="M186" s="13">
        <f>L186/AVERAGE('Estimation Data'!$F$2:$F$245)</f>
        <v>1.2864529101940567</v>
      </c>
      <c r="N186" s="13">
        <f t="shared" si="13"/>
        <v>8.0239098265193695E-3</v>
      </c>
      <c r="O186" s="13">
        <f t="shared" si="14"/>
        <v>-6.5220922100800134E-3</v>
      </c>
      <c r="P186" s="13">
        <f t="shared" si="15"/>
        <v>-8.5338117715047903E-4</v>
      </c>
    </row>
    <row r="187" spans="1:16" x14ac:dyDescent="0.3">
      <c r="A187">
        <v>364</v>
      </c>
      <c r="B187">
        <v>0</v>
      </c>
      <c r="C187">
        <v>17</v>
      </c>
      <c r="D187">
        <v>0</v>
      </c>
      <c r="E187">
        <v>0</v>
      </c>
      <c r="F187">
        <v>0</v>
      </c>
      <c r="K187" s="13">
        <f t="shared" si="12"/>
        <v>-0.94435150658934996</v>
      </c>
      <c r="L187" s="13">
        <f t="shared" si="16"/>
        <v>0.28002219715155063</v>
      </c>
      <c r="M187" s="13">
        <f>L187/AVERAGE('Estimation Data'!$F$2:$F$245)</f>
        <v>0.89901863296024143</v>
      </c>
      <c r="N187" s="13">
        <f t="shared" si="13"/>
        <v>6.7365035504150014E-3</v>
      </c>
      <c r="O187" s="13">
        <f t="shared" si="14"/>
        <v>-5.4756469450999226E-3</v>
      </c>
      <c r="P187" s="13">
        <f t="shared" si="15"/>
        <v>-7.1645936382927489E-4</v>
      </c>
    </row>
    <row r="188" spans="1:16" x14ac:dyDescent="0.3">
      <c r="A188">
        <v>368</v>
      </c>
      <c r="B188">
        <v>1</v>
      </c>
      <c r="C188">
        <v>31</v>
      </c>
      <c r="D188">
        <v>15</v>
      </c>
      <c r="E188">
        <v>0</v>
      </c>
      <c r="F188">
        <v>0</v>
      </c>
      <c r="K188" s="13">
        <f t="shared" si="12"/>
        <v>1.9767004685327216E-2</v>
      </c>
      <c r="L188" s="13">
        <f t="shared" si="16"/>
        <v>0.50494159026823993</v>
      </c>
      <c r="M188" s="13">
        <f>L188/AVERAGE('Estimation Data'!$F$2:$F$245)</f>
        <v>1.6211282634927702</v>
      </c>
      <c r="N188" s="13">
        <f t="shared" si="13"/>
        <v>8.3525784395010027E-3</v>
      </c>
      <c r="O188" s="13">
        <f t="shared" si="14"/>
        <v>-6.789244639104154E-3</v>
      </c>
      <c r="P188" s="13">
        <f t="shared" si="15"/>
        <v>-8.8833665570180642E-4</v>
      </c>
    </row>
    <row r="189" spans="1:16" x14ac:dyDescent="0.3">
      <c r="A189">
        <v>370</v>
      </c>
      <c r="B189">
        <v>0</v>
      </c>
      <c r="C189">
        <v>27</v>
      </c>
      <c r="D189">
        <v>15</v>
      </c>
      <c r="E189">
        <v>0</v>
      </c>
      <c r="F189">
        <v>1</v>
      </c>
      <c r="K189" s="13">
        <f t="shared" si="12"/>
        <v>-1.0176102030641201</v>
      </c>
      <c r="L189" s="13">
        <f t="shared" si="16"/>
        <v>0.26549316532867873</v>
      </c>
      <c r="M189" s="13">
        <f>L189/AVERAGE('Estimation Data'!$F$2:$F$245)</f>
        <v>0.85237279394996845</v>
      </c>
      <c r="N189" s="13">
        <f t="shared" si="13"/>
        <v>6.5158662883058969E-3</v>
      </c>
      <c r="O189" s="13">
        <f t="shared" si="14"/>
        <v>-5.296305875774945E-3</v>
      </c>
      <c r="P189" s="13">
        <f t="shared" si="15"/>
        <v>-6.9299353600558392E-4</v>
      </c>
    </row>
    <row r="190" spans="1:16" x14ac:dyDescent="0.3">
      <c r="A190">
        <v>371</v>
      </c>
      <c r="B190">
        <v>0</v>
      </c>
      <c r="C190">
        <v>4</v>
      </c>
      <c r="D190">
        <v>0</v>
      </c>
      <c r="E190">
        <v>0</v>
      </c>
      <c r="F190">
        <v>0</v>
      </c>
      <c r="K190" s="13">
        <f t="shared" si="12"/>
        <v>-1.3787280141493903</v>
      </c>
      <c r="L190" s="13">
        <f t="shared" si="16"/>
        <v>0.20121336394635408</v>
      </c>
      <c r="M190" s="13">
        <f>L190/AVERAGE('Estimation Data'!$F$2:$F$245)</f>
        <v>0.64600080003829463</v>
      </c>
      <c r="N190" s="13">
        <f t="shared" si="13"/>
        <v>5.3704489056881207E-3</v>
      </c>
      <c r="O190" s="13">
        <f t="shared" si="14"/>
        <v>-4.3652737542808524E-3</v>
      </c>
      <c r="P190" s="13">
        <f t="shared" si="15"/>
        <v>-5.7117292044029267E-4</v>
      </c>
    </row>
    <row r="191" spans="1:16" x14ac:dyDescent="0.3">
      <c r="A191">
        <v>372</v>
      </c>
      <c r="B191">
        <v>0</v>
      </c>
      <c r="C191">
        <v>20</v>
      </c>
      <c r="D191">
        <v>10</v>
      </c>
      <c r="E191">
        <v>0</v>
      </c>
      <c r="F191">
        <v>0</v>
      </c>
      <c r="K191" s="13">
        <f t="shared" si="12"/>
        <v>-1.1157070884227978</v>
      </c>
      <c r="L191" s="13">
        <f t="shared" si="16"/>
        <v>0.24680844252757439</v>
      </c>
      <c r="M191" s="13">
        <f>L191/AVERAGE('Estimation Data'!$F$2:$F$245)</f>
        <v>0.79238499969379139</v>
      </c>
      <c r="N191" s="13">
        <f t="shared" si="13"/>
        <v>6.2113847536263717E-3</v>
      </c>
      <c r="O191" s="13">
        <f t="shared" si="14"/>
        <v>-5.0488134826172856E-3</v>
      </c>
      <c r="P191" s="13">
        <f t="shared" si="15"/>
        <v>-6.6061046888453781E-4</v>
      </c>
    </row>
    <row r="192" spans="1:16" x14ac:dyDescent="0.3">
      <c r="A192">
        <v>373</v>
      </c>
      <c r="B192">
        <v>0</v>
      </c>
      <c r="C192">
        <v>29</v>
      </c>
      <c r="D192">
        <v>35</v>
      </c>
      <c r="E192">
        <v>13</v>
      </c>
      <c r="F192">
        <v>1</v>
      </c>
      <c r="K192" s="13">
        <f t="shared" si="12"/>
        <v>-1.5401736953417424</v>
      </c>
      <c r="L192" s="13">
        <f t="shared" si="16"/>
        <v>0.17651002600666263</v>
      </c>
      <c r="M192" s="13">
        <f>L192/AVERAGE('Estimation Data'!$F$2:$F$245)</f>
        <v>0.56669008349507477</v>
      </c>
      <c r="N192" s="13">
        <f t="shared" si="13"/>
        <v>4.8568050544618435E-3</v>
      </c>
      <c r="O192" s="13">
        <f t="shared" si="14"/>
        <v>-3.9477674969489963E-3</v>
      </c>
      <c r="P192" s="13">
        <f t="shared" si="15"/>
        <v>-5.1654444082467274E-4</v>
      </c>
    </row>
    <row r="193" spans="1:16" x14ac:dyDescent="0.3">
      <c r="A193">
        <v>374</v>
      </c>
      <c r="B193">
        <v>1</v>
      </c>
      <c r="C193">
        <v>27</v>
      </c>
      <c r="D193">
        <v>25</v>
      </c>
      <c r="E193">
        <v>0</v>
      </c>
      <c r="F193">
        <v>1</v>
      </c>
      <c r="K193" s="13">
        <f t="shared" si="12"/>
        <v>-0.38548361968044997</v>
      </c>
      <c r="L193" s="13">
        <f t="shared" si="16"/>
        <v>0.40480499845555995</v>
      </c>
      <c r="M193" s="13">
        <f>L193/AVERAGE('Estimation Data'!$F$2:$F$245)</f>
        <v>1.2996371003046925</v>
      </c>
      <c r="N193" s="13">
        <f t="shared" si="13"/>
        <v>8.0505975857524809E-3</v>
      </c>
      <c r="O193" s="13">
        <f t="shared" si="14"/>
        <v>-6.5437848799083185E-3</v>
      </c>
      <c r="P193" s="13">
        <f t="shared" si="15"/>
        <v>-8.5621954795502009E-4</v>
      </c>
    </row>
    <row r="194" spans="1:16" x14ac:dyDescent="0.3">
      <c r="A194">
        <v>375</v>
      </c>
      <c r="B194">
        <v>0</v>
      </c>
      <c r="C194">
        <v>41</v>
      </c>
      <c r="D194">
        <v>70</v>
      </c>
      <c r="E194">
        <v>39</v>
      </c>
      <c r="F194">
        <v>0</v>
      </c>
      <c r="K194" s="13">
        <f t="shared" ref="K194:K251" si="17">$I$2+$I$3*B194+$I$4*C194+$I$5*D194+$I$6*E194</f>
        <v>-2.1821939026863872</v>
      </c>
      <c r="L194" s="13">
        <f t="shared" si="16"/>
        <v>0.10136091729896959</v>
      </c>
      <c r="M194" s="13">
        <f>L194/AVERAGE('Estimation Data'!$F$2:$F$245)</f>
        <v>0.32542189238090236</v>
      </c>
      <c r="N194" s="13">
        <f t="shared" ref="N194:N251" si="18">$I$4*L194*(1-L194)</f>
        <v>3.0435385827831396E-3</v>
      </c>
      <c r="O194" s="13">
        <f t="shared" ref="O194:O251" si="19">$I$5*L194*(1-L194)</f>
        <v>-2.4738861366863795E-3</v>
      </c>
      <c r="P194" s="13">
        <f t="shared" ref="P194:P251" si="20">$I$6*L194*(1-L194)</f>
        <v>-3.2369488125280177E-4</v>
      </c>
    </row>
    <row r="195" spans="1:16" x14ac:dyDescent="0.3">
      <c r="A195">
        <v>376</v>
      </c>
      <c r="B195">
        <v>1</v>
      </c>
      <c r="C195">
        <v>20</v>
      </c>
      <c r="D195">
        <v>0</v>
      </c>
      <c r="E195">
        <v>0</v>
      </c>
      <c r="F195">
        <v>0</v>
      </c>
      <c r="K195" s="13">
        <f t="shared" si="17"/>
        <v>5.9612123655478744E-2</v>
      </c>
      <c r="L195" s="13">
        <f t="shared" si="16"/>
        <v>0.51489861919082835</v>
      </c>
      <c r="M195" s="13">
        <f>L195/AVERAGE('Estimation Data'!$F$2:$F$245)</f>
        <v>1.6530955668758174</v>
      </c>
      <c r="N195" s="13">
        <f t="shared" si="18"/>
        <v>8.3459776026547864E-3</v>
      </c>
      <c r="O195" s="13">
        <f t="shared" si="19"/>
        <v>-6.7838792664235651E-3</v>
      </c>
      <c r="P195" s="13">
        <f t="shared" si="20"/>
        <v>-8.8763462514067208E-4</v>
      </c>
    </row>
    <row r="196" spans="1:16" x14ac:dyDescent="0.3">
      <c r="A196">
        <v>377</v>
      </c>
      <c r="B196">
        <v>1</v>
      </c>
      <c r="C196">
        <v>12</v>
      </c>
      <c r="D196">
        <v>0</v>
      </c>
      <c r="E196">
        <v>0</v>
      </c>
      <c r="F196">
        <v>0</v>
      </c>
      <c r="K196" s="13">
        <f t="shared" si="17"/>
        <v>-0.20769649638146914</v>
      </c>
      <c r="L196" s="13">
        <f t="shared" si="16"/>
        <v>0.44826173205903541</v>
      </c>
      <c r="M196" s="13">
        <f>L196/AVERAGE('Estimation Data'!$F$2:$F$245)</f>
        <v>1.4391560871369031</v>
      </c>
      <c r="N196" s="13">
        <f t="shared" si="18"/>
        <v>8.2639512956911836E-3</v>
      </c>
      <c r="O196" s="13">
        <f t="shared" si="19"/>
        <v>-6.7172056435594596E-3</v>
      </c>
      <c r="P196" s="13">
        <f t="shared" si="20"/>
        <v>-8.789107351783803E-4</v>
      </c>
    </row>
    <row r="197" spans="1:16" x14ac:dyDescent="0.3">
      <c r="A197">
        <v>378</v>
      </c>
      <c r="B197">
        <v>0</v>
      </c>
      <c r="C197">
        <v>24</v>
      </c>
      <c r="D197">
        <v>45</v>
      </c>
      <c r="E197">
        <v>0</v>
      </c>
      <c r="F197">
        <v>0</v>
      </c>
      <c r="K197" s="13">
        <f t="shared" si="17"/>
        <v>-1.9326398786198853</v>
      </c>
      <c r="L197" s="13">
        <f t="shared" si="16"/>
        <v>0.12645867329380492</v>
      </c>
      <c r="M197" s="13">
        <f>L197/AVERAGE('Estimation Data'!$F$2:$F$245)</f>
        <v>0.4059988984695842</v>
      </c>
      <c r="N197" s="13">
        <f t="shared" si="18"/>
        <v>3.6910935644379772E-3</v>
      </c>
      <c r="O197" s="13">
        <f t="shared" si="19"/>
        <v>-3.000239671653953E-3</v>
      </c>
      <c r="P197" s="13">
        <f t="shared" si="20"/>
        <v>-3.9256544989850831E-4</v>
      </c>
    </row>
    <row r="198" spans="1:16" x14ac:dyDescent="0.3">
      <c r="A198">
        <v>379</v>
      </c>
      <c r="B198">
        <v>0</v>
      </c>
      <c r="C198">
        <v>21</v>
      </c>
      <c r="D198">
        <v>0</v>
      </c>
      <c r="E198">
        <v>0</v>
      </c>
      <c r="F198">
        <v>0</v>
      </c>
      <c r="K198" s="13">
        <f t="shared" si="17"/>
        <v>-0.81069719657087602</v>
      </c>
      <c r="L198" s="13">
        <f t="shared" si="16"/>
        <v>0.30774194723742893</v>
      </c>
      <c r="M198" s="13">
        <f>L198/AVERAGE('Estimation Data'!$F$2:$F$245)</f>
        <v>0.98801362007806126</v>
      </c>
      <c r="N198" s="13">
        <f t="shared" si="18"/>
        <v>7.1183230030359371E-3</v>
      </c>
      <c r="O198" s="13">
        <f t="shared" si="19"/>
        <v>-5.7860020875973618E-3</v>
      </c>
      <c r="P198" s="13">
        <f t="shared" si="20"/>
        <v>-7.5706768832211745E-4</v>
      </c>
    </row>
    <row r="199" spans="1:16" x14ac:dyDescent="0.3">
      <c r="A199">
        <v>383</v>
      </c>
      <c r="B199">
        <v>0</v>
      </c>
      <c r="C199">
        <v>2</v>
      </c>
      <c r="D199">
        <v>0</v>
      </c>
      <c r="E199">
        <v>0</v>
      </c>
      <c r="F199">
        <v>0</v>
      </c>
      <c r="K199" s="13">
        <f t="shared" si="17"/>
        <v>-1.4455551691586273</v>
      </c>
      <c r="L199" s="13">
        <f t="shared" si="16"/>
        <v>0.19068657253367094</v>
      </c>
      <c r="M199" s="13">
        <f>L199/AVERAGE('Estimation Data'!$F$2:$F$245)</f>
        <v>0.61220425918704879</v>
      </c>
      <c r="N199" s="13">
        <f t="shared" si="18"/>
        <v>5.1565571510381472E-3</v>
      </c>
      <c r="O199" s="13">
        <f t="shared" si="19"/>
        <v>-4.1914156505678309E-3</v>
      </c>
      <c r="P199" s="13">
        <f t="shared" si="20"/>
        <v>-5.4842450958917592E-4</v>
      </c>
    </row>
    <row r="200" spans="1:16" x14ac:dyDescent="0.3">
      <c r="A200">
        <v>384</v>
      </c>
      <c r="B200">
        <v>0</v>
      </c>
      <c r="C200">
        <v>21</v>
      </c>
      <c r="D200">
        <v>10</v>
      </c>
      <c r="E200">
        <v>0</v>
      </c>
      <c r="F200">
        <v>0</v>
      </c>
      <c r="K200" s="13">
        <f t="shared" si="17"/>
        <v>-1.0822935109181793</v>
      </c>
      <c r="L200" s="13">
        <f t="shared" si="16"/>
        <v>0.25307223643562277</v>
      </c>
      <c r="M200" s="13">
        <f>L200/AVERAGE('Estimation Data'!$F$2:$F$245)</f>
        <v>0.81249507487226258</v>
      </c>
      <c r="N200" s="13">
        <f t="shared" si="18"/>
        <v>6.316057608623602E-3</v>
      </c>
      <c r="O200" s="13">
        <f t="shared" si="19"/>
        <v>-5.1338949487534048E-3</v>
      </c>
      <c r="P200" s="13">
        <f t="shared" si="20"/>
        <v>-6.7174292751686346E-4</v>
      </c>
    </row>
    <row r="201" spans="1:16" x14ac:dyDescent="0.3">
      <c r="A201">
        <v>385</v>
      </c>
      <c r="B201">
        <v>0</v>
      </c>
      <c r="C201">
        <v>15</v>
      </c>
      <c r="D201">
        <v>15</v>
      </c>
      <c r="E201">
        <v>0</v>
      </c>
      <c r="F201">
        <v>0</v>
      </c>
      <c r="K201" s="13">
        <f t="shared" si="17"/>
        <v>-1.4185731331195419</v>
      </c>
      <c r="L201" s="13">
        <f t="shared" si="16"/>
        <v>0.19488536876301973</v>
      </c>
      <c r="M201" s="13">
        <f>L201/AVERAGE('Estimation Data'!$F$2:$F$245)</f>
        <v>0.62568460497601075</v>
      </c>
      <c r="N201" s="13">
        <f t="shared" si="18"/>
        <v>5.2427594434923822E-3</v>
      </c>
      <c r="O201" s="13">
        <f t="shared" si="19"/>
        <v>-4.2614836488706828E-3</v>
      </c>
      <c r="P201" s="13">
        <f t="shared" si="20"/>
        <v>-5.5759253557627439E-4</v>
      </c>
    </row>
    <row r="202" spans="1:16" x14ac:dyDescent="0.3">
      <c r="A202">
        <v>389</v>
      </c>
      <c r="B202">
        <v>1</v>
      </c>
      <c r="C202">
        <v>33</v>
      </c>
      <c r="D202">
        <v>35</v>
      </c>
      <c r="E202">
        <v>13</v>
      </c>
      <c r="F202">
        <v>1</v>
      </c>
      <c r="K202" s="13">
        <f t="shared" si="17"/>
        <v>-0.502796487592295</v>
      </c>
      <c r="L202" s="13">
        <f t="shared" si="16"/>
        <v>0.37688370924071013</v>
      </c>
      <c r="M202" s="13">
        <f>L202/AVERAGE('Estimation Data'!$F$2:$F$245)</f>
        <v>1.2099950665096482</v>
      </c>
      <c r="N202" s="13">
        <f t="shared" si="18"/>
        <v>7.8469240304039171E-3</v>
      </c>
      <c r="O202" s="13">
        <f t="shared" si="19"/>
        <v>-6.3782324575284172E-3</v>
      </c>
      <c r="P202" s="13">
        <f t="shared" si="20"/>
        <v>-8.3455789145891535E-4</v>
      </c>
    </row>
    <row r="203" spans="1:16" x14ac:dyDescent="0.3">
      <c r="A203">
        <v>390</v>
      </c>
      <c r="B203">
        <v>0</v>
      </c>
      <c r="C203">
        <v>19</v>
      </c>
      <c r="D203">
        <v>20</v>
      </c>
      <c r="E203">
        <v>13</v>
      </c>
      <c r="F203">
        <v>0</v>
      </c>
      <c r="K203" s="13">
        <f t="shared" si="17"/>
        <v>-1.4669149988669723</v>
      </c>
      <c r="L203" s="13">
        <f t="shared" si="16"/>
        <v>0.18741197186596661</v>
      </c>
      <c r="M203" s="13">
        <f>L203/AVERAGE('Estimation Data'!$F$2:$F$245)</f>
        <v>0.60169106756968227</v>
      </c>
      <c r="N203" s="13">
        <f t="shared" si="18"/>
        <v>5.0885111047495567E-3</v>
      </c>
      <c r="O203" s="13">
        <f t="shared" si="19"/>
        <v>-4.1361056336283609E-3</v>
      </c>
      <c r="P203" s="13">
        <f t="shared" si="20"/>
        <v>-5.4118748719763905E-4</v>
      </c>
    </row>
    <row r="204" spans="1:16" x14ac:dyDescent="0.3">
      <c r="A204">
        <v>393</v>
      </c>
      <c r="B204">
        <v>0</v>
      </c>
      <c r="C204">
        <v>28</v>
      </c>
      <c r="D204">
        <v>25</v>
      </c>
      <c r="E204">
        <v>13</v>
      </c>
      <c r="F204">
        <v>1</v>
      </c>
      <c r="K204" s="13">
        <f t="shared" si="17"/>
        <v>-1.3019909584990577</v>
      </c>
      <c r="L204" s="13">
        <f t="shared" si="16"/>
        <v>0.21383013259079425</v>
      </c>
      <c r="M204" s="13">
        <f>L204/AVERAGE('Estimation Data'!$F$2:$F$245)</f>
        <v>0.68650726779149729</v>
      </c>
      <c r="N204" s="13">
        <f t="shared" si="18"/>
        <v>5.6170498243139841E-3</v>
      </c>
      <c r="O204" s="13">
        <f t="shared" si="19"/>
        <v>-4.5657189194362032E-3</v>
      </c>
      <c r="P204" s="13">
        <f t="shared" si="20"/>
        <v>-5.9740010728227344E-4</v>
      </c>
    </row>
    <row r="205" spans="1:16" x14ac:dyDescent="0.3">
      <c r="A205">
        <v>394</v>
      </c>
      <c r="B205">
        <v>0</v>
      </c>
      <c r="C205">
        <v>15</v>
      </c>
      <c r="D205">
        <v>0</v>
      </c>
      <c r="E205">
        <v>13</v>
      </c>
      <c r="F205">
        <v>0</v>
      </c>
      <c r="K205" s="13">
        <f t="shared" si="17"/>
        <v>-1.0573766801908397</v>
      </c>
      <c r="L205" s="13">
        <f t="shared" si="16"/>
        <v>0.25781109360431004</v>
      </c>
      <c r="M205" s="13">
        <f>L205/AVERAGE('Estimation Data'!$F$2:$F$245)</f>
        <v>0.82770930051910063</v>
      </c>
      <c r="N205" s="13">
        <f t="shared" si="18"/>
        <v>6.393505404158846E-3</v>
      </c>
      <c r="O205" s="13">
        <f t="shared" si="19"/>
        <v>-5.1968470101385958E-3</v>
      </c>
      <c r="P205" s="13">
        <f t="shared" si="20"/>
        <v>-6.7997987089615439E-4</v>
      </c>
    </row>
    <row r="206" spans="1:16" x14ac:dyDescent="0.3">
      <c r="A206">
        <v>395</v>
      </c>
      <c r="B206">
        <v>1</v>
      </c>
      <c r="C206">
        <v>8</v>
      </c>
      <c r="D206">
        <v>0</v>
      </c>
      <c r="E206">
        <v>0</v>
      </c>
      <c r="F206">
        <v>1</v>
      </c>
      <c r="K206" s="13">
        <f t="shared" si="17"/>
        <v>-0.34135080639994309</v>
      </c>
      <c r="L206" s="13">
        <f t="shared" si="16"/>
        <v>0.41548138740192764</v>
      </c>
      <c r="M206" s="13">
        <f>L206/AVERAGE('Estimation Data'!$F$2:$F$245)</f>
        <v>1.3339139279746097</v>
      </c>
      <c r="N206" s="13">
        <f t="shared" si="18"/>
        <v>8.114707964422329E-3</v>
      </c>
      <c r="O206" s="13">
        <f t="shared" si="19"/>
        <v>-6.5958958595115453E-3</v>
      </c>
      <c r="P206" s="13">
        <f t="shared" si="20"/>
        <v>-8.630379932765285E-4</v>
      </c>
    </row>
    <row r="207" spans="1:16" x14ac:dyDescent="0.3">
      <c r="A207">
        <v>396</v>
      </c>
      <c r="B207">
        <v>1</v>
      </c>
      <c r="C207">
        <v>18</v>
      </c>
      <c r="D207">
        <v>50</v>
      </c>
      <c r="E207">
        <v>0</v>
      </c>
      <c r="F207">
        <v>0</v>
      </c>
      <c r="K207" s="13">
        <f t="shared" si="17"/>
        <v>-1.3651966030902745</v>
      </c>
      <c r="L207" s="13">
        <f t="shared" si="16"/>
        <v>0.20339701610748401</v>
      </c>
      <c r="M207" s="13">
        <f>L207/AVERAGE('Estimation Data'!$F$2:$F$245)</f>
        <v>0.65301147276613281</v>
      </c>
      <c r="N207" s="13">
        <f t="shared" si="18"/>
        <v>5.4138906940577767E-3</v>
      </c>
      <c r="O207" s="13">
        <f t="shared" si="19"/>
        <v>-4.4005846383315741E-3</v>
      </c>
      <c r="P207" s="13">
        <f t="shared" si="20"/>
        <v>-5.7579316235451428E-4</v>
      </c>
    </row>
    <row r="208" spans="1:16" x14ac:dyDescent="0.3">
      <c r="A208">
        <v>398</v>
      </c>
      <c r="B208">
        <v>1</v>
      </c>
      <c r="C208">
        <v>13</v>
      </c>
      <c r="D208">
        <v>15</v>
      </c>
      <c r="E208">
        <v>0</v>
      </c>
      <c r="F208">
        <v>0</v>
      </c>
      <c r="K208" s="13">
        <f t="shared" si="17"/>
        <v>-0.58167739039780553</v>
      </c>
      <c r="L208" s="13">
        <f t="shared" si="16"/>
        <v>0.35854671755512646</v>
      </c>
      <c r="M208" s="13">
        <f>L208/AVERAGE('Estimation Data'!$F$2:$F$245)</f>
        <v>1.151123672150669</v>
      </c>
      <c r="N208" s="13">
        <f t="shared" si="18"/>
        <v>7.6848210642203197E-3</v>
      </c>
      <c r="O208" s="13">
        <f t="shared" si="19"/>
        <v>-6.2464699482486334E-3</v>
      </c>
      <c r="P208" s="13">
        <f t="shared" si="20"/>
        <v>-8.1731746589429376E-4</v>
      </c>
    </row>
    <row r="209" spans="1:16" x14ac:dyDescent="0.3">
      <c r="A209">
        <v>400</v>
      </c>
      <c r="B209">
        <v>0</v>
      </c>
      <c r="C209">
        <v>27</v>
      </c>
      <c r="D209">
        <v>0</v>
      </c>
      <c r="E209">
        <v>0</v>
      </c>
      <c r="F209">
        <v>0</v>
      </c>
      <c r="K209" s="13">
        <f t="shared" si="17"/>
        <v>-0.61021573154316511</v>
      </c>
      <c r="L209" s="13">
        <f t="shared" ref="L209:L251" si="21">EXP(K209)/(1+EXP(K209))</f>
        <v>0.35200998820860518</v>
      </c>
      <c r="M209" s="13">
        <f>L209/AVERAGE('Estimation Data'!$F$2:$F$245)</f>
        <v>1.1301373305644693</v>
      </c>
      <c r="N209" s="13">
        <f t="shared" si="18"/>
        <v>7.6216021587275553E-3</v>
      </c>
      <c r="O209" s="13">
        <f t="shared" si="19"/>
        <v>-6.1950835867417521E-3</v>
      </c>
      <c r="P209" s="13">
        <f t="shared" si="20"/>
        <v>-8.1059383300783304E-4</v>
      </c>
    </row>
    <row r="210" spans="1:16" x14ac:dyDescent="0.3">
      <c r="A210">
        <v>402</v>
      </c>
      <c r="B210">
        <v>0</v>
      </c>
      <c r="C210">
        <v>15</v>
      </c>
      <c r="D210">
        <v>10</v>
      </c>
      <c r="E210">
        <v>56</v>
      </c>
      <c r="F210">
        <v>0</v>
      </c>
      <c r="K210" s="13">
        <f t="shared" si="17"/>
        <v>-1.4817818252663635</v>
      </c>
      <c r="L210" s="13">
        <f t="shared" si="21"/>
        <v>0.18515843595439541</v>
      </c>
      <c r="M210" s="13">
        <f>L210/AVERAGE('Estimation Data'!$F$2:$F$245)</f>
        <v>0.5944560312220063</v>
      </c>
      <c r="N210" s="13">
        <f t="shared" si="18"/>
        <v>5.0412664740991219E-3</v>
      </c>
      <c r="O210" s="13">
        <f t="shared" si="19"/>
        <v>-4.0977036769519644E-3</v>
      </c>
      <c r="P210" s="13">
        <f t="shared" si="20"/>
        <v>-5.3616279482319887E-4</v>
      </c>
    </row>
    <row r="211" spans="1:16" x14ac:dyDescent="0.3">
      <c r="A211">
        <v>403</v>
      </c>
      <c r="B211">
        <v>0</v>
      </c>
      <c r="C211">
        <v>11</v>
      </c>
      <c r="D211">
        <v>0</v>
      </c>
      <c r="E211">
        <v>0</v>
      </c>
      <c r="F211">
        <v>0</v>
      </c>
      <c r="K211" s="13">
        <f t="shared" si="17"/>
        <v>-1.1448329716170609</v>
      </c>
      <c r="L211" s="13">
        <f t="shared" si="21"/>
        <v>0.24143412699419864</v>
      </c>
      <c r="M211" s="13">
        <f>L211/AVERAGE('Estimation Data'!$F$2:$F$245)</f>
        <v>0.77513061824453244</v>
      </c>
      <c r="N211" s="13">
        <f t="shared" si="18"/>
        <v>6.1194858574669213E-3</v>
      </c>
      <c r="O211" s="13">
        <f t="shared" si="19"/>
        <v>-4.9741151014396278E-3</v>
      </c>
      <c r="P211" s="13">
        <f t="shared" si="20"/>
        <v>-6.5083658185452866E-4</v>
      </c>
    </row>
    <row r="212" spans="1:16" x14ac:dyDescent="0.3">
      <c r="A212">
        <v>404</v>
      </c>
      <c r="B212">
        <v>0</v>
      </c>
      <c r="C212">
        <v>10</v>
      </c>
      <c r="D212">
        <v>15</v>
      </c>
      <c r="E212">
        <v>13</v>
      </c>
      <c r="F212">
        <v>0</v>
      </c>
      <c r="K212" s="13">
        <f t="shared" si="17"/>
        <v>-1.6318390392348869</v>
      </c>
      <c r="L212" s="13">
        <f t="shared" si="21"/>
        <v>0.16357858701156955</v>
      </c>
      <c r="M212" s="13">
        <f>L212/AVERAGE('Estimation Data'!$F$2:$F$245)</f>
        <v>0.52517335830030221</v>
      </c>
      <c r="N212" s="13">
        <f t="shared" si="18"/>
        <v>4.5716668210626591E-3</v>
      </c>
      <c r="O212" s="13">
        <f t="shared" si="19"/>
        <v>-3.7159979617652369E-3</v>
      </c>
      <c r="P212" s="13">
        <f t="shared" si="20"/>
        <v>-4.8621862628665509E-4</v>
      </c>
    </row>
    <row r="213" spans="1:16" x14ac:dyDescent="0.3">
      <c r="A213">
        <v>407</v>
      </c>
      <c r="B213">
        <v>1</v>
      </c>
      <c r="C213">
        <v>7</v>
      </c>
      <c r="D213">
        <v>25</v>
      </c>
      <c r="E213">
        <v>0</v>
      </c>
      <c r="F213">
        <v>0</v>
      </c>
      <c r="K213" s="13">
        <f t="shared" si="17"/>
        <v>-1.0537551697728196</v>
      </c>
      <c r="L213" s="13">
        <f t="shared" si="21"/>
        <v>0.2585046573858279</v>
      </c>
      <c r="M213" s="13">
        <f>L213/AVERAGE('Estimation Data'!$F$2:$F$245)</f>
        <v>0.82993600529134215</v>
      </c>
      <c r="N213" s="13">
        <f t="shared" si="18"/>
        <v>6.4047145192335899E-3</v>
      </c>
      <c r="O213" s="13">
        <f t="shared" si="19"/>
        <v>-5.2059581397115194E-3</v>
      </c>
      <c r="P213" s="13">
        <f t="shared" si="20"/>
        <v>-6.8117201388182013E-4</v>
      </c>
    </row>
    <row r="214" spans="1:16" x14ac:dyDescent="0.3">
      <c r="A214">
        <v>409</v>
      </c>
      <c r="B214">
        <v>1</v>
      </c>
      <c r="C214">
        <v>7</v>
      </c>
      <c r="D214">
        <v>0</v>
      </c>
      <c r="E214">
        <v>0</v>
      </c>
      <c r="F214">
        <v>1</v>
      </c>
      <c r="K214" s="13">
        <f t="shared" si="17"/>
        <v>-0.37476438390456157</v>
      </c>
      <c r="L214" s="13">
        <f t="shared" si="21"/>
        <v>0.40739028205279587</v>
      </c>
      <c r="M214" s="13">
        <f>L214/AVERAGE('Estimation Data'!$F$2:$F$245)</f>
        <v>1.3079372213273972</v>
      </c>
      <c r="N214" s="13">
        <f t="shared" si="18"/>
        <v>8.0668208286076275E-3</v>
      </c>
      <c r="O214" s="13">
        <f t="shared" si="19"/>
        <v>-6.5569716539543169E-3</v>
      </c>
      <c r="P214" s="13">
        <f t="shared" si="20"/>
        <v>-8.5794496740566797E-4</v>
      </c>
    </row>
    <row r="215" spans="1:16" x14ac:dyDescent="0.3">
      <c r="A215">
        <v>413</v>
      </c>
      <c r="B215">
        <v>1</v>
      </c>
      <c r="C215">
        <v>26</v>
      </c>
      <c r="D215">
        <v>35</v>
      </c>
      <c r="E215">
        <v>13</v>
      </c>
      <c r="F215">
        <v>0</v>
      </c>
      <c r="K215" s="13">
        <f t="shared" si="17"/>
        <v>-0.73669153012462441</v>
      </c>
      <c r="L215" s="13">
        <f t="shared" si="21"/>
        <v>0.32372803827249341</v>
      </c>
      <c r="M215" s="13">
        <f>L215/AVERAGE('Estimation Data'!$F$2:$F$245)</f>
        <v>1.039337386032742</v>
      </c>
      <c r="N215" s="13">
        <f t="shared" si="18"/>
        <v>7.3151742285774346E-3</v>
      </c>
      <c r="O215" s="13">
        <f t="shared" si="19"/>
        <v>-5.9460091006878647E-3</v>
      </c>
      <c r="P215" s="13">
        <f t="shared" si="20"/>
        <v>-7.7800375742161131E-4</v>
      </c>
    </row>
    <row r="216" spans="1:16" x14ac:dyDescent="0.3">
      <c r="A216">
        <v>414</v>
      </c>
      <c r="B216">
        <v>0</v>
      </c>
      <c r="C216">
        <v>21</v>
      </c>
      <c r="D216">
        <v>0</v>
      </c>
      <c r="E216">
        <v>0</v>
      </c>
      <c r="F216">
        <v>0</v>
      </c>
      <c r="K216" s="13">
        <f t="shared" si="17"/>
        <v>-0.81069719657087602</v>
      </c>
      <c r="L216" s="13">
        <f t="shared" si="21"/>
        <v>0.30774194723742893</v>
      </c>
      <c r="M216" s="13">
        <f>L216/AVERAGE('Estimation Data'!$F$2:$F$245)</f>
        <v>0.98801362007806126</v>
      </c>
      <c r="N216" s="13">
        <f t="shared" si="18"/>
        <v>7.1183230030359371E-3</v>
      </c>
      <c r="O216" s="13">
        <f t="shared" si="19"/>
        <v>-5.7860020875973618E-3</v>
      </c>
      <c r="P216" s="13">
        <f t="shared" si="20"/>
        <v>-7.5706768832211745E-4</v>
      </c>
    </row>
    <row r="217" spans="1:16" x14ac:dyDescent="0.3">
      <c r="A217">
        <v>415</v>
      </c>
      <c r="B217">
        <v>1</v>
      </c>
      <c r="C217">
        <v>20</v>
      </c>
      <c r="D217">
        <v>0</v>
      </c>
      <c r="E217">
        <v>0</v>
      </c>
      <c r="F217">
        <v>0</v>
      </c>
      <c r="K217" s="13">
        <f t="shared" si="17"/>
        <v>5.9612123655478744E-2</v>
      </c>
      <c r="L217" s="13">
        <f t="shared" si="21"/>
        <v>0.51489861919082835</v>
      </c>
      <c r="M217" s="13">
        <f>L217/AVERAGE('Estimation Data'!$F$2:$F$245)</f>
        <v>1.6530955668758174</v>
      </c>
      <c r="N217" s="13">
        <f t="shared" si="18"/>
        <v>8.3459776026547864E-3</v>
      </c>
      <c r="O217" s="13">
        <f t="shared" si="19"/>
        <v>-6.7838792664235651E-3</v>
      </c>
      <c r="P217" s="13">
        <f t="shared" si="20"/>
        <v>-8.8763462514067208E-4</v>
      </c>
    </row>
    <row r="218" spans="1:16" x14ac:dyDescent="0.3">
      <c r="A218">
        <v>416</v>
      </c>
      <c r="B218">
        <v>0</v>
      </c>
      <c r="C218">
        <v>23</v>
      </c>
      <c r="D218">
        <v>15</v>
      </c>
      <c r="E218">
        <v>13</v>
      </c>
      <c r="F218">
        <v>1</v>
      </c>
      <c r="K218" s="13">
        <f t="shared" si="17"/>
        <v>-1.1974625316748468</v>
      </c>
      <c r="L218" s="13">
        <f t="shared" si="21"/>
        <v>0.23192692554938385</v>
      </c>
      <c r="M218" s="13">
        <f>L218/AVERAGE('Estimation Data'!$F$2:$F$245)</f>
        <v>0.74460749781644286</v>
      </c>
      <c r="N218" s="13">
        <f t="shared" si="18"/>
        <v>5.9521886671914355E-3</v>
      </c>
      <c r="O218" s="13">
        <f t="shared" si="19"/>
        <v>-4.8381305596071926E-3</v>
      </c>
      <c r="P218" s="13">
        <f t="shared" si="20"/>
        <v>-6.3304372572105044E-4</v>
      </c>
    </row>
    <row r="219" spans="1:16" x14ac:dyDescent="0.3">
      <c r="A219">
        <v>417</v>
      </c>
      <c r="B219">
        <v>0</v>
      </c>
      <c r="C219">
        <v>41</v>
      </c>
      <c r="D219">
        <v>10</v>
      </c>
      <c r="E219">
        <v>0</v>
      </c>
      <c r="F219">
        <v>0</v>
      </c>
      <c r="K219" s="13">
        <f t="shared" si="17"/>
        <v>-0.41402196082580955</v>
      </c>
      <c r="L219" s="13">
        <f t="shared" si="21"/>
        <v>0.39794812362796017</v>
      </c>
      <c r="M219" s="13">
        <f>L219/AVERAGE('Estimation Data'!$F$2:$F$245)</f>
        <v>1.277622923226609</v>
      </c>
      <c r="N219" s="13">
        <f t="shared" si="18"/>
        <v>8.005405817339082E-3</v>
      </c>
      <c r="O219" s="13">
        <f t="shared" si="19"/>
        <v>-6.507051555743255E-3</v>
      </c>
      <c r="P219" s="13">
        <f t="shared" si="20"/>
        <v>-8.5141318729544757E-4</v>
      </c>
    </row>
    <row r="220" spans="1:16" x14ac:dyDescent="0.3">
      <c r="A220">
        <v>420</v>
      </c>
      <c r="B220">
        <v>1</v>
      </c>
      <c r="C220">
        <v>14</v>
      </c>
      <c r="D220">
        <v>0</v>
      </c>
      <c r="E220">
        <v>13</v>
      </c>
      <c r="F220">
        <v>1</v>
      </c>
      <c r="K220" s="13">
        <f t="shared" si="17"/>
        <v>-0.1870673599644849</v>
      </c>
      <c r="L220" s="13">
        <f t="shared" si="21"/>
        <v>0.45336906510798314</v>
      </c>
      <c r="M220" s="13">
        <f>L220/AVERAGE('Estimation Data'!$F$2:$F$245)</f>
        <v>1.4555533142940511</v>
      </c>
      <c r="N220" s="13">
        <f t="shared" si="18"/>
        <v>8.2807384200605846E-3</v>
      </c>
      <c r="O220" s="13">
        <f t="shared" si="19"/>
        <v>-6.7308507586525341E-3</v>
      </c>
      <c r="P220" s="13">
        <f t="shared" si="20"/>
        <v>-8.8069612612432337E-4</v>
      </c>
    </row>
    <row r="221" spans="1:16" x14ac:dyDescent="0.3">
      <c r="A221">
        <v>421</v>
      </c>
      <c r="B221">
        <v>0</v>
      </c>
      <c r="C221">
        <v>5</v>
      </c>
      <c r="D221">
        <v>15</v>
      </c>
      <c r="E221">
        <v>0</v>
      </c>
      <c r="F221">
        <v>0</v>
      </c>
      <c r="K221" s="13">
        <f t="shared" si="17"/>
        <v>-1.7527089081657268</v>
      </c>
      <c r="L221" s="13">
        <f t="shared" si="21"/>
        <v>0.14770585119512639</v>
      </c>
      <c r="M221" s="13">
        <f>L221/AVERAGE('Estimation Data'!$F$2:$F$245)</f>
        <v>0.47421352225803731</v>
      </c>
      <c r="N221" s="13">
        <f t="shared" si="18"/>
        <v>4.2063962689838181E-3</v>
      </c>
      <c r="O221" s="13">
        <f t="shared" si="19"/>
        <v>-3.4190942983652146E-3</v>
      </c>
      <c r="P221" s="13">
        <f t="shared" si="20"/>
        <v>-4.4737035649663136E-4</v>
      </c>
    </row>
    <row r="222" spans="1:16" x14ac:dyDescent="0.3">
      <c r="A222">
        <v>422</v>
      </c>
      <c r="B222">
        <v>0</v>
      </c>
      <c r="C222">
        <v>23</v>
      </c>
      <c r="D222">
        <v>10</v>
      </c>
      <c r="E222">
        <v>13</v>
      </c>
      <c r="F222">
        <v>0</v>
      </c>
      <c r="K222" s="13">
        <f t="shared" si="17"/>
        <v>-1.0616643745011951</v>
      </c>
      <c r="L222" s="13">
        <f t="shared" si="21"/>
        <v>0.25699151906423018</v>
      </c>
      <c r="M222" s="13">
        <f>L222/AVERAGE('Estimation Data'!$F$2:$F$245)</f>
        <v>0.8250780348904232</v>
      </c>
      <c r="N222" s="13">
        <f t="shared" si="18"/>
        <v>6.3802183137764267E-3</v>
      </c>
      <c r="O222" s="13">
        <f t="shared" si="19"/>
        <v>-5.1860468353420903E-3</v>
      </c>
      <c r="P222" s="13">
        <f t="shared" si="20"/>
        <v>-6.7856672530047758E-4</v>
      </c>
    </row>
    <row r="223" spans="1:16" x14ac:dyDescent="0.3">
      <c r="A223">
        <v>423</v>
      </c>
      <c r="B223">
        <v>0</v>
      </c>
      <c r="C223">
        <v>17</v>
      </c>
      <c r="D223">
        <v>10</v>
      </c>
      <c r="E223">
        <v>0</v>
      </c>
      <c r="F223">
        <v>0</v>
      </c>
      <c r="K223" s="13">
        <f t="shared" si="17"/>
        <v>-1.2159478209366532</v>
      </c>
      <c r="L223" s="13">
        <f t="shared" si="21"/>
        <v>0.2286503448755117</v>
      </c>
      <c r="M223" s="13">
        <f>L223/AVERAGE('Estimation Data'!$F$2:$F$245)</f>
        <v>0.73408794933716914</v>
      </c>
      <c r="N223" s="13">
        <f t="shared" si="18"/>
        <v>5.8931314356349121E-3</v>
      </c>
      <c r="O223" s="13">
        <f t="shared" si="19"/>
        <v>-4.7901269406469349E-3</v>
      </c>
      <c r="P223" s="13">
        <f t="shared" si="20"/>
        <v>-6.2676270675715497E-4</v>
      </c>
    </row>
    <row r="224" spans="1:16" x14ac:dyDescent="0.3">
      <c r="A224">
        <v>424</v>
      </c>
      <c r="B224">
        <v>0</v>
      </c>
      <c r="C224">
        <v>26</v>
      </c>
      <c r="D224">
        <v>15</v>
      </c>
      <c r="E224">
        <v>0</v>
      </c>
      <c r="F224">
        <v>0</v>
      </c>
      <c r="K224" s="13">
        <f t="shared" si="17"/>
        <v>-1.0510237805687384</v>
      </c>
      <c r="L224" s="13">
        <f t="shared" si="21"/>
        <v>0.25902855531376129</v>
      </c>
      <c r="M224" s="13">
        <f>L224/AVERAGE('Estimation Data'!$F$2:$F$245)</f>
        <v>0.83161799337575992</v>
      </c>
      <c r="N224" s="13">
        <f t="shared" si="18"/>
        <v>6.4131602470246006E-3</v>
      </c>
      <c r="O224" s="13">
        <f t="shared" si="19"/>
        <v>-5.2128230991421642E-3</v>
      </c>
      <c r="P224" s="13">
        <f t="shared" si="20"/>
        <v>-6.8207025741645762E-4</v>
      </c>
    </row>
    <row r="225" spans="1:16" x14ac:dyDescent="0.3">
      <c r="A225">
        <v>425</v>
      </c>
      <c r="B225">
        <v>1</v>
      </c>
      <c r="C225">
        <v>27</v>
      </c>
      <c r="D225">
        <v>35</v>
      </c>
      <c r="E225">
        <v>26</v>
      </c>
      <c r="F225">
        <v>0</v>
      </c>
      <c r="K225" s="13">
        <f t="shared" si="17"/>
        <v>-0.74947597121225873</v>
      </c>
      <c r="L225" s="13">
        <f t="shared" si="21"/>
        <v>0.32093549479364925</v>
      </c>
      <c r="M225" s="13">
        <f>L225/AVERAGE('Estimation Data'!$F$2:$F$245)</f>
        <v>1.0303718517059264</v>
      </c>
      <c r="N225" s="13">
        <f t="shared" si="18"/>
        <v>7.2820181851010191E-3</v>
      </c>
      <c r="O225" s="13">
        <f t="shared" si="19"/>
        <v>-5.9190588012017096E-3</v>
      </c>
      <c r="P225" s="13">
        <f t="shared" si="20"/>
        <v>-7.7447745365906895E-4</v>
      </c>
    </row>
    <row r="226" spans="1:16" x14ac:dyDescent="0.3">
      <c r="A226">
        <v>429</v>
      </c>
      <c r="B226">
        <v>0</v>
      </c>
      <c r="C226">
        <v>29</v>
      </c>
      <c r="D226">
        <v>20</v>
      </c>
      <c r="E226">
        <v>13</v>
      </c>
      <c r="F226">
        <v>1</v>
      </c>
      <c r="K226" s="13">
        <f t="shared" si="17"/>
        <v>-1.1327792238207874</v>
      </c>
      <c r="L226" s="13">
        <f t="shared" si="21"/>
        <v>0.24364856975064908</v>
      </c>
      <c r="M226" s="13">
        <f>L226/AVERAGE('Estimation Data'!$F$2:$F$245)</f>
        <v>0.78224014498892591</v>
      </c>
      <c r="N226" s="13">
        <f t="shared" si="18"/>
        <v>6.1575858526879586E-3</v>
      </c>
      <c r="O226" s="13">
        <f t="shared" si="19"/>
        <v>-5.005084004057892E-3</v>
      </c>
      <c r="P226" s="13">
        <f t="shared" si="20"/>
        <v>-6.5488869852509438E-4</v>
      </c>
    </row>
    <row r="227" spans="1:16" x14ac:dyDescent="0.3">
      <c r="A227">
        <v>430</v>
      </c>
      <c r="B227">
        <v>0</v>
      </c>
      <c r="C227">
        <v>5</v>
      </c>
      <c r="D227">
        <v>0</v>
      </c>
      <c r="E227">
        <v>0</v>
      </c>
      <c r="F227">
        <v>0</v>
      </c>
      <c r="K227" s="13">
        <f t="shared" si="17"/>
        <v>-1.3453144366447718</v>
      </c>
      <c r="L227" s="13">
        <f t="shared" si="21"/>
        <v>0.20663745983567197</v>
      </c>
      <c r="M227" s="13">
        <f>L227/AVERAGE('Estimation Data'!$F$2:$F$245)</f>
        <v>0.66341500263031528</v>
      </c>
      <c r="N227" s="13">
        <f t="shared" si="18"/>
        <v>5.4777691036014056E-3</v>
      </c>
      <c r="O227" s="13">
        <f t="shared" si="19"/>
        <v>-4.4525070659615371E-3</v>
      </c>
      <c r="P227" s="13">
        <f t="shared" si="20"/>
        <v>-5.8258693665026663E-4</v>
      </c>
    </row>
    <row r="228" spans="1:16" x14ac:dyDescent="0.3">
      <c r="A228">
        <v>435</v>
      </c>
      <c r="B228">
        <v>0</v>
      </c>
      <c r="C228">
        <v>25</v>
      </c>
      <c r="D228">
        <v>15</v>
      </c>
      <c r="E228">
        <v>0</v>
      </c>
      <c r="F228">
        <v>1</v>
      </c>
      <c r="K228" s="13">
        <f t="shared" si="17"/>
        <v>-1.0844373580733571</v>
      </c>
      <c r="L228" s="13">
        <f t="shared" si="21"/>
        <v>0.25266720669425385</v>
      </c>
      <c r="M228" s="13">
        <f>L228/AVERAGE('Estimation Data'!$F$2:$F$245)</f>
        <v>0.81119471622892025</v>
      </c>
      <c r="N228" s="13">
        <f t="shared" si="18"/>
        <v>6.3093685370075904E-3</v>
      </c>
      <c r="O228" s="13">
        <f t="shared" si="19"/>
        <v>-5.1284578560115007E-3</v>
      </c>
      <c r="P228" s="13">
        <f t="shared" si="20"/>
        <v>-6.7103151276605845E-4</v>
      </c>
    </row>
    <row r="229" spans="1:16" x14ac:dyDescent="0.3">
      <c r="A229">
        <v>437</v>
      </c>
      <c r="B229">
        <v>0</v>
      </c>
      <c r="C229">
        <v>3</v>
      </c>
      <c r="D229">
        <v>15</v>
      </c>
      <c r="E229">
        <v>0</v>
      </c>
      <c r="F229">
        <v>0</v>
      </c>
      <c r="K229" s="13">
        <f t="shared" si="17"/>
        <v>-1.8195360631749637</v>
      </c>
      <c r="L229" s="13">
        <f t="shared" si="21"/>
        <v>0.13948955101354316</v>
      </c>
      <c r="M229" s="13">
        <f>L229/AVERAGE('Estimation Data'!$F$2:$F$245)</f>
        <v>0.44783487430663854</v>
      </c>
      <c r="N229" s="13">
        <f t="shared" si="18"/>
        <v>4.0107057581003193E-3</v>
      </c>
      <c r="O229" s="13">
        <f t="shared" si="19"/>
        <v>-3.2600307515140794E-3</v>
      </c>
      <c r="P229" s="13">
        <f t="shared" si="20"/>
        <v>-4.2655773495108484E-4</v>
      </c>
    </row>
    <row r="230" spans="1:16" x14ac:dyDescent="0.3">
      <c r="A230">
        <v>438</v>
      </c>
      <c r="B230">
        <v>1</v>
      </c>
      <c r="C230">
        <v>27</v>
      </c>
      <c r="D230">
        <v>0</v>
      </c>
      <c r="E230">
        <v>0</v>
      </c>
      <c r="F230">
        <v>0</v>
      </c>
      <c r="K230" s="13">
        <f t="shared" si="17"/>
        <v>0.29350716618780814</v>
      </c>
      <c r="L230" s="13">
        <f t="shared" si="21"/>
        <v>0.57285452765529343</v>
      </c>
      <c r="M230" s="13">
        <f>L230/AVERAGE('Estimation Data'!$F$2:$F$245)</f>
        <v>1.8391645361564684</v>
      </c>
      <c r="N230" s="13">
        <f t="shared" si="18"/>
        <v>8.1760423842414335E-3</v>
      </c>
      <c r="O230" s="13">
        <f t="shared" si="19"/>
        <v>-6.6457504503981291E-3</v>
      </c>
      <c r="P230" s="13">
        <f t="shared" si="20"/>
        <v>-8.6956120210074513E-4</v>
      </c>
    </row>
    <row r="231" spans="1:16" x14ac:dyDescent="0.3">
      <c r="A231">
        <v>439</v>
      </c>
      <c r="B231">
        <v>0</v>
      </c>
      <c r="C231">
        <v>28</v>
      </c>
      <c r="D231">
        <v>15</v>
      </c>
      <c r="E231">
        <v>0</v>
      </c>
      <c r="F231">
        <v>1</v>
      </c>
      <c r="K231" s="13">
        <f t="shared" si="17"/>
        <v>-0.98419662555950149</v>
      </c>
      <c r="L231" s="13">
        <f t="shared" si="21"/>
        <v>0.27205987552045385</v>
      </c>
      <c r="M231" s="13">
        <f>L231/AVERAGE('Estimation Data'!$F$2:$F$245)</f>
        <v>0.87345538982882553</v>
      </c>
      <c r="N231" s="13">
        <f t="shared" si="18"/>
        <v>6.6173351422008052E-3</v>
      </c>
      <c r="O231" s="13">
        <f t="shared" si="19"/>
        <v>-5.3787830266729397E-3</v>
      </c>
      <c r="P231" s="13">
        <f t="shared" si="20"/>
        <v>-7.0378523380043676E-4</v>
      </c>
    </row>
    <row r="232" spans="1:16" x14ac:dyDescent="0.3">
      <c r="A232">
        <v>441</v>
      </c>
      <c r="B232">
        <v>0</v>
      </c>
      <c r="C232">
        <v>30</v>
      </c>
      <c r="D232">
        <v>10</v>
      </c>
      <c r="E232">
        <v>0</v>
      </c>
      <c r="F232">
        <v>1</v>
      </c>
      <c r="K232" s="13">
        <f t="shared" si="17"/>
        <v>-0.7815713133766129</v>
      </c>
      <c r="L232" s="13">
        <f t="shared" si="21"/>
        <v>0.3139813309004838</v>
      </c>
      <c r="M232" s="13">
        <f>L232/AVERAGE('Estimation Data'!$F$2:$F$245)</f>
        <v>1.0080453255226058</v>
      </c>
      <c r="N232" s="13">
        <f t="shared" si="18"/>
        <v>7.197186183036882E-3</v>
      </c>
      <c r="O232" s="13">
        <f t="shared" si="19"/>
        <v>-5.8501046190398689E-3</v>
      </c>
      <c r="P232" s="13">
        <f t="shared" si="20"/>
        <v>-7.6545516460713322E-4</v>
      </c>
    </row>
    <row r="233" spans="1:16" x14ac:dyDescent="0.3">
      <c r="A233">
        <v>442</v>
      </c>
      <c r="B233">
        <v>1</v>
      </c>
      <c r="C233">
        <v>4</v>
      </c>
      <c r="D233">
        <v>0</v>
      </c>
      <c r="E233">
        <v>0</v>
      </c>
      <c r="F233">
        <v>1</v>
      </c>
      <c r="K233" s="13">
        <f t="shared" si="17"/>
        <v>-0.47500511641841703</v>
      </c>
      <c r="L233" s="13">
        <f t="shared" si="21"/>
        <v>0.38343228589541212</v>
      </c>
      <c r="M233" s="13">
        <f>L233/AVERAGE('Estimation Data'!$F$2:$F$245)</f>
        <v>1.2310194441905336</v>
      </c>
      <c r="N233" s="13">
        <f t="shared" si="18"/>
        <v>7.8993696167373693E-3</v>
      </c>
      <c r="O233" s="13">
        <f t="shared" si="19"/>
        <v>-6.4208619184114371E-3</v>
      </c>
      <c r="P233" s="13">
        <f t="shared" si="20"/>
        <v>-8.4013573033911654E-4</v>
      </c>
    </row>
    <row r="234" spans="1:16" x14ac:dyDescent="0.3">
      <c r="A234">
        <v>447</v>
      </c>
      <c r="B234">
        <v>0</v>
      </c>
      <c r="C234">
        <v>27</v>
      </c>
      <c r="D234">
        <v>15</v>
      </c>
      <c r="E234">
        <v>13</v>
      </c>
      <c r="F234">
        <v>0</v>
      </c>
      <c r="K234" s="13">
        <f t="shared" si="17"/>
        <v>-1.0638082216563729</v>
      </c>
      <c r="L234" s="13">
        <f t="shared" si="21"/>
        <v>0.25658237145420615</v>
      </c>
      <c r="M234" s="13">
        <f>L234/AVERAGE('Estimation Data'!$F$2:$F$245)</f>
        <v>0.82376445572139867</v>
      </c>
      <c r="N234" s="13">
        <f t="shared" si="18"/>
        <v>6.3735683409034379E-3</v>
      </c>
      <c r="O234" s="13">
        <f t="shared" si="19"/>
        <v>-5.1806415233171688E-3</v>
      </c>
      <c r="P234" s="13">
        <f t="shared" si="20"/>
        <v>-6.7785946888794741E-4</v>
      </c>
    </row>
    <row r="235" spans="1:16" x14ac:dyDescent="0.3">
      <c r="A235">
        <v>451</v>
      </c>
      <c r="B235">
        <v>1</v>
      </c>
      <c r="C235">
        <v>9</v>
      </c>
      <c r="D235">
        <v>0</v>
      </c>
      <c r="E235">
        <v>0</v>
      </c>
      <c r="F235">
        <v>0</v>
      </c>
      <c r="K235" s="13">
        <f t="shared" si="17"/>
        <v>-0.3079372288953246</v>
      </c>
      <c r="L235" s="13">
        <f t="shared" si="21"/>
        <v>0.42361831758316809</v>
      </c>
      <c r="M235" s="13">
        <f>L235/AVERAGE('Estimation Data'!$F$2:$F$245)</f>
        <v>1.3600377564512238</v>
      </c>
      <c r="N235" s="13">
        <f t="shared" si="18"/>
        <v>8.1584541717463679E-3</v>
      </c>
      <c r="O235" s="13">
        <f t="shared" si="19"/>
        <v>-6.6314541850881472E-3</v>
      </c>
      <c r="P235" s="13">
        <f t="shared" si="20"/>
        <v>-8.6769061160215744E-4</v>
      </c>
    </row>
    <row r="236" spans="1:16" x14ac:dyDescent="0.3">
      <c r="A236">
        <v>454</v>
      </c>
      <c r="B236">
        <v>0</v>
      </c>
      <c r="C236">
        <v>25</v>
      </c>
      <c r="D236">
        <v>15</v>
      </c>
      <c r="E236">
        <v>0</v>
      </c>
      <c r="F236">
        <v>0</v>
      </c>
      <c r="K236" s="13">
        <f t="shared" si="17"/>
        <v>-1.0844373580733571</v>
      </c>
      <c r="L236" s="13">
        <f t="shared" si="21"/>
        <v>0.25266720669425385</v>
      </c>
      <c r="M236" s="13">
        <f>L236/AVERAGE('Estimation Data'!$F$2:$F$245)</f>
        <v>0.81119471622892025</v>
      </c>
      <c r="N236" s="13">
        <f t="shared" si="18"/>
        <v>6.3093685370075904E-3</v>
      </c>
      <c r="O236" s="13">
        <f t="shared" si="19"/>
        <v>-5.1284578560115007E-3</v>
      </c>
      <c r="P236" s="13">
        <f t="shared" si="20"/>
        <v>-6.7103151276605845E-4</v>
      </c>
    </row>
    <row r="237" spans="1:16" x14ac:dyDescent="0.3">
      <c r="A237">
        <v>456</v>
      </c>
      <c r="B237">
        <v>0</v>
      </c>
      <c r="C237">
        <v>26</v>
      </c>
      <c r="D237">
        <v>0</v>
      </c>
      <c r="E237">
        <v>26</v>
      </c>
      <c r="F237">
        <v>0</v>
      </c>
      <c r="K237" s="13">
        <f t="shared" si="17"/>
        <v>-0.73602534623228899</v>
      </c>
      <c r="L237" s="13">
        <f t="shared" si="21"/>
        <v>0.3238739018332159</v>
      </c>
      <c r="M237" s="13">
        <f>L237/AVERAGE('Estimation Data'!$F$2:$F$245)</f>
        <v>1.0398056848329562</v>
      </c>
      <c r="N237" s="13">
        <f t="shared" si="18"/>
        <v>7.3168917544847948E-3</v>
      </c>
      <c r="O237" s="13">
        <f t="shared" si="19"/>
        <v>-5.9474051610354014E-3</v>
      </c>
      <c r="P237" s="13">
        <f t="shared" si="20"/>
        <v>-7.7818642451437509E-4</v>
      </c>
    </row>
    <row r="238" spans="1:16" x14ac:dyDescent="0.3">
      <c r="A238">
        <v>458</v>
      </c>
      <c r="B238">
        <v>0</v>
      </c>
      <c r="C238">
        <v>13</v>
      </c>
      <c r="D238">
        <v>0</v>
      </c>
      <c r="E238">
        <v>0</v>
      </c>
      <c r="F238">
        <v>0</v>
      </c>
      <c r="K238" s="13">
        <f t="shared" si="17"/>
        <v>-1.0780058166078239</v>
      </c>
      <c r="L238" s="13">
        <f t="shared" si="21"/>
        <v>0.25388358282477569</v>
      </c>
      <c r="M238" s="13">
        <f>L238/AVERAGE('Estimation Data'!$F$2:$F$245)</f>
        <v>0.81509992380585872</v>
      </c>
      <c r="N238" s="13">
        <f t="shared" si="18"/>
        <v>6.3294240291931385E-3</v>
      </c>
      <c r="O238" s="13">
        <f t="shared" si="19"/>
        <v>-5.1447596056797698E-3</v>
      </c>
      <c r="P238" s="13">
        <f t="shared" si="20"/>
        <v>-6.7316451025726523E-4</v>
      </c>
    </row>
    <row r="239" spans="1:16" x14ac:dyDescent="0.3">
      <c r="A239">
        <v>459</v>
      </c>
      <c r="B239">
        <v>0</v>
      </c>
      <c r="C239">
        <v>23</v>
      </c>
      <c r="D239">
        <v>0</v>
      </c>
      <c r="E239">
        <v>0</v>
      </c>
      <c r="F239">
        <v>0</v>
      </c>
      <c r="K239" s="13">
        <f t="shared" si="17"/>
        <v>-0.74387004156163905</v>
      </c>
      <c r="L239" s="13">
        <f t="shared" si="21"/>
        <v>0.32215845256446773</v>
      </c>
      <c r="M239" s="13">
        <f>L239/AVERAGE('Estimation Data'!$F$2:$F$245)</f>
        <v>1.0342981898122385</v>
      </c>
      <c r="N239" s="13">
        <f t="shared" si="18"/>
        <v>7.2966025778439482E-3</v>
      </c>
      <c r="O239" s="13">
        <f t="shared" si="19"/>
        <v>-5.9309134651191701E-3</v>
      </c>
      <c r="P239" s="13">
        <f t="shared" si="20"/>
        <v>-7.760285735639625E-4</v>
      </c>
    </row>
    <row r="240" spans="1:16" x14ac:dyDescent="0.3">
      <c r="A240">
        <v>460</v>
      </c>
      <c r="B240">
        <v>1</v>
      </c>
      <c r="C240">
        <v>15</v>
      </c>
      <c r="D240">
        <v>0</v>
      </c>
      <c r="E240">
        <v>0</v>
      </c>
      <c r="F240">
        <v>1</v>
      </c>
      <c r="K240" s="13">
        <f t="shared" si="17"/>
        <v>-0.10745576386761369</v>
      </c>
      <c r="L240" s="13">
        <f t="shared" si="21"/>
        <v>0.47316187846827645</v>
      </c>
      <c r="M240" s="13">
        <f>L240/AVERAGE('Estimation Data'!$F$2:$F$245)</f>
        <v>1.5190986624507823</v>
      </c>
      <c r="N240" s="13">
        <f t="shared" si="18"/>
        <v>8.3293270852553229E-3</v>
      </c>
      <c r="O240" s="13">
        <f t="shared" si="19"/>
        <v>-6.7703451898732609E-3</v>
      </c>
      <c r="P240" s="13">
        <f t="shared" si="20"/>
        <v>-8.8586376299918117E-4</v>
      </c>
    </row>
    <row r="241" spans="1:16" x14ac:dyDescent="0.3">
      <c r="A241">
        <v>461</v>
      </c>
      <c r="B241">
        <v>1</v>
      </c>
      <c r="C241">
        <v>35</v>
      </c>
      <c r="D241">
        <v>20</v>
      </c>
      <c r="E241">
        <v>26</v>
      </c>
      <c r="F241">
        <v>0</v>
      </c>
      <c r="K241" s="13">
        <f t="shared" si="17"/>
        <v>-7.4772879654355917E-2</v>
      </c>
      <c r="L241" s="13">
        <f t="shared" si="21"/>
        <v>0.48131548467677904</v>
      </c>
      <c r="M241" s="13">
        <f>L241/AVERAGE('Estimation Data'!$F$2:$F$245)</f>
        <v>1.5452760297517643</v>
      </c>
      <c r="N241" s="13">
        <f t="shared" si="18"/>
        <v>8.3417293249272266E-3</v>
      </c>
      <c r="O241" s="13">
        <f t="shared" si="19"/>
        <v>-6.7804261295274348E-3</v>
      </c>
      <c r="P241" s="13">
        <f t="shared" si="20"/>
        <v>-8.8718280049079553E-4</v>
      </c>
    </row>
    <row r="242" spans="1:16" x14ac:dyDescent="0.3">
      <c r="A242">
        <v>462</v>
      </c>
      <c r="B242">
        <v>0</v>
      </c>
      <c r="C242">
        <v>24</v>
      </c>
      <c r="D242">
        <v>0</v>
      </c>
      <c r="E242">
        <v>0</v>
      </c>
      <c r="F242">
        <v>0</v>
      </c>
      <c r="K242" s="13">
        <f t="shared" si="17"/>
        <v>-0.71045646405702056</v>
      </c>
      <c r="L242" s="13">
        <f t="shared" si="21"/>
        <v>0.32949798616707338</v>
      </c>
      <c r="M242" s="13">
        <f>L242/AVERAGE('Estimation Data'!$F$2:$F$245)</f>
        <v>1.057861955589025</v>
      </c>
      <c r="N242" s="13">
        <f t="shared" si="18"/>
        <v>7.3820303788928385E-3</v>
      </c>
      <c r="O242" s="13">
        <f t="shared" si="19"/>
        <v>-6.0003519318755864E-3</v>
      </c>
      <c r="P242" s="13">
        <f t="shared" si="20"/>
        <v>-7.8511422868679721E-4</v>
      </c>
    </row>
    <row r="243" spans="1:16" x14ac:dyDescent="0.3">
      <c r="A243">
        <v>466</v>
      </c>
      <c r="B243">
        <v>1</v>
      </c>
      <c r="C243">
        <v>9</v>
      </c>
      <c r="D243">
        <v>15</v>
      </c>
      <c r="E243">
        <v>13</v>
      </c>
      <c r="F243">
        <v>0</v>
      </c>
      <c r="K243" s="13">
        <f t="shared" si="17"/>
        <v>-0.76152971900853217</v>
      </c>
      <c r="L243" s="13">
        <f t="shared" si="21"/>
        <v>0.31831423983329316</v>
      </c>
      <c r="M243" s="13">
        <f>L243/AVERAGE('Estimation Data'!$F$2:$F$245)</f>
        <v>1.0219562436753096</v>
      </c>
      <c r="N243" s="13">
        <f t="shared" si="18"/>
        <v>7.2504216906490518E-3</v>
      </c>
      <c r="O243" s="13">
        <f t="shared" si="19"/>
        <v>-5.893376153367119E-3</v>
      </c>
      <c r="P243" s="13">
        <f t="shared" si="20"/>
        <v>-7.7111701539241107E-4</v>
      </c>
    </row>
    <row r="244" spans="1:16" x14ac:dyDescent="0.3">
      <c r="A244">
        <v>470</v>
      </c>
      <c r="B244">
        <v>1</v>
      </c>
      <c r="C244">
        <v>32</v>
      </c>
      <c r="D244">
        <v>15</v>
      </c>
      <c r="E244">
        <v>13</v>
      </c>
      <c r="F244">
        <v>0</v>
      </c>
      <c r="K244" s="13">
        <f t="shared" si="17"/>
        <v>6.9825635976929756E-3</v>
      </c>
      <c r="L244" s="13">
        <f t="shared" si="21"/>
        <v>0.50174563380689052</v>
      </c>
      <c r="M244" s="13">
        <f>L244/AVERAGE('Estimation Data'!$F$2:$F$245)</f>
        <v>1.6108675611694905</v>
      </c>
      <c r="N244" s="13">
        <f t="shared" si="18"/>
        <v>8.3532925570519913E-3</v>
      </c>
      <c r="O244" s="13">
        <f t="shared" si="19"/>
        <v>-6.7898250968382355E-3</v>
      </c>
      <c r="P244" s="13">
        <f t="shared" si="20"/>
        <v>-8.8841260551797592E-4</v>
      </c>
    </row>
    <row r="245" spans="1:16" x14ac:dyDescent="0.3">
      <c r="A245">
        <v>471</v>
      </c>
      <c r="B245">
        <v>0</v>
      </c>
      <c r="C245">
        <v>30</v>
      </c>
      <c r="D245">
        <v>35</v>
      </c>
      <c r="E245">
        <v>13</v>
      </c>
      <c r="F245">
        <v>0</v>
      </c>
      <c r="K245" s="13">
        <f t="shared" si="17"/>
        <v>-1.5067601178371237</v>
      </c>
      <c r="L245" s="13">
        <f t="shared" si="21"/>
        <v>0.18141943994875945</v>
      </c>
      <c r="M245" s="13">
        <f>L245/AVERAGE('Estimation Data'!$F$2:$F$245)</f>
        <v>0.5824518861512803</v>
      </c>
      <c r="N245" s="13">
        <f t="shared" si="18"/>
        <v>4.9621310003936008E-3</v>
      </c>
      <c r="O245" s="13">
        <f t="shared" si="19"/>
        <v>-4.033379816420787E-3</v>
      </c>
      <c r="P245" s="13">
        <f t="shared" si="20"/>
        <v>-5.2774635880070274E-4</v>
      </c>
    </row>
    <row r="246" spans="1:16" x14ac:dyDescent="0.3">
      <c r="A246">
        <v>473</v>
      </c>
      <c r="B246">
        <v>0</v>
      </c>
      <c r="C246">
        <v>16</v>
      </c>
      <c r="D246">
        <v>15</v>
      </c>
      <c r="E246">
        <v>0</v>
      </c>
      <c r="F246">
        <v>1</v>
      </c>
      <c r="K246" s="13">
        <f t="shared" si="17"/>
        <v>-1.3851595556149232</v>
      </c>
      <c r="L246" s="13">
        <f t="shared" si="21"/>
        <v>0.20018163069595712</v>
      </c>
      <c r="M246" s="13">
        <f>L246/AVERAGE('Estimation Data'!$F$2:$F$245)</f>
        <v>0.64268839328702021</v>
      </c>
      <c r="N246" s="13">
        <f t="shared" si="18"/>
        <v>5.3498126572366841E-3</v>
      </c>
      <c r="O246" s="13">
        <f t="shared" si="19"/>
        <v>-4.348499947224152E-3</v>
      </c>
      <c r="P246" s="13">
        <f t="shared" si="20"/>
        <v>-5.6897815674326641E-4</v>
      </c>
    </row>
    <row r="247" spans="1:16" x14ac:dyDescent="0.3">
      <c r="A247">
        <v>474</v>
      </c>
      <c r="B247">
        <v>0</v>
      </c>
      <c r="C247">
        <v>12</v>
      </c>
      <c r="D247">
        <v>0</v>
      </c>
      <c r="E247">
        <v>0</v>
      </c>
      <c r="F247">
        <v>0</v>
      </c>
      <c r="K247" s="13">
        <f t="shared" si="17"/>
        <v>-1.1114193941124424</v>
      </c>
      <c r="L247" s="13">
        <f t="shared" si="21"/>
        <v>0.24760636433259423</v>
      </c>
      <c r="M247" s="13">
        <f>L247/AVERAGE('Estimation Data'!$F$2:$F$245)</f>
        <v>0.79494674864674986</v>
      </c>
      <c r="N247" s="13">
        <f t="shared" si="18"/>
        <v>6.2248643738553695E-3</v>
      </c>
      <c r="O247" s="13">
        <f t="shared" si="19"/>
        <v>-5.059770151870948E-3</v>
      </c>
      <c r="P247" s="13">
        <f t="shared" si="20"/>
        <v>-6.6204409094999827E-4</v>
      </c>
    </row>
    <row r="248" spans="1:16" x14ac:dyDescent="0.3">
      <c r="A248">
        <v>479</v>
      </c>
      <c r="B248">
        <v>0</v>
      </c>
      <c r="C248">
        <v>40</v>
      </c>
      <c r="D248">
        <v>60</v>
      </c>
      <c r="E248">
        <v>26</v>
      </c>
      <c r="F248">
        <v>0</v>
      </c>
      <c r="K248" s="13">
        <f t="shared" si="17"/>
        <v>-1.8978131472514497</v>
      </c>
      <c r="L248" s="13">
        <f t="shared" si="21"/>
        <v>0.13035618319658204</v>
      </c>
      <c r="M248" s="13">
        <f>L248/AVERAGE('Estimation Data'!$F$2:$F$245)</f>
        <v>0.41851195657850021</v>
      </c>
      <c r="N248" s="13">
        <f t="shared" si="18"/>
        <v>3.7878783792949173E-3</v>
      </c>
      <c r="O248" s="13">
        <f t="shared" si="19"/>
        <v>-3.078909484834831E-3</v>
      </c>
      <c r="P248" s="13">
        <f t="shared" si="20"/>
        <v>-4.0285897774448805E-4</v>
      </c>
    </row>
    <row r="249" spans="1:16" x14ac:dyDescent="0.3">
      <c r="A249">
        <v>480</v>
      </c>
      <c r="B249">
        <v>1</v>
      </c>
      <c r="C249">
        <v>5</v>
      </c>
      <c r="D249">
        <v>0</v>
      </c>
      <c r="E249">
        <v>0</v>
      </c>
      <c r="F249">
        <v>1</v>
      </c>
      <c r="K249" s="13">
        <f t="shared" si="17"/>
        <v>-0.44159153891379854</v>
      </c>
      <c r="L249" s="13">
        <f t="shared" si="21"/>
        <v>0.39136180279916849</v>
      </c>
      <c r="M249" s="13">
        <f>L249/AVERAGE('Estimation Data'!$F$2:$F$245)</f>
        <v>1.256477366881541</v>
      </c>
      <c r="N249" s="13">
        <f t="shared" si="18"/>
        <v>7.9590387173826341E-3</v>
      </c>
      <c r="O249" s="13">
        <f t="shared" si="19"/>
        <v>-6.4693628842641127E-3</v>
      </c>
      <c r="P249" s="13">
        <f t="shared" si="20"/>
        <v>-8.4648182450631083E-4</v>
      </c>
    </row>
    <row r="250" spans="1:16" x14ac:dyDescent="0.3">
      <c r="A250">
        <v>482</v>
      </c>
      <c r="B250">
        <v>0</v>
      </c>
      <c r="C250">
        <v>23</v>
      </c>
      <c r="D250">
        <v>0</v>
      </c>
      <c r="E250">
        <v>13</v>
      </c>
      <c r="F250">
        <v>1</v>
      </c>
      <c r="K250" s="13">
        <f t="shared" si="17"/>
        <v>-0.79006806015389175</v>
      </c>
      <c r="L250" s="13">
        <f t="shared" si="21"/>
        <v>0.31215405576917149</v>
      </c>
      <c r="M250" s="13">
        <f>L250/AVERAGE('Estimation Data'!$F$2:$F$245)</f>
        <v>1.0021788106273399</v>
      </c>
      <c r="N250" s="13">
        <f t="shared" si="18"/>
        <v>7.1743595802690359E-3</v>
      </c>
      <c r="O250" s="13">
        <f t="shared" si="19"/>
        <v>-5.831550421483621E-3</v>
      </c>
      <c r="P250" s="13">
        <f t="shared" si="20"/>
        <v>-7.6302744625516596E-4</v>
      </c>
    </row>
    <row r="251" spans="1:16" x14ac:dyDescent="0.3">
      <c r="A251">
        <v>489</v>
      </c>
      <c r="B251">
        <v>0</v>
      </c>
      <c r="C251">
        <v>15</v>
      </c>
      <c r="D251">
        <v>35</v>
      </c>
      <c r="E251">
        <v>0</v>
      </c>
      <c r="F251">
        <v>0</v>
      </c>
      <c r="K251" s="13">
        <f t="shared" si="17"/>
        <v>-1.9617657618141484</v>
      </c>
      <c r="L251" s="13">
        <f t="shared" si="21"/>
        <v>0.12327607865653695</v>
      </c>
      <c r="M251" s="13">
        <f>L251/AVERAGE('Estimation Data'!$F$2:$F$245)</f>
        <v>0.3957810946341449</v>
      </c>
      <c r="N251" s="13">
        <f t="shared" si="18"/>
        <v>3.6113089530300756E-3</v>
      </c>
      <c r="O251" s="13">
        <f t="shared" si="19"/>
        <v>-2.9353881711014526E-3</v>
      </c>
      <c r="P251" s="13">
        <f t="shared" si="20"/>
        <v>-3.8407997497744942E-4</v>
      </c>
    </row>
    <row r="252" spans="1:16" x14ac:dyDescent="0.3">
      <c r="A252">
        <v>490</v>
      </c>
      <c r="B252">
        <v>0</v>
      </c>
      <c r="C252">
        <v>15</v>
      </c>
      <c r="D252">
        <v>10</v>
      </c>
      <c r="E252">
        <v>26</v>
      </c>
      <c r="F252">
        <v>0</v>
      </c>
      <c r="K252" s="13">
        <f t="shared" ref="K252:K257" si="22">$I$2+$I$3*B252+$I$4*C252+$I$5*D252+$I$6*E252</f>
        <v>-1.3751710131303956</v>
      </c>
      <c r="L252" s="13">
        <f t="shared" ref="L252:L257" si="23">EXP(K252)/(1+EXP(K252))</f>
        <v>0.20178567607563261</v>
      </c>
      <c r="M252" s="13">
        <f>L252/AVERAGE('Estimation Data'!$F$2:$F$245)</f>
        <v>0.64783822319018891</v>
      </c>
      <c r="N252" s="13">
        <f t="shared" ref="N252:N257" si="24">$I$4*L252*(1-L252)</f>
        <v>5.3818653524717996E-3</v>
      </c>
      <c r="O252" s="13">
        <f t="shared" ref="O252:O257" si="25">$I$5*L252*(1-L252)</f>
        <v>-4.3745534097411531E-3</v>
      </c>
      <c r="P252" s="13">
        <f t="shared" ref="P252:P257" si="26">$I$6*L252*(1-L252)</f>
        <v>-5.7238711414458045E-4</v>
      </c>
    </row>
    <row r="253" spans="1:16" x14ac:dyDescent="0.3">
      <c r="A253">
        <v>493</v>
      </c>
      <c r="B253">
        <v>0</v>
      </c>
      <c r="C253">
        <v>24</v>
      </c>
      <c r="D253">
        <v>0</v>
      </c>
      <c r="E253">
        <v>0</v>
      </c>
      <c r="F253">
        <v>1</v>
      </c>
      <c r="K253" s="13">
        <f t="shared" si="22"/>
        <v>-0.71045646405702056</v>
      </c>
      <c r="L253" s="13">
        <f t="shared" si="23"/>
        <v>0.32949798616707338</v>
      </c>
      <c r="M253" s="13">
        <f>L253/AVERAGE('Estimation Data'!$F$2:$F$245)</f>
        <v>1.057861955589025</v>
      </c>
      <c r="N253" s="13">
        <f t="shared" si="24"/>
        <v>7.3820303788928385E-3</v>
      </c>
      <c r="O253" s="13">
        <f t="shared" si="25"/>
        <v>-6.0003519318755864E-3</v>
      </c>
      <c r="P253" s="13">
        <f t="shared" si="26"/>
        <v>-7.8511422868679721E-4</v>
      </c>
    </row>
    <row r="254" spans="1:16" x14ac:dyDescent="0.3">
      <c r="A254">
        <v>495</v>
      </c>
      <c r="B254">
        <v>0</v>
      </c>
      <c r="C254">
        <v>11</v>
      </c>
      <c r="D254">
        <v>0</v>
      </c>
      <c r="E254">
        <v>15</v>
      </c>
      <c r="F254">
        <v>0</v>
      </c>
      <c r="K254" s="13">
        <f t="shared" si="22"/>
        <v>-1.1981383776850447</v>
      </c>
      <c r="L254" s="13">
        <f t="shared" si="23"/>
        <v>0.23180655429873018</v>
      </c>
      <c r="M254" s="13">
        <f>L254/AVERAGE('Estimation Data'!$F$2:$F$245)</f>
        <v>0.74422104274855472</v>
      </c>
      <c r="N254" s="13">
        <f t="shared" si="24"/>
        <v>5.9500317849537016E-3</v>
      </c>
      <c r="O254" s="13">
        <f t="shared" si="25"/>
        <v>-4.8363773762907123E-3</v>
      </c>
      <c r="P254" s="13">
        <f t="shared" si="26"/>
        <v>-6.328143309817265E-4</v>
      </c>
    </row>
    <row r="255" spans="1:16" x14ac:dyDescent="0.3">
      <c r="A255">
        <v>498</v>
      </c>
      <c r="B255">
        <v>0</v>
      </c>
      <c r="C255">
        <v>30</v>
      </c>
      <c r="D255">
        <v>0</v>
      </c>
      <c r="E255">
        <v>0</v>
      </c>
      <c r="F255">
        <v>0</v>
      </c>
      <c r="K255" s="13">
        <f t="shared" si="22"/>
        <v>-0.50997499902930965</v>
      </c>
      <c r="L255" s="13">
        <f t="shared" si="23"/>
        <v>0.37519938636100858</v>
      </c>
      <c r="M255" s="13">
        <f>L255/AVERAGE('Estimation Data'!$F$2:$F$245)</f>
        <v>1.2045875035800802</v>
      </c>
      <c r="N255" s="13">
        <f t="shared" si="24"/>
        <v>7.8329714521975565E-3</v>
      </c>
      <c r="O255" s="13">
        <f t="shared" si="25"/>
        <v>-6.366891352805445E-3</v>
      </c>
      <c r="P255" s="13">
        <f t="shared" si="26"/>
        <v>-8.3307396805106795E-4</v>
      </c>
    </row>
    <row r="256" spans="1:16" x14ac:dyDescent="0.3">
      <c r="A256">
        <v>499</v>
      </c>
      <c r="B256">
        <v>0</v>
      </c>
      <c r="C256">
        <v>8</v>
      </c>
      <c r="D256">
        <v>0</v>
      </c>
      <c r="E256">
        <v>0</v>
      </c>
      <c r="F256">
        <v>0</v>
      </c>
      <c r="K256" s="13">
        <f t="shared" si="22"/>
        <v>-1.2450737041309163</v>
      </c>
      <c r="L256" s="13">
        <f t="shared" si="23"/>
        <v>0.22355406901629776</v>
      </c>
      <c r="M256" s="13">
        <f>L256/AVERAGE('Estimation Data'!$F$2:$F$245)</f>
        <v>0.71772622157864019</v>
      </c>
      <c r="N256" s="13">
        <f t="shared" si="24"/>
        <v>5.7998501692084091E-3</v>
      </c>
      <c r="O256" s="13">
        <f t="shared" si="25"/>
        <v>-4.7143049244154052E-3</v>
      </c>
      <c r="P256" s="13">
        <f t="shared" si="26"/>
        <v>-6.1684179803930773E-4</v>
      </c>
    </row>
    <row r="257" spans="1:16" x14ac:dyDescent="0.3">
      <c r="A257">
        <v>500</v>
      </c>
      <c r="B257">
        <v>1</v>
      </c>
      <c r="C257">
        <v>39</v>
      </c>
      <c r="D257">
        <v>10</v>
      </c>
      <c r="E257">
        <v>0</v>
      </c>
      <c r="F257">
        <v>1</v>
      </c>
      <c r="K257" s="13">
        <f t="shared" si="22"/>
        <v>0.42287378189592673</v>
      </c>
      <c r="L257" s="13">
        <f t="shared" si="23"/>
        <v>0.6041707157145676</v>
      </c>
      <c r="M257" s="13">
        <f>L257/AVERAGE('Estimation Data'!$F$2:$F$245)</f>
        <v>1.9397059820309801</v>
      </c>
      <c r="N257" s="13">
        <f t="shared" si="24"/>
        <v>7.9908056697301309E-3</v>
      </c>
      <c r="O257" s="13">
        <f t="shared" si="25"/>
        <v>-6.4951840857635154E-3</v>
      </c>
      <c r="P257" s="13">
        <f t="shared" si="26"/>
        <v>-8.498603917852192E-4</v>
      </c>
    </row>
  </sheetData>
  <sortState ref="AA2:AB301">
    <sortCondition ref="AA2:AA30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257"/>
  <sheetViews>
    <sheetView workbookViewId="0">
      <selection activeCell="K24" sqref="K24"/>
    </sheetView>
  </sheetViews>
  <sheetFormatPr defaultRowHeight="14.4" x14ac:dyDescent="0.3"/>
  <sheetData>
    <row r="1" spans="1:5" x14ac:dyDescent="0.3">
      <c r="A1" s="2" t="s">
        <v>0</v>
      </c>
      <c r="B1" s="2" t="s">
        <v>4</v>
      </c>
      <c r="C1" t="s">
        <v>20</v>
      </c>
      <c r="D1" t="s">
        <v>27</v>
      </c>
      <c r="E1" t="s">
        <v>28</v>
      </c>
    </row>
    <row r="2" spans="1:5" x14ac:dyDescent="0.3">
      <c r="A2">
        <v>207</v>
      </c>
      <c r="B2">
        <v>0</v>
      </c>
      <c r="C2">
        <v>0.61399395544368762</v>
      </c>
      <c r="D2">
        <f>C2</f>
        <v>0.61399395544368762</v>
      </c>
      <c r="E2">
        <f>B2</f>
        <v>0</v>
      </c>
    </row>
    <row r="3" spans="1:5" x14ac:dyDescent="0.3">
      <c r="A3">
        <v>500</v>
      </c>
      <c r="B3">
        <v>1</v>
      </c>
      <c r="C3">
        <v>0.6041707157145676</v>
      </c>
      <c r="D3">
        <f t="shared" ref="D3:D66" si="0">D2+C3</f>
        <v>1.2181646711582552</v>
      </c>
      <c r="E3">
        <f t="shared" ref="E3:E66" si="1">E2+B3</f>
        <v>1</v>
      </c>
    </row>
    <row r="4" spans="1:5" x14ac:dyDescent="0.3">
      <c r="A4">
        <v>331</v>
      </c>
      <c r="B4">
        <v>1</v>
      </c>
      <c r="C4">
        <v>0.60213694391027717</v>
      </c>
      <c r="D4">
        <f t="shared" si="0"/>
        <v>1.8203016150685323</v>
      </c>
      <c r="E4">
        <f t="shared" si="1"/>
        <v>2</v>
      </c>
    </row>
    <row r="5" spans="1:5" x14ac:dyDescent="0.3">
      <c r="A5">
        <v>342</v>
      </c>
      <c r="B5">
        <v>1</v>
      </c>
      <c r="C5">
        <v>0.59718460309404486</v>
      </c>
      <c r="D5">
        <f t="shared" si="0"/>
        <v>2.4174862181625771</v>
      </c>
      <c r="E5">
        <f t="shared" si="1"/>
        <v>3</v>
      </c>
    </row>
    <row r="6" spans="1:5" x14ac:dyDescent="0.3">
      <c r="A6" s="3">
        <v>190</v>
      </c>
      <c r="B6">
        <v>0</v>
      </c>
      <c r="C6">
        <v>0.59410545616288779</v>
      </c>
      <c r="D6">
        <f t="shared" si="0"/>
        <v>3.0115916743254649</v>
      </c>
      <c r="E6">
        <f t="shared" si="1"/>
        <v>3</v>
      </c>
    </row>
    <row r="7" spans="1:5" x14ac:dyDescent="0.3">
      <c r="A7">
        <v>332</v>
      </c>
      <c r="B7">
        <v>1</v>
      </c>
      <c r="C7">
        <v>0.59101889145350117</v>
      </c>
      <c r="D7">
        <f t="shared" si="0"/>
        <v>3.6026105657789662</v>
      </c>
      <c r="E7">
        <f t="shared" si="1"/>
        <v>4</v>
      </c>
    </row>
    <row r="8" spans="1:5" x14ac:dyDescent="0.3">
      <c r="A8" s="3">
        <v>134</v>
      </c>
      <c r="B8">
        <v>1</v>
      </c>
      <c r="C8">
        <v>0.58100995826839585</v>
      </c>
      <c r="D8">
        <f t="shared" si="0"/>
        <v>4.1836205240473623</v>
      </c>
      <c r="E8">
        <f t="shared" si="1"/>
        <v>5</v>
      </c>
    </row>
    <row r="9" spans="1:5" x14ac:dyDescent="0.3">
      <c r="A9">
        <v>275</v>
      </c>
      <c r="B9">
        <v>1</v>
      </c>
      <c r="C9">
        <v>0.5799658120904071</v>
      </c>
      <c r="D9">
        <f t="shared" si="0"/>
        <v>4.7635863361377693</v>
      </c>
      <c r="E9">
        <f t="shared" si="1"/>
        <v>6</v>
      </c>
    </row>
    <row r="10" spans="1:5" x14ac:dyDescent="0.3">
      <c r="A10" s="3">
        <v>185</v>
      </c>
      <c r="B10">
        <v>0</v>
      </c>
      <c r="C10">
        <v>0.57285452765529343</v>
      </c>
      <c r="D10">
        <f t="shared" si="0"/>
        <v>5.3364408637930625</v>
      </c>
      <c r="E10">
        <f t="shared" si="1"/>
        <v>6</v>
      </c>
    </row>
    <row r="11" spans="1:5" x14ac:dyDescent="0.3">
      <c r="A11">
        <v>438</v>
      </c>
      <c r="B11">
        <v>0</v>
      </c>
      <c r="C11">
        <v>0.57285452765529343</v>
      </c>
      <c r="D11">
        <f t="shared" si="0"/>
        <v>5.9092953914483557</v>
      </c>
      <c r="E11">
        <f t="shared" si="1"/>
        <v>6</v>
      </c>
    </row>
    <row r="12" spans="1:5" x14ac:dyDescent="0.3">
      <c r="A12" s="3">
        <v>28</v>
      </c>
      <c r="B12">
        <v>1</v>
      </c>
      <c r="C12">
        <v>0.56465929783514068</v>
      </c>
      <c r="D12">
        <f t="shared" si="0"/>
        <v>6.473954689283496</v>
      </c>
      <c r="E12">
        <f t="shared" si="1"/>
        <v>7</v>
      </c>
    </row>
    <row r="13" spans="1:5" x14ac:dyDescent="0.3">
      <c r="A13">
        <v>356</v>
      </c>
      <c r="B13">
        <v>1</v>
      </c>
      <c r="C13">
        <v>0.55642858308847176</v>
      </c>
      <c r="D13">
        <f t="shared" si="0"/>
        <v>7.0303832723719681</v>
      </c>
      <c r="E13">
        <f t="shared" si="1"/>
        <v>8</v>
      </c>
    </row>
    <row r="14" spans="1:5" x14ac:dyDescent="0.3">
      <c r="A14">
        <v>227</v>
      </c>
      <c r="B14">
        <v>0</v>
      </c>
      <c r="C14">
        <v>0.55327094590498482</v>
      </c>
      <c r="D14">
        <f t="shared" si="0"/>
        <v>7.5836542182769531</v>
      </c>
      <c r="E14">
        <f t="shared" si="1"/>
        <v>8</v>
      </c>
    </row>
    <row r="15" spans="1:5" x14ac:dyDescent="0.3">
      <c r="A15" s="3">
        <v>196</v>
      </c>
      <c r="B15">
        <v>1</v>
      </c>
      <c r="C15">
        <v>0.54499841714388164</v>
      </c>
      <c r="D15">
        <f t="shared" si="0"/>
        <v>8.1286526354208348</v>
      </c>
      <c r="E15">
        <f t="shared" si="1"/>
        <v>9</v>
      </c>
    </row>
    <row r="16" spans="1:5" x14ac:dyDescent="0.3">
      <c r="A16" s="3">
        <v>195</v>
      </c>
      <c r="B16">
        <v>1</v>
      </c>
      <c r="C16">
        <v>0.53156777498564689</v>
      </c>
      <c r="D16">
        <f t="shared" si="0"/>
        <v>8.6602204104064811</v>
      </c>
      <c r="E16">
        <f t="shared" si="1"/>
        <v>10</v>
      </c>
    </row>
    <row r="17" spans="1:5" x14ac:dyDescent="0.3">
      <c r="A17">
        <v>376</v>
      </c>
      <c r="B17">
        <v>0</v>
      </c>
      <c r="C17">
        <v>0.51489861919082835</v>
      </c>
      <c r="D17">
        <f t="shared" si="0"/>
        <v>9.17511902959731</v>
      </c>
      <c r="E17">
        <f t="shared" si="1"/>
        <v>10</v>
      </c>
    </row>
    <row r="18" spans="1:5" x14ac:dyDescent="0.3">
      <c r="A18">
        <v>415</v>
      </c>
      <c r="B18">
        <v>0</v>
      </c>
      <c r="C18">
        <v>0.51489861919082835</v>
      </c>
      <c r="D18">
        <f t="shared" si="0"/>
        <v>9.6900176487881389</v>
      </c>
      <c r="E18">
        <f t="shared" si="1"/>
        <v>10</v>
      </c>
    </row>
    <row r="19" spans="1:5" x14ac:dyDescent="0.3">
      <c r="A19" s="3">
        <v>116</v>
      </c>
      <c r="B19">
        <v>0</v>
      </c>
      <c r="C19">
        <v>0.51275641494135549</v>
      </c>
      <c r="D19">
        <f t="shared" si="0"/>
        <v>10.202774063729494</v>
      </c>
      <c r="E19">
        <f t="shared" si="1"/>
        <v>10</v>
      </c>
    </row>
    <row r="20" spans="1:5" x14ac:dyDescent="0.3">
      <c r="A20" s="3">
        <v>38</v>
      </c>
      <c r="B20">
        <v>1</v>
      </c>
      <c r="C20">
        <v>0.50494159026823993</v>
      </c>
      <c r="D20">
        <f t="shared" si="0"/>
        <v>10.707715653997735</v>
      </c>
      <c r="E20">
        <f t="shared" si="1"/>
        <v>11</v>
      </c>
    </row>
    <row r="21" spans="1:5" x14ac:dyDescent="0.3">
      <c r="A21">
        <v>368</v>
      </c>
      <c r="B21">
        <v>0</v>
      </c>
      <c r="C21">
        <v>0.50494159026823993</v>
      </c>
      <c r="D21">
        <f t="shared" si="0"/>
        <v>11.212657244265975</v>
      </c>
      <c r="E21">
        <f t="shared" si="1"/>
        <v>11</v>
      </c>
    </row>
    <row r="22" spans="1:5" x14ac:dyDescent="0.3">
      <c r="A22">
        <v>470</v>
      </c>
      <c r="B22">
        <v>0</v>
      </c>
      <c r="C22">
        <v>0.50174563380689052</v>
      </c>
      <c r="D22">
        <f t="shared" si="0"/>
        <v>11.714402878072866</v>
      </c>
      <c r="E22">
        <f t="shared" si="1"/>
        <v>11</v>
      </c>
    </row>
    <row r="23" spans="1:5" x14ac:dyDescent="0.3">
      <c r="A23" s="3">
        <v>142</v>
      </c>
      <c r="B23">
        <v>0</v>
      </c>
      <c r="C23">
        <v>0.48823713323256623</v>
      </c>
      <c r="D23">
        <f t="shared" si="0"/>
        <v>12.202640011305432</v>
      </c>
      <c r="E23">
        <f t="shared" si="1"/>
        <v>11</v>
      </c>
    </row>
    <row r="24" spans="1:5" x14ac:dyDescent="0.3">
      <c r="A24" s="3">
        <v>64</v>
      </c>
      <c r="B24">
        <v>1</v>
      </c>
      <c r="C24">
        <v>0.48238599549494254</v>
      </c>
      <c r="D24">
        <f t="shared" si="0"/>
        <v>12.685026006800374</v>
      </c>
      <c r="E24">
        <f t="shared" si="1"/>
        <v>12</v>
      </c>
    </row>
    <row r="25" spans="1:5" x14ac:dyDescent="0.3">
      <c r="A25">
        <v>240</v>
      </c>
      <c r="B25">
        <v>1</v>
      </c>
      <c r="C25">
        <v>0.48149790538888088</v>
      </c>
      <c r="D25">
        <f t="shared" si="0"/>
        <v>13.166523912189255</v>
      </c>
      <c r="E25">
        <f t="shared" si="1"/>
        <v>13</v>
      </c>
    </row>
    <row r="26" spans="1:5" x14ac:dyDescent="0.3">
      <c r="A26">
        <v>351</v>
      </c>
      <c r="B26">
        <v>0</v>
      </c>
      <c r="C26">
        <v>0.48149790538888088</v>
      </c>
      <c r="D26">
        <f t="shared" si="0"/>
        <v>13.648021817578137</v>
      </c>
      <c r="E26">
        <f t="shared" si="1"/>
        <v>13</v>
      </c>
    </row>
    <row r="27" spans="1:5" x14ac:dyDescent="0.3">
      <c r="A27">
        <v>461</v>
      </c>
      <c r="B27">
        <v>0</v>
      </c>
      <c r="C27">
        <v>0.48131548467677904</v>
      </c>
      <c r="D27">
        <f t="shared" si="0"/>
        <v>14.129337302254916</v>
      </c>
      <c r="E27">
        <f t="shared" si="1"/>
        <v>13</v>
      </c>
    </row>
    <row r="28" spans="1:5" x14ac:dyDescent="0.3">
      <c r="A28" s="3">
        <v>21</v>
      </c>
      <c r="B28">
        <v>1</v>
      </c>
      <c r="C28">
        <v>0.47830696982424231</v>
      </c>
      <c r="D28">
        <f t="shared" si="0"/>
        <v>14.607644272079158</v>
      </c>
      <c r="E28">
        <f t="shared" si="1"/>
        <v>14</v>
      </c>
    </row>
    <row r="29" spans="1:5" x14ac:dyDescent="0.3">
      <c r="A29" s="3">
        <v>143</v>
      </c>
      <c r="B29">
        <v>0</v>
      </c>
      <c r="C29">
        <v>0.47316187846827645</v>
      </c>
      <c r="D29">
        <f t="shared" si="0"/>
        <v>15.080806150547435</v>
      </c>
      <c r="E29">
        <f t="shared" si="1"/>
        <v>14</v>
      </c>
    </row>
    <row r="30" spans="1:5" x14ac:dyDescent="0.3">
      <c r="A30">
        <v>460</v>
      </c>
      <c r="B30">
        <v>1</v>
      </c>
      <c r="C30">
        <v>0.47316187846827645</v>
      </c>
      <c r="D30">
        <f t="shared" si="0"/>
        <v>15.553968029015712</v>
      </c>
      <c r="E30">
        <f t="shared" si="1"/>
        <v>15</v>
      </c>
    </row>
    <row r="31" spans="1:5" x14ac:dyDescent="0.3">
      <c r="A31" s="3">
        <v>8</v>
      </c>
      <c r="B31">
        <v>1</v>
      </c>
      <c r="C31">
        <v>0.46888860931211868</v>
      </c>
      <c r="D31">
        <f t="shared" si="0"/>
        <v>16.022856638327831</v>
      </c>
      <c r="E31">
        <f t="shared" si="1"/>
        <v>16</v>
      </c>
    </row>
    <row r="32" spans="1:5" x14ac:dyDescent="0.3">
      <c r="A32">
        <v>211</v>
      </c>
      <c r="B32">
        <v>1</v>
      </c>
      <c r="C32">
        <v>0.46324121989035122</v>
      </c>
      <c r="D32">
        <f t="shared" si="0"/>
        <v>16.48609785821818</v>
      </c>
      <c r="E32">
        <f t="shared" si="1"/>
        <v>17</v>
      </c>
    </row>
    <row r="33" spans="1:5" x14ac:dyDescent="0.3">
      <c r="A33">
        <v>317</v>
      </c>
      <c r="B33">
        <v>0</v>
      </c>
      <c r="C33">
        <v>0.46324121989035122</v>
      </c>
      <c r="D33">
        <f t="shared" si="0"/>
        <v>16.94933907810853</v>
      </c>
      <c r="E33">
        <f t="shared" si="1"/>
        <v>17</v>
      </c>
    </row>
    <row r="34" spans="1:5" x14ac:dyDescent="0.3">
      <c r="A34">
        <v>420</v>
      </c>
      <c r="B34">
        <v>1</v>
      </c>
      <c r="C34">
        <v>0.45336906510798314</v>
      </c>
      <c r="D34">
        <f t="shared" si="0"/>
        <v>17.402708143216511</v>
      </c>
      <c r="E34">
        <f t="shared" si="1"/>
        <v>18</v>
      </c>
    </row>
    <row r="35" spans="1:5" x14ac:dyDescent="0.3">
      <c r="A35">
        <v>237</v>
      </c>
      <c r="B35">
        <v>0</v>
      </c>
      <c r="C35">
        <v>0.45177564814127963</v>
      </c>
      <c r="D35">
        <f t="shared" si="0"/>
        <v>17.85448379135779</v>
      </c>
      <c r="E35">
        <f t="shared" si="1"/>
        <v>18</v>
      </c>
    </row>
    <row r="36" spans="1:5" x14ac:dyDescent="0.3">
      <c r="A36" s="3">
        <v>164</v>
      </c>
      <c r="B36">
        <v>0</v>
      </c>
      <c r="C36">
        <v>0.44826173205903541</v>
      </c>
      <c r="D36">
        <f t="shared" si="0"/>
        <v>18.302745523416824</v>
      </c>
      <c r="E36">
        <f t="shared" si="1"/>
        <v>18</v>
      </c>
    </row>
    <row r="37" spans="1:5" x14ac:dyDescent="0.3">
      <c r="A37">
        <v>377</v>
      </c>
      <c r="B37">
        <v>0</v>
      </c>
      <c r="C37">
        <v>0.44826173205903541</v>
      </c>
      <c r="D37">
        <f t="shared" si="0"/>
        <v>18.751007255475859</v>
      </c>
      <c r="E37">
        <f t="shared" si="1"/>
        <v>18</v>
      </c>
    </row>
    <row r="38" spans="1:5" x14ac:dyDescent="0.3">
      <c r="A38" s="3">
        <v>33</v>
      </c>
      <c r="B38">
        <v>0</v>
      </c>
      <c r="C38">
        <v>0.44720152280780834</v>
      </c>
      <c r="D38">
        <f t="shared" si="0"/>
        <v>19.198208778283668</v>
      </c>
      <c r="E38">
        <f t="shared" si="1"/>
        <v>18</v>
      </c>
    </row>
    <row r="39" spans="1:5" x14ac:dyDescent="0.3">
      <c r="A39">
        <v>229</v>
      </c>
      <c r="B39">
        <v>1</v>
      </c>
      <c r="C39">
        <v>0.44649100931761243</v>
      </c>
      <c r="D39">
        <f t="shared" si="0"/>
        <v>19.644699787601279</v>
      </c>
      <c r="E39">
        <f t="shared" si="1"/>
        <v>19</v>
      </c>
    </row>
    <row r="40" spans="1:5" x14ac:dyDescent="0.3">
      <c r="A40">
        <v>254</v>
      </c>
      <c r="B40">
        <v>0</v>
      </c>
      <c r="C40">
        <v>0.4400128086340962</v>
      </c>
      <c r="D40">
        <f t="shared" si="0"/>
        <v>20.084712596235377</v>
      </c>
      <c r="E40">
        <f t="shared" si="1"/>
        <v>19</v>
      </c>
    </row>
    <row r="41" spans="1:5" x14ac:dyDescent="0.3">
      <c r="A41" s="3">
        <v>199</v>
      </c>
      <c r="B41">
        <v>0</v>
      </c>
      <c r="C41">
        <v>0.43842868356456899</v>
      </c>
      <c r="D41">
        <f t="shared" si="0"/>
        <v>20.523141279799948</v>
      </c>
      <c r="E41">
        <f t="shared" si="1"/>
        <v>19</v>
      </c>
    </row>
    <row r="42" spans="1:5" x14ac:dyDescent="0.3">
      <c r="A42">
        <v>309</v>
      </c>
      <c r="B42">
        <v>1</v>
      </c>
      <c r="C42">
        <v>0.42515446043008459</v>
      </c>
      <c r="D42">
        <f t="shared" si="0"/>
        <v>20.948295740230034</v>
      </c>
      <c r="E42">
        <f t="shared" si="1"/>
        <v>20</v>
      </c>
    </row>
    <row r="43" spans="1:5" x14ac:dyDescent="0.3">
      <c r="A43">
        <v>213</v>
      </c>
      <c r="B43">
        <v>1</v>
      </c>
      <c r="C43">
        <v>0.42361831758316809</v>
      </c>
      <c r="D43">
        <f t="shared" si="0"/>
        <v>21.371914057813203</v>
      </c>
      <c r="E43">
        <f t="shared" si="1"/>
        <v>21</v>
      </c>
    </row>
    <row r="44" spans="1:5" x14ac:dyDescent="0.3">
      <c r="A44">
        <v>451</v>
      </c>
      <c r="B44">
        <v>0</v>
      </c>
      <c r="C44">
        <v>0.42361831758316809</v>
      </c>
      <c r="D44">
        <f t="shared" si="0"/>
        <v>21.795532375396373</v>
      </c>
      <c r="E44">
        <f t="shared" si="1"/>
        <v>21</v>
      </c>
    </row>
    <row r="45" spans="1:5" x14ac:dyDescent="0.3">
      <c r="A45" s="3">
        <v>77</v>
      </c>
      <c r="B45">
        <v>0</v>
      </c>
      <c r="C45">
        <v>0.41995840179575739</v>
      </c>
      <c r="D45">
        <f t="shared" si="0"/>
        <v>22.21549077719213</v>
      </c>
      <c r="E45">
        <f t="shared" si="1"/>
        <v>21</v>
      </c>
    </row>
    <row r="46" spans="1:5" x14ac:dyDescent="0.3">
      <c r="A46" s="3">
        <v>100</v>
      </c>
      <c r="B46">
        <v>0</v>
      </c>
      <c r="C46">
        <v>0.41548138740192764</v>
      </c>
      <c r="D46">
        <f t="shared" si="0"/>
        <v>22.630972164594059</v>
      </c>
      <c r="E46">
        <f t="shared" si="1"/>
        <v>21</v>
      </c>
    </row>
    <row r="47" spans="1:5" x14ac:dyDescent="0.3">
      <c r="A47">
        <v>395</v>
      </c>
      <c r="B47">
        <v>1</v>
      </c>
      <c r="C47">
        <v>0.41548138740192764</v>
      </c>
      <c r="D47">
        <f t="shared" si="0"/>
        <v>23.046453551995988</v>
      </c>
      <c r="E47">
        <f t="shared" si="1"/>
        <v>22</v>
      </c>
    </row>
    <row r="48" spans="1:5" x14ac:dyDescent="0.3">
      <c r="A48">
        <v>320</v>
      </c>
      <c r="B48">
        <v>0</v>
      </c>
      <c r="C48">
        <v>0.4121815474196317</v>
      </c>
      <c r="D48">
        <f t="shared" si="0"/>
        <v>23.45863509941562</v>
      </c>
      <c r="E48">
        <f t="shared" si="1"/>
        <v>22</v>
      </c>
    </row>
    <row r="49" spans="1:5" x14ac:dyDescent="0.3">
      <c r="A49">
        <v>409</v>
      </c>
      <c r="B49">
        <v>1</v>
      </c>
      <c r="C49">
        <v>0.40739028205279587</v>
      </c>
      <c r="D49">
        <f t="shared" si="0"/>
        <v>23.866025381468415</v>
      </c>
      <c r="E49">
        <f t="shared" si="1"/>
        <v>23</v>
      </c>
    </row>
    <row r="50" spans="1:5" x14ac:dyDescent="0.3">
      <c r="A50">
        <v>374</v>
      </c>
      <c r="B50">
        <v>1</v>
      </c>
      <c r="C50">
        <v>0.40480499845555995</v>
      </c>
      <c r="D50">
        <f t="shared" si="0"/>
        <v>24.270830379923975</v>
      </c>
      <c r="E50">
        <f t="shared" si="1"/>
        <v>24</v>
      </c>
    </row>
    <row r="51" spans="1:5" x14ac:dyDescent="0.3">
      <c r="A51">
        <v>363</v>
      </c>
      <c r="B51">
        <v>1</v>
      </c>
      <c r="C51">
        <v>0.40069844743749311</v>
      </c>
      <c r="D51">
        <f t="shared" si="0"/>
        <v>24.671528827361467</v>
      </c>
      <c r="E51">
        <f t="shared" si="1"/>
        <v>25</v>
      </c>
    </row>
    <row r="52" spans="1:5" x14ac:dyDescent="0.3">
      <c r="A52" s="3">
        <v>57</v>
      </c>
      <c r="B52">
        <v>0</v>
      </c>
      <c r="C52">
        <v>0.40020261254377504</v>
      </c>
      <c r="D52">
        <f t="shared" si="0"/>
        <v>25.071731439905243</v>
      </c>
      <c r="E52">
        <f t="shared" si="1"/>
        <v>25</v>
      </c>
    </row>
    <row r="53" spans="1:5" x14ac:dyDescent="0.3">
      <c r="A53">
        <v>417</v>
      </c>
      <c r="B53">
        <v>0</v>
      </c>
      <c r="C53">
        <v>0.39794812362796017</v>
      </c>
      <c r="D53">
        <f t="shared" si="0"/>
        <v>25.469679563533202</v>
      </c>
      <c r="E53">
        <f t="shared" si="1"/>
        <v>25</v>
      </c>
    </row>
    <row r="54" spans="1:5" x14ac:dyDescent="0.3">
      <c r="A54" s="3">
        <v>105</v>
      </c>
      <c r="B54">
        <v>1</v>
      </c>
      <c r="C54">
        <v>0.39780736556649038</v>
      </c>
      <c r="D54">
        <f t="shared" si="0"/>
        <v>25.867486929099691</v>
      </c>
      <c r="E54">
        <f t="shared" si="1"/>
        <v>26</v>
      </c>
    </row>
    <row r="55" spans="1:5" x14ac:dyDescent="0.3">
      <c r="A55" s="3">
        <v>61</v>
      </c>
      <c r="B55">
        <v>0</v>
      </c>
      <c r="C55">
        <v>0.39763233619562094</v>
      </c>
      <c r="D55">
        <f t="shared" si="0"/>
        <v>26.265119265295311</v>
      </c>
      <c r="E55">
        <f t="shared" si="1"/>
        <v>26</v>
      </c>
    </row>
    <row r="56" spans="1:5" x14ac:dyDescent="0.3">
      <c r="A56">
        <v>480</v>
      </c>
      <c r="B56">
        <v>1</v>
      </c>
      <c r="C56">
        <v>0.39136180279916849</v>
      </c>
      <c r="D56">
        <f t="shared" si="0"/>
        <v>26.656481068094479</v>
      </c>
      <c r="E56">
        <f t="shared" si="1"/>
        <v>27</v>
      </c>
    </row>
    <row r="57" spans="1:5" x14ac:dyDescent="0.3">
      <c r="A57">
        <v>280</v>
      </c>
      <c r="B57">
        <v>0</v>
      </c>
      <c r="C57">
        <v>0.38730288529502854</v>
      </c>
      <c r="D57">
        <f t="shared" si="0"/>
        <v>27.043783953389507</v>
      </c>
      <c r="E57">
        <f t="shared" si="1"/>
        <v>27</v>
      </c>
    </row>
    <row r="58" spans="1:5" x14ac:dyDescent="0.3">
      <c r="A58">
        <v>442</v>
      </c>
      <c r="B58">
        <v>1</v>
      </c>
      <c r="C58">
        <v>0.38343228589541212</v>
      </c>
      <c r="D58">
        <f t="shared" si="0"/>
        <v>27.42721623928492</v>
      </c>
      <c r="E58">
        <f t="shared" si="1"/>
        <v>28</v>
      </c>
    </row>
    <row r="59" spans="1:5" x14ac:dyDescent="0.3">
      <c r="A59">
        <v>360</v>
      </c>
      <c r="B59">
        <v>0</v>
      </c>
      <c r="C59">
        <v>0.38306442355235532</v>
      </c>
      <c r="D59">
        <f t="shared" si="0"/>
        <v>27.810280662837275</v>
      </c>
      <c r="E59">
        <f t="shared" si="1"/>
        <v>28</v>
      </c>
    </row>
    <row r="60" spans="1:5" x14ac:dyDescent="0.3">
      <c r="A60" s="3">
        <v>138</v>
      </c>
      <c r="B60">
        <v>1</v>
      </c>
      <c r="C60">
        <v>0.37888118298318718</v>
      </c>
      <c r="D60">
        <f t="shared" si="0"/>
        <v>28.189161845820461</v>
      </c>
      <c r="E60">
        <f t="shared" si="1"/>
        <v>29</v>
      </c>
    </row>
    <row r="61" spans="1:5" x14ac:dyDescent="0.3">
      <c r="A61">
        <v>389</v>
      </c>
      <c r="B61">
        <v>1</v>
      </c>
      <c r="C61">
        <v>0.37688370924071013</v>
      </c>
      <c r="D61">
        <f t="shared" si="0"/>
        <v>28.566045555061173</v>
      </c>
      <c r="E61">
        <f t="shared" si="1"/>
        <v>30</v>
      </c>
    </row>
    <row r="62" spans="1:5" x14ac:dyDescent="0.3">
      <c r="A62">
        <v>340</v>
      </c>
      <c r="B62">
        <v>0</v>
      </c>
      <c r="C62">
        <v>0.37556429368642946</v>
      </c>
      <c r="D62">
        <f t="shared" si="0"/>
        <v>28.941609848747603</v>
      </c>
      <c r="E62">
        <f t="shared" si="1"/>
        <v>30</v>
      </c>
    </row>
    <row r="63" spans="1:5" x14ac:dyDescent="0.3">
      <c r="A63">
        <v>243</v>
      </c>
      <c r="B63">
        <v>0</v>
      </c>
      <c r="C63">
        <v>0.37519938636100858</v>
      </c>
      <c r="D63">
        <f t="shared" si="0"/>
        <v>29.316809235108611</v>
      </c>
      <c r="E63">
        <f t="shared" si="1"/>
        <v>30</v>
      </c>
    </row>
    <row r="64" spans="1:5" x14ac:dyDescent="0.3">
      <c r="A64">
        <v>498</v>
      </c>
      <c r="B64">
        <v>0</v>
      </c>
      <c r="C64">
        <v>0.37519938636100858</v>
      </c>
      <c r="D64">
        <f t="shared" si="0"/>
        <v>29.692008621469618</v>
      </c>
      <c r="E64">
        <f t="shared" si="1"/>
        <v>30</v>
      </c>
    </row>
    <row r="65" spans="1:5" x14ac:dyDescent="0.3">
      <c r="A65" s="3">
        <v>49</v>
      </c>
      <c r="B65">
        <v>1</v>
      </c>
      <c r="C65">
        <v>0.37405720722037905</v>
      </c>
      <c r="D65">
        <f t="shared" si="0"/>
        <v>30.066065828689997</v>
      </c>
      <c r="E65">
        <f t="shared" si="1"/>
        <v>31</v>
      </c>
    </row>
    <row r="66" spans="1:5" x14ac:dyDescent="0.3">
      <c r="A66" s="3">
        <v>163</v>
      </c>
      <c r="B66">
        <v>0</v>
      </c>
      <c r="C66">
        <v>0.37120585997210281</v>
      </c>
      <c r="D66">
        <f t="shared" si="0"/>
        <v>30.437271688662101</v>
      </c>
      <c r="E66">
        <f t="shared" si="1"/>
        <v>31</v>
      </c>
    </row>
    <row r="67" spans="1:5" x14ac:dyDescent="0.3">
      <c r="A67">
        <v>230</v>
      </c>
      <c r="B67">
        <v>0</v>
      </c>
      <c r="C67">
        <v>0.36739966568101773</v>
      </c>
      <c r="D67">
        <f t="shared" ref="D67:D130" si="2">D66+C67</f>
        <v>30.804671354343117</v>
      </c>
      <c r="E67">
        <f t="shared" ref="E67:E130" si="3">E66+B67</f>
        <v>31</v>
      </c>
    </row>
    <row r="68" spans="1:5" x14ac:dyDescent="0.3">
      <c r="A68" s="3">
        <v>46</v>
      </c>
      <c r="B68">
        <v>0</v>
      </c>
      <c r="C68">
        <v>0.36626731139655899</v>
      </c>
      <c r="D68">
        <f t="shared" si="2"/>
        <v>31.170938665739676</v>
      </c>
      <c r="E68">
        <f t="shared" si="3"/>
        <v>31</v>
      </c>
    </row>
    <row r="69" spans="1:5" x14ac:dyDescent="0.3">
      <c r="A69" s="3">
        <v>51</v>
      </c>
      <c r="B69">
        <v>0</v>
      </c>
      <c r="C69">
        <v>0.3621575908488141</v>
      </c>
      <c r="D69">
        <f t="shared" si="2"/>
        <v>31.53309625658849</v>
      </c>
      <c r="E69">
        <f t="shared" si="3"/>
        <v>31</v>
      </c>
    </row>
    <row r="70" spans="1:5" x14ac:dyDescent="0.3">
      <c r="A70">
        <v>354</v>
      </c>
      <c r="B70">
        <v>1</v>
      </c>
      <c r="C70">
        <v>0.3596687494401678</v>
      </c>
      <c r="D70">
        <f t="shared" si="2"/>
        <v>31.892765006028657</v>
      </c>
      <c r="E70">
        <f t="shared" si="3"/>
        <v>32</v>
      </c>
    </row>
    <row r="71" spans="1:5" x14ac:dyDescent="0.3">
      <c r="A71" s="3">
        <v>89</v>
      </c>
      <c r="B71">
        <v>1</v>
      </c>
      <c r="C71">
        <v>0.35903993242007154</v>
      </c>
      <c r="D71">
        <f t="shared" si="2"/>
        <v>32.251804938448728</v>
      </c>
      <c r="E71">
        <f t="shared" si="3"/>
        <v>33</v>
      </c>
    </row>
    <row r="72" spans="1:5" x14ac:dyDescent="0.3">
      <c r="A72">
        <v>398</v>
      </c>
      <c r="B72">
        <v>0</v>
      </c>
      <c r="C72">
        <v>0.35854671755512646</v>
      </c>
      <c r="D72">
        <f t="shared" si="2"/>
        <v>32.610351656003857</v>
      </c>
      <c r="E72">
        <f t="shared" si="3"/>
        <v>33</v>
      </c>
    </row>
    <row r="73" spans="1:5" x14ac:dyDescent="0.3">
      <c r="A73" s="3">
        <v>186</v>
      </c>
      <c r="B73">
        <v>0</v>
      </c>
      <c r="C73">
        <v>0.35672971420089877</v>
      </c>
      <c r="D73">
        <f t="shared" si="2"/>
        <v>32.967081370204752</v>
      </c>
      <c r="E73">
        <f t="shared" si="3"/>
        <v>33</v>
      </c>
    </row>
    <row r="74" spans="1:5" x14ac:dyDescent="0.3">
      <c r="A74">
        <v>258</v>
      </c>
      <c r="B74">
        <v>0</v>
      </c>
      <c r="C74">
        <v>0.35200998820860518</v>
      </c>
      <c r="D74">
        <f t="shared" si="2"/>
        <v>33.31909135841336</v>
      </c>
      <c r="E74">
        <f t="shared" si="3"/>
        <v>33</v>
      </c>
    </row>
    <row r="75" spans="1:5" x14ac:dyDescent="0.3">
      <c r="A75">
        <v>400</v>
      </c>
      <c r="B75">
        <v>0</v>
      </c>
      <c r="C75">
        <v>0.35200998820860518</v>
      </c>
      <c r="D75">
        <f t="shared" si="2"/>
        <v>33.671101346621967</v>
      </c>
      <c r="E75">
        <f t="shared" si="3"/>
        <v>33</v>
      </c>
    </row>
    <row r="76" spans="1:5" x14ac:dyDescent="0.3">
      <c r="A76" s="3">
        <v>188</v>
      </c>
      <c r="B76">
        <v>1</v>
      </c>
      <c r="C76">
        <v>0.35089875582270702</v>
      </c>
      <c r="D76">
        <f t="shared" si="2"/>
        <v>34.022000102444672</v>
      </c>
      <c r="E76">
        <f t="shared" si="3"/>
        <v>34</v>
      </c>
    </row>
    <row r="77" spans="1:5" x14ac:dyDescent="0.3">
      <c r="A77" s="3">
        <v>131</v>
      </c>
      <c r="B77">
        <v>0</v>
      </c>
      <c r="C77">
        <v>0.34812575980539706</v>
      </c>
      <c r="D77">
        <f t="shared" si="2"/>
        <v>34.37012586225007</v>
      </c>
      <c r="E77">
        <f t="shared" si="3"/>
        <v>34</v>
      </c>
    </row>
    <row r="78" spans="1:5" x14ac:dyDescent="0.3">
      <c r="A78" s="3">
        <v>76</v>
      </c>
      <c r="B78">
        <v>1</v>
      </c>
      <c r="C78">
        <v>0.34442659054699387</v>
      </c>
      <c r="D78">
        <f t="shared" si="2"/>
        <v>34.714552452797065</v>
      </c>
      <c r="E78">
        <f t="shared" si="3"/>
        <v>35</v>
      </c>
    </row>
    <row r="79" spans="1:5" x14ac:dyDescent="0.3">
      <c r="A79">
        <v>313</v>
      </c>
      <c r="B79">
        <v>0</v>
      </c>
      <c r="C79">
        <v>0.34442659054699387</v>
      </c>
      <c r="D79">
        <f t="shared" si="2"/>
        <v>35.05897904334406</v>
      </c>
      <c r="E79">
        <f t="shared" si="3"/>
        <v>35</v>
      </c>
    </row>
    <row r="80" spans="1:5" x14ac:dyDescent="0.3">
      <c r="A80" s="3">
        <v>9</v>
      </c>
      <c r="B80">
        <v>0</v>
      </c>
      <c r="C80">
        <v>0.34426162101701596</v>
      </c>
      <c r="D80">
        <f t="shared" si="2"/>
        <v>35.403240664361078</v>
      </c>
      <c r="E80">
        <f t="shared" si="3"/>
        <v>35</v>
      </c>
    </row>
    <row r="81" spans="1:5" x14ac:dyDescent="0.3">
      <c r="A81" s="3">
        <v>137</v>
      </c>
      <c r="B81">
        <v>1</v>
      </c>
      <c r="C81">
        <v>0.34381011363678421</v>
      </c>
      <c r="D81">
        <f t="shared" si="2"/>
        <v>35.747050777997863</v>
      </c>
      <c r="E81">
        <f t="shared" si="3"/>
        <v>36</v>
      </c>
    </row>
    <row r="82" spans="1:5" x14ac:dyDescent="0.3">
      <c r="A82" s="3">
        <v>53</v>
      </c>
      <c r="B82">
        <v>1</v>
      </c>
      <c r="C82">
        <v>0.33692161891837608</v>
      </c>
      <c r="D82">
        <f t="shared" si="2"/>
        <v>36.083972396916238</v>
      </c>
      <c r="E82">
        <f t="shared" si="3"/>
        <v>37</v>
      </c>
    </row>
    <row r="83" spans="1:5" x14ac:dyDescent="0.3">
      <c r="A83" s="3">
        <v>90</v>
      </c>
      <c r="B83">
        <v>0</v>
      </c>
      <c r="C83">
        <v>0.33692161891837608</v>
      </c>
      <c r="D83">
        <f t="shared" si="2"/>
        <v>36.420894015834612</v>
      </c>
      <c r="E83">
        <f t="shared" si="3"/>
        <v>37</v>
      </c>
    </row>
    <row r="84" spans="1:5" x14ac:dyDescent="0.3">
      <c r="A84" s="3">
        <v>27</v>
      </c>
      <c r="B84">
        <v>0</v>
      </c>
      <c r="C84">
        <v>0.33631168376992898</v>
      </c>
      <c r="D84">
        <f t="shared" si="2"/>
        <v>36.75720569960454</v>
      </c>
      <c r="E84">
        <f t="shared" si="3"/>
        <v>37</v>
      </c>
    </row>
    <row r="85" spans="1:5" x14ac:dyDescent="0.3">
      <c r="A85">
        <v>337</v>
      </c>
      <c r="B85">
        <v>0</v>
      </c>
      <c r="C85">
        <v>0.33311829217319833</v>
      </c>
      <c r="D85">
        <f t="shared" si="2"/>
        <v>37.090323991777737</v>
      </c>
      <c r="E85">
        <f t="shared" si="3"/>
        <v>37</v>
      </c>
    </row>
    <row r="86" spans="1:5" x14ac:dyDescent="0.3">
      <c r="A86">
        <v>241</v>
      </c>
      <c r="B86">
        <v>0</v>
      </c>
      <c r="C86">
        <v>0.32949798616707338</v>
      </c>
      <c r="D86">
        <f t="shared" si="2"/>
        <v>37.419821977944814</v>
      </c>
      <c r="E86">
        <f t="shared" si="3"/>
        <v>37</v>
      </c>
    </row>
    <row r="87" spans="1:5" x14ac:dyDescent="0.3">
      <c r="A87">
        <v>357</v>
      </c>
      <c r="B87">
        <v>0</v>
      </c>
      <c r="C87">
        <v>0.32949798616707338</v>
      </c>
      <c r="D87">
        <f t="shared" si="2"/>
        <v>37.749319964111891</v>
      </c>
      <c r="E87">
        <f t="shared" si="3"/>
        <v>37</v>
      </c>
    </row>
    <row r="88" spans="1:5" x14ac:dyDescent="0.3">
      <c r="A88">
        <v>462</v>
      </c>
      <c r="B88">
        <v>0</v>
      </c>
      <c r="C88">
        <v>0.32949798616707338</v>
      </c>
      <c r="D88">
        <f t="shared" si="2"/>
        <v>38.078817950278967</v>
      </c>
      <c r="E88">
        <f t="shared" si="3"/>
        <v>37</v>
      </c>
    </row>
    <row r="89" spans="1:5" x14ac:dyDescent="0.3">
      <c r="A89">
        <v>493</v>
      </c>
      <c r="B89">
        <v>1</v>
      </c>
      <c r="C89">
        <v>0.32949798616707338</v>
      </c>
      <c r="D89">
        <f t="shared" si="2"/>
        <v>38.408315936446044</v>
      </c>
      <c r="E89">
        <f t="shared" si="3"/>
        <v>38</v>
      </c>
    </row>
    <row r="90" spans="1:5" x14ac:dyDescent="0.3">
      <c r="A90">
        <v>362</v>
      </c>
      <c r="B90">
        <v>0</v>
      </c>
      <c r="C90">
        <v>0.32700482328483094</v>
      </c>
      <c r="D90">
        <f t="shared" si="2"/>
        <v>38.735320759730875</v>
      </c>
      <c r="E90">
        <f t="shared" si="3"/>
        <v>38</v>
      </c>
    </row>
    <row r="91" spans="1:5" x14ac:dyDescent="0.3">
      <c r="A91">
        <v>456</v>
      </c>
      <c r="B91">
        <v>0</v>
      </c>
      <c r="C91">
        <v>0.3238739018332159</v>
      </c>
      <c r="D91">
        <f t="shared" si="2"/>
        <v>39.059194661564092</v>
      </c>
      <c r="E91">
        <f t="shared" si="3"/>
        <v>38</v>
      </c>
    </row>
    <row r="92" spans="1:5" x14ac:dyDescent="0.3">
      <c r="A92">
        <v>413</v>
      </c>
      <c r="B92">
        <v>0</v>
      </c>
      <c r="C92">
        <v>0.32372803827249341</v>
      </c>
      <c r="D92">
        <f t="shared" si="2"/>
        <v>39.382922699836584</v>
      </c>
      <c r="E92">
        <f t="shared" si="3"/>
        <v>38</v>
      </c>
    </row>
    <row r="93" spans="1:5" x14ac:dyDescent="0.3">
      <c r="A93">
        <v>264</v>
      </c>
      <c r="B93">
        <v>1</v>
      </c>
      <c r="C93">
        <v>0.32293569420692042</v>
      </c>
      <c r="D93">
        <f t="shared" si="2"/>
        <v>39.705858394043503</v>
      </c>
      <c r="E93">
        <f t="shared" si="3"/>
        <v>39</v>
      </c>
    </row>
    <row r="94" spans="1:5" x14ac:dyDescent="0.3">
      <c r="A94" s="3">
        <v>181</v>
      </c>
      <c r="B94">
        <v>0</v>
      </c>
      <c r="C94">
        <v>0.32215845256446773</v>
      </c>
      <c r="D94">
        <f t="shared" si="2"/>
        <v>40.028016846607969</v>
      </c>
      <c r="E94">
        <f t="shared" si="3"/>
        <v>39</v>
      </c>
    </row>
    <row r="95" spans="1:5" x14ac:dyDescent="0.3">
      <c r="A95">
        <v>459</v>
      </c>
      <c r="B95">
        <v>0</v>
      </c>
      <c r="C95">
        <v>0.32215845256446773</v>
      </c>
      <c r="D95">
        <f t="shared" si="2"/>
        <v>40.350175299172435</v>
      </c>
      <c r="E95">
        <f t="shared" si="3"/>
        <v>39</v>
      </c>
    </row>
    <row r="96" spans="1:5" x14ac:dyDescent="0.3">
      <c r="A96">
        <v>293</v>
      </c>
      <c r="B96">
        <v>0</v>
      </c>
      <c r="C96">
        <v>0.32122285339200601</v>
      </c>
      <c r="D96">
        <f t="shared" si="2"/>
        <v>40.671398152564443</v>
      </c>
      <c r="E96">
        <f t="shared" si="3"/>
        <v>39</v>
      </c>
    </row>
    <row r="97" spans="1:5" x14ac:dyDescent="0.3">
      <c r="A97">
        <v>425</v>
      </c>
      <c r="B97">
        <v>0</v>
      </c>
      <c r="C97">
        <v>0.32093549479364925</v>
      </c>
      <c r="D97">
        <f t="shared" si="2"/>
        <v>40.992333647358095</v>
      </c>
      <c r="E97">
        <f t="shared" si="3"/>
        <v>39</v>
      </c>
    </row>
    <row r="98" spans="1:5" x14ac:dyDescent="0.3">
      <c r="A98">
        <v>217</v>
      </c>
      <c r="B98">
        <v>1</v>
      </c>
      <c r="C98">
        <v>0.31937305451777737</v>
      </c>
      <c r="D98">
        <f t="shared" si="2"/>
        <v>41.31170670187587</v>
      </c>
      <c r="E98">
        <f t="shared" si="3"/>
        <v>40</v>
      </c>
    </row>
    <row r="99" spans="1:5" x14ac:dyDescent="0.3">
      <c r="A99">
        <v>466</v>
      </c>
      <c r="B99">
        <v>0</v>
      </c>
      <c r="C99">
        <v>0.31831423983329316</v>
      </c>
      <c r="D99">
        <f t="shared" si="2"/>
        <v>41.630020941709162</v>
      </c>
      <c r="E99">
        <f t="shared" si="3"/>
        <v>40</v>
      </c>
    </row>
    <row r="100" spans="1:5" x14ac:dyDescent="0.3">
      <c r="A100" s="3">
        <v>197</v>
      </c>
      <c r="B100">
        <v>1</v>
      </c>
      <c r="C100">
        <v>0.31567351582925079</v>
      </c>
      <c r="D100">
        <f t="shared" si="2"/>
        <v>41.945694457538416</v>
      </c>
      <c r="E100">
        <f t="shared" si="3"/>
        <v>41</v>
      </c>
    </row>
    <row r="101" spans="1:5" x14ac:dyDescent="0.3">
      <c r="A101">
        <v>441</v>
      </c>
      <c r="B101">
        <v>1</v>
      </c>
      <c r="C101">
        <v>0.3139813309004838</v>
      </c>
      <c r="D101">
        <f t="shared" si="2"/>
        <v>42.259675788438898</v>
      </c>
      <c r="E101">
        <f t="shared" si="3"/>
        <v>42</v>
      </c>
    </row>
    <row r="102" spans="1:5" x14ac:dyDescent="0.3">
      <c r="A102">
        <v>283</v>
      </c>
      <c r="B102">
        <v>1</v>
      </c>
      <c r="C102">
        <v>0.31339329685000228</v>
      </c>
      <c r="D102">
        <f t="shared" si="2"/>
        <v>42.5730690852889</v>
      </c>
      <c r="E102">
        <f t="shared" si="3"/>
        <v>43</v>
      </c>
    </row>
    <row r="103" spans="1:5" x14ac:dyDescent="0.3">
      <c r="A103" s="3">
        <v>153</v>
      </c>
      <c r="B103">
        <v>1</v>
      </c>
      <c r="C103">
        <v>0.31215405576917149</v>
      </c>
      <c r="D103">
        <f t="shared" si="2"/>
        <v>42.88522314105807</v>
      </c>
      <c r="E103">
        <f t="shared" si="3"/>
        <v>44</v>
      </c>
    </row>
    <row r="104" spans="1:5" x14ac:dyDescent="0.3">
      <c r="A104">
        <v>482</v>
      </c>
      <c r="B104">
        <v>1</v>
      </c>
      <c r="C104">
        <v>0.31215405576917149</v>
      </c>
      <c r="D104">
        <f t="shared" si="2"/>
        <v>43.19737719682724</v>
      </c>
      <c r="E104">
        <f t="shared" si="3"/>
        <v>45</v>
      </c>
    </row>
    <row r="105" spans="1:5" x14ac:dyDescent="0.3">
      <c r="A105">
        <v>298</v>
      </c>
      <c r="B105">
        <v>0</v>
      </c>
      <c r="C105">
        <v>0.30790110220958894</v>
      </c>
      <c r="D105">
        <f t="shared" si="2"/>
        <v>43.505278299036831</v>
      </c>
      <c r="E105">
        <f t="shared" si="3"/>
        <v>45</v>
      </c>
    </row>
    <row r="106" spans="1:5" x14ac:dyDescent="0.3">
      <c r="A106">
        <v>379</v>
      </c>
      <c r="B106">
        <v>0</v>
      </c>
      <c r="C106">
        <v>0.30774194723742893</v>
      </c>
      <c r="D106">
        <f t="shared" si="2"/>
        <v>43.813020246274263</v>
      </c>
      <c r="E106">
        <f t="shared" si="3"/>
        <v>45</v>
      </c>
    </row>
    <row r="107" spans="1:5" x14ac:dyDescent="0.3">
      <c r="A107">
        <v>414</v>
      </c>
      <c r="B107">
        <v>0</v>
      </c>
      <c r="C107">
        <v>0.30774194723742893</v>
      </c>
      <c r="D107">
        <f t="shared" si="2"/>
        <v>44.120762193511695</v>
      </c>
      <c r="E107">
        <f t="shared" si="3"/>
        <v>45</v>
      </c>
    </row>
    <row r="108" spans="1:5" x14ac:dyDescent="0.3">
      <c r="A108" s="3">
        <v>60</v>
      </c>
      <c r="B108">
        <v>0</v>
      </c>
      <c r="C108">
        <v>0.30637348879731718</v>
      </c>
      <c r="D108">
        <f t="shared" si="2"/>
        <v>44.427135682309014</v>
      </c>
      <c r="E108">
        <f t="shared" si="3"/>
        <v>45</v>
      </c>
    </row>
    <row r="109" spans="1:5" x14ac:dyDescent="0.3">
      <c r="A109">
        <v>214</v>
      </c>
      <c r="B109">
        <v>1</v>
      </c>
      <c r="C109">
        <v>0.30591809167872003</v>
      </c>
      <c r="D109">
        <f t="shared" si="2"/>
        <v>44.733053773987734</v>
      </c>
      <c r="E109">
        <f t="shared" si="3"/>
        <v>46</v>
      </c>
    </row>
    <row r="110" spans="1:5" x14ac:dyDescent="0.3">
      <c r="A110" s="3">
        <v>166</v>
      </c>
      <c r="B110">
        <v>1</v>
      </c>
      <c r="C110">
        <v>0.30066971444612139</v>
      </c>
      <c r="D110">
        <f t="shared" si="2"/>
        <v>45.033723488433857</v>
      </c>
      <c r="E110">
        <f t="shared" si="3"/>
        <v>47</v>
      </c>
    </row>
    <row r="111" spans="1:5" x14ac:dyDescent="0.3">
      <c r="A111">
        <v>212</v>
      </c>
      <c r="B111">
        <v>0</v>
      </c>
      <c r="C111">
        <v>0.30066971444612139</v>
      </c>
      <c r="D111">
        <f t="shared" si="2"/>
        <v>45.33439320287998</v>
      </c>
      <c r="E111">
        <f t="shared" si="3"/>
        <v>47</v>
      </c>
    </row>
    <row r="112" spans="1:5" x14ac:dyDescent="0.3">
      <c r="A112">
        <v>330</v>
      </c>
      <c r="B112">
        <v>0</v>
      </c>
      <c r="C112">
        <v>0.30066971444612139</v>
      </c>
      <c r="D112">
        <f t="shared" si="2"/>
        <v>45.635062917326103</v>
      </c>
      <c r="E112">
        <f t="shared" si="3"/>
        <v>47</v>
      </c>
    </row>
    <row r="113" spans="1:5" x14ac:dyDescent="0.3">
      <c r="A113" s="3">
        <v>75</v>
      </c>
      <c r="B113">
        <v>1</v>
      </c>
      <c r="C113">
        <v>0.29917876966948576</v>
      </c>
      <c r="D113">
        <f t="shared" si="2"/>
        <v>45.934241686995591</v>
      </c>
      <c r="E113">
        <f t="shared" si="3"/>
        <v>48</v>
      </c>
    </row>
    <row r="114" spans="1:5" x14ac:dyDescent="0.3">
      <c r="A114">
        <v>327</v>
      </c>
      <c r="B114">
        <v>0</v>
      </c>
      <c r="C114">
        <v>0.29650376616532814</v>
      </c>
      <c r="D114">
        <f t="shared" si="2"/>
        <v>46.230745453160921</v>
      </c>
      <c r="E114">
        <f t="shared" si="3"/>
        <v>48</v>
      </c>
    </row>
    <row r="115" spans="1:5" x14ac:dyDescent="0.3">
      <c r="A115" s="3">
        <v>140</v>
      </c>
      <c r="B115">
        <v>0</v>
      </c>
      <c r="C115">
        <v>0.29369105662874762</v>
      </c>
      <c r="D115">
        <f t="shared" si="2"/>
        <v>46.524436509789666</v>
      </c>
      <c r="E115">
        <f t="shared" si="3"/>
        <v>48</v>
      </c>
    </row>
    <row r="116" spans="1:5" x14ac:dyDescent="0.3">
      <c r="A116">
        <v>347</v>
      </c>
      <c r="B116">
        <v>0</v>
      </c>
      <c r="C116">
        <v>0.29164295389295963</v>
      </c>
      <c r="D116">
        <f t="shared" si="2"/>
        <v>46.816079463682627</v>
      </c>
      <c r="E116">
        <f t="shared" si="3"/>
        <v>48</v>
      </c>
    </row>
    <row r="117" spans="1:5" x14ac:dyDescent="0.3">
      <c r="A117" s="3">
        <v>87</v>
      </c>
      <c r="B117">
        <v>0</v>
      </c>
      <c r="C117">
        <v>0.28680794629606854</v>
      </c>
      <c r="D117">
        <f t="shared" si="2"/>
        <v>47.102887409978692</v>
      </c>
      <c r="E117">
        <f t="shared" si="3"/>
        <v>48</v>
      </c>
    </row>
    <row r="118" spans="1:5" x14ac:dyDescent="0.3">
      <c r="A118" s="3">
        <v>152</v>
      </c>
      <c r="B118">
        <v>1</v>
      </c>
      <c r="C118">
        <v>0.28680794629606854</v>
      </c>
      <c r="D118">
        <f t="shared" si="2"/>
        <v>47.389695356274757</v>
      </c>
      <c r="E118">
        <f t="shared" si="3"/>
        <v>49</v>
      </c>
    </row>
    <row r="119" spans="1:5" x14ac:dyDescent="0.3">
      <c r="A119" s="3">
        <v>180</v>
      </c>
      <c r="B119">
        <v>0</v>
      </c>
      <c r="C119">
        <v>0.28680794629606854</v>
      </c>
      <c r="D119">
        <f t="shared" si="2"/>
        <v>47.676503302570822</v>
      </c>
      <c r="E119">
        <f t="shared" si="3"/>
        <v>49</v>
      </c>
    </row>
    <row r="120" spans="1:5" x14ac:dyDescent="0.3">
      <c r="A120">
        <v>329</v>
      </c>
      <c r="B120">
        <v>0</v>
      </c>
      <c r="C120">
        <v>0.28680794629606854</v>
      </c>
      <c r="D120">
        <f t="shared" si="2"/>
        <v>47.963311248866887</v>
      </c>
      <c r="E120">
        <f t="shared" si="3"/>
        <v>49</v>
      </c>
    </row>
    <row r="121" spans="1:5" x14ac:dyDescent="0.3">
      <c r="A121" s="3">
        <v>141</v>
      </c>
      <c r="B121">
        <v>1</v>
      </c>
      <c r="C121">
        <v>0.28593170439419496</v>
      </c>
      <c r="D121">
        <f t="shared" si="2"/>
        <v>48.249242953261081</v>
      </c>
      <c r="E121">
        <f t="shared" si="3"/>
        <v>50</v>
      </c>
    </row>
    <row r="122" spans="1:5" x14ac:dyDescent="0.3">
      <c r="A122" s="3">
        <v>32</v>
      </c>
      <c r="B122">
        <v>1</v>
      </c>
      <c r="C122">
        <v>0.28549418586330771</v>
      </c>
      <c r="D122">
        <f t="shared" si="2"/>
        <v>48.534737139124388</v>
      </c>
      <c r="E122">
        <f t="shared" si="3"/>
        <v>51</v>
      </c>
    </row>
    <row r="123" spans="1:5" x14ac:dyDescent="0.3">
      <c r="A123" s="3">
        <v>43</v>
      </c>
      <c r="B123">
        <v>1</v>
      </c>
      <c r="C123">
        <v>0.28549418586330771</v>
      </c>
      <c r="D123">
        <f t="shared" si="2"/>
        <v>48.820231324987695</v>
      </c>
      <c r="E123">
        <f t="shared" si="3"/>
        <v>52</v>
      </c>
    </row>
    <row r="124" spans="1:5" x14ac:dyDescent="0.3">
      <c r="A124">
        <v>325</v>
      </c>
      <c r="B124">
        <v>0</v>
      </c>
      <c r="C124">
        <v>0.28275640499456478</v>
      </c>
      <c r="D124">
        <f t="shared" si="2"/>
        <v>49.10298772998226</v>
      </c>
      <c r="E124">
        <f t="shared" si="3"/>
        <v>52</v>
      </c>
    </row>
    <row r="125" spans="1:5" x14ac:dyDescent="0.3">
      <c r="A125">
        <v>233</v>
      </c>
      <c r="B125">
        <v>0</v>
      </c>
      <c r="C125">
        <v>0.28002219715155063</v>
      </c>
      <c r="D125">
        <f t="shared" si="2"/>
        <v>49.383009927133813</v>
      </c>
      <c r="E125">
        <f t="shared" si="3"/>
        <v>52</v>
      </c>
    </row>
    <row r="126" spans="1:5" x14ac:dyDescent="0.3">
      <c r="A126">
        <v>364</v>
      </c>
      <c r="B126">
        <v>0</v>
      </c>
      <c r="C126">
        <v>0.28002219715155063</v>
      </c>
      <c r="D126">
        <f t="shared" si="2"/>
        <v>49.663032124285365</v>
      </c>
      <c r="E126">
        <f t="shared" si="3"/>
        <v>52</v>
      </c>
    </row>
    <row r="127" spans="1:5" x14ac:dyDescent="0.3">
      <c r="A127" s="3">
        <v>50</v>
      </c>
      <c r="B127">
        <v>1</v>
      </c>
      <c r="C127">
        <v>0.27915857199611915</v>
      </c>
      <c r="D127">
        <f t="shared" si="2"/>
        <v>49.942190696281486</v>
      </c>
      <c r="E127">
        <f t="shared" si="3"/>
        <v>53</v>
      </c>
    </row>
    <row r="128" spans="1:5" x14ac:dyDescent="0.3">
      <c r="A128">
        <v>218</v>
      </c>
      <c r="B128">
        <v>0</v>
      </c>
      <c r="C128">
        <v>0.27889338197367219</v>
      </c>
      <c r="D128">
        <f t="shared" si="2"/>
        <v>50.22108407825516</v>
      </c>
      <c r="E128">
        <f t="shared" si="3"/>
        <v>53</v>
      </c>
    </row>
    <row r="129" spans="1:5" x14ac:dyDescent="0.3">
      <c r="A129">
        <v>261</v>
      </c>
      <c r="B129">
        <v>0</v>
      </c>
      <c r="C129">
        <v>0.2733354648391646</v>
      </c>
      <c r="D129">
        <f t="shared" si="2"/>
        <v>50.494419543094324</v>
      </c>
      <c r="E129">
        <f t="shared" si="3"/>
        <v>53</v>
      </c>
    </row>
    <row r="130" spans="1:5" x14ac:dyDescent="0.3">
      <c r="A130">
        <v>439</v>
      </c>
      <c r="B130">
        <v>1</v>
      </c>
      <c r="C130">
        <v>0.27205987552045385</v>
      </c>
      <c r="D130">
        <f t="shared" si="2"/>
        <v>50.766479418614779</v>
      </c>
      <c r="E130">
        <f t="shared" si="3"/>
        <v>54</v>
      </c>
    </row>
    <row r="131" spans="1:5" x14ac:dyDescent="0.3">
      <c r="A131">
        <v>344</v>
      </c>
      <c r="B131">
        <v>0</v>
      </c>
      <c r="C131">
        <v>0.26995769568767986</v>
      </c>
      <c r="D131">
        <f t="shared" ref="D131:D194" si="4">D130+C131</f>
        <v>51.036437114302458</v>
      </c>
      <c r="E131">
        <f t="shared" ref="E131:E194" si="5">E130+B131</f>
        <v>54</v>
      </c>
    </row>
    <row r="132" spans="1:5" x14ac:dyDescent="0.3">
      <c r="A132">
        <v>239</v>
      </c>
      <c r="B132">
        <v>1</v>
      </c>
      <c r="C132">
        <v>0.2667492481507388</v>
      </c>
      <c r="D132">
        <f t="shared" si="4"/>
        <v>51.303186362453197</v>
      </c>
      <c r="E132">
        <f t="shared" si="5"/>
        <v>55</v>
      </c>
    </row>
    <row r="133" spans="1:5" x14ac:dyDescent="0.3">
      <c r="A133">
        <v>242</v>
      </c>
      <c r="B133">
        <v>0</v>
      </c>
      <c r="C133">
        <v>0.2667492481507388</v>
      </c>
      <c r="D133">
        <f t="shared" si="4"/>
        <v>51.569935610603935</v>
      </c>
      <c r="E133">
        <f t="shared" si="5"/>
        <v>55</v>
      </c>
    </row>
    <row r="134" spans="1:5" x14ac:dyDescent="0.3">
      <c r="A134">
        <v>288</v>
      </c>
      <c r="B134">
        <v>0</v>
      </c>
      <c r="C134">
        <v>0.26591143968022413</v>
      </c>
      <c r="D134">
        <f t="shared" si="4"/>
        <v>51.835847050284158</v>
      </c>
      <c r="E134">
        <f t="shared" si="5"/>
        <v>55</v>
      </c>
    </row>
    <row r="135" spans="1:5" x14ac:dyDescent="0.3">
      <c r="A135">
        <v>350</v>
      </c>
      <c r="B135">
        <v>0</v>
      </c>
      <c r="C135">
        <v>0.26549316532867873</v>
      </c>
      <c r="D135">
        <f t="shared" si="4"/>
        <v>52.101340215612836</v>
      </c>
      <c r="E135">
        <f t="shared" si="5"/>
        <v>55</v>
      </c>
    </row>
    <row r="136" spans="1:5" x14ac:dyDescent="0.3">
      <c r="A136">
        <v>370</v>
      </c>
      <c r="B136">
        <v>1</v>
      </c>
      <c r="C136">
        <v>0.26549316532867873</v>
      </c>
      <c r="D136">
        <f t="shared" si="4"/>
        <v>52.366833380941515</v>
      </c>
      <c r="E136">
        <f t="shared" si="5"/>
        <v>56</v>
      </c>
    </row>
    <row r="137" spans="1:5" x14ac:dyDescent="0.3">
      <c r="A137">
        <v>201</v>
      </c>
      <c r="B137">
        <v>0</v>
      </c>
      <c r="C137">
        <v>0.26425615538168751</v>
      </c>
      <c r="D137">
        <f t="shared" si="4"/>
        <v>52.631089536323202</v>
      </c>
      <c r="E137">
        <f t="shared" si="5"/>
        <v>56</v>
      </c>
    </row>
    <row r="138" spans="1:5" x14ac:dyDescent="0.3">
      <c r="A138">
        <v>289</v>
      </c>
      <c r="B138">
        <v>0</v>
      </c>
      <c r="C138">
        <v>0.26425615538168751</v>
      </c>
      <c r="D138">
        <f t="shared" si="4"/>
        <v>52.89534569170489</v>
      </c>
      <c r="E138">
        <f t="shared" si="5"/>
        <v>56</v>
      </c>
    </row>
    <row r="139" spans="1:5" x14ac:dyDescent="0.3">
      <c r="A139">
        <v>323</v>
      </c>
      <c r="B139">
        <v>1</v>
      </c>
      <c r="C139">
        <v>0.26382427477082165</v>
      </c>
      <c r="D139">
        <f t="shared" si="4"/>
        <v>53.159169966475709</v>
      </c>
      <c r="E139">
        <f t="shared" si="5"/>
        <v>57</v>
      </c>
    </row>
    <row r="140" spans="1:5" x14ac:dyDescent="0.3">
      <c r="A140" s="3">
        <v>20</v>
      </c>
      <c r="B140">
        <v>0</v>
      </c>
      <c r="C140">
        <v>0.26026489066946745</v>
      </c>
      <c r="D140">
        <f t="shared" si="4"/>
        <v>53.419434857145177</v>
      </c>
      <c r="E140">
        <f t="shared" si="5"/>
        <v>57</v>
      </c>
    </row>
    <row r="141" spans="1:5" x14ac:dyDescent="0.3">
      <c r="A141" s="3">
        <v>47</v>
      </c>
      <c r="B141">
        <v>0</v>
      </c>
      <c r="C141">
        <v>0.26026489066946745</v>
      </c>
      <c r="D141">
        <f t="shared" si="4"/>
        <v>53.679699747814645</v>
      </c>
      <c r="E141">
        <f t="shared" si="5"/>
        <v>57</v>
      </c>
    </row>
    <row r="142" spans="1:5" x14ac:dyDescent="0.3">
      <c r="A142">
        <v>277</v>
      </c>
      <c r="B142">
        <v>0</v>
      </c>
      <c r="C142">
        <v>0.26026489066946745</v>
      </c>
      <c r="D142">
        <f t="shared" si="4"/>
        <v>53.939964638484113</v>
      </c>
      <c r="E142">
        <f t="shared" si="5"/>
        <v>57</v>
      </c>
    </row>
    <row r="143" spans="1:5" x14ac:dyDescent="0.3">
      <c r="A143">
        <v>424</v>
      </c>
      <c r="B143">
        <v>0</v>
      </c>
      <c r="C143">
        <v>0.25902855531376129</v>
      </c>
      <c r="D143">
        <f t="shared" si="4"/>
        <v>54.198993193797875</v>
      </c>
      <c r="E143">
        <f t="shared" si="5"/>
        <v>57</v>
      </c>
    </row>
    <row r="144" spans="1:5" x14ac:dyDescent="0.3">
      <c r="A144">
        <v>407</v>
      </c>
      <c r="B144">
        <v>0</v>
      </c>
      <c r="C144">
        <v>0.2585046573858279</v>
      </c>
      <c r="D144">
        <f t="shared" si="4"/>
        <v>54.457497851183703</v>
      </c>
      <c r="E144">
        <f t="shared" si="5"/>
        <v>57</v>
      </c>
    </row>
    <row r="145" spans="1:5" x14ac:dyDescent="0.3">
      <c r="A145">
        <v>394</v>
      </c>
      <c r="B145">
        <v>0</v>
      </c>
      <c r="C145">
        <v>0.25781109360431004</v>
      </c>
      <c r="D145">
        <f t="shared" si="4"/>
        <v>54.715308944788013</v>
      </c>
      <c r="E145">
        <f t="shared" si="5"/>
        <v>57</v>
      </c>
    </row>
    <row r="146" spans="1:5" x14ac:dyDescent="0.3">
      <c r="A146">
        <v>422</v>
      </c>
      <c r="B146">
        <v>0</v>
      </c>
      <c r="C146">
        <v>0.25699151906423018</v>
      </c>
      <c r="D146">
        <f t="shared" si="4"/>
        <v>54.972300463852243</v>
      </c>
      <c r="E146">
        <f t="shared" si="5"/>
        <v>57</v>
      </c>
    </row>
    <row r="147" spans="1:5" x14ac:dyDescent="0.3">
      <c r="A147">
        <v>447</v>
      </c>
      <c r="B147">
        <v>0</v>
      </c>
      <c r="C147">
        <v>0.25658237145420615</v>
      </c>
      <c r="D147">
        <f t="shared" si="4"/>
        <v>55.22888283530645</v>
      </c>
      <c r="E147">
        <f t="shared" si="5"/>
        <v>57</v>
      </c>
    </row>
    <row r="148" spans="1:5" x14ac:dyDescent="0.3">
      <c r="A148" s="3">
        <v>156</v>
      </c>
      <c r="B148">
        <v>0</v>
      </c>
      <c r="C148">
        <v>0.25388358282477569</v>
      </c>
      <c r="D148">
        <f t="shared" si="4"/>
        <v>55.482766418131227</v>
      </c>
      <c r="E148">
        <f t="shared" si="5"/>
        <v>57</v>
      </c>
    </row>
    <row r="149" spans="1:5" x14ac:dyDescent="0.3">
      <c r="A149">
        <v>458</v>
      </c>
      <c r="B149">
        <v>0</v>
      </c>
      <c r="C149">
        <v>0.25388358282477569</v>
      </c>
      <c r="D149">
        <f t="shared" si="4"/>
        <v>55.736650000956004</v>
      </c>
      <c r="E149">
        <f t="shared" si="5"/>
        <v>57</v>
      </c>
    </row>
    <row r="150" spans="1:5" x14ac:dyDescent="0.3">
      <c r="A150" s="3">
        <v>157</v>
      </c>
      <c r="B150">
        <v>0</v>
      </c>
      <c r="C150">
        <v>0.25374519489239722</v>
      </c>
      <c r="D150">
        <f t="shared" si="4"/>
        <v>55.9903951958484</v>
      </c>
      <c r="E150">
        <f t="shared" si="5"/>
        <v>57</v>
      </c>
    </row>
    <row r="151" spans="1:5" x14ac:dyDescent="0.3">
      <c r="A151">
        <v>384</v>
      </c>
      <c r="B151">
        <v>0</v>
      </c>
      <c r="C151">
        <v>0.25307223643562277</v>
      </c>
      <c r="D151">
        <f t="shared" si="4"/>
        <v>56.243467432284021</v>
      </c>
      <c r="E151">
        <f t="shared" si="5"/>
        <v>57</v>
      </c>
    </row>
    <row r="152" spans="1:5" x14ac:dyDescent="0.3">
      <c r="A152">
        <v>435</v>
      </c>
      <c r="B152">
        <v>1</v>
      </c>
      <c r="C152">
        <v>0.25266720669425385</v>
      </c>
      <c r="D152">
        <f t="shared" si="4"/>
        <v>56.496134638978276</v>
      </c>
      <c r="E152">
        <f t="shared" si="5"/>
        <v>58</v>
      </c>
    </row>
    <row r="153" spans="1:5" x14ac:dyDescent="0.3">
      <c r="A153">
        <v>454</v>
      </c>
      <c r="B153">
        <v>0</v>
      </c>
      <c r="C153">
        <v>0.25266720669425385</v>
      </c>
      <c r="D153">
        <f t="shared" si="4"/>
        <v>56.748801845672531</v>
      </c>
      <c r="E153">
        <f t="shared" si="5"/>
        <v>58</v>
      </c>
    </row>
    <row r="154" spans="1:5" x14ac:dyDescent="0.3">
      <c r="A154" s="3">
        <v>13</v>
      </c>
      <c r="B154">
        <v>1</v>
      </c>
      <c r="C154">
        <v>0.25066327349169332</v>
      </c>
      <c r="D154">
        <f t="shared" si="4"/>
        <v>56.999465119164228</v>
      </c>
      <c r="E154">
        <f t="shared" si="5"/>
        <v>59</v>
      </c>
    </row>
    <row r="155" spans="1:5" x14ac:dyDescent="0.3">
      <c r="A155" s="3">
        <v>85</v>
      </c>
      <c r="B155">
        <v>0</v>
      </c>
      <c r="C155">
        <v>0.25066327349169332</v>
      </c>
      <c r="D155">
        <f t="shared" si="4"/>
        <v>57.250128392655924</v>
      </c>
      <c r="E155">
        <f t="shared" si="5"/>
        <v>59</v>
      </c>
    </row>
    <row r="156" spans="1:5" x14ac:dyDescent="0.3">
      <c r="A156" s="3">
        <v>23</v>
      </c>
      <c r="B156">
        <v>0</v>
      </c>
      <c r="C156">
        <v>0.24760636433259423</v>
      </c>
      <c r="D156">
        <f t="shared" si="4"/>
        <v>57.497734756988521</v>
      </c>
      <c r="E156">
        <f t="shared" si="5"/>
        <v>59</v>
      </c>
    </row>
    <row r="157" spans="1:5" x14ac:dyDescent="0.3">
      <c r="A157">
        <v>474</v>
      </c>
      <c r="B157">
        <v>0</v>
      </c>
      <c r="C157">
        <v>0.24760636433259423</v>
      </c>
      <c r="D157">
        <f t="shared" si="4"/>
        <v>57.745341121321118</v>
      </c>
      <c r="E157">
        <f t="shared" si="5"/>
        <v>59</v>
      </c>
    </row>
    <row r="158" spans="1:5" x14ac:dyDescent="0.3">
      <c r="A158">
        <v>372</v>
      </c>
      <c r="B158">
        <v>0</v>
      </c>
      <c r="C158">
        <v>0.24680844252757439</v>
      </c>
      <c r="D158">
        <f t="shared" si="4"/>
        <v>57.992149563848692</v>
      </c>
      <c r="E158">
        <f t="shared" si="5"/>
        <v>59</v>
      </c>
    </row>
    <row r="159" spans="1:5" x14ac:dyDescent="0.3">
      <c r="A159" s="3">
        <v>35</v>
      </c>
      <c r="B159">
        <v>0</v>
      </c>
      <c r="C159">
        <v>0.24641013048691865</v>
      </c>
      <c r="D159">
        <f t="shared" si="4"/>
        <v>58.238559694335613</v>
      </c>
      <c r="E159">
        <f t="shared" si="5"/>
        <v>59</v>
      </c>
    </row>
    <row r="160" spans="1:5" x14ac:dyDescent="0.3">
      <c r="A160" s="3">
        <v>165</v>
      </c>
      <c r="B160">
        <v>0</v>
      </c>
      <c r="C160">
        <v>0.24641013048691865</v>
      </c>
      <c r="D160">
        <f t="shared" si="4"/>
        <v>58.484969824822535</v>
      </c>
      <c r="E160">
        <f t="shared" si="5"/>
        <v>59</v>
      </c>
    </row>
    <row r="161" spans="1:5" x14ac:dyDescent="0.3">
      <c r="A161" s="3">
        <v>107</v>
      </c>
      <c r="B161">
        <v>1</v>
      </c>
      <c r="C161">
        <v>0.24391920058807953</v>
      </c>
      <c r="D161">
        <f t="shared" si="4"/>
        <v>58.728889025410616</v>
      </c>
      <c r="E161">
        <f t="shared" si="5"/>
        <v>60</v>
      </c>
    </row>
    <row r="162" spans="1:5" x14ac:dyDescent="0.3">
      <c r="A162">
        <v>429</v>
      </c>
      <c r="B162">
        <v>1</v>
      </c>
      <c r="C162">
        <v>0.24364856975064908</v>
      </c>
      <c r="D162">
        <f t="shared" si="4"/>
        <v>58.972537595161263</v>
      </c>
      <c r="E162">
        <f t="shared" si="5"/>
        <v>61</v>
      </c>
    </row>
    <row r="163" spans="1:5" x14ac:dyDescent="0.3">
      <c r="A163">
        <v>403</v>
      </c>
      <c r="B163">
        <v>0</v>
      </c>
      <c r="C163">
        <v>0.24143412699419864</v>
      </c>
      <c r="D163">
        <f t="shared" si="4"/>
        <v>59.213971722155463</v>
      </c>
      <c r="E163">
        <f t="shared" si="5"/>
        <v>61</v>
      </c>
    </row>
    <row r="164" spans="1:5" x14ac:dyDescent="0.3">
      <c r="A164">
        <v>247</v>
      </c>
      <c r="B164">
        <v>0</v>
      </c>
      <c r="C164">
        <v>0.24064973366003475</v>
      </c>
      <c r="D164">
        <f t="shared" si="4"/>
        <v>59.454621455815499</v>
      </c>
      <c r="E164">
        <f t="shared" si="5"/>
        <v>61</v>
      </c>
    </row>
    <row r="165" spans="1:5" x14ac:dyDescent="0.3">
      <c r="A165" s="3">
        <v>91</v>
      </c>
      <c r="B165">
        <v>0</v>
      </c>
      <c r="C165">
        <v>0.23832128964706661</v>
      </c>
      <c r="D165">
        <f t="shared" si="4"/>
        <v>59.692942745462567</v>
      </c>
      <c r="E165">
        <f t="shared" si="5"/>
        <v>61</v>
      </c>
    </row>
    <row r="166" spans="1:5" x14ac:dyDescent="0.3">
      <c r="A166" s="3">
        <v>151</v>
      </c>
      <c r="B166">
        <v>0</v>
      </c>
      <c r="C166">
        <v>0.23536761782610782</v>
      </c>
      <c r="D166">
        <f t="shared" si="4"/>
        <v>59.928310363288674</v>
      </c>
      <c r="E166">
        <f t="shared" si="5"/>
        <v>61</v>
      </c>
    </row>
    <row r="167" spans="1:5" x14ac:dyDescent="0.3">
      <c r="A167">
        <v>416</v>
      </c>
      <c r="B167">
        <v>1</v>
      </c>
      <c r="C167">
        <v>0.23192692554938385</v>
      </c>
      <c r="D167">
        <f t="shared" si="4"/>
        <v>60.160237288838054</v>
      </c>
      <c r="E167">
        <f t="shared" si="5"/>
        <v>62</v>
      </c>
    </row>
    <row r="168" spans="1:5" x14ac:dyDescent="0.3">
      <c r="A168" s="3">
        <v>10</v>
      </c>
      <c r="B168">
        <v>0</v>
      </c>
      <c r="C168">
        <v>0.23180655429873018</v>
      </c>
      <c r="D168">
        <f t="shared" si="4"/>
        <v>60.392043843136783</v>
      </c>
      <c r="E168">
        <f t="shared" si="5"/>
        <v>62</v>
      </c>
    </row>
    <row r="169" spans="1:5" x14ac:dyDescent="0.3">
      <c r="A169">
        <v>495</v>
      </c>
      <c r="B169">
        <v>0</v>
      </c>
      <c r="C169">
        <v>0.23180655429873018</v>
      </c>
      <c r="D169">
        <f t="shared" si="4"/>
        <v>60.623850397435511</v>
      </c>
      <c r="E169">
        <f t="shared" si="5"/>
        <v>62</v>
      </c>
    </row>
    <row r="170" spans="1:5" x14ac:dyDescent="0.3">
      <c r="A170" s="3">
        <v>12</v>
      </c>
      <c r="B170">
        <v>0</v>
      </c>
      <c r="C170">
        <v>0.22940744249311271</v>
      </c>
      <c r="D170">
        <f t="shared" si="4"/>
        <v>60.853257839928624</v>
      </c>
      <c r="E170">
        <f t="shared" si="5"/>
        <v>62</v>
      </c>
    </row>
    <row r="171" spans="1:5" x14ac:dyDescent="0.3">
      <c r="A171" s="3">
        <v>173</v>
      </c>
      <c r="B171">
        <v>0</v>
      </c>
      <c r="C171">
        <v>0.22940744249311271</v>
      </c>
      <c r="D171">
        <f t="shared" si="4"/>
        <v>61.082665282421736</v>
      </c>
      <c r="E171">
        <f t="shared" si="5"/>
        <v>62</v>
      </c>
    </row>
    <row r="172" spans="1:5" x14ac:dyDescent="0.3">
      <c r="A172">
        <v>253</v>
      </c>
      <c r="B172">
        <v>0</v>
      </c>
      <c r="C172">
        <v>0.22940744249311271</v>
      </c>
      <c r="D172">
        <f t="shared" si="4"/>
        <v>61.312072724914849</v>
      </c>
      <c r="E172">
        <f t="shared" si="5"/>
        <v>62</v>
      </c>
    </row>
    <row r="173" spans="1:5" x14ac:dyDescent="0.3">
      <c r="A173" s="3">
        <v>11</v>
      </c>
      <c r="B173">
        <v>0</v>
      </c>
      <c r="C173">
        <v>0.2286503448755117</v>
      </c>
      <c r="D173">
        <f t="shared" si="4"/>
        <v>61.54072306979036</v>
      </c>
      <c r="E173">
        <f t="shared" si="5"/>
        <v>62</v>
      </c>
    </row>
    <row r="174" spans="1:5" x14ac:dyDescent="0.3">
      <c r="A174">
        <v>423</v>
      </c>
      <c r="B174">
        <v>0</v>
      </c>
      <c r="C174">
        <v>0.2286503448755117</v>
      </c>
      <c r="D174">
        <f t="shared" si="4"/>
        <v>61.769373414665871</v>
      </c>
      <c r="E174">
        <f t="shared" si="5"/>
        <v>62</v>
      </c>
    </row>
    <row r="175" spans="1:5" x14ac:dyDescent="0.3">
      <c r="A175" s="3">
        <v>114</v>
      </c>
      <c r="B175">
        <v>0</v>
      </c>
      <c r="C175">
        <v>0.22590991270971295</v>
      </c>
      <c r="D175">
        <f t="shared" si="4"/>
        <v>61.995283327375581</v>
      </c>
      <c r="E175">
        <f t="shared" si="5"/>
        <v>62</v>
      </c>
    </row>
    <row r="176" spans="1:5" x14ac:dyDescent="0.3">
      <c r="A176" s="3">
        <v>169</v>
      </c>
      <c r="B176">
        <v>0</v>
      </c>
      <c r="C176">
        <v>0.22355406901629776</v>
      </c>
      <c r="D176">
        <f t="shared" si="4"/>
        <v>62.218837396391876</v>
      </c>
      <c r="E176">
        <f t="shared" si="5"/>
        <v>62</v>
      </c>
    </row>
    <row r="177" spans="1:5" x14ac:dyDescent="0.3">
      <c r="A177">
        <v>206</v>
      </c>
      <c r="B177">
        <v>1</v>
      </c>
      <c r="C177">
        <v>0.22355406901629776</v>
      </c>
      <c r="D177">
        <f t="shared" si="4"/>
        <v>62.442391465408171</v>
      </c>
      <c r="E177">
        <f t="shared" si="5"/>
        <v>63</v>
      </c>
    </row>
    <row r="178" spans="1:5" x14ac:dyDescent="0.3">
      <c r="A178">
        <v>499</v>
      </c>
      <c r="B178">
        <v>0</v>
      </c>
      <c r="C178">
        <v>0.22355406901629776</v>
      </c>
      <c r="D178">
        <f t="shared" si="4"/>
        <v>62.665945534424466</v>
      </c>
      <c r="E178">
        <f t="shared" si="5"/>
        <v>63</v>
      </c>
    </row>
    <row r="179" spans="1:5" x14ac:dyDescent="0.3">
      <c r="A179">
        <v>334</v>
      </c>
      <c r="B179">
        <v>0</v>
      </c>
      <c r="C179">
        <v>0.22132926729771193</v>
      </c>
      <c r="D179">
        <f t="shared" si="4"/>
        <v>62.887274801722178</v>
      </c>
      <c r="E179">
        <f t="shared" si="5"/>
        <v>63</v>
      </c>
    </row>
    <row r="180" spans="1:5" x14ac:dyDescent="0.3">
      <c r="A180" s="3">
        <v>126</v>
      </c>
      <c r="B180">
        <v>0</v>
      </c>
      <c r="C180">
        <v>0.21780783172792428</v>
      </c>
      <c r="D180">
        <f t="shared" si="4"/>
        <v>63.105082633450102</v>
      </c>
      <c r="E180">
        <f t="shared" si="5"/>
        <v>63</v>
      </c>
    </row>
    <row r="181" spans="1:5" x14ac:dyDescent="0.3">
      <c r="A181" s="3">
        <v>129</v>
      </c>
      <c r="B181">
        <v>0</v>
      </c>
      <c r="C181">
        <v>0.21768337094887466</v>
      </c>
      <c r="D181">
        <f t="shared" si="4"/>
        <v>63.322766004398979</v>
      </c>
      <c r="E181">
        <f t="shared" si="5"/>
        <v>63</v>
      </c>
    </row>
    <row r="182" spans="1:5" x14ac:dyDescent="0.3">
      <c r="A182" s="3">
        <v>183</v>
      </c>
      <c r="B182">
        <v>1</v>
      </c>
      <c r="C182">
        <v>0.21671409439926143</v>
      </c>
      <c r="D182">
        <f t="shared" si="4"/>
        <v>63.539480098798244</v>
      </c>
      <c r="E182">
        <f t="shared" si="5"/>
        <v>64</v>
      </c>
    </row>
    <row r="183" spans="1:5" x14ac:dyDescent="0.3">
      <c r="A183">
        <v>322</v>
      </c>
      <c r="B183">
        <v>1</v>
      </c>
      <c r="C183">
        <v>0.21598714626392568</v>
      </c>
      <c r="D183">
        <f t="shared" si="4"/>
        <v>63.755467245062171</v>
      </c>
      <c r="E183">
        <f t="shared" si="5"/>
        <v>65</v>
      </c>
    </row>
    <row r="184" spans="1:5" x14ac:dyDescent="0.3">
      <c r="A184" s="3">
        <v>41</v>
      </c>
      <c r="B184">
        <v>1</v>
      </c>
      <c r="C184">
        <v>0.21443793644246645</v>
      </c>
      <c r="D184">
        <f t="shared" si="4"/>
        <v>63.969905181504636</v>
      </c>
      <c r="E184">
        <f t="shared" si="5"/>
        <v>66</v>
      </c>
    </row>
    <row r="185" spans="1:5" x14ac:dyDescent="0.3">
      <c r="A185">
        <v>393</v>
      </c>
      <c r="B185">
        <v>1</v>
      </c>
      <c r="C185">
        <v>0.21383013259079425</v>
      </c>
      <c r="D185">
        <f t="shared" si="4"/>
        <v>64.183735314095429</v>
      </c>
      <c r="E185">
        <f t="shared" si="5"/>
        <v>67</v>
      </c>
    </row>
    <row r="186" spans="1:5" x14ac:dyDescent="0.3">
      <c r="A186" s="3">
        <v>127</v>
      </c>
      <c r="B186">
        <v>0</v>
      </c>
      <c r="C186">
        <v>0.21133130717421728</v>
      </c>
      <c r="D186">
        <f t="shared" si="4"/>
        <v>64.395066621269649</v>
      </c>
      <c r="E186">
        <f t="shared" si="5"/>
        <v>67</v>
      </c>
    </row>
    <row r="187" spans="1:5" x14ac:dyDescent="0.3">
      <c r="A187">
        <v>308</v>
      </c>
      <c r="B187">
        <v>0</v>
      </c>
      <c r="C187">
        <v>0.21109587235544311</v>
      </c>
      <c r="D187">
        <f t="shared" si="4"/>
        <v>64.606162493625092</v>
      </c>
      <c r="E187">
        <f t="shared" si="5"/>
        <v>67</v>
      </c>
    </row>
    <row r="188" spans="1:5" x14ac:dyDescent="0.3">
      <c r="A188" s="3">
        <v>187</v>
      </c>
      <c r="B188">
        <v>0</v>
      </c>
      <c r="C188">
        <v>0.20896168697416873</v>
      </c>
      <c r="D188">
        <f t="shared" si="4"/>
        <v>64.815124180599256</v>
      </c>
      <c r="E188">
        <f t="shared" si="5"/>
        <v>67</v>
      </c>
    </row>
    <row r="189" spans="1:5" x14ac:dyDescent="0.3">
      <c r="A189" s="3">
        <v>14</v>
      </c>
      <c r="B189">
        <v>0</v>
      </c>
      <c r="C189">
        <v>0.207560675728032</v>
      </c>
      <c r="D189">
        <f t="shared" si="4"/>
        <v>65.022684856327288</v>
      </c>
      <c r="E189">
        <f t="shared" si="5"/>
        <v>67</v>
      </c>
    </row>
    <row r="190" spans="1:5" x14ac:dyDescent="0.3">
      <c r="A190" s="3">
        <v>108</v>
      </c>
      <c r="B190">
        <v>0</v>
      </c>
      <c r="C190">
        <v>0.20663745983567197</v>
      </c>
      <c r="D190">
        <f t="shared" si="4"/>
        <v>65.229322316162964</v>
      </c>
      <c r="E190">
        <f t="shared" si="5"/>
        <v>67</v>
      </c>
    </row>
    <row r="191" spans="1:5" x14ac:dyDescent="0.3">
      <c r="A191" s="3">
        <v>146</v>
      </c>
      <c r="B191">
        <v>0</v>
      </c>
      <c r="C191">
        <v>0.20663745983567197</v>
      </c>
      <c r="D191">
        <f t="shared" si="4"/>
        <v>65.43595977599864</v>
      </c>
      <c r="E191">
        <f t="shared" si="5"/>
        <v>67</v>
      </c>
    </row>
    <row r="192" spans="1:5" x14ac:dyDescent="0.3">
      <c r="A192">
        <v>430</v>
      </c>
      <c r="B192">
        <v>0</v>
      </c>
      <c r="C192">
        <v>0.20663745983567197</v>
      </c>
      <c r="D192">
        <f t="shared" si="4"/>
        <v>65.642597235834316</v>
      </c>
      <c r="E192">
        <f t="shared" si="5"/>
        <v>67</v>
      </c>
    </row>
    <row r="193" spans="1:5" x14ac:dyDescent="0.3">
      <c r="A193">
        <v>274</v>
      </c>
      <c r="B193">
        <v>0</v>
      </c>
      <c r="C193">
        <v>0.20593542613271909</v>
      </c>
      <c r="D193">
        <f t="shared" si="4"/>
        <v>65.848532661967042</v>
      </c>
      <c r="E193">
        <f t="shared" si="5"/>
        <v>67</v>
      </c>
    </row>
    <row r="194" spans="1:5" x14ac:dyDescent="0.3">
      <c r="A194">
        <v>248</v>
      </c>
      <c r="B194">
        <v>0</v>
      </c>
      <c r="C194">
        <v>0.20546576128711824</v>
      </c>
      <c r="D194">
        <f t="shared" si="4"/>
        <v>66.053998423254157</v>
      </c>
      <c r="E194">
        <f t="shared" si="5"/>
        <v>67</v>
      </c>
    </row>
    <row r="195" spans="1:5" x14ac:dyDescent="0.3">
      <c r="A195">
        <v>396</v>
      </c>
      <c r="B195">
        <v>0</v>
      </c>
      <c r="C195">
        <v>0.20339701610748401</v>
      </c>
      <c r="D195">
        <f t="shared" ref="D195:D258" si="6">D194+C195</f>
        <v>66.257395439361645</v>
      </c>
      <c r="E195">
        <f t="shared" ref="E195:E257" si="7">E194+B195</f>
        <v>67</v>
      </c>
    </row>
    <row r="196" spans="1:5" x14ac:dyDescent="0.3">
      <c r="A196">
        <v>246</v>
      </c>
      <c r="B196">
        <v>0</v>
      </c>
      <c r="C196">
        <v>0.20339545059118855</v>
      </c>
      <c r="D196">
        <f t="shared" si="6"/>
        <v>66.460790889952833</v>
      </c>
      <c r="E196">
        <f t="shared" si="7"/>
        <v>67</v>
      </c>
    </row>
    <row r="197" spans="1:5" x14ac:dyDescent="0.3">
      <c r="A197">
        <v>490</v>
      </c>
      <c r="B197">
        <v>0</v>
      </c>
      <c r="C197">
        <v>0.20178567607563261</v>
      </c>
      <c r="D197">
        <f t="shared" si="6"/>
        <v>66.662576566028463</v>
      </c>
      <c r="E197">
        <f t="shared" si="7"/>
        <v>67</v>
      </c>
    </row>
    <row r="198" spans="1:5" x14ac:dyDescent="0.3">
      <c r="A198">
        <v>249</v>
      </c>
      <c r="B198">
        <v>0</v>
      </c>
      <c r="C198">
        <v>0.20121336394635408</v>
      </c>
      <c r="D198">
        <f t="shared" si="6"/>
        <v>66.863789929974814</v>
      </c>
      <c r="E198">
        <f t="shared" si="7"/>
        <v>67</v>
      </c>
    </row>
    <row r="199" spans="1:5" x14ac:dyDescent="0.3">
      <c r="A199">
        <v>371</v>
      </c>
      <c r="B199">
        <v>0</v>
      </c>
      <c r="C199">
        <v>0.20121336394635408</v>
      </c>
      <c r="D199">
        <f t="shared" si="6"/>
        <v>67.065003293921166</v>
      </c>
      <c r="E199">
        <f t="shared" si="7"/>
        <v>67</v>
      </c>
    </row>
    <row r="200" spans="1:5" x14ac:dyDescent="0.3">
      <c r="A200">
        <v>296</v>
      </c>
      <c r="B200">
        <v>0</v>
      </c>
      <c r="C200">
        <v>0.20018163069595712</v>
      </c>
      <c r="D200">
        <f t="shared" si="6"/>
        <v>67.265184924617117</v>
      </c>
      <c r="E200">
        <f t="shared" si="7"/>
        <v>67</v>
      </c>
    </row>
    <row r="201" spans="1:5" x14ac:dyDescent="0.3">
      <c r="A201">
        <v>473</v>
      </c>
      <c r="B201">
        <v>1</v>
      </c>
      <c r="C201">
        <v>0.20018163069595712</v>
      </c>
      <c r="D201">
        <f t="shared" si="6"/>
        <v>67.465366555313068</v>
      </c>
      <c r="E201">
        <f t="shared" si="7"/>
        <v>68</v>
      </c>
    </row>
    <row r="202" spans="1:5" x14ac:dyDescent="0.3">
      <c r="A202">
        <v>295</v>
      </c>
      <c r="B202">
        <v>0</v>
      </c>
      <c r="C202">
        <v>0.19916641175527938</v>
      </c>
      <c r="D202">
        <f t="shared" si="6"/>
        <v>67.664532967068354</v>
      </c>
      <c r="E202">
        <f t="shared" si="7"/>
        <v>68</v>
      </c>
    </row>
    <row r="203" spans="1:5" x14ac:dyDescent="0.3">
      <c r="A203" s="3">
        <v>36</v>
      </c>
      <c r="B203">
        <v>0</v>
      </c>
      <c r="C203">
        <v>0.19488536876301973</v>
      </c>
      <c r="D203">
        <f t="shared" si="6"/>
        <v>67.859418335831378</v>
      </c>
      <c r="E203">
        <f t="shared" si="7"/>
        <v>68</v>
      </c>
    </row>
    <row r="204" spans="1:5" x14ac:dyDescent="0.3">
      <c r="A204">
        <v>385</v>
      </c>
      <c r="B204">
        <v>0</v>
      </c>
      <c r="C204">
        <v>0.19488536876301973</v>
      </c>
      <c r="D204">
        <f t="shared" si="6"/>
        <v>68.054303704594403</v>
      </c>
      <c r="E204">
        <f t="shared" si="7"/>
        <v>68</v>
      </c>
    </row>
    <row r="205" spans="1:5" x14ac:dyDescent="0.3">
      <c r="A205">
        <v>318</v>
      </c>
      <c r="B205">
        <v>0</v>
      </c>
      <c r="C205">
        <v>0.19389049842068412</v>
      </c>
      <c r="D205">
        <f t="shared" si="6"/>
        <v>68.248194203015089</v>
      </c>
      <c r="E205">
        <f t="shared" si="7"/>
        <v>68</v>
      </c>
    </row>
    <row r="206" spans="1:5" x14ac:dyDescent="0.3">
      <c r="A206" s="3">
        <v>139</v>
      </c>
      <c r="B206">
        <v>0</v>
      </c>
      <c r="C206">
        <v>0.19278205151820688</v>
      </c>
      <c r="D206">
        <f t="shared" si="6"/>
        <v>68.440976254533297</v>
      </c>
      <c r="E206">
        <f t="shared" si="7"/>
        <v>68</v>
      </c>
    </row>
    <row r="207" spans="1:5" x14ac:dyDescent="0.3">
      <c r="A207" s="3">
        <v>84</v>
      </c>
      <c r="B207">
        <v>0</v>
      </c>
      <c r="C207">
        <v>0.19068657253367094</v>
      </c>
      <c r="D207">
        <f t="shared" si="6"/>
        <v>68.631662827066961</v>
      </c>
      <c r="E207">
        <f t="shared" si="7"/>
        <v>68</v>
      </c>
    </row>
    <row r="208" spans="1:5" x14ac:dyDescent="0.3">
      <c r="A208">
        <v>383</v>
      </c>
      <c r="B208">
        <v>0</v>
      </c>
      <c r="C208">
        <v>0.19068657253367094</v>
      </c>
      <c r="D208">
        <f t="shared" si="6"/>
        <v>68.822349399600625</v>
      </c>
      <c r="E208">
        <f t="shared" si="7"/>
        <v>68</v>
      </c>
    </row>
    <row r="209" spans="1:5" x14ac:dyDescent="0.3">
      <c r="A209">
        <v>361</v>
      </c>
      <c r="B209">
        <v>0</v>
      </c>
      <c r="C209">
        <v>0.19056170299065803</v>
      </c>
      <c r="D209">
        <f t="shared" si="6"/>
        <v>69.012911102591289</v>
      </c>
      <c r="E209">
        <f t="shared" si="7"/>
        <v>68</v>
      </c>
    </row>
    <row r="210" spans="1:5" x14ac:dyDescent="0.3">
      <c r="A210" s="3">
        <v>55</v>
      </c>
      <c r="B210">
        <v>0</v>
      </c>
      <c r="C210">
        <v>0.18936668301165557</v>
      </c>
      <c r="D210">
        <f t="shared" si="6"/>
        <v>69.202277785602945</v>
      </c>
      <c r="E210">
        <f t="shared" si="7"/>
        <v>68</v>
      </c>
    </row>
    <row r="211" spans="1:5" x14ac:dyDescent="0.3">
      <c r="A211">
        <v>208</v>
      </c>
      <c r="B211">
        <v>0</v>
      </c>
      <c r="C211">
        <v>0.18872140886763053</v>
      </c>
      <c r="D211">
        <f t="shared" si="6"/>
        <v>69.390999194470581</v>
      </c>
      <c r="E211">
        <f t="shared" si="7"/>
        <v>68</v>
      </c>
    </row>
    <row r="212" spans="1:5" x14ac:dyDescent="0.3">
      <c r="A212" s="3">
        <v>88</v>
      </c>
      <c r="B212">
        <v>0</v>
      </c>
      <c r="C212">
        <v>0.18806581469626654</v>
      </c>
      <c r="D212">
        <f t="shared" si="6"/>
        <v>69.579065009166854</v>
      </c>
      <c r="E212">
        <f t="shared" si="7"/>
        <v>68</v>
      </c>
    </row>
    <row r="213" spans="1:5" x14ac:dyDescent="0.3">
      <c r="A213">
        <v>390</v>
      </c>
      <c r="B213">
        <v>0</v>
      </c>
      <c r="C213">
        <v>0.18741197186596661</v>
      </c>
      <c r="D213">
        <f t="shared" si="6"/>
        <v>69.766476981032824</v>
      </c>
      <c r="E213">
        <f t="shared" si="7"/>
        <v>68</v>
      </c>
    </row>
    <row r="214" spans="1:5" x14ac:dyDescent="0.3">
      <c r="A214">
        <v>223</v>
      </c>
      <c r="B214">
        <v>0</v>
      </c>
      <c r="C214">
        <v>0.1873999958943304</v>
      </c>
      <c r="D214">
        <f t="shared" si="6"/>
        <v>69.953876976927148</v>
      </c>
      <c r="E214">
        <f t="shared" si="7"/>
        <v>68</v>
      </c>
    </row>
    <row r="215" spans="1:5" x14ac:dyDescent="0.3">
      <c r="A215">
        <v>402</v>
      </c>
      <c r="B215">
        <v>0</v>
      </c>
      <c r="C215">
        <v>0.18515843595439541</v>
      </c>
      <c r="D215">
        <f t="shared" si="6"/>
        <v>70.13903541288154</v>
      </c>
      <c r="E215">
        <f t="shared" si="7"/>
        <v>68</v>
      </c>
    </row>
    <row r="216" spans="1:5" x14ac:dyDescent="0.3">
      <c r="A216">
        <v>307</v>
      </c>
      <c r="B216">
        <v>0</v>
      </c>
      <c r="C216">
        <v>0.18513729877253188</v>
      </c>
      <c r="D216">
        <f t="shared" si="6"/>
        <v>70.324172711654072</v>
      </c>
      <c r="E216">
        <f t="shared" si="7"/>
        <v>68</v>
      </c>
    </row>
    <row r="217" spans="1:5" x14ac:dyDescent="0.3">
      <c r="A217" s="3">
        <v>66</v>
      </c>
      <c r="B217">
        <v>0</v>
      </c>
      <c r="C217">
        <v>0.18461312297026181</v>
      </c>
      <c r="D217">
        <f t="shared" si="6"/>
        <v>70.508785834624334</v>
      </c>
      <c r="E217">
        <f t="shared" si="7"/>
        <v>68</v>
      </c>
    </row>
    <row r="218" spans="1:5" x14ac:dyDescent="0.3">
      <c r="A218" s="3">
        <v>81</v>
      </c>
      <c r="B218">
        <v>0</v>
      </c>
      <c r="C218">
        <v>0.18301675479144588</v>
      </c>
      <c r="D218">
        <f t="shared" si="6"/>
        <v>70.691802589415786</v>
      </c>
      <c r="E218">
        <f t="shared" si="7"/>
        <v>68</v>
      </c>
    </row>
    <row r="219" spans="1:5" x14ac:dyDescent="0.3">
      <c r="A219" s="3">
        <v>39</v>
      </c>
      <c r="B219">
        <v>0</v>
      </c>
      <c r="C219">
        <v>0.18141943994875945</v>
      </c>
      <c r="D219">
        <f t="shared" si="6"/>
        <v>70.873222029364541</v>
      </c>
      <c r="E219">
        <f t="shared" si="7"/>
        <v>68</v>
      </c>
    </row>
    <row r="220" spans="1:5" x14ac:dyDescent="0.3">
      <c r="A220">
        <v>471</v>
      </c>
      <c r="B220">
        <v>0</v>
      </c>
      <c r="C220">
        <v>0.18141943994875945</v>
      </c>
      <c r="D220">
        <f t="shared" si="6"/>
        <v>71.054641469313296</v>
      </c>
      <c r="E220">
        <f t="shared" si="7"/>
        <v>68</v>
      </c>
    </row>
    <row r="221" spans="1:5" x14ac:dyDescent="0.3">
      <c r="A221">
        <v>349</v>
      </c>
      <c r="B221">
        <v>0</v>
      </c>
      <c r="C221">
        <v>0.17995239961656026</v>
      </c>
      <c r="D221">
        <f t="shared" si="6"/>
        <v>71.234593868929849</v>
      </c>
      <c r="E221">
        <f t="shared" si="7"/>
        <v>68</v>
      </c>
    </row>
    <row r="222" spans="1:5" x14ac:dyDescent="0.3">
      <c r="A222" s="3">
        <v>83</v>
      </c>
      <c r="B222">
        <v>1</v>
      </c>
      <c r="C222">
        <v>0.17963625013372339</v>
      </c>
      <c r="D222">
        <f t="shared" si="6"/>
        <v>71.414230119063575</v>
      </c>
      <c r="E222">
        <f t="shared" si="7"/>
        <v>69</v>
      </c>
    </row>
    <row r="223" spans="1:5" x14ac:dyDescent="0.3">
      <c r="A223" s="3">
        <v>144</v>
      </c>
      <c r="B223">
        <v>0</v>
      </c>
      <c r="C223">
        <v>0.17775995478228679</v>
      </c>
      <c r="D223">
        <f t="shared" si="6"/>
        <v>71.591990073845864</v>
      </c>
      <c r="E223">
        <f t="shared" si="7"/>
        <v>69</v>
      </c>
    </row>
    <row r="224" spans="1:5" x14ac:dyDescent="0.3">
      <c r="A224">
        <v>373</v>
      </c>
      <c r="B224">
        <v>1</v>
      </c>
      <c r="C224">
        <v>0.17651002600666263</v>
      </c>
      <c r="D224">
        <f t="shared" si="6"/>
        <v>71.768500099852531</v>
      </c>
      <c r="E224">
        <f t="shared" si="7"/>
        <v>70</v>
      </c>
    </row>
    <row r="225" spans="1:5" x14ac:dyDescent="0.3">
      <c r="A225">
        <v>281</v>
      </c>
      <c r="B225">
        <v>1</v>
      </c>
      <c r="C225">
        <v>0.17507419463499493</v>
      </c>
      <c r="D225">
        <f t="shared" si="6"/>
        <v>71.943574294487533</v>
      </c>
      <c r="E225">
        <f t="shared" si="7"/>
        <v>71</v>
      </c>
    </row>
    <row r="226" spans="1:5" x14ac:dyDescent="0.3">
      <c r="A226">
        <v>271</v>
      </c>
      <c r="B226">
        <v>0</v>
      </c>
      <c r="C226">
        <v>0.17030076703907529</v>
      </c>
      <c r="D226">
        <f t="shared" si="6"/>
        <v>72.113875061526613</v>
      </c>
      <c r="E226">
        <f t="shared" si="7"/>
        <v>71</v>
      </c>
    </row>
    <row r="227" spans="1:5" x14ac:dyDescent="0.3">
      <c r="A227" s="3">
        <v>149</v>
      </c>
      <c r="B227">
        <v>0</v>
      </c>
      <c r="C227">
        <v>0.16999805890990435</v>
      </c>
      <c r="D227">
        <f t="shared" si="6"/>
        <v>72.283873120436525</v>
      </c>
      <c r="E227">
        <f t="shared" si="7"/>
        <v>71</v>
      </c>
    </row>
    <row r="228" spans="1:5" x14ac:dyDescent="0.3">
      <c r="A228">
        <v>236</v>
      </c>
      <c r="B228">
        <v>0</v>
      </c>
      <c r="C228">
        <v>0.16999805890990435</v>
      </c>
      <c r="D228">
        <f t="shared" si="6"/>
        <v>72.453871179346436</v>
      </c>
      <c r="E228">
        <f t="shared" si="7"/>
        <v>71</v>
      </c>
    </row>
    <row r="229" spans="1:5" x14ac:dyDescent="0.3">
      <c r="A229">
        <v>326</v>
      </c>
      <c r="B229">
        <v>0</v>
      </c>
      <c r="C229">
        <v>0.16999805890990435</v>
      </c>
      <c r="D229">
        <f t="shared" si="6"/>
        <v>72.623869238256347</v>
      </c>
      <c r="E229">
        <f t="shared" si="7"/>
        <v>71</v>
      </c>
    </row>
    <row r="230" spans="1:5" x14ac:dyDescent="0.3">
      <c r="A230" s="3">
        <v>161</v>
      </c>
      <c r="B230">
        <v>0</v>
      </c>
      <c r="C230">
        <v>0.16474444285345599</v>
      </c>
      <c r="D230">
        <f t="shared" si="6"/>
        <v>72.788613681109808</v>
      </c>
      <c r="E230">
        <f t="shared" si="7"/>
        <v>71</v>
      </c>
    </row>
    <row r="231" spans="1:5" x14ac:dyDescent="0.3">
      <c r="A231">
        <v>221</v>
      </c>
      <c r="B231">
        <v>0</v>
      </c>
      <c r="C231">
        <v>0.16415528799999093</v>
      </c>
      <c r="D231">
        <f t="shared" si="6"/>
        <v>72.952768969109798</v>
      </c>
      <c r="E231">
        <f t="shared" si="7"/>
        <v>71</v>
      </c>
    </row>
    <row r="232" spans="1:5" x14ac:dyDescent="0.3">
      <c r="A232">
        <v>404</v>
      </c>
      <c r="B232">
        <v>0</v>
      </c>
      <c r="C232">
        <v>0.16357858701156955</v>
      </c>
      <c r="D232">
        <f t="shared" si="6"/>
        <v>73.116347556121369</v>
      </c>
      <c r="E232">
        <f t="shared" si="7"/>
        <v>71</v>
      </c>
    </row>
    <row r="233" spans="1:5" x14ac:dyDescent="0.3">
      <c r="A233" s="3">
        <v>48</v>
      </c>
      <c r="B233">
        <v>0</v>
      </c>
      <c r="C233">
        <v>0.16356782746944873</v>
      </c>
      <c r="D233">
        <f t="shared" si="6"/>
        <v>73.279915383590819</v>
      </c>
      <c r="E233">
        <f t="shared" si="7"/>
        <v>71</v>
      </c>
    </row>
    <row r="234" spans="1:5" x14ac:dyDescent="0.3">
      <c r="A234">
        <v>216</v>
      </c>
      <c r="B234">
        <v>1</v>
      </c>
      <c r="C234">
        <v>0.1629927878588581</v>
      </c>
      <c r="D234">
        <f t="shared" si="6"/>
        <v>73.442908171449673</v>
      </c>
      <c r="E234">
        <f t="shared" si="7"/>
        <v>72</v>
      </c>
    </row>
    <row r="235" spans="1:5" x14ac:dyDescent="0.3">
      <c r="A235">
        <v>231</v>
      </c>
      <c r="B235">
        <v>0</v>
      </c>
      <c r="C235">
        <v>0.16048659534871279</v>
      </c>
      <c r="D235">
        <f t="shared" si="6"/>
        <v>73.603394766798388</v>
      </c>
      <c r="E235">
        <f t="shared" si="7"/>
        <v>72</v>
      </c>
    </row>
    <row r="236" spans="1:5" x14ac:dyDescent="0.3">
      <c r="A236">
        <v>260</v>
      </c>
      <c r="B236">
        <v>0</v>
      </c>
      <c r="C236">
        <v>0.1587611031912794</v>
      </c>
      <c r="D236">
        <f t="shared" si="6"/>
        <v>73.76215586998967</v>
      </c>
      <c r="E236">
        <f t="shared" si="7"/>
        <v>72</v>
      </c>
    </row>
    <row r="237" spans="1:5" x14ac:dyDescent="0.3">
      <c r="A237">
        <v>345</v>
      </c>
      <c r="B237">
        <v>0</v>
      </c>
      <c r="C237">
        <v>0.15407986391049411</v>
      </c>
      <c r="D237">
        <f t="shared" si="6"/>
        <v>73.916235733900166</v>
      </c>
      <c r="E237">
        <f t="shared" si="7"/>
        <v>72</v>
      </c>
    </row>
    <row r="238" spans="1:5" x14ac:dyDescent="0.3">
      <c r="A238">
        <v>234</v>
      </c>
      <c r="B238">
        <v>0</v>
      </c>
      <c r="C238">
        <v>0.15352183752887219</v>
      </c>
      <c r="D238">
        <f t="shared" si="6"/>
        <v>74.069757571429037</v>
      </c>
      <c r="E238">
        <f t="shared" si="7"/>
        <v>72</v>
      </c>
    </row>
    <row r="239" spans="1:5" x14ac:dyDescent="0.3">
      <c r="A239">
        <v>263</v>
      </c>
      <c r="B239">
        <v>0</v>
      </c>
      <c r="C239">
        <v>0.15031170315670545</v>
      </c>
      <c r="D239">
        <f t="shared" si="6"/>
        <v>74.22006927458574</v>
      </c>
      <c r="E239">
        <f t="shared" si="7"/>
        <v>72</v>
      </c>
    </row>
    <row r="240" spans="1:5" x14ac:dyDescent="0.3">
      <c r="A240">
        <v>314</v>
      </c>
      <c r="B240">
        <v>0</v>
      </c>
      <c r="C240">
        <v>0.14770585119512639</v>
      </c>
      <c r="D240">
        <f t="shared" si="6"/>
        <v>74.367775125780867</v>
      </c>
      <c r="E240">
        <f t="shared" si="7"/>
        <v>72</v>
      </c>
    </row>
    <row r="241" spans="1:5" x14ac:dyDescent="0.3">
      <c r="A241">
        <v>421</v>
      </c>
      <c r="B241">
        <v>0</v>
      </c>
      <c r="C241">
        <v>0.14770585119512639</v>
      </c>
      <c r="D241">
        <f t="shared" si="6"/>
        <v>74.515480976975994</v>
      </c>
      <c r="E241">
        <f t="shared" si="7"/>
        <v>72</v>
      </c>
    </row>
    <row r="242" spans="1:5" x14ac:dyDescent="0.3">
      <c r="A242">
        <v>245</v>
      </c>
      <c r="B242">
        <v>0</v>
      </c>
      <c r="C242">
        <v>0.14503707105138725</v>
      </c>
      <c r="D242">
        <f t="shared" si="6"/>
        <v>74.660518048027384</v>
      </c>
      <c r="E242">
        <f t="shared" si="7"/>
        <v>72</v>
      </c>
    </row>
    <row r="243" spans="1:5" x14ac:dyDescent="0.3">
      <c r="A243">
        <v>315</v>
      </c>
      <c r="B243">
        <v>0</v>
      </c>
      <c r="C243">
        <v>0.1435487763126316</v>
      </c>
      <c r="D243">
        <f t="shared" si="6"/>
        <v>74.804066824340012</v>
      </c>
      <c r="E243">
        <f t="shared" si="7"/>
        <v>72</v>
      </c>
    </row>
    <row r="244" spans="1:5" x14ac:dyDescent="0.3">
      <c r="A244" s="3">
        <v>69</v>
      </c>
      <c r="B244">
        <v>0</v>
      </c>
      <c r="C244">
        <v>0.14198417608263814</v>
      </c>
      <c r="D244">
        <f t="shared" si="6"/>
        <v>74.946051000422656</v>
      </c>
      <c r="E244">
        <f t="shared" si="7"/>
        <v>72</v>
      </c>
    </row>
    <row r="245" spans="1:5" x14ac:dyDescent="0.3">
      <c r="A245" s="3">
        <v>136</v>
      </c>
      <c r="B245">
        <v>1</v>
      </c>
      <c r="C245">
        <v>0.13948955101354316</v>
      </c>
      <c r="D245">
        <f t="shared" si="6"/>
        <v>75.085540551436196</v>
      </c>
      <c r="E245">
        <f t="shared" si="7"/>
        <v>73</v>
      </c>
    </row>
    <row r="246" spans="1:5" x14ac:dyDescent="0.3">
      <c r="A246">
        <v>437</v>
      </c>
      <c r="B246">
        <v>0</v>
      </c>
      <c r="C246">
        <v>0.13948955101354316</v>
      </c>
      <c r="D246">
        <f t="shared" si="6"/>
        <v>75.225030102449736</v>
      </c>
      <c r="E246">
        <f t="shared" si="7"/>
        <v>73</v>
      </c>
    </row>
    <row r="247" spans="1:5" x14ac:dyDescent="0.3">
      <c r="A247" s="3">
        <v>182</v>
      </c>
      <c r="B247">
        <v>0</v>
      </c>
      <c r="C247">
        <v>0.13304386791063838</v>
      </c>
      <c r="D247">
        <f t="shared" si="6"/>
        <v>75.35807397036038</v>
      </c>
      <c r="E247">
        <f t="shared" si="7"/>
        <v>73</v>
      </c>
    </row>
    <row r="248" spans="1:5" x14ac:dyDescent="0.3">
      <c r="A248">
        <v>479</v>
      </c>
      <c r="B248">
        <v>0</v>
      </c>
      <c r="C248">
        <v>0.13035618319658204</v>
      </c>
      <c r="D248">
        <f t="shared" si="6"/>
        <v>75.488430153556962</v>
      </c>
      <c r="E248">
        <f t="shared" si="7"/>
        <v>73</v>
      </c>
    </row>
    <row r="249" spans="1:5" x14ac:dyDescent="0.3">
      <c r="A249">
        <v>235</v>
      </c>
      <c r="B249">
        <v>0</v>
      </c>
      <c r="C249">
        <v>0.12803537263679612</v>
      </c>
      <c r="D249">
        <f t="shared" si="6"/>
        <v>75.616465526193764</v>
      </c>
      <c r="E249">
        <f t="shared" si="7"/>
        <v>73</v>
      </c>
    </row>
    <row r="250" spans="1:5" x14ac:dyDescent="0.3">
      <c r="A250">
        <v>378</v>
      </c>
      <c r="B250">
        <v>0</v>
      </c>
      <c r="C250">
        <v>0.12645867329380492</v>
      </c>
      <c r="D250">
        <f t="shared" si="6"/>
        <v>75.742924199487575</v>
      </c>
      <c r="E250">
        <f t="shared" si="7"/>
        <v>73</v>
      </c>
    </row>
    <row r="251" spans="1:5" x14ac:dyDescent="0.3">
      <c r="A251" s="3">
        <v>194</v>
      </c>
      <c r="B251">
        <v>0</v>
      </c>
      <c r="C251">
        <v>0.12599444298544024</v>
      </c>
      <c r="D251">
        <f t="shared" si="6"/>
        <v>75.86891864247302</v>
      </c>
      <c r="E251">
        <f t="shared" si="7"/>
        <v>73</v>
      </c>
    </row>
    <row r="252" spans="1:5" x14ac:dyDescent="0.3">
      <c r="A252">
        <v>489</v>
      </c>
      <c r="B252">
        <v>0</v>
      </c>
      <c r="C252">
        <v>0.12327607865653695</v>
      </c>
      <c r="D252">
        <f t="shared" si="6"/>
        <v>75.99219472112955</v>
      </c>
      <c r="E252">
        <f t="shared" si="7"/>
        <v>73</v>
      </c>
    </row>
    <row r="253" spans="1:5" x14ac:dyDescent="0.3">
      <c r="A253" s="3">
        <v>160</v>
      </c>
      <c r="B253">
        <v>0</v>
      </c>
      <c r="C253">
        <v>0.12228884397363826</v>
      </c>
      <c r="D253">
        <f t="shared" si="6"/>
        <v>76.114483565103185</v>
      </c>
      <c r="E253">
        <f t="shared" si="7"/>
        <v>73</v>
      </c>
    </row>
    <row r="254" spans="1:5" x14ac:dyDescent="0.3">
      <c r="A254">
        <v>303</v>
      </c>
      <c r="B254">
        <v>1</v>
      </c>
      <c r="C254">
        <v>0.11681216229601661</v>
      </c>
      <c r="D254">
        <f t="shared" si="6"/>
        <v>76.2312957273992</v>
      </c>
      <c r="E254">
        <f t="shared" si="7"/>
        <v>74</v>
      </c>
    </row>
    <row r="255" spans="1:5" x14ac:dyDescent="0.3">
      <c r="A255">
        <v>287</v>
      </c>
      <c r="B255">
        <v>0</v>
      </c>
      <c r="C255">
        <v>0.11667455497477605</v>
      </c>
      <c r="D255">
        <f t="shared" si="6"/>
        <v>76.347970282373979</v>
      </c>
      <c r="E255">
        <f t="shared" si="7"/>
        <v>74</v>
      </c>
    </row>
    <row r="256" spans="1:5" x14ac:dyDescent="0.3">
      <c r="A256">
        <v>353</v>
      </c>
      <c r="B256">
        <v>0</v>
      </c>
      <c r="C256">
        <v>0.10220451315397788</v>
      </c>
      <c r="D256">
        <f t="shared" si="6"/>
        <v>76.450174795527957</v>
      </c>
      <c r="E256">
        <f t="shared" si="7"/>
        <v>74</v>
      </c>
    </row>
    <row r="257" spans="1:5" x14ac:dyDescent="0.3">
      <c r="A257">
        <v>375</v>
      </c>
      <c r="B257">
        <v>0</v>
      </c>
      <c r="C257">
        <v>0.10136091729896959</v>
      </c>
      <c r="D257">
        <f t="shared" si="6"/>
        <v>76.551535712826933</v>
      </c>
      <c r="E257">
        <f t="shared" si="7"/>
        <v>74</v>
      </c>
    </row>
  </sheetData>
  <sortState ref="A2:C257">
    <sortCondition descending="1" ref="C2:C257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301"/>
  <sheetViews>
    <sheetView workbookViewId="0">
      <selection activeCell="O18" sqref="O18"/>
    </sheetView>
  </sheetViews>
  <sheetFormatPr defaultRowHeight="14.4" x14ac:dyDescent="0.3"/>
  <cols>
    <col min="5" max="5" width="4.109375" customWidth="1"/>
    <col min="6" max="6" width="11" bestFit="1" customWidth="1"/>
    <col min="8" max="8" width="3.33203125" customWidth="1"/>
    <col min="9" max="9" width="12.33203125" bestFit="1" customWidth="1"/>
    <col min="13" max="13" width="10.5546875" bestFit="1" customWidth="1"/>
  </cols>
  <sheetData>
    <row r="1" spans="1:21" ht="43.2" x14ac:dyDescent="0.3">
      <c r="A1" s="2" t="s">
        <v>0</v>
      </c>
      <c r="B1" s="2" t="s">
        <v>4</v>
      </c>
      <c r="C1" t="s">
        <v>20</v>
      </c>
      <c r="D1" t="s">
        <v>33</v>
      </c>
      <c r="I1" t="s">
        <v>34</v>
      </c>
      <c r="L1" s="1" t="s">
        <v>35</v>
      </c>
      <c r="M1" s="1" t="s">
        <v>36</v>
      </c>
    </row>
    <row r="2" spans="1:21" x14ac:dyDescent="0.3">
      <c r="A2" s="3">
        <v>8</v>
      </c>
      <c r="B2">
        <v>1</v>
      </c>
      <c r="C2">
        <v>0.46888860931211868</v>
      </c>
      <c r="D2">
        <f>IF(C2&gt;$G$4,1,0)</f>
        <v>1</v>
      </c>
      <c r="F2" t="s">
        <v>29</v>
      </c>
      <c r="G2" s="12">
        <v>13.5</v>
      </c>
      <c r="I2" s="12">
        <f>IF(C2&gt;$G$4,(-$G$5-$G$3+(B2*$G$2)),-$G$5)</f>
        <v>9.5</v>
      </c>
      <c r="L2" s="16">
        <f>SUM(I2:I257)</f>
        <v>63.5</v>
      </c>
      <c r="M2" s="16">
        <f>(256*(-G5-G3))+SUM(B2:B257)*G2</f>
        <v>-25</v>
      </c>
      <c r="N2" s="12"/>
      <c r="Q2" s="12"/>
      <c r="R2" s="12"/>
      <c r="U2" s="12"/>
    </row>
    <row r="3" spans="1:21" x14ac:dyDescent="0.3">
      <c r="A3" s="3">
        <v>9</v>
      </c>
      <c r="B3">
        <v>0</v>
      </c>
      <c r="C3">
        <v>0.34426162101701596</v>
      </c>
      <c r="D3">
        <f t="shared" ref="D3:D66" si="0">IF(C3&gt;$G$4,1,0)</f>
        <v>1</v>
      </c>
      <c r="F3" t="s">
        <v>30</v>
      </c>
      <c r="G3">
        <v>3</v>
      </c>
      <c r="I3" s="12">
        <f t="shared" ref="I3:I66" si="1">IF(C3&gt;$G$4,(-$G$5-$G$3+(B3*$G$2)),-$G$5)</f>
        <v>-4</v>
      </c>
      <c r="Q3" s="12"/>
      <c r="U3" s="12"/>
    </row>
    <row r="4" spans="1:21" x14ac:dyDescent="0.3">
      <c r="A4" s="3">
        <v>10</v>
      </c>
      <c r="B4">
        <v>0</v>
      </c>
      <c r="C4">
        <v>0.23180655429873018</v>
      </c>
      <c r="D4">
        <f t="shared" si="0"/>
        <v>1</v>
      </c>
      <c r="F4" t="s">
        <v>31</v>
      </c>
      <c r="G4" s="13">
        <f>G3/G2</f>
        <v>0.22222222222222221</v>
      </c>
      <c r="I4" s="12">
        <f t="shared" si="1"/>
        <v>-4</v>
      </c>
      <c r="Q4" s="12"/>
      <c r="U4" s="12"/>
    </row>
    <row r="5" spans="1:21" x14ac:dyDescent="0.3">
      <c r="A5" s="3">
        <v>11</v>
      </c>
      <c r="B5">
        <v>0</v>
      </c>
      <c r="C5">
        <v>0.2286503448755117</v>
      </c>
      <c r="D5">
        <f t="shared" si="0"/>
        <v>1</v>
      </c>
      <c r="F5" t="s">
        <v>32</v>
      </c>
      <c r="G5">
        <v>1</v>
      </c>
      <c r="I5" s="12">
        <f t="shared" si="1"/>
        <v>-4</v>
      </c>
      <c r="Q5" s="12"/>
      <c r="U5" s="12"/>
    </row>
    <row r="6" spans="1:21" x14ac:dyDescent="0.3">
      <c r="A6" s="3">
        <v>12</v>
      </c>
      <c r="B6">
        <v>0</v>
      </c>
      <c r="C6">
        <v>0.22940744249311271</v>
      </c>
      <c r="D6">
        <f t="shared" si="0"/>
        <v>1</v>
      </c>
      <c r="I6" s="12">
        <f t="shared" si="1"/>
        <v>-4</v>
      </c>
      <c r="Q6" s="12"/>
      <c r="U6" s="12"/>
    </row>
    <row r="7" spans="1:21" x14ac:dyDescent="0.3">
      <c r="A7" s="3">
        <v>13</v>
      </c>
      <c r="B7">
        <v>1</v>
      </c>
      <c r="C7">
        <v>0.25066327349169332</v>
      </c>
      <c r="D7">
        <f t="shared" si="0"/>
        <v>1</v>
      </c>
      <c r="F7" t="s">
        <v>54</v>
      </c>
      <c r="G7" s="13">
        <f>AVERAGE(D2:D257)</f>
        <v>0.69140625</v>
      </c>
      <c r="I7" s="12">
        <f t="shared" si="1"/>
        <v>9.5</v>
      </c>
      <c r="Q7" s="12"/>
      <c r="U7" s="12"/>
    </row>
    <row r="8" spans="1:21" x14ac:dyDescent="0.3">
      <c r="A8" s="3">
        <v>14</v>
      </c>
      <c r="B8">
        <v>0</v>
      </c>
      <c r="C8">
        <v>0.207560675728032</v>
      </c>
      <c r="D8">
        <f t="shared" si="0"/>
        <v>0</v>
      </c>
      <c r="G8" s="3"/>
      <c r="I8" s="12">
        <f t="shared" si="1"/>
        <v>-1</v>
      </c>
      <c r="Q8" s="12"/>
      <c r="U8" s="12"/>
    </row>
    <row r="9" spans="1:21" x14ac:dyDescent="0.3">
      <c r="A9" s="3">
        <v>20</v>
      </c>
      <c r="B9">
        <v>0</v>
      </c>
      <c r="C9">
        <v>0.26026489066946745</v>
      </c>
      <c r="D9">
        <f t="shared" si="0"/>
        <v>1</v>
      </c>
      <c r="I9" s="12">
        <f t="shared" si="1"/>
        <v>-4</v>
      </c>
      <c r="Q9" s="12"/>
      <c r="U9" s="12"/>
    </row>
    <row r="10" spans="1:21" x14ac:dyDescent="0.3">
      <c r="A10" s="3">
        <v>21</v>
      </c>
      <c r="B10">
        <v>1</v>
      </c>
      <c r="C10">
        <v>0.47830696982424231</v>
      </c>
      <c r="D10">
        <f t="shared" si="0"/>
        <v>1</v>
      </c>
      <c r="I10" s="12">
        <f t="shared" si="1"/>
        <v>9.5</v>
      </c>
      <c r="Q10" s="12"/>
      <c r="U10" s="12"/>
    </row>
    <row r="11" spans="1:21" x14ac:dyDescent="0.3">
      <c r="A11" s="3">
        <v>23</v>
      </c>
      <c r="B11">
        <v>0</v>
      </c>
      <c r="C11">
        <v>0.24760636433259423</v>
      </c>
      <c r="D11">
        <f t="shared" si="0"/>
        <v>1</v>
      </c>
      <c r="I11" s="12">
        <f t="shared" si="1"/>
        <v>-4</v>
      </c>
      <c r="Q11" s="12"/>
      <c r="U11" s="12"/>
    </row>
    <row r="12" spans="1:21" x14ac:dyDescent="0.3">
      <c r="A12" s="3">
        <v>27</v>
      </c>
      <c r="B12">
        <v>0</v>
      </c>
      <c r="C12">
        <v>0.33631168376992898</v>
      </c>
      <c r="D12">
        <f t="shared" si="0"/>
        <v>1</v>
      </c>
      <c r="I12" s="12">
        <f t="shared" si="1"/>
        <v>-4</v>
      </c>
      <c r="Q12" s="12"/>
      <c r="U12" s="12"/>
    </row>
    <row r="13" spans="1:21" x14ac:dyDescent="0.3">
      <c r="A13" s="3">
        <v>28</v>
      </c>
      <c r="B13">
        <v>1</v>
      </c>
      <c r="C13">
        <v>0.56465929783514068</v>
      </c>
      <c r="D13">
        <f t="shared" si="0"/>
        <v>1</v>
      </c>
      <c r="I13" s="12">
        <f t="shared" si="1"/>
        <v>9.5</v>
      </c>
      <c r="Q13" s="12"/>
      <c r="U13" s="12"/>
    </row>
    <row r="14" spans="1:21" x14ac:dyDescent="0.3">
      <c r="A14" s="3">
        <v>32</v>
      </c>
      <c r="B14">
        <v>1</v>
      </c>
      <c r="C14">
        <v>0.28549418586330771</v>
      </c>
      <c r="D14">
        <f t="shared" si="0"/>
        <v>1</v>
      </c>
      <c r="I14" s="12">
        <f t="shared" si="1"/>
        <v>9.5</v>
      </c>
      <c r="Q14" s="12"/>
      <c r="U14" s="12"/>
    </row>
    <row r="15" spans="1:21" x14ac:dyDescent="0.3">
      <c r="A15" s="3">
        <v>33</v>
      </c>
      <c r="B15">
        <v>0</v>
      </c>
      <c r="C15">
        <v>0.44720152280780834</v>
      </c>
      <c r="D15">
        <f t="shared" si="0"/>
        <v>1</v>
      </c>
      <c r="I15" s="12">
        <f t="shared" si="1"/>
        <v>-4</v>
      </c>
      <c r="Q15" s="12"/>
      <c r="U15" s="12"/>
    </row>
    <row r="16" spans="1:21" x14ac:dyDescent="0.3">
      <c r="A16" s="3">
        <v>35</v>
      </c>
      <c r="B16">
        <v>0</v>
      </c>
      <c r="C16">
        <v>0.24641013048691865</v>
      </c>
      <c r="D16">
        <f t="shared" si="0"/>
        <v>1</v>
      </c>
      <c r="I16" s="12">
        <f t="shared" si="1"/>
        <v>-4</v>
      </c>
      <c r="Q16" s="12"/>
      <c r="U16" s="12"/>
    </row>
    <row r="17" spans="1:21" x14ac:dyDescent="0.3">
      <c r="A17" s="3">
        <v>36</v>
      </c>
      <c r="B17">
        <v>0</v>
      </c>
      <c r="C17">
        <v>0.19488536876301973</v>
      </c>
      <c r="D17">
        <f t="shared" si="0"/>
        <v>0</v>
      </c>
      <c r="I17" s="12">
        <f t="shared" si="1"/>
        <v>-1</v>
      </c>
      <c r="Q17" s="12"/>
      <c r="U17" s="12"/>
    </row>
    <row r="18" spans="1:21" x14ac:dyDescent="0.3">
      <c r="A18" s="3">
        <v>38</v>
      </c>
      <c r="B18">
        <v>1</v>
      </c>
      <c r="C18">
        <v>0.50494159026823993</v>
      </c>
      <c r="D18">
        <f t="shared" si="0"/>
        <v>1</v>
      </c>
      <c r="I18" s="12">
        <f t="shared" si="1"/>
        <v>9.5</v>
      </c>
      <c r="Q18" s="12"/>
      <c r="U18" s="12"/>
    </row>
    <row r="19" spans="1:21" x14ac:dyDescent="0.3">
      <c r="A19" s="3">
        <v>39</v>
      </c>
      <c r="B19">
        <v>0</v>
      </c>
      <c r="C19">
        <v>0.18141943994875945</v>
      </c>
      <c r="D19">
        <f t="shared" si="0"/>
        <v>0</v>
      </c>
      <c r="I19" s="12">
        <f t="shared" si="1"/>
        <v>-1</v>
      </c>
      <c r="Q19" s="12"/>
      <c r="U19" s="12"/>
    </row>
    <row r="20" spans="1:21" x14ac:dyDescent="0.3">
      <c r="A20" s="3">
        <v>41</v>
      </c>
      <c r="B20">
        <v>1</v>
      </c>
      <c r="C20">
        <v>0.21443793644246645</v>
      </c>
      <c r="D20">
        <f t="shared" si="0"/>
        <v>0</v>
      </c>
      <c r="I20" s="12">
        <f t="shared" si="1"/>
        <v>-1</v>
      </c>
      <c r="Q20" s="12"/>
      <c r="U20" s="12"/>
    </row>
    <row r="21" spans="1:21" x14ac:dyDescent="0.3">
      <c r="A21" s="3">
        <v>43</v>
      </c>
      <c r="B21">
        <v>1</v>
      </c>
      <c r="C21">
        <v>0.28549418586330771</v>
      </c>
      <c r="D21">
        <f t="shared" si="0"/>
        <v>1</v>
      </c>
      <c r="I21" s="12">
        <f t="shared" si="1"/>
        <v>9.5</v>
      </c>
      <c r="Q21" s="12"/>
      <c r="U21" s="12"/>
    </row>
    <row r="22" spans="1:21" x14ac:dyDescent="0.3">
      <c r="A22" s="3">
        <v>46</v>
      </c>
      <c r="B22">
        <v>0</v>
      </c>
      <c r="C22">
        <v>0.36626731139655899</v>
      </c>
      <c r="D22">
        <f t="shared" si="0"/>
        <v>1</v>
      </c>
      <c r="I22" s="12">
        <f t="shared" si="1"/>
        <v>-4</v>
      </c>
      <c r="Q22" s="12"/>
      <c r="U22" s="12"/>
    </row>
    <row r="23" spans="1:21" x14ac:dyDescent="0.3">
      <c r="A23" s="3">
        <v>47</v>
      </c>
      <c r="B23">
        <v>0</v>
      </c>
      <c r="C23">
        <v>0.26026489066946745</v>
      </c>
      <c r="D23">
        <f t="shared" si="0"/>
        <v>1</v>
      </c>
      <c r="I23" s="12">
        <f t="shared" si="1"/>
        <v>-4</v>
      </c>
      <c r="Q23" s="12"/>
      <c r="U23" s="12"/>
    </row>
    <row r="24" spans="1:21" x14ac:dyDescent="0.3">
      <c r="A24" s="3">
        <v>48</v>
      </c>
      <c r="B24">
        <v>0</v>
      </c>
      <c r="C24">
        <v>0.16356782746944873</v>
      </c>
      <c r="D24">
        <f t="shared" si="0"/>
        <v>0</v>
      </c>
      <c r="I24" s="12">
        <f t="shared" si="1"/>
        <v>-1</v>
      </c>
      <c r="Q24" s="12"/>
      <c r="U24" s="12"/>
    </row>
    <row r="25" spans="1:21" x14ac:dyDescent="0.3">
      <c r="A25" s="3">
        <v>49</v>
      </c>
      <c r="B25">
        <v>1</v>
      </c>
      <c r="C25">
        <v>0.37405720722037905</v>
      </c>
      <c r="D25">
        <f t="shared" si="0"/>
        <v>1</v>
      </c>
      <c r="I25" s="12">
        <f t="shared" si="1"/>
        <v>9.5</v>
      </c>
      <c r="Q25" s="12"/>
      <c r="U25" s="12"/>
    </row>
    <row r="26" spans="1:21" x14ac:dyDescent="0.3">
      <c r="A26" s="3">
        <v>50</v>
      </c>
      <c r="B26">
        <v>1</v>
      </c>
      <c r="C26">
        <v>0.27915857199611915</v>
      </c>
      <c r="D26">
        <f t="shared" si="0"/>
        <v>1</v>
      </c>
      <c r="I26" s="12">
        <f t="shared" si="1"/>
        <v>9.5</v>
      </c>
      <c r="Q26" s="12"/>
      <c r="U26" s="12"/>
    </row>
    <row r="27" spans="1:21" x14ac:dyDescent="0.3">
      <c r="A27" s="3">
        <v>51</v>
      </c>
      <c r="B27">
        <v>0</v>
      </c>
      <c r="C27">
        <v>0.3621575908488141</v>
      </c>
      <c r="D27">
        <f t="shared" si="0"/>
        <v>1</v>
      </c>
      <c r="I27" s="12">
        <f t="shared" si="1"/>
        <v>-4</v>
      </c>
      <c r="Q27" s="12"/>
      <c r="U27" s="12"/>
    </row>
    <row r="28" spans="1:21" x14ac:dyDescent="0.3">
      <c r="A28" s="3">
        <v>53</v>
      </c>
      <c r="B28">
        <v>1</v>
      </c>
      <c r="C28">
        <v>0.33692161891837608</v>
      </c>
      <c r="D28">
        <f t="shared" si="0"/>
        <v>1</v>
      </c>
      <c r="I28" s="12">
        <f t="shared" si="1"/>
        <v>9.5</v>
      </c>
      <c r="Q28" s="12"/>
      <c r="U28" s="12"/>
    </row>
    <row r="29" spans="1:21" x14ac:dyDescent="0.3">
      <c r="A29" s="3">
        <v>55</v>
      </c>
      <c r="B29">
        <v>0</v>
      </c>
      <c r="C29">
        <v>0.18936668301165557</v>
      </c>
      <c r="D29">
        <f t="shared" si="0"/>
        <v>0</v>
      </c>
      <c r="I29" s="12">
        <f t="shared" si="1"/>
        <v>-1</v>
      </c>
      <c r="Q29" s="12"/>
      <c r="U29" s="12"/>
    </row>
    <row r="30" spans="1:21" x14ac:dyDescent="0.3">
      <c r="A30" s="3">
        <v>57</v>
      </c>
      <c r="B30">
        <v>0</v>
      </c>
      <c r="C30">
        <v>0.40020261254377504</v>
      </c>
      <c r="D30">
        <f t="shared" si="0"/>
        <v>1</v>
      </c>
      <c r="I30" s="12">
        <f t="shared" si="1"/>
        <v>-4</v>
      </c>
      <c r="Q30" s="12"/>
      <c r="U30" s="12"/>
    </row>
    <row r="31" spans="1:21" x14ac:dyDescent="0.3">
      <c r="A31" s="3">
        <v>60</v>
      </c>
      <c r="B31">
        <v>0</v>
      </c>
      <c r="C31">
        <v>0.30637348879731718</v>
      </c>
      <c r="D31">
        <f t="shared" si="0"/>
        <v>1</v>
      </c>
      <c r="I31" s="12">
        <f t="shared" si="1"/>
        <v>-4</v>
      </c>
      <c r="Q31" s="12"/>
      <c r="U31" s="12"/>
    </row>
    <row r="32" spans="1:21" x14ac:dyDescent="0.3">
      <c r="A32" s="3">
        <v>61</v>
      </c>
      <c r="B32">
        <v>0</v>
      </c>
      <c r="C32">
        <v>0.39763233619562094</v>
      </c>
      <c r="D32">
        <f t="shared" si="0"/>
        <v>1</v>
      </c>
      <c r="I32" s="12">
        <f t="shared" si="1"/>
        <v>-4</v>
      </c>
      <c r="Q32" s="12"/>
      <c r="U32" s="12"/>
    </row>
    <row r="33" spans="1:21" x14ac:dyDescent="0.3">
      <c r="A33" s="3">
        <v>64</v>
      </c>
      <c r="B33">
        <v>1</v>
      </c>
      <c r="C33">
        <v>0.48238599549494254</v>
      </c>
      <c r="D33">
        <f t="shared" si="0"/>
        <v>1</v>
      </c>
      <c r="I33" s="12">
        <f t="shared" si="1"/>
        <v>9.5</v>
      </c>
      <c r="Q33" s="12"/>
      <c r="U33" s="12"/>
    </row>
    <row r="34" spans="1:21" x14ac:dyDescent="0.3">
      <c r="A34" s="3">
        <v>66</v>
      </c>
      <c r="B34">
        <v>0</v>
      </c>
      <c r="C34">
        <v>0.18461312297026181</v>
      </c>
      <c r="D34">
        <f t="shared" si="0"/>
        <v>0</v>
      </c>
      <c r="I34" s="12">
        <f t="shared" si="1"/>
        <v>-1</v>
      </c>
      <c r="Q34" s="12"/>
      <c r="U34" s="12"/>
    </row>
    <row r="35" spans="1:21" x14ac:dyDescent="0.3">
      <c r="A35" s="3">
        <v>69</v>
      </c>
      <c r="B35">
        <v>0</v>
      </c>
      <c r="C35">
        <v>0.14198417608263814</v>
      </c>
      <c r="D35">
        <f t="shared" si="0"/>
        <v>0</v>
      </c>
      <c r="I35" s="12">
        <f t="shared" si="1"/>
        <v>-1</v>
      </c>
      <c r="Q35" s="12"/>
      <c r="U35" s="12"/>
    </row>
    <row r="36" spans="1:21" x14ac:dyDescent="0.3">
      <c r="A36" s="3">
        <v>75</v>
      </c>
      <c r="B36">
        <v>1</v>
      </c>
      <c r="C36">
        <v>0.29917876966948576</v>
      </c>
      <c r="D36">
        <f t="shared" si="0"/>
        <v>1</v>
      </c>
      <c r="I36" s="12">
        <f t="shared" si="1"/>
        <v>9.5</v>
      </c>
      <c r="Q36" s="12"/>
      <c r="U36" s="12"/>
    </row>
    <row r="37" spans="1:21" x14ac:dyDescent="0.3">
      <c r="A37" s="3">
        <v>76</v>
      </c>
      <c r="B37">
        <v>1</v>
      </c>
      <c r="C37">
        <v>0.34442659054699387</v>
      </c>
      <c r="D37">
        <f t="shared" si="0"/>
        <v>1</v>
      </c>
      <c r="I37" s="12">
        <f t="shared" si="1"/>
        <v>9.5</v>
      </c>
      <c r="Q37" s="12"/>
      <c r="U37" s="12"/>
    </row>
    <row r="38" spans="1:21" x14ac:dyDescent="0.3">
      <c r="A38" s="3">
        <v>77</v>
      </c>
      <c r="B38">
        <v>0</v>
      </c>
      <c r="C38">
        <v>0.41995840179575739</v>
      </c>
      <c r="D38">
        <f t="shared" si="0"/>
        <v>1</v>
      </c>
      <c r="I38" s="12">
        <f t="shared" si="1"/>
        <v>-4</v>
      </c>
      <c r="Q38" s="12"/>
      <c r="U38" s="12"/>
    </row>
    <row r="39" spans="1:21" x14ac:dyDescent="0.3">
      <c r="A39" s="3">
        <v>81</v>
      </c>
      <c r="B39">
        <v>0</v>
      </c>
      <c r="C39">
        <v>0.18301675479144588</v>
      </c>
      <c r="D39">
        <f t="shared" si="0"/>
        <v>0</v>
      </c>
      <c r="I39" s="12">
        <f t="shared" si="1"/>
        <v>-1</v>
      </c>
      <c r="Q39" s="12"/>
      <c r="U39" s="12"/>
    </row>
    <row r="40" spans="1:21" x14ac:dyDescent="0.3">
      <c r="A40" s="3">
        <v>83</v>
      </c>
      <c r="B40">
        <v>1</v>
      </c>
      <c r="C40">
        <v>0.17963625013372339</v>
      </c>
      <c r="D40">
        <f t="shared" si="0"/>
        <v>0</v>
      </c>
      <c r="I40" s="12">
        <f t="shared" si="1"/>
        <v>-1</v>
      </c>
      <c r="Q40" s="12"/>
      <c r="U40" s="12"/>
    </row>
    <row r="41" spans="1:21" x14ac:dyDescent="0.3">
      <c r="A41" s="3">
        <v>84</v>
      </c>
      <c r="B41">
        <v>0</v>
      </c>
      <c r="C41">
        <v>0.19068657253367094</v>
      </c>
      <c r="D41">
        <f t="shared" si="0"/>
        <v>0</v>
      </c>
      <c r="I41" s="12">
        <f t="shared" si="1"/>
        <v>-1</v>
      </c>
      <c r="Q41" s="12"/>
      <c r="U41" s="12"/>
    </row>
    <row r="42" spans="1:21" x14ac:dyDescent="0.3">
      <c r="A42" s="3">
        <v>85</v>
      </c>
      <c r="B42">
        <v>0</v>
      </c>
      <c r="C42">
        <v>0.25066327349169332</v>
      </c>
      <c r="D42">
        <f t="shared" si="0"/>
        <v>1</v>
      </c>
      <c r="I42" s="12">
        <f t="shared" si="1"/>
        <v>-4</v>
      </c>
      <c r="Q42" s="12"/>
      <c r="U42" s="12"/>
    </row>
    <row r="43" spans="1:21" x14ac:dyDescent="0.3">
      <c r="A43" s="3">
        <v>87</v>
      </c>
      <c r="B43">
        <v>0</v>
      </c>
      <c r="C43">
        <v>0.28680794629606854</v>
      </c>
      <c r="D43">
        <f t="shared" si="0"/>
        <v>1</v>
      </c>
      <c r="I43" s="12">
        <f t="shared" si="1"/>
        <v>-4</v>
      </c>
      <c r="Q43" s="12"/>
      <c r="U43" s="12"/>
    </row>
    <row r="44" spans="1:21" x14ac:dyDescent="0.3">
      <c r="A44" s="3">
        <v>88</v>
      </c>
      <c r="B44">
        <v>0</v>
      </c>
      <c r="C44">
        <v>0.18806581469626654</v>
      </c>
      <c r="D44">
        <f t="shared" si="0"/>
        <v>0</v>
      </c>
      <c r="I44" s="12">
        <f t="shared" si="1"/>
        <v>-1</v>
      </c>
      <c r="Q44" s="12"/>
      <c r="U44" s="12"/>
    </row>
    <row r="45" spans="1:21" x14ac:dyDescent="0.3">
      <c r="A45" s="3">
        <v>89</v>
      </c>
      <c r="B45">
        <v>1</v>
      </c>
      <c r="C45">
        <v>0.35903993242007154</v>
      </c>
      <c r="D45">
        <f t="shared" si="0"/>
        <v>1</v>
      </c>
      <c r="I45" s="12">
        <f t="shared" si="1"/>
        <v>9.5</v>
      </c>
      <c r="Q45" s="12"/>
      <c r="U45" s="12"/>
    </row>
    <row r="46" spans="1:21" x14ac:dyDescent="0.3">
      <c r="A46" s="3">
        <v>90</v>
      </c>
      <c r="B46">
        <v>0</v>
      </c>
      <c r="C46">
        <v>0.33692161891837608</v>
      </c>
      <c r="D46">
        <f t="shared" si="0"/>
        <v>1</v>
      </c>
      <c r="I46" s="12">
        <f t="shared" si="1"/>
        <v>-4</v>
      </c>
      <c r="Q46" s="12"/>
      <c r="U46" s="12"/>
    </row>
    <row r="47" spans="1:21" x14ac:dyDescent="0.3">
      <c r="A47" s="3">
        <v>91</v>
      </c>
      <c r="B47">
        <v>0</v>
      </c>
      <c r="C47">
        <v>0.23832128964706661</v>
      </c>
      <c r="D47">
        <f t="shared" si="0"/>
        <v>1</v>
      </c>
      <c r="I47" s="12">
        <f t="shared" si="1"/>
        <v>-4</v>
      </c>
      <c r="Q47" s="12"/>
      <c r="U47" s="12"/>
    </row>
    <row r="48" spans="1:21" x14ac:dyDescent="0.3">
      <c r="A48" s="3">
        <v>100</v>
      </c>
      <c r="B48">
        <v>0</v>
      </c>
      <c r="C48">
        <v>0.41548138740192764</v>
      </c>
      <c r="D48">
        <f t="shared" si="0"/>
        <v>1</v>
      </c>
      <c r="I48" s="12">
        <f t="shared" si="1"/>
        <v>-4</v>
      </c>
      <c r="Q48" s="12"/>
      <c r="U48" s="12"/>
    </row>
    <row r="49" spans="1:21" x14ac:dyDescent="0.3">
      <c r="A49" s="3">
        <v>105</v>
      </c>
      <c r="B49">
        <v>1</v>
      </c>
      <c r="C49">
        <v>0.39780736556649038</v>
      </c>
      <c r="D49">
        <f t="shared" si="0"/>
        <v>1</v>
      </c>
      <c r="I49" s="12">
        <f t="shared" si="1"/>
        <v>9.5</v>
      </c>
      <c r="Q49" s="12"/>
      <c r="U49" s="12"/>
    </row>
    <row r="50" spans="1:21" x14ac:dyDescent="0.3">
      <c r="A50" s="3">
        <v>107</v>
      </c>
      <c r="B50">
        <v>1</v>
      </c>
      <c r="C50">
        <v>0.24391920058807953</v>
      </c>
      <c r="D50">
        <f t="shared" si="0"/>
        <v>1</v>
      </c>
      <c r="I50" s="12">
        <f t="shared" si="1"/>
        <v>9.5</v>
      </c>
      <c r="Q50" s="12"/>
      <c r="U50" s="12"/>
    </row>
    <row r="51" spans="1:21" x14ac:dyDescent="0.3">
      <c r="A51" s="3">
        <v>108</v>
      </c>
      <c r="B51">
        <v>0</v>
      </c>
      <c r="C51">
        <v>0.20663745983567197</v>
      </c>
      <c r="D51">
        <f t="shared" si="0"/>
        <v>0</v>
      </c>
      <c r="I51" s="12">
        <f t="shared" si="1"/>
        <v>-1</v>
      </c>
      <c r="Q51" s="12"/>
      <c r="U51" s="12"/>
    </row>
    <row r="52" spans="1:21" x14ac:dyDescent="0.3">
      <c r="A52" s="3">
        <v>114</v>
      </c>
      <c r="B52">
        <v>0</v>
      </c>
      <c r="C52">
        <v>0.22590991270971295</v>
      </c>
      <c r="D52">
        <f t="shared" si="0"/>
        <v>1</v>
      </c>
      <c r="I52" s="12">
        <f t="shared" si="1"/>
        <v>-4</v>
      </c>
      <c r="Q52" s="12"/>
      <c r="U52" s="12"/>
    </row>
    <row r="53" spans="1:21" x14ac:dyDescent="0.3">
      <c r="A53" s="3">
        <v>116</v>
      </c>
      <c r="B53">
        <v>0</v>
      </c>
      <c r="C53">
        <v>0.51275641494135549</v>
      </c>
      <c r="D53">
        <f t="shared" si="0"/>
        <v>1</v>
      </c>
      <c r="I53" s="12">
        <f t="shared" si="1"/>
        <v>-4</v>
      </c>
      <c r="Q53" s="12"/>
      <c r="U53" s="12"/>
    </row>
    <row r="54" spans="1:21" x14ac:dyDescent="0.3">
      <c r="A54" s="3">
        <v>126</v>
      </c>
      <c r="B54">
        <v>0</v>
      </c>
      <c r="C54">
        <v>0.21780783172792428</v>
      </c>
      <c r="D54">
        <f t="shared" si="0"/>
        <v>0</v>
      </c>
      <c r="I54" s="12">
        <f t="shared" si="1"/>
        <v>-1</v>
      </c>
      <c r="Q54" s="12"/>
      <c r="U54" s="12"/>
    </row>
    <row r="55" spans="1:21" x14ac:dyDescent="0.3">
      <c r="A55" s="3">
        <v>127</v>
      </c>
      <c r="B55">
        <v>0</v>
      </c>
      <c r="C55">
        <v>0.21133130717421728</v>
      </c>
      <c r="D55">
        <f t="shared" si="0"/>
        <v>0</v>
      </c>
      <c r="I55" s="12">
        <f t="shared" si="1"/>
        <v>-1</v>
      </c>
      <c r="Q55" s="12"/>
      <c r="U55" s="12"/>
    </row>
    <row r="56" spans="1:21" x14ac:dyDescent="0.3">
      <c r="A56" s="3">
        <v>129</v>
      </c>
      <c r="B56">
        <v>0</v>
      </c>
      <c r="C56">
        <v>0.21768337094887466</v>
      </c>
      <c r="D56">
        <f t="shared" si="0"/>
        <v>0</v>
      </c>
      <c r="I56" s="12">
        <f t="shared" si="1"/>
        <v>-1</v>
      </c>
      <c r="Q56" s="12"/>
      <c r="U56" s="12"/>
    </row>
    <row r="57" spans="1:21" x14ac:dyDescent="0.3">
      <c r="A57" s="3">
        <v>131</v>
      </c>
      <c r="B57">
        <v>0</v>
      </c>
      <c r="C57">
        <v>0.34812575980539706</v>
      </c>
      <c r="D57">
        <f t="shared" si="0"/>
        <v>1</v>
      </c>
      <c r="I57" s="12">
        <f t="shared" si="1"/>
        <v>-4</v>
      </c>
      <c r="Q57" s="12"/>
      <c r="U57" s="12"/>
    </row>
    <row r="58" spans="1:21" x14ac:dyDescent="0.3">
      <c r="A58" s="3">
        <v>134</v>
      </c>
      <c r="B58">
        <v>1</v>
      </c>
      <c r="C58">
        <v>0.58100995826839585</v>
      </c>
      <c r="D58">
        <f t="shared" si="0"/>
        <v>1</v>
      </c>
      <c r="I58" s="12">
        <f t="shared" si="1"/>
        <v>9.5</v>
      </c>
      <c r="Q58" s="12"/>
      <c r="U58" s="12"/>
    </row>
    <row r="59" spans="1:21" x14ac:dyDescent="0.3">
      <c r="A59" s="3">
        <v>136</v>
      </c>
      <c r="B59">
        <v>1</v>
      </c>
      <c r="C59">
        <v>0.13948955101354316</v>
      </c>
      <c r="D59">
        <f t="shared" si="0"/>
        <v>0</v>
      </c>
      <c r="I59" s="12">
        <f t="shared" si="1"/>
        <v>-1</v>
      </c>
      <c r="Q59" s="12"/>
      <c r="U59" s="12"/>
    </row>
    <row r="60" spans="1:21" x14ac:dyDescent="0.3">
      <c r="A60" s="3">
        <v>137</v>
      </c>
      <c r="B60">
        <v>1</v>
      </c>
      <c r="C60">
        <v>0.34381011363678421</v>
      </c>
      <c r="D60">
        <f t="shared" si="0"/>
        <v>1</v>
      </c>
      <c r="I60" s="12">
        <f t="shared" si="1"/>
        <v>9.5</v>
      </c>
      <c r="Q60" s="12"/>
      <c r="U60" s="12"/>
    </row>
    <row r="61" spans="1:21" x14ac:dyDescent="0.3">
      <c r="A61" s="3">
        <v>138</v>
      </c>
      <c r="B61">
        <v>1</v>
      </c>
      <c r="C61">
        <v>0.37888118298318718</v>
      </c>
      <c r="D61">
        <f t="shared" si="0"/>
        <v>1</v>
      </c>
      <c r="I61" s="12">
        <f t="shared" si="1"/>
        <v>9.5</v>
      </c>
      <c r="Q61" s="12"/>
      <c r="U61" s="12"/>
    </row>
    <row r="62" spans="1:21" x14ac:dyDescent="0.3">
      <c r="A62" s="3">
        <v>139</v>
      </c>
      <c r="B62">
        <v>0</v>
      </c>
      <c r="C62">
        <v>0.19278205151820688</v>
      </c>
      <c r="D62">
        <f t="shared" si="0"/>
        <v>0</v>
      </c>
      <c r="I62" s="12">
        <f t="shared" si="1"/>
        <v>-1</v>
      </c>
      <c r="Q62" s="12"/>
      <c r="U62" s="12"/>
    </row>
    <row r="63" spans="1:21" x14ac:dyDescent="0.3">
      <c r="A63" s="3">
        <v>140</v>
      </c>
      <c r="B63">
        <v>0</v>
      </c>
      <c r="C63">
        <v>0.29369105662874762</v>
      </c>
      <c r="D63">
        <f t="shared" si="0"/>
        <v>1</v>
      </c>
      <c r="I63" s="12">
        <f t="shared" si="1"/>
        <v>-4</v>
      </c>
      <c r="Q63" s="12"/>
      <c r="U63" s="12"/>
    </row>
    <row r="64" spans="1:21" x14ac:dyDescent="0.3">
      <c r="A64" s="3">
        <v>141</v>
      </c>
      <c r="B64">
        <v>1</v>
      </c>
      <c r="C64">
        <v>0.28593170439419496</v>
      </c>
      <c r="D64">
        <f t="shared" si="0"/>
        <v>1</v>
      </c>
      <c r="I64" s="12">
        <f t="shared" si="1"/>
        <v>9.5</v>
      </c>
      <c r="Q64" s="12"/>
      <c r="U64" s="12"/>
    </row>
    <row r="65" spans="1:21" x14ac:dyDescent="0.3">
      <c r="A65" s="3">
        <v>142</v>
      </c>
      <c r="B65">
        <v>0</v>
      </c>
      <c r="C65">
        <v>0.48823713323256623</v>
      </c>
      <c r="D65">
        <f t="shared" si="0"/>
        <v>1</v>
      </c>
      <c r="I65" s="12">
        <f t="shared" si="1"/>
        <v>-4</v>
      </c>
      <c r="Q65" s="12"/>
      <c r="U65" s="12"/>
    </row>
    <row r="66" spans="1:21" x14ac:dyDescent="0.3">
      <c r="A66" s="3">
        <v>143</v>
      </c>
      <c r="B66">
        <v>0</v>
      </c>
      <c r="C66">
        <v>0.47316187846827645</v>
      </c>
      <c r="D66">
        <f t="shared" si="0"/>
        <v>1</v>
      </c>
      <c r="I66" s="12">
        <f t="shared" si="1"/>
        <v>-4</v>
      </c>
      <c r="Q66" s="12"/>
      <c r="U66" s="12"/>
    </row>
    <row r="67" spans="1:21" x14ac:dyDescent="0.3">
      <c r="A67" s="3">
        <v>144</v>
      </c>
      <c r="B67">
        <v>0</v>
      </c>
      <c r="C67">
        <v>0.17775995478228679</v>
      </c>
      <c r="D67">
        <f t="shared" ref="D67:D130" si="2">IF(C67&gt;$G$4,1,0)</f>
        <v>0</v>
      </c>
      <c r="I67" s="12">
        <f t="shared" ref="I67:I130" si="3">IF(C67&gt;$G$4,(-$G$5-$G$3+(B67*$G$2)),-$G$5)</f>
        <v>-1</v>
      </c>
      <c r="Q67" s="12"/>
      <c r="U67" s="12"/>
    </row>
    <row r="68" spans="1:21" x14ac:dyDescent="0.3">
      <c r="A68" s="3">
        <v>146</v>
      </c>
      <c r="B68">
        <v>0</v>
      </c>
      <c r="C68">
        <v>0.20663745983567197</v>
      </c>
      <c r="D68">
        <f t="shared" si="2"/>
        <v>0</v>
      </c>
      <c r="I68" s="12">
        <f t="shared" si="3"/>
        <v>-1</v>
      </c>
      <c r="Q68" s="12"/>
      <c r="U68" s="12"/>
    </row>
    <row r="69" spans="1:21" x14ac:dyDescent="0.3">
      <c r="A69" s="3">
        <v>149</v>
      </c>
      <c r="B69">
        <v>0</v>
      </c>
      <c r="C69">
        <v>0.16999805890990435</v>
      </c>
      <c r="D69">
        <f t="shared" si="2"/>
        <v>0</v>
      </c>
      <c r="I69" s="12">
        <f t="shared" si="3"/>
        <v>-1</v>
      </c>
      <c r="Q69" s="12"/>
      <c r="U69" s="12"/>
    </row>
    <row r="70" spans="1:21" x14ac:dyDescent="0.3">
      <c r="A70" s="3">
        <v>151</v>
      </c>
      <c r="B70">
        <v>0</v>
      </c>
      <c r="C70">
        <v>0.23536761782610782</v>
      </c>
      <c r="D70">
        <f t="shared" si="2"/>
        <v>1</v>
      </c>
      <c r="I70" s="12">
        <f t="shared" si="3"/>
        <v>-4</v>
      </c>
      <c r="Q70" s="12"/>
      <c r="U70" s="12"/>
    </row>
    <row r="71" spans="1:21" x14ac:dyDescent="0.3">
      <c r="A71" s="3">
        <v>152</v>
      </c>
      <c r="B71">
        <v>1</v>
      </c>
      <c r="C71">
        <v>0.28680794629606854</v>
      </c>
      <c r="D71">
        <f t="shared" si="2"/>
        <v>1</v>
      </c>
      <c r="I71" s="12">
        <f t="shared" si="3"/>
        <v>9.5</v>
      </c>
      <c r="Q71" s="12"/>
      <c r="U71" s="12"/>
    </row>
    <row r="72" spans="1:21" x14ac:dyDescent="0.3">
      <c r="A72" s="3">
        <v>153</v>
      </c>
      <c r="B72">
        <v>1</v>
      </c>
      <c r="C72">
        <v>0.31215405576917149</v>
      </c>
      <c r="D72">
        <f t="shared" si="2"/>
        <v>1</v>
      </c>
      <c r="I72" s="12">
        <f t="shared" si="3"/>
        <v>9.5</v>
      </c>
      <c r="Q72" s="12"/>
      <c r="U72" s="12"/>
    </row>
    <row r="73" spans="1:21" x14ac:dyDescent="0.3">
      <c r="A73" s="3">
        <v>156</v>
      </c>
      <c r="B73">
        <v>0</v>
      </c>
      <c r="C73">
        <v>0.25388358282477569</v>
      </c>
      <c r="D73">
        <f t="shared" si="2"/>
        <v>1</v>
      </c>
      <c r="I73" s="12">
        <f t="shared" si="3"/>
        <v>-4</v>
      </c>
      <c r="Q73" s="12"/>
      <c r="U73" s="12"/>
    </row>
    <row r="74" spans="1:21" x14ac:dyDescent="0.3">
      <c r="A74" s="3">
        <v>157</v>
      </c>
      <c r="B74">
        <v>0</v>
      </c>
      <c r="C74">
        <v>0.25374519489239722</v>
      </c>
      <c r="D74">
        <f t="shared" si="2"/>
        <v>1</v>
      </c>
      <c r="I74" s="12">
        <f t="shared" si="3"/>
        <v>-4</v>
      </c>
      <c r="Q74" s="12"/>
      <c r="U74" s="12"/>
    </row>
    <row r="75" spans="1:21" x14ac:dyDescent="0.3">
      <c r="A75" s="3">
        <v>160</v>
      </c>
      <c r="B75">
        <v>0</v>
      </c>
      <c r="C75">
        <v>0.12228884397363826</v>
      </c>
      <c r="D75">
        <f t="shared" si="2"/>
        <v>0</v>
      </c>
      <c r="I75" s="12">
        <f t="shared" si="3"/>
        <v>-1</v>
      </c>
      <c r="Q75" s="12"/>
      <c r="U75" s="12"/>
    </row>
    <row r="76" spans="1:21" x14ac:dyDescent="0.3">
      <c r="A76" s="3">
        <v>161</v>
      </c>
      <c r="B76">
        <v>0</v>
      </c>
      <c r="C76">
        <v>0.16474444285345599</v>
      </c>
      <c r="D76">
        <f t="shared" si="2"/>
        <v>0</v>
      </c>
      <c r="I76" s="12">
        <f t="shared" si="3"/>
        <v>-1</v>
      </c>
      <c r="Q76" s="12"/>
      <c r="U76" s="12"/>
    </row>
    <row r="77" spans="1:21" x14ac:dyDescent="0.3">
      <c r="A77" s="3">
        <v>163</v>
      </c>
      <c r="B77">
        <v>0</v>
      </c>
      <c r="C77">
        <v>0.37120585997210281</v>
      </c>
      <c r="D77">
        <f t="shared" si="2"/>
        <v>1</v>
      </c>
      <c r="I77" s="12">
        <f t="shared" si="3"/>
        <v>-4</v>
      </c>
      <c r="Q77" s="12"/>
      <c r="U77" s="12"/>
    </row>
    <row r="78" spans="1:21" x14ac:dyDescent="0.3">
      <c r="A78" s="3">
        <v>164</v>
      </c>
      <c r="B78">
        <v>0</v>
      </c>
      <c r="C78">
        <v>0.44826173205903541</v>
      </c>
      <c r="D78">
        <f t="shared" si="2"/>
        <v>1</v>
      </c>
      <c r="I78" s="12">
        <f t="shared" si="3"/>
        <v>-4</v>
      </c>
      <c r="Q78" s="12"/>
      <c r="U78" s="12"/>
    </row>
    <row r="79" spans="1:21" x14ac:dyDescent="0.3">
      <c r="A79" s="3">
        <v>165</v>
      </c>
      <c r="B79">
        <v>0</v>
      </c>
      <c r="C79">
        <v>0.24641013048691865</v>
      </c>
      <c r="D79">
        <f t="shared" si="2"/>
        <v>1</v>
      </c>
      <c r="I79" s="12">
        <f t="shared" si="3"/>
        <v>-4</v>
      </c>
      <c r="Q79" s="12"/>
      <c r="U79" s="12"/>
    </row>
    <row r="80" spans="1:21" x14ac:dyDescent="0.3">
      <c r="A80" s="3">
        <v>166</v>
      </c>
      <c r="B80">
        <v>1</v>
      </c>
      <c r="C80">
        <v>0.30066971444612139</v>
      </c>
      <c r="D80">
        <f t="shared" si="2"/>
        <v>1</v>
      </c>
      <c r="I80" s="12">
        <f t="shared" si="3"/>
        <v>9.5</v>
      </c>
      <c r="Q80" s="12"/>
      <c r="U80" s="12"/>
    </row>
    <row r="81" spans="1:21" x14ac:dyDescent="0.3">
      <c r="A81" s="3">
        <v>169</v>
      </c>
      <c r="B81">
        <v>0</v>
      </c>
      <c r="C81">
        <v>0.22355406901629776</v>
      </c>
      <c r="D81">
        <f t="shared" si="2"/>
        <v>1</v>
      </c>
      <c r="I81" s="12">
        <f t="shared" si="3"/>
        <v>-4</v>
      </c>
      <c r="Q81" s="12"/>
      <c r="U81" s="12"/>
    </row>
    <row r="82" spans="1:21" x14ac:dyDescent="0.3">
      <c r="A82" s="3">
        <v>173</v>
      </c>
      <c r="B82">
        <v>0</v>
      </c>
      <c r="C82">
        <v>0.22940744249311271</v>
      </c>
      <c r="D82">
        <f t="shared" si="2"/>
        <v>1</v>
      </c>
      <c r="I82" s="12">
        <f t="shared" si="3"/>
        <v>-4</v>
      </c>
      <c r="Q82" s="12"/>
      <c r="U82" s="12"/>
    </row>
    <row r="83" spans="1:21" x14ac:dyDescent="0.3">
      <c r="A83" s="3">
        <v>180</v>
      </c>
      <c r="B83">
        <v>0</v>
      </c>
      <c r="C83">
        <v>0.28680794629606854</v>
      </c>
      <c r="D83">
        <f t="shared" si="2"/>
        <v>1</v>
      </c>
      <c r="I83" s="12">
        <f t="shared" si="3"/>
        <v>-4</v>
      </c>
      <c r="Q83" s="12"/>
      <c r="U83" s="12"/>
    </row>
    <row r="84" spans="1:21" x14ac:dyDescent="0.3">
      <c r="A84" s="3">
        <v>181</v>
      </c>
      <c r="B84">
        <v>0</v>
      </c>
      <c r="C84">
        <v>0.32215845256446773</v>
      </c>
      <c r="D84">
        <f t="shared" si="2"/>
        <v>1</v>
      </c>
      <c r="I84" s="12">
        <f t="shared" si="3"/>
        <v>-4</v>
      </c>
      <c r="Q84" s="12"/>
      <c r="U84" s="12"/>
    </row>
    <row r="85" spans="1:21" x14ac:dyDescent="0.3">
      <c r="A85" s="3">
        <v>182</v>
      </c>
      <c r="B85">
        <v>0</v>
      </c>
      <c r="C85">
        <v>0.13304386791063838</v>
      </c>
      <c r="D85">
        <f t="shared" si="2"/>
        <v>0</v>
      </c>
      <c r="I85" s="12">
        <f t="shared" si="3"/>
        <v>-1</v>
      </c>
      <c r="Q85" s="12"/>
      <c r="U85" s="12"/>
    </row>
    <row r="86" spans="1:21" x14ac:dyDescent="0.3">
      <c r="A86" s="3">
        <v>183</v>
      </c>
      <c r="B86">
        <v>1</v>
      </c>
      <c r="C86">
        <v>0.21671409439926143</v>
      </c>
      <c r="D86">
        <f t="shared" si="2"/>
        <v>0</v>
      </c>
      <c r="I86" s="12">
        <f t="shared" si="3"/>
        <v>-1</v>
      </c>
      <c r="Q86" s="12"/>
      <c r="U86" s="12"/>
    </row>
    <row r="87" spans="1:21" x14ac:dyDescent="0.3">
      <c r="A87" s="3">
        <v>185</v>
      </c>
      <c r="B87">
        <v>0</v>
      </c>
      <c r="C87">
        <v>0.57285452765529343</v>
      </c>
      <c r="D87">
        <f t="shared" si="2"/>
        <v>1</v>
      </c>
      <c r="I87" s="12">
        <f t="shared" si="3"/>
        <v>-4</v>
      </c>
      <c r="Q87" s="12"/>
      <c r="U87" s="12"/>
    </row>
    <row r="88" spans="1:21" x14ac:dyDescent="0.3">
      <c r="A88" s="3">
        <v>186</v>
      </c>
      <c r="B88">
        <v>0</v>
      </c>
      <c r="C88">
        <v>0.35672971420089877</v>
      </c>
      <c r="D88">
        <f t="shared" si="2"/>
        <v>1</v>
      </c>
      <c r="I88" s="12">
        <f t="shared" si="3"/>
        <v>-4</v>
      </c>
      <c r="Q88" s="12"/>
      <c r="U88" s="12"/>
    </row>
    <row r="89" spans="1:21" x14ac:dyDescent="0.3">
      <c r="A89" s="3">
        <v>187</v>
      </c>
      <c r="B89">
        <v>0</v>
      </c>
      <c r="C89">
        <v>0.20896168697416873</v>
      </c>
      <c r="D89">
        <f t="shared" si="2"/>
        <v>0</v>
      </c>
      <c r="I89" s="12">
        <f t="shared" si="3"/>
        <v>-1</v>
      </c>
      <c r="Q89" s="12"/>
      <c r="U89" s="12"/>
    </row>
    <row r="90" spans="1:21" x14ac:dyDescent="0.3">
      <c r="A90" s="3">
        <v>188</v>
      </c>
      <c r="B90">
        <v>1</v>
      </c>
      <c r="C90">
        <v>0.35089875582270702</v>
      </c>
      <c r="D90">
        <f t="shared" si="2"/>
        <v>1</v>
      </c>
      <c r="I90" s="12">
        <f t="shared" si="3"/>
        <v>9.5</v>
      </c>
      <c r="Q90" s="12"/>
      <c r="U90" s="12"/>
    </row>
    <row r="91" spans="1:21" x14ac:dyDescent="0.3">
      <c r="A91" s="3">
        <v>190</v>
      </c>
      <c r="B91">
        <v>0</v>
      </c>
      <c r="C91">
        <v>0.59410545616288779</v>
      </c>
      <c r="D91">
        <f t="shared" si="2"/>
        <v>1</v>
      </c>
      <c r="I91" s="12">
        <f t="shared" si="3"/>
        <v>-4</v>
      </c>
      <c r="Q91" s="12"/>
      <c r="U91" s="12"/>
    </row>
    <row r="92" spans="1:21" x14ac:dyDescent="0.3">
      <c r="A92" s="3">
        <v>194</v>
      </c>
      <c r="B92">
        <v>0</v>
      </c>
      <c r="C92">
        <v>0.12599444298544024</v>
      </c>
      <c r="D92">
        <f t="shared" si="2"/>
        <v>0</v>
      </c>
      <c r="I92" s="12">
        <f t="shared" si="3"/>
        <v>-1</v>
      </c>
      <c r="Q92" s="12"/>
      <c r="U92" s="12"/>
    </row>
    <row r="93" spans="1:21" x14ac:dyDescent="0.3">
      <c r="A93" s="3">
        <v>195</v>
      </c>
      <c r="B93">
        <v>1</v>
      </c>
      <c r="C93">
        <v>0.53156777498564689</v>
      </c>
      <c r="D93">
        <f t="shared" si="2"/>
        <v>1</v>
      </c>
      <c r="I93" s="12">
        <f t="shared" si="3"/>
        <v>9.5</v>
      </c>
      <c r="Q93" s="12"/>
      <c r="U93" s="12"/>
    </row>
    <row r="94" spans="1:21" x14ac:dyDescent="0.3">
      <c r="A94" s="3">
        <v>196</v>
      </c>
      <c r="B94">
        <v>1</v>
      </c>
      <c r="C94">
        <v>0.54499841714388164</v>
      </c>
      <c r="D94">
        <f t="shared" si="2"/>
        <v>1</v>
      </c>
      <c r="I94" s="12">
        <f t="shared" si="3"/>
        <v>9.5</v>
      </c>
      <c r="Q94" s="12"/>
      <c r="U94" s="12"/>
    </row>
    <row r="95" spans="1:21" x14ac:dyDescent="0.3">
      <c r="A95" s="3">
        <v>197</v>
      </c>
      <c r="B95">
        <v>1</v>
      </c>
      <c r="C95">
        <v>0.31567351582925079</v>
      </c>
      <c r="D95">
        <f t="shared" si="2"/>
        <v>1</v>
      </c>
      <c r="I95" s="12">
        <f t="shared" si="3"/>
        <v>9.5</v>
      </c>
      <c r="Q95" s="12"/>
      <c r="U95" s="12"/>
    </row>
    <row r="96" spans="1:21" x14ac:dyDescent="0.3">
      <c r="A96" s="3">
        <v>199</v>
      </c>
      <c r="B96">
        <v>0</v>
      </c>
      <c r="C96">
        <v>0.43842868356456899</v>
      </c>
      <c r="D96">
        <f t="shared" si="2"/>
        <v>1</v>
      </c>
      <c r="I96" s="12">
        <f t="shared" si="3"/>
        <v>-4</v>
      </c>
      <c r="Q96" s="12"/>
      <c r="U96" s="12"/>
    </row>
    <row r="97" spans="1:21" x14ac:dyDescent="0.3">
      <c r="A97">
        <v>201</v>
      </c>
      <c r="B97">
        <v>0</v>
      </c>
      <c r="C97">
        <v>0.26425615538168751</v>
      </c>
      <c r="D97">
        <f t="shared" si="2"/>
        <v>1</v>
      </c>
      <c r="I97" s="12">
        <f t="shared" si="3"/>
        <v>-4</v>
      </c>
      <c r="Q97" s="12"/>
      <c r="U97" s="12"/>
    </row>
    <row r="98" spans="1:21" x14ac:dyDescent="0.3">
      <c r="A98">
        <v>206</v>
      </c>
      <c r="B98">
        <v>1</v>
      </c>
      <c r="C98">
        <v>0.22355406901629776</v>
      </c>
      <c r="D98">
        <f t="shared" si="2"/>
        <v>1</v>
      </c>
      <c r="I98" s="12">
        <f t="shared" si="3"/>
        <v>9.5</v>
      </c>
      <c r="Q98" s="12"/>
      <c r="U98" s="12"/>
    </row>
    <row r="99" spans="1:21" x14ac:dyDescent="0.3">
      <c r="A99">
        <v>207</v>
      </c>
      <c r="B99">
        <v>0</v>
      </c>
      <c r="C99">
        <v>0.61399395544368762</v>
      </c>
      <c r="D99">
        <f t="shared" si="2"/>
        <v>1</v>
      </c>
      <c r="I99" s="12">
        <f t="shared" si="3"/>
        <v>-4</v>
      </c>
      <c r="Q99" s="12"/>
      <c r="U99" s="12"/>
    </row>
    <row r="100" spans="1:21" x14ac:dyDescent="0.3">
      <c r="A100">
        <v>208</v>
      </c>
      <c r="B100">
        <v>0</v>
      </c>
      <c r="C100">
        <v>0.18872140886763053</v>
      </c>
      <c r="D100">
        <f t="shared" si="2"/>
        <v>0</v>
      </c>
      <c r="I100" s="12">
        <f t="shared" si="3"/>
        <v>-1</v>
      </c>
      <c r="Q100" s="12"/>
      <c r="U100" s="12"/>
    </row>
    <row r="101" spans="1:21" x14ac:dyDescent="0.3">
      <c r="A101">
        <v>211</v>
      </c>
      <c r="B101">
        <v>1</v>
      </c>
      <c r="C101">
        <v>0.46324121989035122</v>
      </c>
      <c r="D101">
        <f t="shared" si="2"/>
        <v>1</v>
      </c>
      <c r="I101" s="12">
        <f t="shared" si="3"/>
        <v>9.5</v>
      </c>
      <c r="Q101" s="12"/>
      <c r="U101" s="12"/>
    </row>
    <row r="102" spans="1:21" x14ac:dyDescent="0.3">
      <c r="A102">
        <v>212</v>
      </c>
      <c r="B102">
        <v>0</v>
      </c>
      <c r="C102">
        <v>0.30066971444612139</v>
      </c>
      <c r="D102">
        <f t="shared" si="2"/>
        <v>1</v>
      </c>
      <c r="I102" s="12">
        <f t="shared" si="3"/>
        <v>-4</v>
      </c>
      <c r="Q102" s="12"/>
      <c r="U102" s="12"/>
    </row>
    <row r="103" spans="1:21" x14ac:dyDescent="0.3">
      <c r="A103">
        <v>213</v>
      </c>
      <c r="B103">
        <v>1</v>
      </c>
      <c r="C103">
        <v>0.42361831758316809</v>
      </c>
      <c r="D103">
        <f t="shared" si="2"/>
        <v>1</v>
      </c>
      <c r="I103" s="12">
        <f t="shared" si="3"/>
        <v>9.5</v>
      </c>
      <c r="Q103" s="12"/>
      <c r="U103" s="12"/>
    </row>
    <row r="104" spans="1:21" x14ac:dyDescent="0.3">
      <c r="A104">
        <v>214</v>
      </c>
      <c r="B104">
        <v>1</v>
      </c>
      <c r="C104">
        <v>0.30591809167872003</v>
      </c>
      <c r="D104">
        <f t="shared" si="2"/>
        <v>1</v>
      </c>
      <c r="I104" s="12">
        <f t="shared" si="3"/>
        <v>9.5</v>
      </c>
      <c r="Q104" s="12"/>
      <c r="U104" s="12"/>
    </row>
    <row r="105" spans="1:21" x14ac:dyDescent="0.3">
      <c r="A105">
        <v>216</v>
      </c>
      <c r="B105">
        <v>1</v>
      </c>
      <c r="C105">
        <v>0.1629927878588581</v>
      </c>
      <c r="D105">
        <f t="shared" si="2"/>
        <v>0</v>
      </c>
      <c r="I105" s="12">
        <f t="shared" si="3"/>
        <v>-1</v>
      </c>
      <c r="Q105" s="12"/>
      <c r="U105" s="12"/>
    </row>
    <row r="106" spans="1:21" x14ac:dyDescent="0.3">
      <c r="A106">
        <v>217</v>
      </c>
      <c r="B106">
        <v>1</v>
      </c>
      <c r="C106">
        <v>0.31937305451777737</v>
      </c>
      <c r="D106">
        <f t="shared" si="2"/>
        <v>1</v>
      </c>
      <c r="I106" s="12">
        <f t="shared" si="3"/>
        <v>9.5</v>
      </c>
      <c r="Q106" s="12"/>
      <c r="U106" s="12"/>
    </row>
    <row r="107" spans="1:21" x14ac:dyDescent="0.3">
      <c r="A107">
        <v>218</v>
      </c>
      <c r="B107">
        <v>0</v>
      </c>
      <c r="C107">
        <v>0.27889338197367219</v>
      </c>
      <c r="D107">
        <f t="shared" si="2"/>
        <v>1</v>
      </c>
      <c r="I107" s="12">
        <f t="shared" si="3"/>
        <v>-4</v>
      </c>
      <c r="Q107" s="12"/>
      <c r="U107" s="12"/>
    </row>
    <row r="108" spans="1:21" x14ac:dyDescent="0.3">
      <c r="A108">
        <v>221</v>
      </c>
      <c r="B108">
        <v>0</v>
      </c>
      <c r="C108">
        <v>0.16415528799999093</v>
      </c>
      <c r="D108">
        <f t="shared" si="2"/>
        <v>0</v>
      </c>
      <c r="I108" s="12">
        <f t="shared" si="3"/>
        <v>-1</v>
      </c>
      <c r="Q108" s="12"/>
      <c r="U108" s="12"/>
    </row>
    <row r="109" spans="1:21" x14ac:dyDescent="0.3">
      <c r="A109">
        <v>223</v>
      </c>
      <c r="B109">
        <v>0</v>
      </c>
      <c r="C109">
        <v>0.1873999958943304</v>
      </c>
      <c r="D109">
        <f t="shared" si="2"/>
        <v>0</v>
      </c>
      <c r="I109" s="12">
        <f t="shared" si="3"/>
        <v>-1</v>
      </c>
      <c r="Q109" s="12"/>
      <c r="U109" s="12"/>
    </row>
    <row r="110" spans="1:21" x14ac:dyDescent="0.3">
      <c r="A110">
        <v>227</v>
      </c>
      <c r="B110">
        <v>0</v>
      </c>
      <c r="C110">
        <v>0.55327094590498482</v>
      </c>
      <c r="D110">
        <f t="shared" si="2"/>
        <v>1</v>
      </c>
      <c r="I110" s="12">
        <f t="shared" si="3"/>
        <v>-4</v>
      </c>
      <c r="Q110" s="12"/>
      <c r="U110" s="12"/>
    </row>
    <row r="111" spans="1:21" x14ac:dyDescent="0.3">
      <c r="A111">
        <v>229</v>
      </c>
      <c r="B111">
        <v>1</v>
      </c>
      <c r="C111">
        <v>0.44649100931761243</v>
      </c>
      <c r="D111">
        <f t="shared" si="2"/>
        <v>1</v>
      </c>
      <c r="I111" s="12">
        <f t="shared" si="3"/>
        <v>9.5</v>
      </c>
      <c r="Q111" s="12"/>
      <c r="U111" s="12"/>
    </row>
    <row r="112" spans="1:21" x14ac:dyDescent="0.3">
      <c r="A112">
        <v>230</v>
      </c>
      <c r="B112">
        <v>0</v>
      </c>
      <c r="C112">
        <v>0.36739966568101773</v>
      </c>
      <c r="D112">
        <f t="shared" si="2"/>
        <v>1</v>
      </c>
      <c r="I112" s="12">
        <f t="shared" si="3"/>
        <v>-4</v>
      </c>
      <c r="Q112" s="12"/>
      <c r="U112" s="12"/>
    </row>
    <row r="113" spans="1:21" x14ac:dyDescent="0.3">
      <c r="A113">
        <v>231</v>
      </c>
      <c r="B113">
        <v>0</v>
      </c>
      <c r="C113">
        <v>0.16048659534871279</v>
      </c>
      <c r="D113">
        <f t="shared" si="2"/>
        <v>0</v>
      </c>
      <c r="I113" s="12">
        <f t="shared" si="3"/>
        <v>-1</v>
      </c>
      <c r="Q113" s="12"/>
      <c r="U113" s="12"/>
    </row>
    <row r="114" spans="1:21" x14ac:dyDescent="0.3">
      <c r="A114">
        <v>233</v>
      </c>
      <c r="B114">
        <v>0</v>
      </c>
      <c r="C114">
        <v>0.28002219715155063</v>
      </c>
      <c r="D114">
        <f t="shared" si="2"/>
        <v>1</v>
      </c>
      <c r="I114" s="12">
        <f t="shared" si="3"/>
        <v>-4</v>
      </c>
      <c r="Q114" s="12"/>
      <c r="U114" s="12"/>
    </row>
    <row r="115" spans="1:21" x14ac:dyDescent="0.3">
      <c r="A115">
        <v>234</v>
      </c>
      <c r="B115">
        <v>0</v>
      </c>
      <c r="C115">
        <v>0.15352183752887219</v>
      </c>
      <c r="D115">
        <f t="shared" si="2"/>
        <v>0</v>
      </c>
      <c r="I115" s="12">
        <f t="shared" si="3"/>
        <v>-1</v>
      </c>
      <c r="Q115" s="12"/>
      <c r="U115" s="12"/>
    </row>
    <row r="116" spans="1:21" x14ac:dyDescent="0.3">
      <c r="A116">
        <v>235</v>
      </c>
      <c r="B116">
        <v>0</v>
      </c>
      <c r="C116">
        <v>0.12803537263679612</v>
      </c>
      <c r="D116">
        <f t="shared" si="2"/>
        <v>0</v>
      </c>
      <c r="I116" s="12">
        <f t="shared" si="3"/>
        <v>-1</v>
      </c>
      <c r="Q116" s="12"/>
      <c r="U116" s="12"/>
    </row>
    <row r="117" spans="1:21" x14ac:dyDescent="0.3">
      <c r="A117">
        <v>236</v>
      </c>
      <c r="B117">
        <v>0</v>
      </c>
      <c r="C117">
        <v>0.16999805890990435</v>
      </c>
      <c r="D117">
        <f t="shared" si="2"/>
        <v>0</v>
      </c>
      <c r="I117" s="12">
        <f t="shared" si="3"/>
        <v>-1</v>
      </c>
      <c r="Q117" s="12"/>
      <c r="U117" s="12"/>
    </row>
    <row r="118" spans="1:21" x14ac:dyDescent="0.3">
      <c r="A118">
        <v>237</v>
      </c>
      <c r="B118">
        <v>0</v>
      </c>
      <c r="C118">
        <v>0.45177564814127963</v>
      </c>
      <c r="D118">
        <f t="shared" si="2"/>
        <v>1</v>
      </c>
      <c r="I118" s="12">
        <f t="shared" si="3"/>
        <v>-4</v>
      </c>
      <c r="Q118" s="12"/>
      <c r="U118" s="12"/>
    </row>
    <row r="119" spans="1:21" x14ac:dyDescent="0.3">
      <c r="A119">
        <v>239</v>
      </c>
      <c r="B119">
        <v>1</v>
      </c>
      <c r="C119">
        <v>0.2667492481507388</v>
      </c>
      <c r="D119">
        <f t="shared" si="2"/>
        <v>1</v>
      </c>
      <c r="I119" s="12">
        <f t="shared" si="3"/>
        <v>9.5</v>
      </c>
      <c r="Q119" s="12"/>
      <c r="U119" s="12"/>
    </row>
    <row r="120" spans="1:21" x14ac:dyDescent="0.3">
      <c r="A120">
        <v>240</v>
      </c>
      <c r="B120">
        <v>1</v>
      </c>
      <c r="C120">
        <v>0.48149790538888088</v>
      </c>
      <c r="D120">
        <f t="shared" si="2"/>
        <v>1</v>
      </c>
      <c r="I120" s="12">
        <f t="shared" si="3"/>
        <v>9.5</v>
      </c>
      <c r="Q120" s="12"/>
      <c r="U120" s="12"/>
    </row>
    <row r="121" spans="1:21" x14ac:dyDescent="0.3">
      <c r="A121">
        <v>241</v>
      </c>
      <c r="B121">
        <v>0</v>
      </c>
      <c r="C121">
        <v>0.32949798616707338</v>
      </c>
      <c r="D121">
        <f t="shared" si="2"/>
        <v>1</v>
      </c>
      <c r="I121" s="12">
        <f t="shared" si="3"/>
        <v>-4</v>
      </c>
      <c r="Q121" s="12"/>
      <c r="U121" s="12"/>
    </row>
    <row r="122" spans="1:21" x14ac:dyDescent="0.3">
      <c r="A122">
        <v>242</v>
      </c>
      <c r="B122">
        <v>0</v>
      </c>
      <c r="C122">
        <v>0.2667492481507388</v>
      </c>
      <c r="D122">
        <f t="shared" si="2"/>
        <v>1</v>
      </c>
      <c r="I122" s="12">
        <f t="shared" si="3"/>
        <v>-4</v>
      </c>
      <c r="Q122" s="12"/>
      <c r="U122" s="12"/>
    </row>
    <row r="123" spans="1:21" x14ac:dyDescent="0.3">
      <c r="A123">
        <v>243</v>
      </c>
      <c r="B123">
        <v>0</v>
      </c>
      <c r="C123">
        <v>0.37519938636100858</v>
      </c>
      <c r="D123">
        <f t="shared" si="2"/>
        <v>1</v>
      </c>
      <c r="I123" s="12">
        <f t="shared" si="3"/>
        <v>-4</v>
      </c>
      <c r="Q123" s="12"/>
      <c r="U123" s="12"/>
    </row>
    <row r="124" spans="1:21" x14ac:dyDescent="0.3">
      <c r="A124">
        <v>245</v>
      </c>
      <c r="B124">
        <v>0</v>
      </c>
      <c r="C124">
        <v>0.14503707105138725</v>
      </c>
      <c r="D124">
        <f t="shared" si="2"/>
        <v>0</v>
      </c>
      <c r="I124" s="12">
        <f t="shared" si="3"/>
        <v>-1</v>
      </c>
      <c r="Q124" s="12"/>
      <c r="U124" s="12"/>
    </row>
    <row r="125" spans="1:21" x14ac:dyDescent="0.3">
      <c r="A125">
        <v>246</v>
      </c>
      <c r="B125">
        <v>0</v>
      </c>
      <c r="C125">
        <v>0.20339545059118855</v>
      </c>
      <c r="D125">
        <f t="shared" si="2"/>
        <v>0</v>
      </c>
      <c r="I125" s="12">
        <f t="shared" si="3"/>
        <v>-1</v>
      </c>
      <c r="Q125" s="12"/>
      <c r="U125" s="12"/>
    </row>
    <row r="126" spans="1:21" x14ac:dyDescent="0.3">
      <c r="A126">
        <v>247</v>
      </c>
      <c r="B126">
        <v>0</v>
      </c>
      <c r="C126">
        <v>0.24064973366003475</v>
      </c>
      <c r="D126">
        <f t="shared" si="2"/>
        <v>1</v>
      </c>
      <c r="I126" s="12">
        <f t="shared" si="3"/>
        <v>-4</v>
      </c>
      <c r="Q126" s="12"/>
      <c r="U126" s="12"/>
    </row>
    <row r="127" spans="1:21" x14ac:dyDescent="0.3">
      <c r="A127">
        <v>248</v>
      </c>
      <c r="B127">
        <v>0</v>
      </c>
      <c r="C127">
        <v>0.20546576128711824</v>
      </c>
      <c r="D127">
        <f t="shared" si="2"/>
        <v>0</v>
      </c>
      <c r="I127" s="12">
        <f t="shared" si="3"/>
        <v>-1</v>
      </c>
      <c r="Q127" s="12"/>
      <c r="U127" s="12"/>
    </row>
    <row r="128" spans="1:21" x14ac:dyDescent="0.3">
      <c r="A128">
        <v>249</v>
      </c>
      <c r="B128">
        <v>0</v>
      </c>
      <c r="C128">
        <v>0.20121336394635408</v>
      </c>
      <c r="D128">
        <f t="shared" si="2"/>
        <v>0</v>
      </c>
      <c r="I128" s="12">
        <f t="shared" si="3"/>
        <v>-1</v>
      </c>
      <c r="Q128" s="12"/>
      <c r="U128" s="12"/>
    </row>
    <row r="129" spans="1:21" x14ac:dyDescent="0.3">
      <c r="A129">
        <v>253</v>
      </c>
      <c r="B129">
        <v>0</v>
      </c>
      <c r="C129">
        <v>0.22940744249311271</v>
      </c>
      <c r="D129">
        <f t="shared" si="2"/>
        <v>1</v>
      </c>
      <c r="I129" s="12">
        <f t="shared" si="3"/>
        <v>-4</v>
      </c>
      <c r="Q129" s="12"/>
      <c r="U129" s="12"/>
    </row>
    <row r="130" spans="1:21" x14ac:dyDescent="0.3">
      <c r="A130">
        <v>254</v>
      </c>
      <c r="B130">
        <v>0</v>
      </c>
      <c r="C130">
        <v>0.4400128086340962</v>
      </c>
      <c r="D130">
        <f t="shared" si="2"/>
        <v>1</v>
      </c>
      <c r="I130" s="12">
        <f t="shared" si="3"/>
        <v>-4</v>
      </c>
      <c r="Q130" s="12"/>
      <c r="U130" s="12"/>
    </row>
    <row r="131" spans="1:21" x14ac:dyDescent="0.3">
      <c r="A131">
        <v>258</v>
      </c>
      <c r="B131">
        <v>0</v>
      </c>
      <c r="C131">
        <v>0.35200998820860518</v>
      </c>
      <c r="D131">
        <f t="shared" ref="D131:D194" si="4">IF(C131&gt;$G$4,1,0)</f>
        <v>1</v>
      </c>
      <c r="I131" s="12">
        <f t="shared" ref="I131:I194" si="5">IF(C131&gt;$G$4,(-$G$5-$G$3+(B131*$G$2)),-$G$5)</f>
        <v>-4</v>
      </c>
      <c r="Q131" s="12"/>
      <c r="U131" s="12"/>
    </row>
    <row r="132" spans="1:21" x14ac:dyDescent="0.3">
      <c r="A132">
        <v>260</v>
      </c>
      <c r="B132">
        <v>0</v>
      </c>
      <c r="C132">
        <v>0.1587611031912794</v>
      </c>
      <c r="D132">
        <f t="shared" si="4"/>
        <v>0</v>
      </c>
      <c r="I132" s="12">
        <f t="shared" si="5"/>
        <v>-1</v>
      </c>
      <c r="Q132" s="12"/>
      <c r="U132" s="12"/>
    </row>
    <row r="133" spans="1:21" x14ac:dyDescent="0.3">
      <c r="A133">
        <v>261</v>
      </c>
      <c r="B133">
        <v>0</v>
      </c>
      <c r="C133">
        <v>0.2733354648391646</v>
      </c>
      <c r="D133">
        <f t="shared" si="4"/>
        <v>1</v>
      </c>
      <c r="I133" s="12">
        <f t="shared" si="5"/>
        <v>-4</v>
      </c>
      <c r="Q133" s="12"/>
      <c r="U133" s="12"/>
    </row>
    <row r="134" spans="1:21" x14ac:dyDescent="0.3">
      <c r="A134">
        <v>263</v>
      </c>
      <c r="B134">
        <v>0</v>
      </c>
      <c r="C134">
        <v>0.15031170315670545</v>
      </c>
      <c r="D134">
        <f t="shared" si="4"/>
        <v>0</v>
      </c>
      <c r="I134" s="12">
        <f t="shared" si="5"/>
        <v>-1</v>
      </c>
      <c r="Q134" s="12"/>
      <c r="U134" s="12"/>
    </row>
    <row r="135" spans="1:21" x14ac:dyDescent="0.3">
      <c r="A135">
        <v>264</v>
      </c>
      <c r="B135">
        <v>1</v>
      </c>
      <c r="C135">
        <v>0.32293569420692042</v>
      </c>
      <c r="D135">
        <f t="shared" si="4"/>
        <v>1</v>
      </c>
      <c r="I135" s="12">
        <f t="shared" si="5"/>
        <v>9.5</v>
      </c>
      <c r="Q135" s="12"/>
      <c r="U135" s="12"/>
    </row>
    <row r="136" spans="1:21" x14ac:dyDescent="0.3">
      <c r="A136">
        <v>271</v>
      </c>
      <c r="B136">
        <v>0</v>
      </c>
      <c r="C136">
        <v>0.17030076703907529</v>
      </c>
      <c r="D136">
        <f t="shared" si="4"/>
        <v>0</v>
      </c>
      <c r="I136" s="12">
        <f t="shared" si="5"/>
        <v>-1</v>
      </c>
      <c r="Q136" s="12"/>
      <c r="U136" s="12"/>
    </row>
    <row r="137" spans="1:21" x14ac:dyDescent="0.3">
      <c r="A137">
        <v>274</v>
      </c>
      <c r="B137">
        <v>0</v>
      </c>
      <c r="C137">
        <v>0.20593542613271909</v>
      </c>
      <c r="D137">
        <f t="shared" si="4"/>
        <v>0</v>
      </c>
      <c r="I137" s="12">
        <f t="shared" si="5"/>
        <v>-1</v>
      </c>
      <c r="Q137" s="12"/>
      <c r="U137" s="12"/>
    </row>
    <row r="138" spans="1:21" x14ac:dyDescent="0.3">
      <c r="A138">
        <v>275</v>
      </c>
      <c r="B138">
        <v>1</v>
      </c>
      <c r="C138">
        <v>0.5799658120904071</v>
      </c>
      <c r="D138">
        <f t="shared" si="4"/>
        <v>1</v>
      </c>
      <c r="I138" s="12">
        <f t="shared" si="5"/>
        <v>9.5</v>
      </c>
      <c r="Q138" s="12"/>
      <c r="U138" s="12"/>
    </row>
    <row r="139" spans="1:21" x14ac:dyDescent="0.3">
      <c r="A139">
        <v>277</v>
      </c>
      <c r="B139">
        <v>0</v>
      </c>
      <c r="C139">
        <v>0.26026489066946745</v>
      </c>
      <c r="D139">
        <f t="shared" si="4"/>
        <v>1</v>
      </c>
      <c r="I139" s="12">
        <f t="shared" si="5"/>
        <v>-4</v>
      </c>
      <c r="Q139" s="12"/>
      <c r="U139" s="12"/>
    </row>
    <row r="140" spans="1:21" x14ac:dyDescent="0.3">
      <c r="A140">
        <v>280</v>
      </c>
      <c r="B140">
        <v>0</v>
      </c>
      <c r="C140">
        <v>0.38730288529502854</v>
      </c>
      <c r="D140">
        <f t="shared" si="4"/>
        <v>1</v>
      </c>
      <c r="I140" s="12">
        <f t="shared" si="5"/>
        <v>-4</v>
      </c>
      <c r="Q140" s="12"/>
      <c r="U140" s="12"/>
    </row>
    <row r="141" spans="1:21" x14ac:dyDescent="0.3">
      <c r="A141">
        <v>281</v>
      </c>
      <c r="B141">
        <v>1</v>
      </c>
      <c r="C141">
        <v>0.17507419463499493</v>
      </c>
      <c r="D141">
        <f t="shared" si="4"/>
        <v>0</v>
      </c>
      <c r="I141" s="12">
        <f t="shared" si="5"/>
        <v>-1</v>
      </c>
      <c r="Q141" s="12"/>
      <c r="U141" s="12"/>
    </row>
    <row r="142" spans="1:21" x14ac:dyDescent="0.3">
      <c r="A142">
        <v>283</v>
      </c>
      <c r="B142">
        <v>1</v>
      </c>
      <c r="C142">
        <v>0.31339329685000228</v>
      </c>
      <c r="D142">
        <f t="shared" si="4"/>
        <v>1</v>
      </c>
      <c r="I142" s="12">
        <f t="shared" si="5"/>
        <v>9.5</v>
      </c>
      <c r="Q142" s="12"/>
      <c r="U142" s="12"/>
    </row>
    <row r="143" spans="1:21" x14ac:dyDescent="0.3">
      <c r="A143">
        <v>287</v>
      </c>
      <c r="B143">
        <v>0</v>
      </c>
      <c r="C143">
        <v>0.11667455497477605</v>
      </c>
      <c r="D143">
        <f t="shared" si="4"/>
        <v>0</v>
      </c>
      <c r="I143" s="12">
        <f t="shared" si="5"/>
        <v>-1</v>
      </c>
      <c r="Q143" s="12"/>
      <c r="U143" s="12"/>
    </row>
    <row r="144" spans="1:21" x14ac:dyDescent="0.3">
      <c r="A144">
        <v>288</v>
      </c>
      <c r="B144">
        <v>0</v>
      </c>
      <c r="C144">
        <v>0.26591143968022413</v>
      </c>
      <c r="D144">
        <f t="shared" si="4"/>
        <v>1</v>
      </c>
      <c r="I144" s="12">
        <f t="shared" si="5"/>
        <v>-4</v>
      </c>
      <c r="Q144" s="12"/>
      <c r="U144" s="12"/>
    </row>
    <row r="145" spans="1:21" x14ac:dyDescent="0.3">
      <c r="A145">
        <v>289</v>
      </c>
      <c r="B145">
        <v>0</v>
      </c>
      <c r="C145">
        <v>0.26425615538168751</v>
      </c>
      <c r="D145">
        <f t="shared" si="4"/>
        <v>1</v>
      </c>
      <c r="I145" s="12">
        <f t="shared" si="5"/>
        <v>-4</v>
      </c>
      <c r="Q145" s="12"/>
      <c r="U145" s="12"/>
    </row>
    <row r="146" spans="1:21" x14ac:dyDescent="0.3">
      <c r="A146">
        <v>293</v>
      </c>
      <c r="B146">
        <v>0</v>
      </c>
      <c r="C146">
        <v>0.32122285339200601</v>
      </c>
      <c r="D146">
        <f t="shared" si="4"/>
        <v>1</v>
      </c>
      <c r="I146" s="12">
        <f t="shared" si="5"/>
        <v>-4</v>
      </c>
      <c r="Q146" s="12"/>
      <c r="U146" s="12"/>
    </row>
    <row r="147" spans="1:21" x14ac:dyDescent="0.3">
      <c r="A147">
        <v>295</v>
      </c>
      <c r="B147">
        <v>0</v>
      </c>
      <c r="C147">
        <v>0.19916641175527938</v>
      </c>
      <c r="D147">
        <f t="shared" si="4"/>
        <v>0</v>
      </c>
      <c r="I147" s="12">
        <f t="shared" si="5"/>
        <v>-1</v>
      </c>
      <c r="Q147" s="12"/>
      <c r="U147" s="12"/>
    </row>
    <row r="148" spans="1:21" x14ac:dyDescent="0.3">
      <c r="A148">
        <v>296</v>
      </c>
      <c r="B148">
        <v>0</v>
      </c>
      <c r="C148">
        <v>0.20018163069595712</v>
      </c>
      <c r="D148">
        <f t="shared" si="4"/>
        <v>0</v>
      </c>
      <c r="I148" s="12">
        <f t="shared" si="5"/>
        <v>-1</v>
      </c>
      <c r="Q148" s="12"/>
      <c r="U148" s="12"/>
    </row>
    <row r="149" spans="1:21" x14ac:dyDescent="0.3">
      <c r="A149">
        <v>298</v>
      </c>
      <c r="B149">
        <v>0</v>
      </c>
      <c r="C149">
        <v>0.30790110220958894</v>
      </c>
      <c r="D149">
        <f t="shared" si="4"/>
        <v>1</v>
      </c>
      <c r="I149" s="12">
        <f t="shared" si="5"/>
        <v>-4</v>
      </c>
      <c r="Q149" s="12"/>
      <c r="U149" s="12"/>
    </row>
    <row r="150" spans="1:21" x14ac:dyDescent="0.3">
      <c r="A150">
        <v>303</v>
      </c>
      <c r="B150">
        <v>1</v>
      </c>
      <c r="C150">
        <v>0.11681216229601661</v>
      </c>
      <c r="D150">
        <f t="shared" si="4"/>
        <v>0</v>
      </c>
      <c r="I150" s="12">
        <f t="shared" si="5"/>
        <v>-1</v>
      </c>
      <c r="Q150" s="12"/>
      <c r="U150" s="12"/>
    </row>
    <row r="151" spans="1:21" x14ac:dyDescent="0.3">
      <c r="A151">
        <v>307</v>
      </c>
      <c r="B151">
        <v>0</v>
      </c>
      <c r="C151">
        <v>0.18513729877253188</v>
      </c>
      <c r="D151">
        <f t="shared" si="4"/>
        <v>0</v>
      </c>
      <c r="I151" s="12">
        <f t="shared" si="5"/>
        <v>-1</v>
      </c>
      <c r="Q151" s="12"/>
      <c r="U151" s="12"/>
    </row>
    <row r="152" spans="1:21" x14ac:dyDescent="0.3">
      <c r="A152">
        <v>308</v>
      </c>
      <c r="B152">
        <v>0</v>
      </c>
      <c r="C152">
        <v>0.21109587235544311</v>
      </c>
      <c r="D152">
        <f t="shared" si="4"/>
        <v>0</v>
      </c>
      <c r="I152" s="12">
        <f t="shared" si="5"/>
        <v>-1</v>
      </c>
      <c r="Q152" s="12"/>
      <c r="U152" s="12"/>
    </row>
    <row r="153" spans="1:21" x14ac:dyDescent="0.3">
      <c r="A153">
        <v>309</v>
      </c>
      <c r="B153">
        <v>1</v>
      </c>
      <c r="C153">
        <v>0.42515446043008459</v>
      </c>
      <c r="D153">
        <f t="shared" si="4"/>
        <v>1</v>
      </c>
      <c r="I153" s="12">
        <f t="shared" si="5"/>
        <v>9.5</v>
      </c>
      <c r="Q153" s="12"/>
      <c r="U153" s="12"/>
    </row>
    <row r="154" spans="1:21" x14ac:dyDescent="0.3">
      <c r="A154">
        <v>313</v>
      </c>
      <c r="B154">
        <v>0</v>
      </c>
      <c r="C154">
        <v>0.34442659054699387</v>
      </c>
      <c r="D154">
        <f t="shared" si="4"/>
        <v>1</v>
      </c>
      <c r="I154" s="12">
        <f t="shared" si="5"/>
        <v>-4</v>
      </c>
      <c r="Q154" s="12"/>
      <c r="U154" s="12"/>
    </row>
    <row r="155" spans="1:21" x14ac:dyDescent="0.3">
      <c r="A155">
        <v>314</v>
      </c>
      <c r="B155">
        <v>0</v>
      </c>
      <c r="C155">
        <v>0.14770585119512639</v>
      </c>
      <c r="D155">
        <f t="shared" si="4"/>
        <v>0</v>
      </c>
      <c r="I155" s="12">
        <f t="shared" si="5"/>
        <v>-1</v>
      </c>
      <c r="Q155" s="12"/>
      <c r="U155" s="12"/>
    </row>
    <row r="156" spans="1:21" x14ac:dyDescent="0.3">
      <c r="A156">
        <v>315</v>
      </c>
      <c r="B156">
        <v>0</v>
      </c>
      <c r="C156">
        <v>0.1435487763126316</v>
      </c>
      <c r="D156">
        <f t="shared" si="4"/>
        <v>0</v>
      </c>
      <c r="I156" s="12">
        <f t="shared" si="5"/>
        <v>-1</v>
      </c>
      <c r="Q156" s="12"/>
      <c r="U156" s="12"/>
    </row>
    <row r="157" spans="1:21" x14ac:dyDescent="0.3">
      <c r="A157">
        <v>317</v>
      </c>
      <c r="B157">
        <v>0</v>
      </c>
      <c r="C157">
        <v>0.46324121989035122</v>
      </c>
      <c r="D157">
        <f t="shared" si="4"/>
        <v>1</v>
      </c>
      <c r="I157" s="12">
        <f t="shared" si="5"/>
        <v>-4</v>
      </c>
      <c r="Q157" s="12"/>
      <c r="U157" s="12"/>
    </row>
    <row r="158" spans="1:21" x14ac:dyDescent="0.3">
      <c r="A158">
        <v>318</v>
      </c>
      <c r="B158">
        <v>0</v>
      </c>
      <c r="C158">
        <v>0.19389049842068412</v>
      </c>
      <c r="D158">
        <f t="shared" si="4"/>
        <v>0</v>
      </c>
      <c r="I158" s="12">
        <f t="shared" si="5"/>
        <v>-1</v>
      </c>
      <c r="Q158" s="12"/>
      <c r="U158" s="12"/>
    </row>
    <row r="159" spans="1:21" x14ac:dyDescent="0.3">
      <c r="A159">
        <v>320</v>
      </c>
      <c r="B159">
        <v>0</v>
      </c>
      <c r="C159">
        <v>0.4121815474196317</v>
      </c>
      <c r="D159">
        <f t="shared" si="4"/>
        <v>1</v>
      </c>
      <c r="I159" s="12">
        <f t="shared" si="5"/>
        <v>-4</v>
      </c>
      <c r="Q159" s="12"/>
      <c r="U159" s="12"/>
    </row>
    <row r="160" spans="1:21" x14ac:dyDescent="0.3">
      <c r="A160">
        <v>322</v>
      </c>
      <c r="B160">
        <v>1</v>
      </c>
      <c r="C160">
        <v>0.21598714626392568</v>
      </c>
      <c r="D160">
        <f t="shared" si="4"/>
        <v>0</v>
      </c>
      <c r="I160" s="12">
        <f t="shared" si="5"/>
        <v>-1</v>
      </c>
      <c r="Q160" s="12"/>
      <c r="U160" s="12"/>
    </row>
    <row r="161" spans="1:21" x14ac:dyDescent="0.3">
      <c r="A161">
        <v>323</v>
      </c>
      <c r="B161">
        <v>1</v>
      </c>
      <c r="C161">
        <v>0.26382427477082165</v>
      </c>
      <c r="D161">
        <f t="shared" si="4"/>
        <v>1</v>
      </c>
      <c r="I161" s="12">
        <f t="shared" si="5"/>
        <v>9.5</v>
      </c>
      <c r="Q161" s="12"/>
      <c r="U161" s="12"/>
    </row>
    <row r="162" spans="1:21" x14ac:dyDescent="0.3">
      <c r="A162">
        <v>325</v>
      </c>
      <c r="B162">
        <v>0</v>
      </c>
      <c r="C162">
        <v>0.28275640499456478</v>
      </c>
      <c r="D162">
        <f t="shared" si="4"/>
        <v>1</v>
      </c>
      <c r="I162" s="12">
        <f t="shared" si="5"/>
        <v>-4</v>
      </c>
      <c r="Q162" s="12"/>
      <c r="U162" s="12"/>
    </row>
    <row r="163" spans="1:21" x14ac:dyDescent="0.3">
      <c r="A163">
        <v>326</v>
      </c>
      <c r="B163">
        <v>0</v>
      </c>
      <c r="C163">
        <v>0.16999805890990435</v>
      </c>
      <c r="D163">
        <f t="shared" si="4"/>
        <v>0</v>
      </c>
      <c r="I163" s="12">
        <f t="shared" si="5"/>
        <v>-1</v>
      </c>
      <c r="Q163" s="12"/>
      <c r="U163" s="12"/>
    </row>
    <row r="164" spans="1:21" x14ac:dyDescent="0.3">
      <c r="A164">
        <v>327</v>
      </c>
      <c r="B164">
        <v>0</v>
      </c>
      <c r="C164">
        <v>0.29650376616532814</v>
      </c>
      <c r="D164">
        <f t="shared" si="4"/>
        <v>1</v>
      </c>
      <c r="I164" s="12">
        <f t="shared" si="5"/>
        <v>-4</v>
      </c>
      <c r="Q164" s="12"/>
      <c r="U164" s="12"/>
    </row>
    <row r="165" spans="1:21" x14ac:dyDescent="0.3">
      <c r="A165">
        <v>329</v>
      </c>
      <c r="B165">
        <v>0</v>
      </c>
      <c r="C165">
        <v>0.28680794629606854</v>
      </c>
      <c r="D165">
        <f t="shared" si="4"/>
        <v>1</v>
      </c>
      <c r="I165" s="12">
        <f t="shared" si="5"/>
        <v>-4</v>
      </c>
      <c r="Q165" s="12"/>
      <c r="U165" s="12"/>
    </row>
    <row r="166" spans="1:21" x14ac:dyDescent="0.3">
      <c r="A166">
        <v>330</v>
      </c>
      <c r="B166">
        <v>0</v>
      </c>
      <c r="C166">
        <v>0.30066971444612139</v>
      </c>
      <c r="D166">
        <f t="shared" si="4"/>
        <v>1</v>
      </c>
      <c r="I166" s="12">
        <f t="shared" si="5"/>
        <v>-4</v>
      </c>
      <c r="Q166" s="12"/>
      <c r="U166" s="12"/>
    </row>
    <row r="167" spans="1:21" x14ac:dyDescent="0.3">
      <c r="A167">
        <v>331</v>
      </c>
      <c r="B167">
        <v>1</v>
      </c>
      <c r="C167">
        <v>0.60213694391027717</v>
      </c>
      <c r="D167">
        <f t="shared" si="4"/>
        <v>1</v>
      </c>
      <c r="I167" s="12">
        <f t="shared" si="5"/>
        <v>9.5</v>
      </c>
      <c r="Q167" s="12"/>
      <c r="U167" s="12"/>
    </row>
    <row r="168" spans="1:21" x14ac:dyDescent="0.3">
      <c r="A168">
        <v>332</v>
      </c>
      <c r="B168">
        <v>1</v>
      </c>
      <c r="C168">
        <v>0.59101889145350117</v>
      </c>
      <c r="D168">
        <f t="shared" si="4"/>
        <v>1</v>
      </c>
      <c r="I168" s="12">
        <f t="shared" si="5"/>
        <v>9.5</v>
      </c>
      <c r="Q168" s="12"/>
      <c r="U168" s="12"/>
    </row>
    <row r="169" spans="1:21" x14ac:dyDescent="0.3">
      <c r="A169">
        <v>334</v>
      </c>
      <c r="B169">
        <v>0</v>
      </c>
      <c r="C169">
        <v>0.22132926729771193</v>
      </c>
      <c r="D169">
        <f t="shared" si="4"/>
        <v>0</v>
      </c>
      <c r="I169" s="12">
        <f t="shared" si="5"/>
        <v>-1</v>
      </c>
      <c r="Q169" s="12"/>
      <c r="U169" s="12"/>
    </row>
    <row r="170" spans="1:21" x14ac:dyDescent="0.3">
      <c r="A170">
        <v>337</v>
      </c>
      <c r="B170">
        <v>0</v>
      </c>
      <c r="C170">
        <v>0.33311829217319833</v>
      </c>
      <c r="D170">
        <f t="shared" si="4"/>
        <v>1</v>
      </c>
      <c r="I170" s="12">
        <f t="shared" si="5"/>
        <v>-4</v>
      </c>
      <c r="Q170" s="12"/>
      <c r="U170" s="12"/>
    </row>
    <row r="171" spans="1:21" x14ac:dyDescent="0.3">
      <c r="A171">
        <v>340</v>
      </c>
      <c r="B171">
        <v>0</v>
      </c>
      <c r="C171">
        <v>0.37556429368642946</v>
      </c>
      <c r="D171">
        <f t="shared" si="4"/>
        <v>1</v>
      </c>
      <c r="I171" s="12">
        <f t="shared" si="5"/>
        <v>-4</v>
      </c>
      <c r="Q171" s="12"/>
      <c r="U171" s="12"/>
    </row>
    <row r="172" spans="1:21" x14ac:dyDescent="0.3">
      <c r="A172">
        <v>342</v>
      </c>
      <c r="B172">
        <v>1</v>
      </c>
      <c r="C172">
        <v>0.59718460309404486</v>
      </c>
      <c r="D172">
        <f t="shared" si="4"/>
        <v>1</v>
      </c>
      <c r="I172" s="12">
        <f t="shared" si="5"/>
        <v>9.5</v>
      </c>
      <c r="Q172" s="12"/>
      <c r="U172" s="12"/>
    </row>
    <row r="173" spans="1:21" x14ac:dyDescent="0.3">
      <c r="A173">
        <v>344</v>
      </c>
      <c r="B173">
        <v>0</v>
      </c>
      <c r="C173">
        <v>0.26995769568767986</v>
      </c>
      <c r="D173">
        <f t="shared" si="4"/>
        <v>1</v>
      </c>
      <c r="I173" s="12">
        <f t="shared" si="5"/>
        <v>-4</v>
      </c>
      <c r="Q173" s="12"/>
      <c r="U173" s="12"/>
    </row>
    <row r="174" spans="1:21" x14ac:dyDescent="0.3">
      <c r="A174">
        <v>345</v>
      </c>
      <c r="B174">
        <v>0</v>
      </c>
      <c r="C174">
        <v>0.15407986391049411</v>
      </c>
      <c r="D174">
        <f t="shared" si="4"/>
        <v>0</v>
      </c>
      <c r="I174" s="12">
        <f t="shared" si="5"/>
        <v>-1</v>
      </c>
      <c r="Q174" s="12"/>
      <c r="U174" s="12"/>
    </row>
    <row r="175" spans="1:21" x14ac:dyDescent="0.3">
      <c r="A175">
        <v>347</v>
      </c>
      <c r="B175">
        <v>0</v>
      </c>
      <c r="C175">
        <v>0.29164295389295963</v>
      </c>
      <c r="D175">
        <f t="shared" si="4"/>
        <v>1</v>
      </c>
      <c r="I175" s="12">
        <f t="shared" si="5"/>
        <v>-4</v>
      </c>
      <c r="Q175" s="12"/>
      <c r="U175" s="12"/>
    </row>
    <row r="176" spans="1:21" x14ac:dyDescent="0.3">
      <c r="A176">
        <v>349</v>
      </c>
      <c r="B176">
        <v>0</v>
      </c>
      <c r="C176">
        <v>0.17995239961656026</v>
      </c>
      <c r="D176">
        <f t="shared" si="4"/>
        <v>0</v>
      </c>
      <c r="I176" s="12">
        <f t="shared" si="5"/>
        <v>-1</v>
      </c>
      <c r="Q176" s="12"/>
      <c r="U176" s="12"/>
    </row>
    <row r="177" spans="1:21" x14ac:dyDescent="0.3">
      <c r="A177">
        <v>350</v>
      </c>
      <c r="B177">
        <v>0</v>
      </c>
      <c r="C177">
        <v>0.26549316532867873</v>
      </c>
      <c r="D177">
        <f t="shared" si="4"/>
        <v>1</v>
      </c>
      <c r="I177" s="12">
        <f t="shared" si="5"/>
        <v>-4</v>
      </c>
      <c r="Q177" s="12"/>
      <c r="U177" s="12"/>
    </row>
    <row r="178" spans="1:21" x14ac:dyDescent="0.3">
      <c r="A178">
        <v>351</v>
      </c>
      <c r="B178">
        <v>0</v>
      </c>
      <c r="C178">
        <v>0.48149790538888088</v>
      </c>
      <c r="D178">
        <f t="shared" si="4"/>
        <v>1</v>
      </c>
      <c r="I178" s="12">
        <f t="shared" si="5"/>
        <v>-4</v>
      </c>
      <c r="Q178" s="12"/>
      <c r="U178" s="12"/>
    </row>
    <row r="179" spans="1:21" x14ac:dyDescent="0.3">
      <c r="A179">
        <v>353</v>
      </c>
      <c r="B179">
        <v>0</v>
      </c>
      <c r="C179">
        <v>0.10220451315397788</v>
      </c>
      <c r="D179">
        <f t="shared" si="4"/>
        <v>0</v>
      </c>
      <c r="I179" s="12">
        <f t="shared" si="5"/>
        <v>-1</v>
      </c>
      <c r="Q179" s="12"/>
      <c r="U179" s="12"/>
    </row>
    <row r="180" spans="1:21" x14ac:dyDescent="0.3">
      <c r="A180">
        <v>354</v>
      </c>
      <c r="B180">
        <v>1</v>
      </c>
      <c r="C180">
        <v>0.3596687494401678</v>
      </c>
      <c r="D180">
        <f t="shared" si="4"/>
        <v>1</v>
      </c>
      <c r="I180" s="12">
        <f t="shared" si="5"/>
        <v>9.5</v>
      </c>
      <c r="Q180" s="12"/>
      <c r="U180" s="12"/>
    </row>
    <row r="181" spans="1:21" x14ac:dyDescent="0.3">
      <c r="A181">
        <v>356</v>
      </c>
      <c r="B181">
        <v>1</v>
      </c>
      <c r="C181">
        <v>0.55642858308847176</v>
      </c>
      <c r="D181">
        <f t="shared" si="4"/>
        <v>1</v>
      </c>
      <c r="I181" s="12">
        <f t="shared" si="5"/>
        <v>9.5</v>
      </c>
      <c r="Q181" s="12"/>
      <c r="U181" s="12"/>
    </row>
    <row r="182" spans="1:21" x14ac:dyDescent="0.3">
      <c r="A182">
        <v>357</v>
      </c>
      <c r="B182">
        <v>0</v>
      </c>
      <c r="C182">
        <v>0.32949798616707338</v>
      </c>
      <c r="D182">
        <f t="shared" si="4"/>
        <v>1</v>
      </c>
      <c r="I182" s="12">
        <f t="shared" si="5"/>
        <v>-4</v>
      </c>
      <c r="Q182" s="12"/>
      <c r="U182" s="12"/>
    </row>
    <row r="183" spans="1:21" x14ac:dyDescent="0.3">
      <c r="A183">
        <v>360</v>
      </c>
      <c r="B183">
        <v>0</v>
      </c>
      <c r="C183">
        <v>0.38306442355235532</v>
      </c>
      <c r="D183">
        <f t="shared" si="4"/>
        <v>1</v>
      </c>
      <c r="I183" s="12">
        <f t="shared" si="5"/>
        <v>-4</v>
      </c>
      <c r="Q183" s="12"/>
      <c r="U183" s="12"/>
    </row>
    <row r="184" spans="1:21" x14ac:dyDescent="0.3">
      <c r="A184">
        <v>361</v>
      </c>
      <c r="B184">
        <v>0</v>
      </c>
      <c r="C184">
        <v>0.19056170299065803</v>
      </c>
      <c r="D184">
        <f t="shared" si="4"/>
        <v>0</v>
      </c>
      <c r="I184" s="12">
        <f t="shared" si="5"/>
        <v>-1</v>
      </c>
      <c r="Q184" s="12"/>
      <c r="U184" s="12"/>
    </row>
    <row r="185" spans="1:21" x14ac:dyDescent="0.3">
      <c r="A185">
        <v>362</v>
      </c>
      <c r="B185">
        <v>0</v>
      </c>
      <c r="C185">
        <v>0.32700482328483094</v>
      </c>
      <c r="D185">
        <f t="shared" si="4"/>
        <v>1</v>
      </c>
      <c r="I185" s="12">
        <f t="shared" si="5"/>
        <v>-4</v>
      </c>
      <c r="Q185" s="12"/>
      <c r="U185" s="12"/>
    </row>
    <row r="186" spans="1:21" x14ac:dyDescent="0.3">
      <c r="A186">
        <v>363</v>
      </c>
      <c r="B186">
        <v>1</v>
      </c>
      <c r="C186">
        <v>0.40069844743749311</v>
      </c>
      <c r="D186">
        <f t="shared" si="4"/>
        <v>1</v>
      </c>
      <c r="I186" s="12">
        <f t="shared" si="5"/>
        <v>9.5</v>
      </c>
      <c r="Q186" s="12"/>
      <c r="U186" s="12"/>
    </row>
    <row r="187" spans="1:21" x14ac:dyDescent="0.3">
      <c r="A187">
        <v>364</v>
      </c>
      <c r="B187">
        <v>0</v>
      </c>
      <c r="C187">
        <v>0.28002219715155063</v>
      </c>
      <c r="D187">
        <f t="shared" si="4"/>
        <v>1</v>
      </c>
      <c r="I187" s="12">
        <f t="shared" si="5"/>
        <v>-4</v>
      </c>
      <c r="Q187" s="12"/>
      <c r="U187" s="12"/>
    </row>
    <row r="188" spans="1:21" x14ac:dyDescent="0.3">
      <c r="A188">
        <v>368</v>
      </c>
      <c r="B188">
        <v>0</v>
      </c>
      <c r="C188">
        <v>0.50494159026823993</v>
      </c>
      <c r="D188">
        <f t="shared" si="4"/>
        <v>1</v>
      </c>
      <c r="I188" s="12">
        <f t="shared" si="5"/>
        <v>-4</v>
      </c>
      <c r="Q188" s="12"/>
      <c r="U188" s="12"/>
    </row>
    <row r="189" spans="1:21" x14ac:dyDescent="0.3">
      <c r="A189">
        <v>370</v>
      </c>
      <c r="B189">
        <v>1</v>
      </c>
      <c r="C189">
        <v>0.26549316532867873</v>
      </c>
      <c r="D189">
        <f t="shared" si="4"/>
        <v>1</v>
      </c>
      <c r="I189" s="12">
        <f t="shared" si="5"/>
        <v>9.5</v>
      </c>
      <c r="Q189" s="12"/>
      <c r="U189" s="12"/>
    </row>
    <row r="190" spans="1:21" x14ac:dyDescent="0.3">
      <c r="A190">
        <v>371</v>
      </c>
      <c r="B190">
        <v>0</v>
      </c>
      <c r="C190">
        <v>0.20121336394635408</v>
      </c>
      <c r="D190">
        <f t="shared" si="4"/>
        <v>0</v>
      </c>
      <c r="I190" s="12">
        <f t="shared" si="5"/>
        <v>-1</v>
      </c>
      <c r="Q190" s="12"/>
      <c r="U190" s="12"/>
    </row>
    <row r="191" spans="1:21" x14ac:dyDescent="0.3">
      <c r="A191">
        <v>372</v>
      </c>
      <c r="B191">
        <v>0</v>
      </c>
      <c r="C191">
        <v>0.24680844252757439</v>
      </c>
      <c r="D191">
        <f t="shared" si="4"/>
        <v>1</v>
      </c>
      <c r="I191" s="12">
        <f t="shared" si="5"/>
        <v>-4</v>
      </c>
      <c r="Q191" s="12"/>
      <c r="U191" s="12"/>
    </row>
    <row r="192" spans="1:21" x14ac:dyDescent="0.3">
      <c r="A192">
        <v>373</v>
      </c>
      <c r="B192">
        <v>1</v>
      </c>
      <c r="C192">
        <v>0.17651002600666263</v>
      </c>
      <c r="D192">
        <f t="shared" si="4"/>
        <v>0</v>
      </c>
      <c r="I192" s="12">
        <f t="shared" si="5"/>
        <v>-1</v>
      </c>
      <c r="Q192" s="12"/>
      <c r="U192" s="12"/>
    </row>
    <row r="193" spans="1:21" x14ac:dyDescent="0.3">
      <c r="A193">
        <v>374</v>
      </c>
      <c r="B193">
        <v>1</v>
      </c>
      <c r="C193">
        <v>0.40480499845555995</v>
      </c>
      <c r="D193">
        <f t="shared" si="4"/>
        <v>1</v>
      </c>
      <c r="I193" s="12">
        <f t="shared" si="5"/>
        <v>9.5</v>
      </c>
      <c r="Q193" s="12"/>
      <c r="U193" s="12"/>
    </row>
    <row r="194" spans="1:21" x14ac:dyDescent="0.3">
      <c r="A194">
        <v>375</v>
      </c>
      <c r="B194">
        <v>0</v>
      </c>
      <c r="C194">
        <v>0.10136091729896959</v>
      </c>
      <c r="D194">
        <f t="shared" si="4"/>
        <v>0</v>
      </c>
      <c r="I194" s="12">
        <f t="shared" si="5"/>
        <v>-1</v>
      </c>
      <c r="Q194" s="12"/>
      <c r="U194" s="12"/>
    </row>
    <row r="195" spans="1:21" x14ac:dyDescent="0.3">
      <c r="A195">
        <v>376</v>
      </c>
      <c r="B195">
        <v>0</v>
      </c>
      <c r="C195">
        <v>0.51489861919082835</v>
      </c>
      <c r="D195">
        <f t="shared" ref="D195:D226" si="6">IF(C195&gt;$G$4,1,0)</f>
        <v>1</v>
      </c>
      <c r="I195" s="12">
        <f t="shared" ref="I195:I226" si="7">IF(C195&gt;$G$4,(-$G$5-$G$3+(B195*$G$2)),-$G$5)</f>
        <v>-4</v>
      </c>
      <c r="Q195" s="12"/>
      <c r="U195" s="12"/>
    </row>
    <row r="196" spans="1:21" x14ac:dyDescent="0.3">
      <c r="A196">
        <v>377</v>
      </c>
      <c r="B196">
        <v>0</v>
      </c>
      <c r="C196">
        <v>0.44826173205903541</v>
      </c>
      <c r="D196">
        <f t="shared" si="6"/>
        <v>1</v>
      </c>
      <c r="I196" s="12">
        <f t="shared" si="7"/>
        <v>-4</v>
      </c>
      <c r="Q196" s="12"/>
      <c r="U196" s="12"/>
    </row>
    <row r="197" spans="1:21" x14ac:dyDescent="0.3">
      <c r="A197">
        <v>378</v>
      </c>
      <c r="B197">
        <v>0</v>
      </c>
      <c r="C197">
        <v>0.12645867329380492</v>
      </c>
      <c r="D197">
        <f t="shared" si="6"/>
        <v>0</v>
      </c>
      <c r="I197" s="12">
        <f t="shared" si="7"/>
        <v>-1</v>
      </c>
      <c r="Q197" s="12"/>
      <c r="U197" s="12"/>
    </row>
    <row r="198" spans="1:21" x14ac:dyDescent="0.3">
      <c r="A198">
        <v>379</v>
      </c>
      <c r="B198">
        <v>0</v>
      </c>
      <c r="C198">
        <v>0.30774194723742893</v>
      </c>
      <c r="D198">
        <f t="shared" si="6"/>
        <v>1</v>
      </c>
      <c r="I198" s="12">
        <f t="shared" si="7"/>
        <v>-4</v>
      </c>
      <c r="Q198" s="12"/>
      <c r="U198" s="12"/>
    </row>
    <row r="199" spans="1:21" x14ac:dyDescent="0.3">
      <c r="A199">
        <v>383</v>
      </c>
      <c r="B199">
        <v>0</v>
      </c>
      <c r="C199">
        <v>0.19068657253367094</v>
      </c>
      <c r="D199">
        <f t="shared" si="6"/>
        <v>0</v>
      </c>
      <c r="I199" s="12">
        <f t="shared" si="7"/>
        <v>-1</v>
      </c>
      <c r="Q199" s="12"/>
      <c r="U199" s="12"/>
    </row>
    <row r="200" spans="1:21" x14ac:dyDescent="0.3">
      <c r="A200">
        <v>384</v>
      </c>
      <c r="B200">
        <v>0</v>
      </c>
      <c r="C200">
        <v>0.25307223643562277</v>
      </c>
      <c r="D200">
        <f t="shared" si="6"/>
        <v>1</v>
      </c>
      <c r="I200" s="12">
        <f t="shared" si="7"/>
        <v>-4</v>
      </c>
      <c r="Q200" s="12"/>
      <c r="U200" s="12"/>
    </row>
    <row r="201" spans="1:21" x14ac:dyDescent="0.3">
      <c r="A201">
        <v>385</v>
      </c>
      <c r="B201">
        <v>0</v>
      </c>
      <c r="C201">
        <v>0.19488536876301973</v>
      </c>
      <c r="D201">
        <f t="shared" si="6"/>
        <v>0</v>
      </c>
      <c r="I201" s="12">
        <f t="shared" si="7"/>
        <v>-1</v>
      </c>
      <c r="Q201" s="12"/>
      <c r="U201" s="12"/>
    </row>
    <row r="202" spans="1:21" x14ac:dyDescent="0.3">
      <c r="A202">
        <v>389</v>
      </c>
      <c r="B202">
        <v>1</v>
      </c>
      <c r="C202">
        <v>0.37688370924071013</v>
      </c>
      <c r="D202">
        <f t="shared" si="6"/>
        <v>1</v>
      </c>
      <c r="I202" s="12">
        <f t="shared" si="7"/>
        <v>9.5</v>
      </c>
      <c r="Q202" s="12"/>
      <c r="U202" s="12"/>
    </row>
    <row r="203" spans="1:21" x14ac:dyDescent="0.3">
      <c r="A203">
        <v>390</v>
      </c>
      <c r="B203">
        <v>0</v>
      </c>
      <c r="C203">
        <v>0.18741197186596661</v>
      </c>
      <c r="D203">
        <f t="shared" si="6"/>
        <v>0</v>
      </c>
      <c r="I203" s="12">
        <f t="shared" si="7"/>
        <v>-1</v>
      </c>
      <c r="Q203" s="12"/>
      <c r="U203" s="12"/>
    </row>
    <row r="204" spans="1:21" x14ac:dyDescent="0.3">
      <c r="A204">
        <v>393</v>
      </c>
      <c r="B204">
        <v>1</v>
      </c>
      <c r="C204">
        <v>0.21383013259079425</v>
      </c>
      <c r="D204">
        <f t="shared" si="6"/>
        <v>0</v>
      </c>
      <c r="I204" s="12">
        <f t="shared" si="7"/>
        <v>-1</v>
      </c>
      <c r="Q204" s="12"/>
      <c r="U204" s="12"/>
    </row>
    <row r="205" spans="1:21" x14ac:dyDescent="0.3">
      <c r="A205">
        <v>394</v>
      </c>
      <c r="B205">
        <v>0</v>
      </c>
      <c r="C205">
        <v>0.25781109360431004</v>
      </c>
      <c r="D205">
        <f t="shared" si="6"/>
        <v>1</v>
      </c>
      <c r="I205" s="12">
        <f t="shared" si="7"/>
        <v>-4</v>
      </c>
      <c r="Q205" s="12"/>
      <c r="U205" s="12"/>
    </row>
    <row r="206" spans="1:21" x14ac:dyDescent="0.3">
      <c r="A206">
        <v>395</v>
      </c>
      <c r="B206">
        <v>1</v>
      </c>
      <c r="C206">
        <v>0.41548138740192764</v>
      </c>
      <c r="D206">
        <f t="shared" si="6"/>
        <v>1</v>
      </c>
      <c r="I206" s="12">
        <f t="shared" si="7"/>
        <v>9.5</v>
      </c>
      <c r="Q206" s="12"/>
      <c r="U206" s="12"/>
    </row>
    <row r="207" spans="1:21" x14ac:dyDescent="0.3">
      <c r="A207">
        <v>396</v>
      </c>
      <c r="B207">
        <v>0</v>
      </c>
      <c r="C207">
        <v>0.20339701610748401</v>
      </c>
      <c r="D207">
        <f t="shared" si="6"/>
        <v>0</v>
      </c>
      <c r="I207" s="12">
        <f t="shared" si="7"/>
        <v>-1</v>
      </c>
      <c r="Q207" s="12"/>
      <c r="U207" s="12"/>
    </row>
    <row r="208" spans="1:21" x14ac:dyDescent="0.3">
      <c r="A208">
        <v>398</v>
      </c>
      <c r="B208">
        <v>0</v>
      </c>
      <c r="C208">
        <v>0.35854671755512646</v>
      </c>
      <c r="D208">
        <f t="shared" si="6"/>
        <v>1</v>
      </c>
      <c r="I208" s="12">
        <f t="shared" si="7"/>
        <v>-4</v>
      </c>
      <c r="Q208" s="12"/>
      <c r="U208" s="12"/>
    </row>
    <row r="209" spans="1:21" x14ac:dyDescent="0.3">
      <c r="A209">
        <v>400</v>
      </c>
      <c r="B209">
        <v>0</v>
      </c>
      <c r="C209">
        <v>0.35200998820860518</v>
      </c>
      <c r="D209">
        <f t="shared" si="6"/>
        <v>1</v>
      </c>
      <c r="I209" s="12">
        <f t="shared" si="7"/>
        <v>-4</v>
      </c>
      <c r="Q209" s="12"/>
      <c r="U209" s="12"/>
    </row>
    <row r="210" spans="1:21" x14ac:dyDescent="0.3">
      <c r="A210">
        <v>402</v>
      </c>
      <c r="B210">
        <v>0</v>
      </c>
      <c r="C210">
        <v>0.18515843595439541</v>
      </c>
      <c r="D210">
        <f t="shared" si="6"/>
        <v>0</v>
      </c>
      <c r="I210" s="12">
        <f t="shared" si="7"/>
        <v>-1</v>
      </c>
      <c r="Q210" s="12"/>
      <c r="U210" s="12"/>
    </row>
    <row r="211" spans="1:21" x14ac:dyDescent="0.3">
      <c r="A211">
        <v>403</v>
      </c>
      <c r="B211">
        <v>0</v>
      </c>
      <c r="C211">
        <v>0.24143412699419864</v>
      </c>
      <c r="D211">
        <f t="shared" si="6"/>
        <v>1</v>
      </c>
      <c r="I211" s="12">
        <f t="shared" si="7"/>
        <v>-4</v>
      </c>
      <c r="Q211" s="12"/>
      <c r="U211" s="12"/>
    </row>
    <row r="212" spans="1:21" x14ac:dyDescent="0.3">
      <c r="A212">
        <v>404</v>
      </c>
      <c r="B212">
        <v>0</v>
      </c>
      <c r="C212">
        <v>0.16357858701156955</v>
      </c>
      <c r="D212">
        <f t="shared" si="6"/>
        <v>0</v>
      </c>
      <c r="I212" s="12">
        <f t="shared" si="7"/>
        <v>-1</v>
      </c>
      <c r="Q212" s="12"/>
      <c r="U212" s="12"/>
    </row>
    <row r="213" spans="1:21" x14ac:dyDescent="0.3">
      <c r="A213">
        <v>407</v>
      </c>
      <c r="B213">
        <v>0</v>
      </c>
      <c r="C213">
        <v>0.2585046573858279</v>
      </c>
      <c r="D213">
        <f t="shared" si="6"/>
        <v>1</v>
      </c>
      <c r="I213" s="12">
        <f t="shared" si="7"/>
        <v>-4</v>
      </c>
      <c r="Q213" s="12"/>
      <c r="U213" s="12"/>
    </row>
    <row r="214" spans="1:21" x14ac:dyDescent="0.3">
      <c r="A214">
        <v>409</v>
      </c>
      <c r="B214">
        <v>1</v>
      </c>
      <c r="C214">
        <v>0.40739028205279587</v>
      </c>
      <c r="D214">
        <f t="shared" si="6"/>
        <v>1</v>
      </c>
      <c r="I214" s="12">
        <f t="shared" si="7"/>
        <v>9.5</v>
      </c>
      <c r="Q214" s="12"/>
      <c r="U214" s="12"/>
    </row>
    <row r="215" spans="1:21" x14ac:dyDescent="0.3">
      <c r="A215">
        <v>413</v>
      </c>
      <c r="B215">
        <v>0</v>
      </c>
      <c r="C215">
        <v>0.32372803827249341</v>
      </c>
      <c r="D215">
        <f t="shared" si="6"/>
        <v>1</v>
      </c>
      <c r="I215" s="12">
        <f t="shared" si="7"/>
        <v>-4</v>
      </c>
      <c r="Q215" s="12"/>
      <c r="U215" s="12"/>
    </row>
    <row r="216" spans="1:21" x14ac:dyDescent="0.3">
      <c r="A216">
        <v>414</v>
      </c>
      <c r="B216">
        <v>0</v>
      </c>
      <c r="C216">
        <v>0.30774194723742893</v>
      </c>
      <c r="D216">
        <f t="shared" si="6"/>
        <v>1</v>
      </c>
      <c r="I216" s="12">
        <f t="shared" si="7"/>
        <v>-4</v>
      </c>
      <c r="Q216" s="12"/>
      <c r="U216" s="12"/>
    </row>
    <row r="217" spans="1:21" x14ac:dyDescent="0.3">
      <c r="A217">
        <v>415</v>
      </c>
      <c r="B217">
        <v>0</v>
      </c>
      <c r="C217">
        <v>0.51489861919082835</v>
      </c>
      <c r="D217">
        <f t="shared" si="6"/>
        <v>1</v>
      </c>
      <c r="I217" s="12">
        <f t="shared" si="7"/>
        <v>-4</v>
      </c>
      <c r="Q217" s="12"/>
      <c r="U217" s="12"/>
    </row>
    <row r="218" spans="1:21" x14ac:dyDescent="0.3">
      <c r="A218">
        <v>416</v>
      </c>
      <c r="B218">
        <v>1</v>
      </c>
      <c r="C218">
        <v>0.23192692554938385</v>
      </c>
      <c r="D218">
        <f t="shared" si="6"/>
        <v>1</v>
      </c>
      <c r="I218" s="12">
        <f t="shared" si="7"/>
        <v>9.5</v>
      </c>
      <c r="Q218" s="12"/>
      <c r="U218" s="12"/>
    </row>
    <row r="219" spans="1:21" x14ac:dyDescent="0.3">
      <c r="A219">
        <v>417</v>
      </c>
      <c r="B219">
        <v>0</v>
      </c>
      <c r="C219">
        <v>0.39794812362796017</v>
      </c>
      <c r="D219">
        <f t="shared" si="6"/>
        <v>1</v>
      </c>
      <c r="I219" s="12">
        <f t="shared" si="7"/>
        <v>-4</v>
      </c>
      <c r="Q219" s="12"/>
      <c r="U219" s="12"/>
    </row>
    <row r="220" spans="1:21" x14ac:dyDescent="0.3">
      <c r="A220">
        <v>420</v>
      </c>
      <c r="B220">
        <v>1</v>
      </c>
      <c r="C220">
        <v>0.45336906510798314</v>
      </c>
      <c r="D220">
        <f t="shared" si="6"/>
        <v>1</v>
      </c>
      <c r="I220" s="12">
        <f t="shared" si="7"/>
        <v>9.5</v>
      </c>
      <c r="Q220" s="12"/>
      <c r="U220" s="12"/>
    </row>
    <row r="221" spans="1:21" x14ac:dyDescent="0.3">
      <c r="A221">
        <v>421</v>
      </c>
      <c r="B221">
        <v>0</v>
      </c>
      <c r="C221">
        <v>0.14770585119512639</v>
      </c>
      <c r="D221">
        <f t="shared" si="6"/>
        <v>0</v>
      </c>
      <c r="I221" s="12">
        <f t="shared" si="7"/>
        <v>-1</v>
      </c>
      <c r="Q221" s="12"/>
      <c r="U221" s="12"/>
    </row>
    <row r="222" spans="1:21" x14ac:dyDescent="0.3">
      <c r="A222">
        <v>422</v>
      </c>
      <c r="B222">
        <v>0</v>
      </c>
      <c r="C222">
        <v>0.25699151906423018</v>
      </c>
      <c r="D222">
        <f t="shared" si="6"/>
        <v>1</v>
      </c>
      <c r="I222" s="12">
        <f t="shared" si="7"/>
        <v>-4</v>
      </c>
      <c r="Q222" s="12"/>
      <c r="U222" s="12"/>
    </row>
    <row r="223" spans="1:21" x14ac:dyDescent="0.3">
      <c r="A223">
        <v>423</v>
      </c>
      <c r="B223">
        <v>0</v>
      </c>
      <c r="C223">
        <v>0.2286503448755117</v>
      </c>
      <c r="D223">
        <f t="shared" si="6"/>
        <v>1</v>
      </c>
      <c r="I223" s="12">
        <f t="shared" si="7"/>
        <v>-4</v>
      </c>
      <c r="Q223" s="12"/>
      <c r="U223" s="12"/>
    </row>
    <row r="224" spans="1:21" x14ac:dyDescent="0.3">
      <c r="A224">
        <v>424</v>
      </c>
      <c r="B224">
        <v>0</v>
      </c>
      <c r="C224">
        <v>0.25902855531376129</v>
      </c>
      <c r="D224">
        <f t="shared" si="6"/>
        <v>1</v>
      </c>
      <c r="I224" s="12">
        <f t="shared" si="7"/>
        <v>-4</v>
      </c>
      <c r="Q224" s="12"/>
      <c r="U224" s="12"/>
    </row>
    <row r="225" spans="1:21" x14ac:dyDescent="0.3">
      <c r="A225">
        <v>425</v>
      </c>
      <c r="B225">
        <v>0</v>
      </c>
      <c r="C225">
        <v>0.32093549479364925</v>
      </c>
      <c r="D225">
        <f t="shared" si="6"/>
        <v>1</v>
      </c>
      <c r="I225" s="12">
        <f t="shared" si="7"/>
        <v>-4</v>
      </c>
      <c r="Q225" s="12"/>
      <c r="U225" s="12"/>
    </row>
    <row r="226" spans="1:21" x14ac:dyDescent="0.3">
      <c r="A226">
        <v>429</v>
      </c>
      <c r="B226">
        <v>1</v>
      </c>
      <c r="C226">
        <v>0.24364856975064908</v>
      </c>
      <c r="D226">
        <f t="shared" si="6"/>
        <v>1</v>
      </c>
      <c r="I226" s="12">
        <f t="shared" si="7"/>
        <v>9.5</v>
      </c>
      <c r="Q226" s="12"/>
      <c r="U226" s="12"/>
    </row>
    <row r="227" spans="1:21" x14ac:dyDescent="0.3">
      <c r="A227">
        <v>430</v>
      </c>
      <c r="B227">
        <v>0</v>
      </c>
      <c r="C227">
        <v>0.20663745983567197</v>
      </c>
      <c r="D227">
        <f t="shared" ref="D227:D257" si="8">IF(C227&gt;$G$4,1,0)</f>
        <v>0</v>
      </c>
      <c r="I227" s="12">
        <f t="shared" ref="I227:I257" si="9">IF(C227&gt;$G$4,(-$G$5-$G$3+(B227*$G$2)),-$G$5)</f>
        <v>-1</v>
      </c>
      <c r="Q227" s="12"/>
      <c r="U227" s="12"/>
    </row>
    <row r="228" spans="1:21" x14ac:dyDescent="0.3">
      <c r="A228">
        <v>435</v>
      </c>
      <c r="B228">
        <v>1</v>
      </c>
      <c r="C228">
        <v>0.25266720669425385</v>
      </c>
      <c r="D228">
        <f t="shared" si="8"/>
        <v>1</v>
      </c>
      <c r="I228" s="12">
        <f t="shared" si="9"/>
        <v>9.5</v>
      </c>
      <c r="Q228" s="12"/>
      <c r="U228" s="12"/>
    </row>
    <row r="229" spans="1:21" x14ac:dyDescent="0.3">
      <c r="A229">
        <v>437</v>
      </c>
      <c r="B229">
        <v>0</v>
      </c>
      <c r="C229">
        <v>0.13948955101354316</v>
      </c>
      <c r="D229">
        <f t="shared" si="8"/>
        <v>0</v>
      </c>
      <c r="I229" s="12">
        <f t="shared" si="9"/>
        <v>-1</v>
      </c>
      <c r="Q229" s="12"/>
      <c r="U229" s="12"/>
    </row>
    <row r="230" spans="1:21" x14ac:dyDescent="0.3">
      <c r="A230">
        <v>438</v>
      </c>
      <c r="B230">
        <v>0</v>
      </c>
      <c r="C230">
        <v>0.57285452765529343</v>
      </c>
      <c r="D230">
        <f t="shared" si="8"/>
        <v>1</v>
      </c>
      <c r="I230" s="12">
        <f t="shared" si="9"/>
        <v>-4</v>
      </c>
      <c r="Q230" s="12"/>
      <c r="U230" s="12"/>
    </row>
    <row r="231" spans="1:21" x14ac:dyDescent="0.3">
      <c r="A231">
        <v>439</v>
      </c>
      <c r="B231">
        <v>1</v>
      </c>
      <c r="C231">
        <v>0.27205987552045385</v>
      </c>
      <c r="D231">
        <f t="shared" si="8"/>
        <v>1</v>
      </c>
      <c r="I231" s="12">
        <f t="shared" si="9"/>
        <v>9.5</v>
      </c>
      <c r="Q231" s="12"/>
      <c r="U231" s="12"/>
    </row>
    <row r="232" spans="1:21" x14ac:dyDescent="0.3">
      <c r="A232">
        <v>441</v>
      </c>
      <c r="B232">
        <v>1</v>
      </c>
      <c r="C232">
        <v>0.3139813309004838</v>
      </c>
      <c r="D232">
        <f t="shared" si="8"/>
        <v>1</v>
      </c>
      <c r="I232" s="12">
        <f t="shared" si="9"/>
        <v>9.5</v>
      </c>
      <c r="Q232" s="12"/>
      <c r="U232" s="12"/>
    </row>
    <row r="233" spans="1:21" x14ac:dyDescent="0.3">
      <c r="A233">
        <v>442</v>
      </c>
      <c r="B233">
        <v>1</v>
      </c>
      <c r="C233">
        <v>0.38343228589541212</v>
      </c>
      <c r="D233">
        <f t="shared" si="8"/>
        <v>1</v>
      </c>
      <c r="I233" s="12">
        <f t="shared" si="9"/>
        <v>9.5</v>
      </c>
      <c r="Q233" s="12"/>
      <c r="U233" s="12"/>
    </row>
    <row r="234" spans="1:21" x14ac:dyDescent="0.3">
      <c r="A234">
        <v>447</v>
      </c>
      <c r="B234">
        <v>0</v>
      </c>
      <c r="C234">
        <v>0.25658237145420615</v>
      </c>
      <c r="D234">
        <f t="shared" si="8"/>
        <v>1</v>
      </c>
      <c r="I234" s="12">
        <f t="shared" si="9"/>
        <v>-4</v>
      </c>
      <c r="Q234" s="12"/>
      <c r="U234" s="12"/>
    </row>
    <row r="235" spans="1:21" x14ac:dyDescent="0.3">
      <c r="A235">
        <v>451</v>
      </c>
      <c r="B235">
        <v>0</v>
      </c>
      <c r="C235">
        <v>0.42361831758316809</v>
      </c>
      <c r="D235">
        <f t="shared" si="8"/>
        <v>1</v>
      </c>
      <c r="I235" s="12">
        <f t="shared" si="9"/>
        <v>-4</v>
      </c>
      <c r="Q235" s="12"/>
      <c r="U235" s="12"/>
    </row>
    <row r="236" spans="1:21" x14ac:dyDescent="0.3">
      <c r="A236">
        <v>454</v>
      </c>
      <c r="B236">
        <v>0</v>
      </c>
      <c r="C236">
        <v>0.25266720669425385</v>
      </c>
      <c r="D236">
        <f t="shared" si="8"/>
        <v>1</v>
      </c>
      <c r="I236" s="12">
        <f t="shared" si="9"/>
        <v>-4</v>
      </c>
      <c r="Q236" s="12"/>
      <c r="U236" s="12"/>
    </row>
    <row r="237" spans="1:21" x14ac:dyDescent="0.3">
      <c r="A237">
        <v>456</v>
      </c>
      <c r="B237">
        <v>0</v>
      </c>
      <c r="C237">
        <v>0.3238739018332159</v>
      </c>
      <c r="D237">
        <f t="shared" si="8"/>
        <v>1</v>
      </c>
      <c r="I237" s="12">
        <f t="shared" si="9"/>
        <v>-4</v>
      </c>
      <c r="Q237" s="12"/>
      <c r="U237" s="12"/>
    </row>
    <row r="238" spans="1:21" x14ac:dyDescent="0.3">
      <c r="A238">
        <v>458</v>
      </c>
      <c r="B238">
        <v>0</v>
      </c>
      <c r="C238">
        <v>0.25388358282477569</v>
      </c>
      <c r="D238">
        <f t="shared" si="8"/>
        <v>1</v>
      </c>
      <c r="I238" s="12">
        <f t="shared" si="9"/>
        <v>-4</v>
      </c>
      <c r="Q238" s="12"/>
      <c r="U238" s="12"/>
    </row>
    <row r="239" spans="1:21" x14ac:dyDescent="0.3">
      <c r="A239">
        <v>459</v>
      </c>
      <c r="B239">
        <v>0</v>
      </c>
      <c r="C239">
        <v>0.32215845256446773</v>
      </c>
      <c r="D239">
        <f t="shared" si="8"/>
        <v>1</v>
      </c>
      <c r="I239" s="12">
        <f t="shared" si="9"/>
        <v>-4</v>
      </c>
      <c r="Q239" s="12"/>
      <c r="U239" s="12"/>
    </row>
    <row r="240" spans="1:21" x14ac:dyDescent="0.3">
      <c r="A240">
        <v>460</v>
      </c>
      <c r="B240">
        <v>1</v>
      </c>
      <c r="C240">
        <v>0.47316187846827645</v>
      </c>
      <c r="D240">
        <f t="shared" si="8"/>
        <v>1</v>
      </c>
      <c r="I240" s="12">
        <f t="shared" si="9"/>
        <v>9.5</v>
      </c>
      <c r="Q240" s="12"/>
      <c r="U240" s="12"/>
    </row>
    <row r="241" spans="1:21" x14ac:dyDescent="0.3">
      <c r="A241">
        <v>461</v>
      </c>
      <c r="B241">
        <v>0</v>
      </c>
      <c r="C241">
        <v>0.48131548467677904</v>
      </c>
      <c r="D241">
        <f t="shared" si="8"/>
        <v>1</v>
      </c>
      <c r="I241" s="12">
        <f t="shared" si="9"/>
        <v>-4</v>
      </c>
      <c r="Q241" s="12"/>
      <c r="U241" s="12"/>
    </row>
    <row r="242" spans="1:21" x14ac:dyDescent="0.3">
      <c r="A242">
        <v>462</v>
      </c>
      <c r="B242">
        <v>0</v>
      </c>
      <c r="C242">
        <v>0.32949798616707338</v>
      </c>
      <c r="D242">
        <f t="shared" si="8"/>
        <v>1</v>
      </c>
      <c r="I242" s="12">
        <f t="shared" si="9"/>
        <v>-4</v>
      </c>
      <c r="Q242" s="12"/>
      <c r="U242" s="12"/>
    </row>
    <row r="243" spans="1:21" x14ac:dyDescent="0.3">
      <c r="A243">
        <v>466</v>
      </c>
      <c r="B243">
        <v>0</v>
      </c>
      <c r="C243">
        <v>0.31831423983329316</v>
      </c>
      <c r="D243">
        <f t="shared" si="8"/>
        <v>1</v>
      </c>
      <c r="I243" s="12">
        <f t="shared" si="9"/>
        <v>-4</v>
      </c>
      <c r="Q243" s="12"/>
      <c r="U243" s="12"/>
    </row>
    <row r="244" spans="1:21" x14ac:dyDescent="0.3">
      <c r="A244">
        <v>470</v>
      </c>
      <c r="B244">
        <v>0</v>
      </c>
      <c r="C244">
        <v>0.50174563380689052</v>
      </c>
      <c r="D244">
        <f t="shared" si="8"/>
        <v>1</v>
      </c>
      <c r="I244" s="12">
        <f t="shared" si="9"/>
        <v>-4</v>
      </c>
      <c r="Q244" s="12"/>
      <c r="U244" s="12"/>
    </row>
    <row r="245" spans="1:21" x14ac:dyDescent="0.3">
      <c r="A245">
        <v>471</v>
      </c>
      <c r="B245">
        <v>0</v>
      </c>
      <c r="C245">
        <v>0.18141943994875945</v>
      </c>
      <c r="D245">
        <f t="shared" si="8"/>
        <v>0</v>
      </c>
      <c r="I245" s="12">
        <f t="shared" si="9"/>
        <v>-1</v>
      </c>
      <c r="Q245" s="12"/>
      <c r="U245" s="12"/>
    </row>
    <row r="246" spans="1:21" x14ac:dyDescent="0.3">
      <c r="A246">
        <v>473</v>
      </c>
      <c r="B246">
        <v>1</v>
      </c>
      <c r="C246">
        <v>0.20018163069595712</v>
      </c>
      <c r="D246">
        <f t="shared" si="8"/>
        <v>0</v>
      </c>
      <c r="I246" s="12">
        <f t="shared" si="9"/>
        <v>-1</v>
      </c>
      <c r="Q246" s="12"/>
      <c r="U246" s="12"/>
    </row>
    <row r="247" spans="1:21" x14ac:dyDescent="0.3">
      <c r="A247">
        <v>474</v>
      </c>
      <c r="B247">
        <v>0</v>
      </c>
      <c r="C247">
        <v>0.24760636433259423</v>
      </c>
      <c r="D247">
        <f t="shared" si="8"/>
        <v>1</v>
      </c>
      <c r="I247" s="12">
        <f t="shared" si="9"/>
        <v>-4</v>
      </c>
      <c r="Q247" s="12"/>
      <c r="U247" s="12"/>
    </row>
    <row r="248" spans="1:21" x14ac:dyDescent="0.3">
      <c r="A248">
        <v>479</v>
      </c>
      <c r="B248">
        <v>0</v>
      </c>
      <c r="C248">
        <v>0.13035618319658204</v>
      </c>
      <c r="D248">
        <f t="shared" si="8"/>
        <v>0</v>
      </c>
      <c r="I248" s="12">
        <f t="shared" si="9"/>
        <v>-1</v>
      </c>
      <c r="Q248" s="12"/>
      <c r="U248" s="12"/>
    </row>
    <row r="249" spans="1:21" x14ac:dyDescent="0.3">
      <c r="A249">
        <v>480</v>
      </c>
      <c r="B249">
        <v>1</v>
      </c>
      <c r="C249">
        <v>0.39136180279916849</v>
      </c>
      <c r="D249">
        <f t="shared" si="8"/>
        <v>1</v>
      </c>
      <c r="I249" s="12">
        <f t="shared" si="9"/>
        <v>9.5</v>
      </c>
      <c r="Q249" s="12"/>
      <c r="U249" s="12"/>
    </row>
    <row r="250" spans="1:21" x14ac:dyDescent="0.3">
      <c r="A250">
        <v>482</v>
      </c>
      <c r="B250">
        <v>1</v>
      </c>
      <c r="C250">
        <v>0.31215405576917149</v>
      </c>
      <c r="D250">
        <f t="shared" si="8"/>
        <v>1</v>
      </c>
      <c r="I250" s="12">
        <f t="shared" si="9"/>
        <v>9.5</v>
      </c>
      <c r="Q250" s="12"/>
      <c r="U250" s="12"/>
    </row>
    <row r="251" spans="1:21" x14ac:dyDescent="0.3">
      <c r="A251">
        <v>489</v>
      </c>
      <c r="B251">
        <v>0</v>
      </c>
      <c r="C251">
        <v>0.12327607865653695</v>
      </c>
      <c r="D251">
        <f t="shared" si="8"/>
        <v>0</v>
      </c>
      <c r="I251" s="12">
        <f t="shared" si="9"/>
        <v>-1</v>
      </c>
      <c r="Q251" s="12"/>
      <c r="U251" s="12"/>
    </row>
    <row r="252" spans="1:21" x14ac:dyDescent="0.3">
      <c r="A252">
        <v>490</v>
      </c>
      <c r="B252">
        <v>0</v>
      </c>
      <c r="C252">
        <v>0.20178567607563261</v>
      </c>
      <c r="D252">
        <f t="shared" si="8"/>
        <v>0</v>
      </c>
      <c r="I252" s="12">
        <f t="shared" si="9"/>
        <v>-1</v>
      </c>
      <c r="Q252" s="12"/>
      <c r="U252" s="12"/>
    </row>
    <row r="253" spans="1:21" x14ac:dyDescent="0.3">
      <c r="A253">
        <v>493</v>
      </c>
      <c r="B253">
        <v>1</v>
      </c>
      <c r="C253">
        <v>0.32949798616707338</v>
      </c>
      <c r="D253">
        <f t="shared" si="8"/>
        <v>1</v>
      </c>
      <c r="I253" s="12">
        <f t="shared" si="9"/>
        <v>9.5</v>
      </c>
      <c r="Q253" s="12"/>
      <c r="U253" s="12"/>
    </row>
    <row r="254" spans="1:21" x14ac:dyDescent="0.3">
      <c r="A254">
        <v>495</v>
      </c>
      <c r="B254">
        <v>0</v>
      </c>
      <c r="C254">
        <v>0.23180655429873018</v>
      </c>
      <c r="D254">
        <f t="shared" si="8"/>
        <v>1</v>
      </c>
      <c r="I254" s="12">
        <f t="shared" si="9"/>
        <v>-4</v>
      </c>
      <c r="Q254" s="12"/>
      <c r="U254" s="12"/>
    </row>
    <row r="255" spans="1:21" x14ac:dyDescent="0.3">
      <c r="A255">
        <v>498</v>
      </c>
      <c r="B255">
        <v>0</v>
      </c>
      <c r="C255">
        <v>0.37519938636100858</v>
      </c>
      <c r="D255">
        <f t="shared" si="8"/>
        <v>1</v>
      </c>
      <c r="I255" s="12">
        <f t="shared" si="9"/>
        <v>-4</v>
      </c>
      <c r="Q255" s="12"/>
      <c r="U255" s="12"/>
    </row>
    <row r="256" spans="1:21" x14ac:dyDescent="0.3">
      <c r="A256">
        <v>499</v>
      </c>
      <c r="B256">
        <v>0</v>
      </c>
      <c r="C256">
        <v>0.22355406901629776</v>
      </c>
      <c r="D256">
        <f t="shared" si="8"/>
        <v>1</v>
      </c>
      <c r="I256" s="12">
        <f t="shared" si="9"/>
        <v>-4</v>
      </c>
      <c r="Q256" s="12"/>
      <c r="U256" s="12"/>
    </row>
    <row r="257" spans="1:21" x14ac:dyDescent="0.3">
      <c r="A257">
        <v>500</v>
      </c>
      <c r="B257">
        <v>1</v>
      </c>
      <c r="C257">
        <v>0.6041707157145676</v>
      </c>
      <c r="D257">
        <f t="shared" si="8"/>
        <v>1</v>
      </c>
      <c r="I257" s="12">
        <f t="shared" si="9"/>
        <v>9.5</v>
      </c>
      <c r="Q257" s="12"/>
      <c r="U257" s="12"/>
    </row>
    <row r="258" spans="1:21" x14ac:dyDescent="0.3">
      <c r="I258" s="12">
        <f>SUM(I2:I257)</f>
        <v>63.5</v>
      </c>
      <c r="Q258" s="12"/>
    </row>
    <row r="259" spans="1:21" x14ac:dyDescent="0.3">
      <c r="I259" s="12"/>
    </row>
    <row r="260" spans="1:21" x14ac:dyDescent="0.3">
      <c r="I260" s="12"/>
    </row>
    <row r="261" spans="1:21" x14ac:dyDescent="0.3">
      <c r="I261" s="12"/>
    </row>
    <row r="262" spans="1:21" x14ac:dyDescent="0.3">
      <c r="I262" s="12"/>
    </row>
    <row r="263" spans="1:21" x14ac:dyDescent="0.3">
      <c r="I263" s="12"/>
    </row>
    <row r="264" spans="1:21" x14ac:dyDescent="0.3">
      <c r="I264" s="12"/>
    </row>
    <row r="265" spans="1:21" x14ac:dyDescent="0.3">
      <c r="I265" s="12"/>
    </row>
    <row r="266" spans="1:21" x14ac:dyDescent="0.3">
      <c r="I266" s="12"/>
    </row>
    <row r="267" spans="1:21" x14ac:dyDescent="0.3">
      <c r="I267" s="12"/>
    </row>
    <row r="268" spans="1:21" x14ac:dyDescent="0.3">
      <c r="I268" s="12"/>
    </row>
    <row r="269" spans="1:21" x14ac:dyDescent="0.3">
      <c r="I269" s="12"/>
    </row>
    <row r="270" spans="1:21" x14ac:dyDescent="0.3">
      <c r="I270" s="12"/>
    </row>
    <row r="271" spans="1:21" x14ac:dyDescent="0.3">
      <c r="I271" s="12"/>
    </row>
    <row r="272" spans="1:21" x14ac:dyDescent="0.3">
      <c r="I272" s="12"/>
    </row>
    <row r="273" spans="9:9" x14ac:dyDescent="0.3">
      <c r="I273" s="12"/>
    </row>
    <row r="274" spans="9:9" x14ac:dyDescent="0.3">
      <c r="I274" s="12"/>
    </row>
    <row r="275" spans="9:9" x14ac:dyDescent="0.3">
      <c r="I275" s="12"/>
    </row>
    <row r="276" spans="9:9" x14ac:dyDescent="0.3">
      <c r="I276" s="12"/>
    </row>
    <row r="277" spans="9:9" x14ac:dyDescent="0.3">
      <c r="I277" s="12"/>
    </row>
    <row r="278" spans="9:9" x14ac:dyDescent="0.3">
      <c r="I278" s="12"/>
    </row>
    <row r="279" spans="9:9" x14ac:dyDescent="0.3">
      <c r="I279" s="12"/>
    </row>
    <row r="280" spans="9:9" x14ac:dyDescent="0.3">
      <c r="I280" s="12"/>
    </row>
    <row r="281" spans="9:9" x14ac:dyDescent="0.3">
      <c r="I281" s="12"/>
    </row>
    <row r="282" spans="9:9" x14ac:dyDescent="0.3">
      <c r="I282" s="12"/>
    </row>
    <row r="283" spans="9:9" x14ac:dyDescent="0.3">
      <c r="I283" s="12"/>
    </row>
    <row r="284" spans="9:9" x14ac:dyDescent="0.3">
      <c r="I284" s="12"/>
    </row>
    <row r="285" spans="9:9" x14ac:dyDescent="0.3">
      <c r="I285" s="12"/>
    </row>
    <row r="286" spans="9:9" x14ac:dyDescent="0.3">
      <c r="I286" s="12"/>
    </row>
    <row r="287" spans="9:9" x14ac:dyDescent="0.3">
      <c r="I287" s="12"/>
    </row>
    <row r="288" spans="9:9" x14ac:dyDescent="0.3">
      <c r="I288" s="12"/>
    </row>
    <row r="289" spans="9:9" x14ac:dyDescent="0.3">
      <c r="I289" s="12"/>
    </row>
    <row r="290" spans="9:9" x14ac:dyDescent="0.3">
      <c r="I290" s="12"/>
    </row>
    <row r="291" spans="9:9" x14ac:dyDescent="0.3">
      <c r="I291" s="12"/>
    </row>
    <row r="292" spans="9:9" x14ac:dyDescent="0.3">
      <c r="I292" s="12"/>
    </row>
    <row r="293" spans="9:9" x14ac:dyDescent="0.3">
      <c r="I293" s="12"/>
    </row>
    <row r="294" spans="9:9" x14ac:dyDescent="0.3">
      <c r="I294" s="12"/>
    </row>
    <row r="295" spans="9:9" x14ac:dyDescent="0.3">
      <c r="I295" s="12"/>
    </row>
    <row r="296" spans="9:9" x14ac:dyDescent="0.3">
      <c r="I296" s="12"/>
    </row>
    <row r="297" spans="9:9" x14ac:dyDescent="0.3">
      <c r="I297" s="12"/>
    </row>
    <row r="298" spans="9:9" x14ac:dyDescent="0.3">
      <c r="I298" s="12"/>
    </row>
    <row r="299" spans="9:9" x14ac:dyDescent="0.3">
      <c r="I299" s="12"/>
    </row>
    <row r="300" spans="9:9" x14ac:dyDescent="0.3">
      <c r="I300" s="12"/>
    </row>
    <row r="301" spans="9:9" x14ac:dyDescent="0.3">
      <c r="I301" s="1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251"/>
  <sheetViews>
    <sheetView workbookViewId="0"/>
  </sheetViews>
  <sheetFormatPr defaultRowHeight="14.4" x14ac:dyDescent="0.3"/>
  <sheetData>
    <row r="1" spans="1:2" x14ac:dyDescent="0.3">
      <c r="A1" s="3">
        <v>1</v>
      </c>
      <c r="B1" s="3">
        <v>1</v>
      </c>
    </row>
    <row r="2" spans="1:2" x14ac:dyDescent="0.3">
      <c r="A2" s="3">
        <v>0.99401197604790414</v>
      </c>
      <c r="B2" s="3">
        <v>1</v>
      </c>
    </row>
    <row r="3" spans="1:2" x14ac:dyDescent="0.3">
      <c r="A3" s="3">
        <v>0.98802395209580829</v>
      </c>
      <c r="B3" s="3">
        <v>1</v>
      </c>
    </row>
    <row r="4" spans="1:2" x14ac:dyDescent="0.3">
      <c r="A4" s="3">
        <v>0.98203592814371243</v>
      </c>
      <c r="B4" s="3">
        <v>1</v>
      </c>
    </row>
    <row r="5" spans="1:2" x14ac:dyDescent="0.3">
      <c r="A5" s="3">
        <v>0.97604790419161658</v>
      </c>
      <c r="B5" s="3">
        <v>1</v>
      </c>
    </row>
    <row r="6" spans="1:2" x14ac:dyDescent="0.3">
      <c r="A6" s="3">
        <v>0.97005988023952072</v>
      </c>
      <c r="B6" s="3">
        <v>1</v>
      </c>
    </row>
    <row r="7" spans="1:2" x14ac:dyDescent="0.3">
      <c r="A7" s="3">
        <v>0.96407185628742487</v>
      </c>
      <c r="B7" s="3">
        <v>1</v>
      </c>
    </row>
    <row r="8" spans="1:2" x14ac:dyDescent="0.3">
      <c r="A8" s="3">
        <v>0.95808383233532901</v>
      </c>
      <c r="B8" s="3">
        <v>1</v>
      </c>
    </row>
    <row r="9" spans="1:2" x14ac:dyDescent="0.3">
      <c r="A9" s="3">
        <v>0.95209580838323316</v>
      </c>
      <c r="B9" s="3">
        <v>1</v>
      </c>
    </row>
    <row r="10" spans="1:2" x14ac:dyDescent="0.3">
      <c r="A10" s="3">
        <v>0.9461077844311373</v>
      </c>
      <c r="B10" s="3">
        <v>1</v>
      </c>
    </row>
    <row r="11" spans="1:2" x14ac:dyDescent="0.3">
      <c r="A11" s="3">
        <v>0.94011976047904144</v>
      </c>
      <c r="B11" s="3">
        <v>1</v>
      </c>
    </row>
    <row r="12" spans="1:2" x14ac:dyDescent="0.3">
      <c r="A12" s="3">
        <v>0.93413173652694559</v>
      </c>
      <c r="B12" s="3">
        <v>1</v>
      </c>
    </row>
    <row r="13" spans="1:2" x14ac:dyDescent="0.3">
      <c r="A13" s="3">
        <v>0.92814371257484973</v>
      </c>
      <c r="B13" s="3">
        <v>1</v>
      </c>
    </row>
    <row r="14" spans="1:2" x14ac:dyDescent="0.3">
      <c r="A14" s="3">
        <v>0.92215568862275388</v>
      </c>
      <c r="B14" s="3">
        <v>1</v>
      </c>
    </row>
    <row r="15" spans="1:2" x14ac:dyDescent="0.3">
      <c r="A15" s="3">
        <v>0.91616766467065802</v>
      </c>
      <c r="B15" s="3">
        <v>1</v>
      </c>
    </row>
    <row r="16" spans="1:2" x14ac:dyDescent="0.3">
      <c r="A16" s="3">
        <v>0.91017964071856217</v>
      </c>
      <c r="B16" s="3">
        <v>1</v>
      </c>
    </row>
    <row r="17" spans="1:2" x14ac:dyDescent="0.3">
      <c r="A17" s="3">
        <v>0.91017964071856217</v>
      </c>
      <c r="B17" s="3">
        <v>0.98795180722891562</v>
      </c>
    </row>
    <row r="18" spans="1:2" x14ac:dyDescent="0.3">
      <c r="A18" s="3">
        <v>0.90419161676646631</v>
      </c>
      <c r="B18" s="3">
        <v>0.98795180722891562</v>
      </c>
    </row>
    <row r="19" spans="1:2" x14ac:dyDescent="0.3">
      <c r="A19" s="3">
        <v>0.89820359281437046</v>
      </c>
      <c r="B19" s="3">
        <v>0.98795180722891562</v>
      </c>
    </row>
    <row r="20" spans="1:2" x14ac:dyDescent="0.3">
      <c r="A20" s="3">
        <v>0.8922155688622746</v>
      </c>
      <c r="B20" s="3">
        <v>0.98795180722891562</v>
      </c>
    </row>
    <row r="21" spans="1:2" x14ac:dyDescent="0.3">
      <c r="A21" s="3">
        <v>0.88622754491017874</v>
      </c>
      <c r="B21" s="3">
        <v>0.98795180722891562</v>
      </c>
    </row>
    <row r="22" spans="1:2" x14ac:dyDescent="0.3">
      <c r="A22" s="3">
        <v>0.88622754491017874</v>
      </c>
      <c r="B22" s="3">
        <v>0.97590361445783125</v>
      </c>
    </row>
    <row r="23" spans="1:2" x14ac:dyDescent="0.3">
      <c r="A23" s="3">
        <v>0.88622754491017874</v>
      </c>
      <c r="B23" s="3">
        <v>0.96385542168674687</v>
      </c>
    </row>
    <row r="24" spans="1:2" x14ac:dyDescent="0.3">
      <c r="A24" s="3">
        <v>0.88023952095808289</v>
      </c>
      <c r="B24" s="3">
        <v>0.96385542168674687</v>
      </c>
    </row>
    <row r="25" spans="1:2" x14ac:dyDescent="0.3">
      <c r="A25" s="3">
        <v>0.87425149700598703</v>
      </c>
      <c r="B25" s="3">
        <v>0.96385542168674687</v>
      </c>
    </row>
    <row r="26" spans="1:2" x14ac:dyDescent="0.3">
      <c r="A26" s="3">
        <v>0.87425149700598703</v>
      </c>
      <c r="B26" s="3">
        <v>0.9518072289156625</v>
      </c>
    </row>
    <row r="27" spans="1:2" x14ac:dyDescent="0.3">
      <c r="A27" s="3">
        <v>0.86826347305389118</v>
      </c>
      <c r="B27" s="3">
        <v>0.9518072289156625</v>
      </c>
    </row>
    <row r="28" spans="1:2" x14ac:dyDescent="0.3">
      <c r="A28" s="3">
        <v>0.86826347305389118</v>
      </c>
      <c r="B28" s="3">
        <v>0.93975903614457812</v>
      </c>
    </row>
    <row r="29" spans="1:2" x14ac:dyDescent="0.3">
      <c r="A29" s="3">
        <v>0.86826347305389118</v>
      </c>
      <c r="B29" s="3">
        <v>0.92771084337349374</v>
      </c>
    </row>
    <row r="30" spans="1:2" x14ac:dyDescent="0.3">
      <c r="A30" s="3">
        <v>0.86227544910179532</v>
      </c>
      <c r="B30" s="3">
        <v>0.92771084337349374</v>
      </c>
    </row>
    <row r="31" spans="1:2" x14ac:dyDescent="0.3">
      <c r="A31" s="3">
        <v>0.86227544910179532</v>
      </c>
      <c r="B31" s="3">
        <v>0.91566265060240937</v>
      </c>
    </row>
    <row r="32" spans="1:2" x14ac:dyDescent="0.3">
      <c r="A32" s="3">
        <v>0.86227544910179532</v>
      </c>
      <c r="B32" s="3">
        <v>0.90361445783132499</v>
      </c>
    </row>
    <row r="33" spans="1:2" x14ac:dyDescent="0.3">
      <c r="A33" s="3">
        <v>0.85628742514969947</v>
      </c>
      <c r="B33" s="3">
        <v>0.90361445783132499</v>
      </c>
    </row>
    <row r="34" spans="1:2" x14ac:dyDescent="0.3">
      <c r="A34" s="3">
        <v>0.85029940119760361</v>
      </c>
      <c r="B34" s="3">
        <v>0.90361445783132499</v>
      </c>
    </row>
    <row r="35" spans="1:2" x14ac:dyDescent="0.3">
      <c r="A35" s="3">
        <v>0.85029940119760361</v>
      </c>
      <c r="B35" s="3">
        <v>0.89156626506024061</v>
      </c>
    </row>
    <row r="36" spans="1:2" x14ac:dyDescent="0.3">
      <c r="A36" s="3">
        <v>0.84431137724550775</v>
      </c>
      <c r="B36" s="3">
        <v>0.89156626506024061</v>
      </c>
    </row>
    <row r="37" spans="1:2" x14ac:dyDescent="0.3">
      <c r="A37" s="3">
        <v>0.8383233532934119</v>
      </c>
      <c r="B37" s="3">
        <v>0.89156626506024061</v>
      </c>
    </row>
    <row r="38" spans="1:2" x14ac:dyDescent="0.3">
      <c r="A38" s="3">
        <v>0.83233532934131604</v>
      </c>
      <c r="B38" s="3">
        <v>0.89156626506024061</v>
      </c>
    </row>
    <row r="39" spans="1:2" x14ac:dyDescent="0.3">
      <c r="A39" s="3">
        <v>0.82634730538922019</v>
      </c>
      <c r="B39" s="3">
        <v>0.89156626506024061</v>
      </c>
    </row>
    <row r="40" spans="1:2" x14ac:dyDescent="0.3">
      <c r="A40" s="3">
        <v>0.82634730538922019</v>
      </c>
      <c r="B40" s="3">
        <v>0.87951807228915624</v>
      </c>
    </row>
    <row r="41" spans="1:2" x14ac:dyDescent="0.3">
      <c r="A41" s="3">
        <v>0.82035928143712433</v>
      </c>
      <c r="B41" s="3">
        <v>0.87951807228915624</v>
      </c>
    </row>
    <row r="42" spans="1:2" x14ac:dyDescent="0.3">
      <c r="A42" s="3">
        <v>0.81437125748502848</v>
      </c>
      <c r="B42" s="3">
        <v>0.87951807228915624</v>
      </c>
    </row>
    <row r="43" spans="1:2" x14ac:dyDescent="0.3">
      <c r="A43" s="3">
        <v>0.80838323353293262</v>
      </c>
      <c r="B43" s="3">
        <v>0.87951807228915624</v>
      </c>
    </row>
    <row r="44" spans="1:2" x14ac:dyDescent="0.3">
      <c r="A44" s="3">
        <v>0.80838323353293262</v>
      </c>
      <c r="B44" s="3">
        <v>0.86746987951807186</v>
      </c>
    </row>
    <row r="45" spans="1:2" x14ac:dyDescent="0.3">
      <c r="A45" s="3">
        <v>0.80239520958083677</v>
      </c>
      <c r="B45" s="3">
        <v>0.86746987951807186</v>
      </c>
    </row>
    <row r="46" spans="1:2" x14ac:dyDescent="0.3">
      <c r="A46" s="3">
        <v>0.79640718562874091</v>
      </c>
      <c r="B46" s="3">
        <v>0.86746987951807186</v>
      </c>
    </row>
    <row r="47" spans="1:2" x14ac:dyDescent="0.3">
      <c r="A47" s="3">
        <v>0.79041916167664505</v>
      </c>
      <c r="B47" s="3">
        <v>0.86746987951807186</v>
      </c>
    </row>
    <row r="48" spans="1:2" x14ac:dyDescent="0.3">
      <c r="A48" s="3">
        <v>0.7844311377245492</v>
      </c>
      <c r="B48" s="3">
        <v>0.86746987951807186</v>
      </c>
    </row>
    <row r="49" spans="1:2" x14ac:dyDescent="0.3">
      <c r="A49" s="3">
        <v>0.7844311377245492</v>
      </c>
      <c r="B49" s="3">
        <v>0.85542168674698749</v>
      </c>
    </row>
    <row r="50" spans="1:2" x14ac:dyDescent="0.3">
      <c r="A50" s="3">
        <v>0.7844311377245492</v>
      </c>
      <c r="B50" s="3">
        <v>0.84337349397590311</v>
      </c>
    </row>
    <row r="51" spans="1:2" x14ac:dyDescent="0.3">
      <c r="A51" s="3">
        <v>0.7844311377245492</v>
      </c>
      <c r="B51" s="3">
        <v>0.83132530120481873</v>
      </c>
    </row>
    <row r="52" spans="1:2" x14ac:dyDescent="0.3">
      <c r="A52" s="3">
        <v>0.77844311377245334</v>
      </c>
      <c r="B52" s="3">
        <v>0.83132530120481873</v>
      </c>
    </row>
    <row r="53" spans="1:2" x14ac:dyDescent="0.3">
      <c r="A53" s="3">
        <v>0.77245508982035749</v>
      </c>
      <c r="B53" s="3">
        <v>0.83132530120481873</v>
      </c>
    </row>
    <row r="54" spans="1:2" x14ac:dyDescent="0.3">
      <c r="A54" s="3">
        <v>0.76646706586826163</v>
      </c>
      <c r="B54" s="3">
        <v>0.83132530120481873</v>
      </c>
    </row>
    <row r="55" spans="1:2" x14ac:dyDescent="0.3">
      <c r="A55" s="3">
        <v>0.76047904191616578</v>
      </c>
      <c r="B55" s="3">
        <v>0.83132530120481873</v>
      </c>
    </row>
    <row r="56" spans="1:2" x14ac:dyDescent="0.3">
      <c r="A56" s="3">
        <v>0.75449101796406992</v>
      </c>
      <c r="B56" s="3">
        <v>0.83132530120481873</v>
      </c>
    </row>
    <row r="57" spans="1:2" x14ac:dyDescent="0.3">
      <c r="A57" s="3">
        <v>0.74850299401197407</v>
      </c>
      <c r="B57" s="3">
        <v>0.83132530120481873</v>
      </c>
    </row>
    <row r="58" spans="1:2" x14ac:dyDescent="0.3">
      <c r="A58" s="3">
        <v>0.74850299401197407</v>
      </c>
      <c r="B58" s="3">
        <v>0.81927710843373436</v>
      </c>
    </row>
    <row r="59" spans="1:2" x14ac:dyDescent="0.3">
      <c r="A59" s="3">
        <v>0.74251497005987821</v>
      </c>
      <c r="B59" s="3">
        <v>0.81927710843373436</v>
      </c>
    </row>
    <row r="60" spans="1:2" x14ac:dyDescent="0.3">
      <c r="A60" s="3">
        <v>0.73652694610778235</v>
      </c>
      <c r="B60" s="3">
        <v>0.81927710843373436</v>
      </c>
    </row>
    <row r="61" spans="1:2" x14ac:dyDescent="0.3">
      <c r="A61" s="3">
        <v>0.7305389221556865</v>
      </c>
      <c r="B61" s="3">
        <v>0.81927710843373436</v>
      </c>
    </row>
    <row r="62" spans="1:2" x14ac:dyDescent="0.3">
      <c r="A62" s="3">
        <v>0.72455089820359064</v>
      </c>
      <c r="B62" s="3">
        <v>0.81927710843373436</v>
      </c>
    </row>
    <row r="63" spans="1:2" x14ac:dyDescent="0.3">
      <c r="A63" s="3">
        <v>0.71856287425149479</v>
      </c>
      <c r="B63" s="3">
        <v>0.81927710843373436</v>
      </c>
    </row>
    <row r="64" spans="1:2" x14ac:dyDescent="0.3">
      <c r="A64" s="3">
        <v>0.71257485029939893</v>
      </c>
      <c r="B64" s="3">
        <v>0.81927710843373436</v>
      </c>
    </row>
    <row r="65" spans="1:2" x14ac:dyDescent="0.3">
      <c r="A65" s="3">
        <v>0.71257485029939893</v>
      </c>
      <c r="B65" s="3">
        <v>0.80722891566264998</v>
      </c>
    </row>
    <row r="66" spans="1:2" x14ac:dyDescent="0.3">
      <c r="A66" s="3">
        <v>0.70658682634730308</v>
      </c>
      <c r="B66" s="3">
        <v>0.80722891566264998</v>
      </c>
    </row>
    <row r="67" spans="1:2" x14ac:dyDescent="0.3">
      <c r="A67" s="3">
        <v>0.70658682634730308</v>
      </c>
      <c r="B67" s="3">
        <v>0.79518072289156561</v>
      </c>
    </row>
    <row r="68" spans="1:2" x14ac:dyDescent="0.3">
      <c r="A68" s="3">
        <v>0.70059880239520722</v>
      </c>
      <c r="B68" s="3">
        <v>0.79518072289156561</v>
      </c>
    </row>
    <row r="69" spans="1:2" x14ac:dyDescent="0.3">
      <c r="A69" s="3">
        <v>0.69461077844311137</v>
      </c>
      <c r="B69" s="3">
        <v>0.79518072289156561</v>
      </c>
    </row>
    <row r="70" spans="1:2" x14ac:dyDescent="0.3">
      <c r="A70" s="3">
        <v>0.68862275449101551</v>
      </c>
      <c r="B70" s="3">
        <v>0.79518072289156561</v>
      </c>
    </row>
    <row r="71" spans="1:2" x14ac:dyDescent="0.3">
      <c r="A71" s="3">
        <v>0.68263473053891965</v>
      </c>
      <c r="B71" s="3">
        <v>0.79518072289156561</v>
      </c>
    </row>
    <row r="72" spans="1:2" x14ac:dyDescent="0.3">
      <c r="A72" s="3">
        <v>0.6766467065868238</v>
      </c>
      <c r="B72" s="3">
        <v>0.79518072289156561</v>
      </c>
    </row>
    <row r="73" spans="1:2" x14ac:dyDescent="0.3">
      <c r="A73" s="3">
        <v>0.67065868263472794</v>
      </c>
      <c r="B73" s="3">
        <v>0.79518072289156561</v>
      </c>
    </row>
    <row r="74" spans="1:2" x14ac:dyDescent="0.3">
      <c r="A74" s="3">
        <v>0.66467065868263209</v>
      </c>
      <c r="B74" s="3">
        <v>0.79518072289156561</v>
      </c>
    </row>
    <row r="75" spans="1:2" x14ac:dyDescent="0.3">
      <c r="A75" s="3">
        <v>0.65868263473053623</v>
      </c>
      <c r="B75" s="3">
        <v>0.79518072289156561</v>
      </c>
    </row>
    <row r="76" spans="1:2" x14ac:dyDescent="0.3">
      <c r="A76" s="3">
        <v>0.65868263473053623</v>
      </c>
      <c r="B76" s="3">
        <v>0.78313253012048123</v>
      </c>
    </row>
    <row r="77" spans="1:2" x14ac:dyDescent="0.3">
      <c r="A77" s="3">
        <v>0.65868263473053623</v>
      </c>
      <c r="B77" s="3">
        <v>0.77108433734939685</v>
      </c>
    </row>
    <row r="78" spans="1:2" x14ac:dyDescent="0.3">
      <c r="A78" s="3">
        <v>0.65269461077844038</v>
      </c>
      <c r="B78" s="3">
        <v>0.77108433734939685</v>
      </c>
    </row>
    <row r="79" spans="1:2" x14ac:dyDescent="0.3">
      <c r="A79" s="3">
        <v>0.64670658682634452</v>
      </c>
      <c r="B79" s="3">
        <v>0.77108433734939685</v>
      </c>
    </row>
    <row r="80" spans="1:2" x14ac:dyDescent="0.3">
      <c r="A80" s="3">
        <v>0.64071856287424866</v>
      </c>
      <c r="B80" s="3">
        <v>0.77108433734939685</v>
      </c>
    </row>
    <row r="81" spans="1:2" x14ac:dyDescent="0.3">
      <c r="A81" s="3">
        <v>0.63473053892215281</v>
      </c>
      <c r="B81" s="3">
        <v>0.77108433734939685</v>
      </c>
    </row>
    <row r="82" spans="1:2" x14ac:dyDescent="0.3">
      <c r="A82" s="3">
        <v>0.62874251497005695</v>
      </c>
      <c r="B82" s="3">
        <v>0.77108433734939685</v>
      </c>
    </row>
    <row r="83" spans="1:2" x14ac:dyDescent="0.3">
      <c r="A83" s="3">
        <v>0.6227544910179611</v>
      </c>
      <c r="B83" s="3">
        <v>0.77108433734939685</v>
      </c>
    </row>
    <row r="84" spans="1:2" x14ac:dyDescent="0.3">
      <c r="A84" s="3">
        <v>0.61676646706586524</v>
      </c>
      <c r="B84" s="3">
        <v>0.77108433734939685</v>
      </c>
    </row>
    <row r="85" spans="1:2" x14ac:dyDescent="0.3">
      <c r="A85" s="3">
        <v>0.61077844311376939</v>
      </c>
      <c r="B85" s="3">
        <v>0.77108433734939685</v>
      </c>
    </row>
    <row r="86" spans="1:2" x14ac:dyDescent="0.3">
      <c r="A86" s="3">
        <v>0.60479041916167353</v>
      </c>
      <c r="B86" s="3">
        <v>0.77108433734939685</v>
      </c>
    </row>
    <row r="87" spans="1:2" x14ac:dyDescent="0.3">
      <c r="A87" s="3">
        <v>0.60479041916167353</v>
      </c>
      <c r="B87" s="3">
        <v>0.75903614457831248</v>
      </c>
    </row>
    <row r="88" spans="1:2" x14ac:dyDescent="0.3">
      <c r="A88" s="3">
        <v>0.59880239520957768</v>
      </c>
      <c r="B88" s="3">
        <v>0.75903614457831248</v>
      </c>
    </row>
    <row r="89" spans="1:2" x14ac:dyDescent="0.3">
      <c r="A89" s="3">
        <v>0.59281437125748182</v>
      </c>
      <c r="B89" s="3">
        <v>0.75903614457831248</v>
      </c>
    </row>
    <row r="90" spans="1:2" x14ac:dyDescent="0.3">
      <c r="A90" s="3">
        <v>0.58682634730538596</v>
      </c>
      <c r="B90" s="3">
        <v>0.75903614457831248</v>
      </c>
    </row>
    <row r="91" spans="1:2" x14ac:dyDescent="0.3">
      <c r="A91" s="3">
        <v>0.58083832335329011</v>
      </c>
      <c r="B91" s="3">
        <v>0.75903614457831248</v>
      </c>
    </row>
    <row r="92" spans="1:2" x14ac:dyDescent="0.3">
      <c r="A92" s="3">
        <v>0.57485029940119425</v>
      </c>
      <c r="B92" s="3">
        <v>0.75903614457831248</v>
      </c>
    </row>
    <row r="93" spans="1:2" x14ac:dyDescent="0.3">
      <c r="A93" s="3">
        <v>0.57485029940119425</v>
      </c>
      <c r="B93" s="3">
        <v>0.7469879518072281</v>
      </c>
    </row>
    <row r="94" spans="1:2" x14ac:dyDescent="0.3">
      <c r="A94" s="3">
        <v>0.5688622754490984</v>
      </c>
      <c r="B94" s="3">
        <v>0.7469879518072281</v>
      </c>
    </row>
    <row r="95" spans="1:2" x14ac:dyDescent="0.3">
      <c r="A95" s="3">
        <v>0.56287425149700254</v>
      </c>
      <c r="B95" s="3">
        <v>0.7469879518072281</v>
      </c>
    </row>
    <row r="96" spans="1:2" x14ac:dyDescent="0.3">
      <c r="A96" s="3">
        <v>0.56287425149700254</v>
      </c>
      <c r="B96" s="3">
        <v>0.73493975903614372</v>
      </c>
    </row>
    <row r="97" spans="1:2" x14ac:dyDescent="0.3">
      <c r="A97" s="3">
        <v>0.55688622754490669</v>
      </c>
      <c r="B97" s="3">
        <v>0.73493975903614372</v>
      </c>
    </row>
    <row r="98" spans="1:2" x14ac:dyDescent="0.3">
      <c r="A98" s="3">
        <v>0.55688622754490669</v>
      </c>
      <c r="B98" s="3">
        <v>0.72289156626505935</v>
      </c>
    </row>
    <row r="99" spans="1:2" x14ac:dyDescent="0.3">
      <c r="A99" s="3">
        <v>0.55089820359281083</v>
      </c>
      <c r="B99" s="3">
        <v>0.72289156626505935</v>
      </c>
    </row>
    <row r="100" spans="1:2" x14ac:dyDescent="0.3">
      <c r="A100" s="3">
        <v>0.54491017964071498</v>
      </c>
      <c r="B100" s="3">
        <v>0.72289156626505935</v>
      </c>
    </row>
    <row r="101" spans="1:2" x14ac:dyDescent="0.3">
      <c r="A101" s="3">
        <v>0.53892215568861912</v>
      </c>
      <c r="B101" s="3">
        <v>0.72289156626505935</v>
      </c>
    </row>
    <row r="102" spans="1:2" x14ac:dyDescent="0.3">
      <c r="A102" s="3">
        <v>0.53892215568861912</v>
      </c>
      <c r="B102" s="3">
        <v>0.71084337349397497</v>
      </c>
    </row>
    <row r="103" spans="1:2" x14ac:dyDescent="0.3">
      <c r="A103" s="3">
        <v>0.53293413173652326</v>
      </c>
      <c r="B103" s="3">
        <v>0.71084337349397497</v>
      </c>
    </row>
    <row r="104" spans="1:2" x14ac:dyDescent="0.3">
      <c r="A104" s="3">
        <v>0.52694610778442741</v>
      </c>
      <c r="B104" s="3">
        <v>0.71084337349397497</v>
      </c>
    </row>
    <row r="105" spans="1:2" x14ac:dyDescent="0.3">
      <c r="A105" s="3">
        <v>0.52095808383233155</v>
      </c>
      <c r="B105" s="3">
        <v>0.71084337349397497</v>
      </c>
    </row>
    <row r="106" spans="1:2" x14ac:dyDescent="0.3">
      <c r="A106" s="3">
        <v>0.52095808383233155</v>
      </c>
      <c r="B106" s="3">
        <v>0.6987951807228906</v>
      </c>
    </row>
    <row r="107" spans="1:2" x14ac:dyDescent="0.3">
      <c r="A107" s="3">
        <v>0.5149700598802357</v>
      </c>
      <c r="B107" s="3">
        <v>0.6987951807228906</v>
      </c>
    </row>
    <row r="108" spans="1:2" x14ac:dyDescent="0.3">
      <c r="A108" s="3">
        <v>0.50898203592813984</v>
      </c>
      <c r="B108" s="3">
        <v>0.6987951807228906</v>
      </c>
    </row>
    <row r="109" spans="1:2" x14ac:dyDescent="0.3">
      <c r="A109" s="3">
        <v>0.50299401197604399</v>
      </c>
      <c r="B109" s="3">
        <v>0.6987951807228906</v>
      </c>
    </row>
    <row r="110" spans="1:2" x14ac:dyDescent="0.3">
      <c r="A110" s="3">
        <v>0.49700598802394819</v>
      </c>
      <c r="B110" s="3">
        <v>0.6987951807228906</v>
      </c>
    </row>
    <row r="111" spans="1:2" x14ac:dyDescent="0.3">
      <c r="A111" s="3">
        <v>0.49101796407185239</v>
      </c>
      <c r="B111" s="3">
        <v>0.6987951807228906</v>
      </c>
    </row>
    <row r="112" spans="1:2" x14ac:dyDescent="0.3">
      <c r="A112" s="3">
        <v>0.48502994011975659</v>
      </c>
      <c r="B112" s="3">
        <v>0.6987951807228906</v>
      </c>
    </row>
    <row r="113" spans="1:2" x14ac:dyDescent="0.3">
      <c r="A113" s="3">
        <v>0.48502994011975659</v>
      </c>
      <c r="B113" s="3">
        <v>0.68674698795180622</v>
      </c>
    </row>
    <row r="114" spans="1:2" x14ac:dyDescent="0.3">
      <c r="A114" s="3">
        <v>0.47904191616766079</v>
      </c>
      <c r="B114" s="3">
        <v>0.68674698795180622</v>
      </c>
    </row>
    <row r="115" spans="1:2" x14ac:dyDescent="0.3">
      <c r="A115" s="3">
        <v>0.47305389221556499</v>
      </c>
      <c r="B115" s="3">
        <v>0.68674698795180622</v>
      </c>
    </row>
    <row r="116" spans="1:2" x14ac:dyDescent="0.3">
      <c r="A116" s="3">
        <v>0.47305389221556499</v>
      </c>
      <c r="B116" s="3">
        <v>0.67469879518072184</v>
      </c>
    </row>
    <row r="117" spans="1:2" x14ac:dyDescent="0.3">
      <c r="A117" s="3">
        <v>0.46706586826346919</v>
      </c>
      <c r="B117" s="3">
        <v>0.67469879518072184</v>
      </c>
    </row>
    <row r="118" spans="1:2" x14ac:dyDescent="0.3">
      <c r="A118" s="3">
        <v>0.46107784431137339</v>
      </c>
      <c r="B118" s="3">
        <v>0.67469879518072184</v>
      </c>
    </row>
    <row r="119" spans="1:2" x14ac:dyDescent="0.3">
      <c r="A119" s="3">
        <v>0.45508982035927759</v>
      </c>
      <c r="B119" s="3">
        <v>0.67469879518072184</v>
      </c>
    </row>
    <row r="120" spans="1:2" x14ac:dyDescent="0.3">
      <c r="A120" s="3">
        <v>0.44910179640718179</v>
      </c>
      <c r="B120" s="3">
        <v>0.67469879518072184</v>
      </c>
    </row>
    <row r="121" spans="1:2" x14ac:dyDescent="0.3">
      <c r="A121" s="3">
        <v>0.44311377245508599</v>
      </c>
      <c r="B121" s="3">
        <v>0.67469879518072184</v>
      </c>
    </row>
    <row r="122" spans="1:2" x14ac:dyDescent="0.3">
      <c r="A122" s="3">
        <v>0.43712574850299019</v>
      </c>
      <c r="B122" s="3">
        <v>0.67469879518072184</v>
      </c>
    </row>
    <row r="123" spans="1:2" x14ac:dyDescent="0.3">
      <c r="A123" s="3">
        <v>0.43113772455089439</v>
      </c>
      <c r="B123" s="3">
        <v>0.67469879518072184</v>
      </c>
    </row>
    <row r="124" spans="1:2" x14ac:dyDescent="0.3">
      <c r="A124" s="3">
        <v>0.42514970059879859</v>
      </c>
      <c r="B124" s="3">
        <v>0.67469879518072184</v>
      </c>
    </row>
    <row r="125" spans="1:2" x14ac:dyDescent="0.3">
      <c r="A125" s="3">
        <v>0.41916167664670279</v>
      </c>
      <c r="B125" s="3">
        <v>0.67469879518072184</v>
      </c>
    </row>
    <row r="126" spans="1:2" x14ac:dyDescent="0.3">
      <c r="A126" s="3">
        <v>0.41916167664670279</v>
      </c>
      <c r="B126" s="3">
        <v>0.66265060240963747</v>
      </c>
    </row>
    <row r="127" spans="1:2" x14ac:dyDescent="0.3">
      <c r="A127" s="3">
        <v>0.41317365269460699</v>
      </c>
      <c r="B127" s="3">
        <v>0.66265060240963747</v>
      </c>
    </row>
    <row r="128" spans="1:2" x14ac:dyDescent="0.3">
      <c r="A128" s="3">
        <v>0.41317365269460699</v>
      </c>
      <c r="B128" s="3">
        <v>0.65060240963855309</v>
      </c>
    </row>
    <row r="129" spans="1:2" x14ac:dyDescent="0.3">
      <c r="A129" s="3">
        <v>0.40718562874251119</v>
      </c>
      <c r="B129" s="3">
        <v>0.65060240963855309</v>
      </c>
    </row>
    <row r="130" spans="1:2" x14ac:dyDescent="0.3">
      <c r="A130" s="3">
        <v>0.40718562874251119</v>
      </c>
      <c r="B130" s="3">
        <v>0.63855421686746872</v>
      </c>
    </row>
    <row r="131" spans="1:2" x14ac:dyDescent="0.3">
      <c r="A131" s="3">
        <v>0.40119760479041539</v>
      </c>
      <c r="B131" s="3">
        <v>0.63855421686746872</v>
      </c>
    </row>
    <row r="132" spans="1:2" x14ac:dyDescent="0.3">
      <c r="A132" s="3">
        <v>0.39520958083831959</v>
      </c>
      <c r="B132" s="3">
        <v>0.63855421686746872</v>
      </c>
    </row>
    <row r="133" spans="1:2" x14ac:dyDescent="0.3">
      <c r="A133" s="3">
        <v>0.38922155688622379</v>
      </c>
      <c r="B133" s="3">
        <v>0.63855421686746872</v>
      </c>
    </row>
    <row r="134" spans="1:2" x14ac:dyDescent="0.3">
      <c r="A134" s="3">
        <v>0.38922155688622379</v>
      </c>
      <c r="B134" s="3">
        <v>0.62650602409638434</v>
      </c>
    </row>
    <row r="135" spans="1:2" x14ac:dyDescent="0.3">
      <c r="A135" s="3">
        <v>0.38323353293412799</v>
      </c>
      <c r="B135" s="3">
        <v>0.62650602409638434</v>
      </c>
    </row>
    <row r="136" spans="1:2" x14ac:dyDescent="0.3">
      <c r="A136" s="3">
        <v>0.37724550898203218</v>
      </c>
      <c r="B136" s="3">
        <v>0.62650602409638434</v>
      </c>
    </row>
    <row r="137" spans="1:2" x14ac:dyDescent="0.3">
      <c r="A137" s="3">
        <v>0.37125748502993638</v>
      </c>
      <c r="B137" s="3">
        <v>0.62650602409638434</v>
      </c>
    </row>
    <row r="138" spans="1:2" x14ac:dyDescent="0.3">
      <c r="A138" s="3">
        <v>0.36526946107784058</v>
      </c>
      <c r="B138" s="3">
        <v>0.62650602409638434</v>
      </c>
    </row>
    <row r="139" spans="1:2" x14ac:dyDescent="0.3">
      <c r="A139" s="3">
        <v>0.35928143712574478</v>
      </c>
      <c r="B139" s="3">
        <v>0.62650602409638434</v>
      </c>
    </row>
    <row r="140" spans="1:2" x14ac:dyDescent="0.3">
      <c r="A140" s="3">
        <v>0.35928143712574478</v>
      </c>
      <c r="B140" s="3">
        <v>0.61445783132529996</v>
      </c>
    </row>
    <row r="141" spans="1:2" x14ac:dyDescent="0.3">
      <c r="A141" s="3">
        <v>0.35329341317364898</v>
      </c>
      <c r="B141" s="3">
        <v>0.61445783132529996</v>
      </c>
    </row>
    <row r="142" spans="1:2" x14ac:dyDescent="0.3">
      <c r="A142" s="3">
        <v>0.34730538922155318</v>
      </c>
      <c r="B142" s="3">
        <v>0.61445783132529996</v>
      </c>
    </row>
    <row r="143" spans="1:2" x14ac:dyDescent="0.3">
      <c r="A143" s="3">
        <v>0.34131736526945738</v>
      </c>
      <c r="B143" s="3">
        <v>0.61445783132529996</v>
      </c>
    </row>
    <row r="144" spans="1:2" x14ac:dyDescent="0.3">
      <c r="A144" s="3">
        <v>0.33532934131736158</v>
      </c>
      <c r="B144" s="3">
        <v>0.61445783132529996</v>
      </c>
    </row>
    <row r="145" spans="1:2" x14ac:dyDescent="0.3">
      <c r="A145" s="3">
        <v>0.32934131736526578</v>
      </c>
      <c r="B145" s="3">
        <v>0.61445783132529996</v>
      </c>
    </row>
    <row r="146" spans="1:2" x14ac:dyDescent="0.3">
      <c r="A146" s="3">
        <v>0.32934131736526578</v>
      </c>
      <c r="B146" s="3">
        <v>0.60240963855421559</v>
      </c>
    </row>
    <row r="147" spans="1:2" x14ac:dyDescent="0.3">
      <c r="A147" s="3">
        <v>0.32934131736526578</v>
      </c>
      <c r="B147" s="3">
        <v>0.59036144578313121</v>
      </c>
    </row>
    <row r="148" spans="1:2" x14ac:dyDescent="0.3">
      <c r="A148" s="3">
        <v>0.32934131736526578</v>
      </c>
      <c r="B148" s="3">
        <v>0.57831325301204684</v>
      </c>
    </row>
    <row r="149" spans="1:2" x14ac:dyDescent="0.3">
      <c r="A149" s="3">
        <v>0.32335329341316998</v>
      </c>
      <c r="B149" s="3">
        <v>0.57831325301204684</v>
      </c>
    </row>
    <row r="150" spans="1:2" x14ac:dyDescent="0.3">
      <c r="A150" s="3">
        <v>0.31736526946107418</v>
      </c>
      <c r="B150" s="3">
        <v>0.57831325301204684</v>
      </c>
    </row>
    <row r="151" spans="1:2" x14ac:dyDescent="0.3">
      <c r="A151" s="3">
        <v>0.31137724550897838</v>
      </c>
      <c r="B151" s="3">
        <v>0.57831325301204684</v>
      </c>
    </row>
    <row r="152" spans="1:2" x14ac:dyDescent="0.3">
      <c r="A152" s="3">
        <v>0.30538922155688258</v>
      </c>
      <c r="B152" s="3">
        <v>0.57831325301204684</v>
      </c>
    </row>
    <row r="153" spans="1:2" x14ac:dyDescent="0.3">
      <c r="A153" s="3">
        <v>0.29940119760478678</v>
      </c>
      <c r="B153" s="3">
        <v>0.57831325301204684</v>
      </c>
    </row>
    <row r="154" spans="1:2" x14ac:dyDescent="0.3">
      <c r="A154" s="3">
        <v>0.29940119760478678</v>
      </c>
      <c r="B154" s="3">
        <v>0.56626506024096246</v>
      </c>
    </row>
    <row r="155" spans="1:2" x14ac:dyDescent="0.3">
      <c r="A155" s="3">
        <v>0.29940119760478678</v>
      </c>
      <c r="B155" s="3">
        <v>0.55421686746987808</v>
      </c>
    </row>
    <row r="156" spans="1:2" x14ac:dyDescent="0.3">
      <c r="A156" s="3">
        <v>0.29341317365269098</v>
      </c>
      <c r="B156" s="3">
        <v>0.55421686746987808</v>
      </c>
    </row>
    <row r="157" spans="1:2" x14ac:dyDescent="0.3">
      <c r="A157" s="3">
        <v>0.29341317365269098</v>
      </c>
      <c r="B157" s="3">
        <v>0.54216867469879371</v>
      </c>
    </row>
    <row r="158" spans="1:2" x14ac:dyDescent="0.3">
      <c r="A158" s="3">
        <v>0.29341317365269098</v>
      </c>
      <c r="B158" s="3">
        <v>0.53012048192770933</v>
      </c>
    </row>
    <row r="159" spans="1:2" x14ac:dyDescent="0.3">
      <c r="A159" s="3">
        <v>0.28742514970059518</v>
      </c>
      <c r="B159" s="3">
        <v>0.53012048192770933</v>
      </c>
    </row>
    <row r="160" spans="1:2" x14ac:dyDescent="0.3">
      <c r="A160" s="3">
        <v>0.28143712574849938</v>
      </c>
      <c r="B160" s="3">
        <v>0.53012048192770933</v>
      </c>
    </row>
    <row r="161" spans="1:2" x14ac:dyDescent="0.3">
      <c r="A161" s="3">
        <v>0.27544910179640358</v>
      </c>
      <c r="B161" s="3">
        <v>0.53012048192770933</v>
      </c>
    </row>
    <row r="162" spans="1:2" x14ac:dyDescent="0.3">
      <c r="A162" s="3">
        <v>0.26946107784430778</v>
      </c>
      <c r="B162" s="3">
        <v>0.53012048192770933</v>
      </c>
    </row>
    <row r="163" spans="1:2" x14ac:dyDescent="0.3">
      <c r="A163" s="3">
        <v>0.26347305389221198</v>
      </c>
      <c r="B163" s="3">
        <v>0.53012048192770933</v>
      </c>
    </row>
    <row r="164" spans="1:2" x14ac:dyDescent="0.3">
      <c r="A164" s="3">
        <v>0.26347305389221198</v>
      </c>
      <c r="B164" s="3">
        <v>0.51807228915662495</v>
      </c>
    </row>
    <row r="165" spans="1:2" x14ac:dyDescent="0.3">
      <c r="A165" s="3">
        <v>0.25748502994011618</v>
      </c>
      <c r="B165" s="3">
        <v>0.51807228915662495</v>
      </c>
    </row>
    <row r="166" spans="1:2" x14ac:dyDescent="0.3">
      <c r="A166" s="3">
        <v>0.25748502994011618</v>
      </c>
      <c r="B166" s="3">
        <v>0.50602409638554058</v>
      </c>
    </row>
    <row r="167" spans="1:2" x14ac:dyDescent="0.3">
      <c r="A167" s="3">
        <v>0.25748502994011618</v>
      </c>
      <c r="B167" s="3">
        <v>0.49397590361445626</v>
      </c>
    </row>
    <row r="168" spans="1:2" x14ac:dyDescent="0.3">
      <c r="A168" s="3">
        <v>0.25748502994011618</v>
      </c>
      <c r="B168" s="3">
        <v>0.48192771084337194</v>
      </c>
    </row>
    <row r="169" spans="1:2" x14ac:dyDescent="0.3">
      <c r="A169" s="3">
        <v>0.25149700598802038</v>
      </c>
      <c r="B169" s="3">
        <v>0.48192771084337194</v>
      </c>
    </row>
    <row r="170" spans="1:2" x14ac:dyDescent="0.3">
      <c r="A170" s="3">
        <v>0.24550898203592458</v>
      </c>
      <c r="B170" s="3">
        <v>0.48192771084337194</v>
      </c>
    </row>
    <row r="171" spans="1:2" x14ac:dyDescent="0.3">
      <c r="A171" s="3">
        <v>0.24550898203592458</v>
      </c>
      <c r="B171" s="3">
        <v>0.46987951807228762</v>
      </c>
    </row>
    <row r="172" spans="1:2" x14ac:dyDescent="0.3">
      <c r="A172" s="3">
        <v>0.24550898203592458</v>
      </c>
      <c r="B172" s="3">
        <v>0.4578313253012033</v>
      </c>
    </row>
    <row r="173" spans="1:2" x14ac:dyDescent="0.3">
      <c r="A173" s="3">
        <v>0.23952095808382878</v>
      </c>
      <c r="B173" s="3">
        <v>0.4578313253012033</v>
      </c>
    </row>
    <row r="174" spans="1:2" x14ac:dyDescent="0.3">
      <c r="A174" s="3">
        <v>0.23952095808382878</v>
      </c>
      <c r="B174" s="3">
        <v>0.44578313253011898</v>
      </c>
    </row>
    <row r="175" spans="1:2" x14ac:dyDescent="0.3">
      <c r="A175" s="3">
        <v>0.23353293413173298</v>
      </c>
      <c r="B175" s="3">
        <v>0.44578313253011898</v>
      </c>
    </row>
    <row r="176" spans="1:2" x14ac:dyDescent="0.3">
      <c r="A176" s="3">
        <v>0.22754491017963718</v>
      </c>
      <c r="B176" s="3">
        <v>0.44578313253011898</v>
      </c>
    </row>
    <row r="177" spans="1:2" x14ac:dyDescent="0.3">
      <c r="A177" s="3">
        <v>0.22754491017963718</v>
      </c>
      <c r="B177" s="3">
        <v>0.43373493975903465</v>
      </c>
    </row>
    <row r="178" spans="1:2" x14ac:dyDescent="0.3">
      <c r="A178" s="3">
        <v>0.22155688622754138</v>
      </c>
      <c r="B178" s="3">
        <v>0.43373493975903465</v>
      </c>
    </row>
    <row r="179" spans="1:2" x14ac:dyDescent="0.3">
      <c r="A179" s="3">
        <v>0.21556886227544558</v>
      </c>
      <c r="B179" s="3">
        <v>0.43373493975903465</v>
      </c>
    </row>
    <row r="180" spans="1:2" x14ac:dyDescent="0.3">
      <c r="A180" s="3">
        <v>0.21556886227544558</v>
      </c>
      <c r="B180" s="3">
        <v>0.42168674698795033</v>
      </c>
    </row>
    <row r="181" spans="1:2" x14ac:dyDescent="0.3">
      <c r="A181" s="3">
        <v>0.20958083832334978</v>
      </c>
      <c r="B181" s="3">
        <v>0.42168674698795033</v>
      </c>
    </row>
    <row r="182" spans="1:2" x14ac:dyDescent="0.3">
      <c r="A182" s="3">
        <v>0.20359281437125398</v>
      </c>
      <c r="B182" s="3">
        <v>0.42168674698795033</v>
      </c>
    </row>
    <row r="183" spans="1:2" x14ac:dyDescent="0.3">
      <c r="A183" s="3">
        <v>0.19760479041915818</v>
      </c>
      <c r="B183" s="3">
        <v>0.42168674698795033</v>
      </c>
    </row>
    <row r="184" spans="1:2" x14ac:dyDescent="0.3">
      <c r="A184" s="3">
        <v>0.19760479041915818</v>
      </c>
      <c r="B184" s="3">
        <v>0.40963855421686601</v>
      </c>
    </row>
    <row r="185" spans="1:2" x14ac:dyDescent="0.3">
      <c r="A185" s="3">
        <v>0.19161676646706238</v>
      </c>
      <c r="B185" s="3">
        <v>0.40963855421686601</v>
      </c>
    </row>
    <row r="186" spans="1:2" x14ac:dyDescent="0.3">
      <c r="A186" s="3">
        <v>0.19161676646706238</v>
      </c>
      <c r="B186" s="3">
        <v>0.39759036144578169</v>
      </c>
    </row>
    <row r="187" spans="1:2" x14ac:dyDescent="0.3">
      <c r="A187" s="3">
        <v>0.18562874251496658</v>
      </c>
      <c r="B187" s="3">
        <v>0.39759036144578169</v>
      </c>
    </row>
    <row r="188" spans="1:2" x14ac:dyDescent="0.3">
      <c r="A188" s="3">
        <v>0.18562874251496658</v>
      </c>
      <c r="B188" s="3">
        <v>0.38554216867469737</v>
      </c>
    </row>
    <row r="189" spans="1:2" x14ac:dyDescent="0.3">
      <c r="A189" s="3">
        <v>0.17964071856287078</v>
      </c>
      <c r="B189" s="3">
        <v>0.38554216867469737</v>
      </c>
    </row>
    <row r="190" spans="1:2" x14ac:dyDescent="0.3">
      <c r="A190" s="3">
        <v>0.17964071856287078</v>
      </c>
      <c r="B190" s="3">
        <v>0.37349397590361305</v>
      </c>
    </row>
    <row r="191" spans="1:2" x14ac:dyDescent="0.3">
      <c r="A191" s="3">
        <v>0.17365269461077498</v>
      </c>
      <c r="B191" s="3">
        <v>0.37349397590361305</v>
      </c>
    </row>
    <row r="192" spans="1:2" x14ac:dyDescent="0.3">
      <c r="A192" s="3">
        <v>0.16766467065867918</v>
      </c>
      <c r="B192" s="3">
        <v>0.37349397590361305</v>
      </c>
    </row>
    <row r="193" spans="1:2" x14ac:dyDescent="0.3">
      <c r="A193" s="3">
        <v>0.16167664670658338</v>
      </c>
      <c r="B193" s="3">
        <v>0.37349397590361305</v>
      </c>
    </row>
    <row r="194" spans="1:2" x14ac:dyDescent="0.3">
      <c r="A194" s="3">
        <v>0.16167664670658338</v>
      </c>
      <c r="B194" s="3">
        <v>0.36144578313252873</v>
      </c>
    </row>
    <row r="195" spans="1:2" x14ac:dyDescent="0.3">
      <c r="A195" s="3">
        <v>0.15568862275448758</v>
      </c>
      <c r="B195" s="3">
        <v>0.36144578313252873</v>
      </c>
    </row>
    <row r="196" spans="1:2" x14ac:dyDescent="0.3">
      <c r="A196" s="3">
        <v>0.14970059880239178</v>
      </c>
      <c r="B196" s="3">
        <v>0.36144578313252873</v>
      </c>
    </row>
    <row r="197" spans="1:2" x14ac:dyDescent="0.3">
      <c r="A197" s="3">
        <v>0.14970059880239178</v>
      </c>
      <c r="B197" s="3">
        <v>0.34939759036144441</v>
      </c>
    </row>
    <row r="198" spans="1:2" x14ac:dyDescent="0.3">
      <c r="A198" s="3">
        <v>0.14970059880239178</v>
      </c>
      <c r="B198" s="3">
        <v>0.33734939759036009</v>
      </c>
    </row>
    <row r="199" spans="1:2" x14ac:dyDescent="0.3">
      <c r="A199" s="3">
        <v>0.14970059880239178</v>
      </c>
      <c r="B199" s="3">
        <v>0.32530120481927577</v>
      </c>
    </row>
    <row r="200" spans="1:2" x14ac:dyDescent="0.3">
      <c r="A200" s="3">
        <v>0.14371257485029598</v>
      </c>
      <c r="B200" s="3">
        <v>0.32530120481927577</v>
      </c>
    </row>
    <row r="201" spans="1:2" x14ac:dyDescent="0.3">
      <c r="A201" s="3">
        <v>0.14371257485029598</v>
      </c>
      <c r="B201" s="3">
        <v>0.31325301204819145</v>
      </c>
    </row>
    <row r="202" spans="1:2" x14ac:dyDescent="0.3">
      <c r="A202" s="3">
        <v>0.13772455089820018</v>
      </c>
      <c r="B202" s="3">
        <v>0.31325301204819145</v>
      </c>
    </row>
    <row r="203" spans="1:2" x14ac:dyDescent="0.3">
      <c r="A203" s="3">
        <v>0.13173652694610438</v>
      </c>
      <c r="B203" s="3">
        <v>0.31325301204819145</v>
      </c>
    </row>
    <row r="204" spans="1:2" x14ac:dyDescent="0.3">
      <c r="A204" s="3">
        <v>0.13173652694610438</v>
      </c>
      <c r="B204" s="3">
        <v>0.30120481927710713</v>
      </c>
    </row>
    <row r="205" spans="1:2" x14ac:dyDescent="0.3">
      <c r="A205" s="3">
        <v>0.12574850299400858</v>
      </c>
      <c r="B205" s="3">
        <v>0.30120481927710713</v>
      </c>
    </row>
    <row r="206" spans="1:2" x14ac:dyDescent="0.3">
      <c r="A206" s="3">
        <v>0.12574850299400858</v>
      </c>
      <c r="B206" s="3">
        <v>0.28915662650602281</v>
      </c>
    </row>
    <row r="207" spans="1:2" x14ac:dyDescent="0.3">
      <c r="A207" s="3">
        <v>0.12574850299400858</v>
      </c>
      <c r="B207" s="3">
        <v>0.27710843373493849</v>
      </c>
    </row>
    <row r="208" spans="1:2" x14ac:dyDescent="0.3">
      <c r="A208" s="3">
        <v>0.11976047904191277</v>
      </c>
      <c r="B208" s="3">
        <v>0.27710843373493849</v>
      </c>
    </row>
    <row r="209" spans="1:2" x14ac:dyDescent="0.3">
      <c r="A209" s="3">
        <v>0.11976047904191277</v>
      </c>
      <c r="B209" s="3">
        <v>0.26506024096385417</v>
      </c>
    </row>
    <row r="210" spans="1:2" x14ac:dyDescent="0.3">
      <c r="A210" s="3">
        <v>0.11377245508981695</v>
      </c>
      <c r="B210" s="3">
        <v>0.26506024096385417</v>
      </c>
    </row>
    <row r="211" spans="1:2" x14ac:dyDescent="0.3">
      <c r="A211" s="3">
        <v>0.10778443113772114</v>
      </c>
      <c r="B211" s="3">
        <v>0.26506024096385417</v>
      </c>
    </row>
    <row r="212" spans="1:2" x14ac:dyDescent="0.3">
      <c r="A212" s="3">
        <v>0.10778443113772114</v>
      </c>
      <c r="B212" s="3">
        <v>0.25301204819276985</v>
      </c>
    </row>
    <row r="213" spans="1:2" x14ac:dyDescent="0.3">
      <c r="A213" s="3">
        <v>0.10179640718562533</v>
      </c>
      <c r="B213" s="3">
        <v>0.25301204819276985</v>
      </c>
    </row>
    <row r="214" spans="1:2" x14ac:dyDescent="0.3">
      <c r="A214" s="3">
        <v>9.5808383233529512E-2</v>
      </c>
      <c r="B214" s="3">
        <v>0.25301204819276985</v>
      </c>
    </row>
    <row r="215" spans="1:2" x14ac:dyDescent="0.3">
      <c r="A215" s="3">
        <v>9.5808383233529512E-2</v>
      </c>
      <c r="B215" s="3">
        <v>0.2409638554216855</v>
      </c>
    </row>
    <row r="216" spans="1:2" x14ac:dyDescent="0.3">
      <c r="A216" s="3">
        <v>8.9820359281433698E-2</v>
      </c>
      <c r="B216" s="3">
        <v>0.2409638554216855</v>
      </c>
    </row>
    <row r="217" spans="1:2" x14ac:dyDescent="0.3">
      <c r="A217" s="3">
        <v>8.9820359281433698E-2</v>
      </c>
      <c r="B217" s="3">
        <v>0.22891566265060115</v>
      </c>
    </row>
    <row r="218" spans="1:2" x14ac:dyDescent="0.3">
      <c r="A218" s="3">
        <v>8.9820359281433698E-2</v>
      </c>
      <c r="B218" s="3">
        <v>0.2168674698795168</v>
      </c>
    </row>
    <row r="219" spans="1:2" x14ac:dyDescent="0.3">
      <c r="A219" s="3">
        <v>8.3832335329337884E-2</v>
      </c>
      <c r="B219" s="3">
        <v>0.2168674698795168</v>
      </c>
    </row>
    <row r="220" spans="1:2" x14ac:dyDescent="0.3">
      <c r="A220" s="3">
        <v>8.3832335329337884E-2</v>
      </c>
      <c r="B220" s="3">
        <v>0.20481927710843245</v>
      </c>
    </row>
    <row r="221" spans="1:2" x14ac:dyDescent="0.3">
      <c r="A221" s="3">
        <v>8.3832335329337884E-2</v>
      </c>
      <c r="B221" s="3">
        <v>0.1927710843373481</v>
      </c>
    </row>
    <row r="222" spans="1:2" x14ac:dyDescent="0.3">
      <c r="A222" s="3">
        <v>8.3832335329337884E-2</v>
      </c>
      <c r="B222" s="3">
        <v>0.18072289156626375</v>
      </c>
    </row>
    <row r="223" spans="1:2" x14ac:dyDescent="0.3">
      <c r="A223" s="3">
        <v>7.784431137724207E-2</v>
      </c>
      <c r="B223" s="3">
        <v>0.18072289156626375</v>
      </c>
    </row>
    <row r="224" spans="1:2" x14ac:dyDescent="0.3">
      <c r="A224" s="3">
        <v>7.784431137724207E-2</v>
      </c>
      <c r="B224" s="3">
        <v>0.16867469879517941</v>
      </c>
    </row>
    <row r="225" spans="1:2" x14ac:dyDescent="0.3">
      <c r="A225" s="3">
        <v>7.784431137724207E-2</v>
      </c>
      <c r="B225" s="3">
        <v>0.15662650602409506</v>
      </c>
    </row>
    <row r="226" spans="1:2" x14ac:dyDescent="0.3">
      <c r="A226" s="3">
        <v>7.784431137724207E-2</v>
      </c>
      <c r="B226" s="3">
        <v>0.14457831325301071</v>
      </c>
    </row>
    <row r="227" spans="1:2" x14ac:dyDescent="0.3">
      <c r="A227" s="3">
        <v>7.1856287425146256E-2</v>
      </c>
      <c r="B227" s="3">
        <v>0.14457831325301071</v>
      </c>
    </row>
    <row r="228" spans="1:2" x14ac:dyDescent="0.3">
      <c r="A228" s="3">
        <v>6.5868263473050442E-2</v>
      </c>
      <c r="B228" s="3">
        <v>0.14457831325301071</v>
      </c>
    </row>
    <row r="229" spans="1:2" x14ac:dyDescent="0.3">
      <c r="A229" s="3">
        <v>6.5868263473050442E-2</v>
      </c>
      <c r="B229" s="3">
        <v>0.13253012048192636</v>
      </c>
    </row>
    <row r="230" spans="1:2" x14ac:dyDescent="0.3">
      <c r="A230" s="3">
        <v>5.9880239520954635E-2</v>
      </c>
      <c r="B230" s="3">
        <v>0.13253012048192636</v>
      </c>
    </row>
    <row r="231" spans="1:2" x14ac:dyDescent="0.3">
      <c r="A231" s="3">
        <v>5.9880239520954635E-2</v>
      </c>
      <c r="B231" s="3">
        <v>0.12048192771084203</v>
      </c>
    </row>
    <row r="232" spans="1:2" x14ac:dyDescent="0.3">
      <c r="A232" s="3">
        <v>5.9880239520954635E-2</v>
      </c>
      <c r="B232" s="3">
        <v>0.10843373493975769</v>
      </c>
    </row>
    <row r="233" spans="1:2" x14ac:dyDescent="0.3">
      <c r="A233" s="3">
        <v>5.3892215568858828E-2</v>
      </c>
      <c r="B233" s="3">
        <v>0.10843373493975769</v>
      </c>
    </row>
    <row r="234" spans="1:2" x14ac:dyDescent="0.3">
      <c r="A234" s="3">
        <v>5.3892215568858828E-2</v>
      </c>
      <c r="B234" s="3">
        <v>9.6385542168673358E-2</v>
      </c>
    </row>
    <row r="235" spans="1:2" x14ac:dyDescent="0.3">
      <c r="A235" s="3">
        <v>4.7904191616763021E-2</v>
      </c>
      <c r="B235" s="3">
        <v>9.6385542168673358E-2</v>
      </c>
    </row>
    <row r="236" spans="1:2" x14ac:dyDescent="0.3">
      <c r="A236" s="3">
        <v>4.1916167664667214E-2</v>
      </c>
      <c r="B236" s="3">
        <v>9.6385542168673358E-2</v>
      </c>
    </row>
    <row r="237" spans="1:2" x14ac:dyDescent="0.3">
      <c r="A237" s="3">
        <v>3.5928143712571407E-2</v>
      </c>
      <c r="B237" s="3">
        <v>9.6385542168673358E-2</v>
      </c>
    </row>
    <row r="238" spans="1:2" x14ac:dyDescent="0.3">
      <c r="A238" s="3">
        <v>3.5928143712571407E-2</v>
      </c>
      <c r="B238" s="3">
        <v>8.4337349397589023E-2</v>
      </c>
    </row>
    <row r="239" spans="1:2" x14ac:dyDescent="0.3">
      <c r="A239" s="3">
        <v>2.99401197604756E-2</v>
      </c>
      <c r="B239" s="3">
        <v>8.4337349397589023E-2</v>
      </c>
    </row>
    <row r="240" spans="1:2" x14ac:dyDescent="0.3">
      <c r="A240" s="3">
        <v>2.3952095808379793E-2</v>
      </c>
      <c r="B240" s="3">
        <v>8.4337349397589023E-2</v>
      </c>
    </row>
    <row r="241" spans="1:2" x14ac:dyDescent="0.3">
      <c r="A241" s="3">
        <v>2.3952095808379793E-2</v>
      </c>
      <c r="B241" s="3">
        <v>7.2289156626504689E-2</v>
      </c>
    </row>
    <row r="242" spans="1:2" x14ac:dyDescent="0.3">
      <c r="A242" s="3">
        <v>1.7964071856283986E-2</v>
      </c>
      <c r="B242" s="3">
        <v>7.2289156626504689E-2</v>
      </c>
    </row>
    <row r="243" spans="1:2" x14ac:dyDescent="0.3">
      <c r="A243" s="3">
        <v>1.7964071856283986E-2</v>
      </c>
      <c r="B243" s="3">
        <v>6.0240963855420354E-2</v>
      </c>
    </row>
    <row r="244" spans="1:2" x14ac:dyDescent="0.3">
      <c r="A244" s="3">
        <v>1.7964071856283986E-2</v>
      </c>
      <c r="B244" s="3">
        <v>4.819277108433602E-2</v>
      </c>
    </row>
    <row r="245" spans="1:2" x14ac:dyDescent="0.3">
      <c r="A245" s="3">
        <v>1.1976047904188178E-2</v>
      </c>
      <c r="B245" s="3">
        <v>4.819277108433602E-2</v>
      </c>
    </row>
    <row r="246" spans="1:2" x14ac:dyDescent="0.3">
      <c r="A246" s="3">
        <v>1.1976047904188178E-2</v>
      </c>
      <c r="B246" s="3">
        <v>3.6144578313251685E-2</v>
      </c>
    </row>
    <row r="247" spans="1:2" x14ac:dyDescent="0.3">
      <c r="A247" s="3">
        <v>5.9880239520923688E-3</v>
      </c>
      <c r="B247" s="3">
        <v>3.6144578313251685E-2</v>
      </c>
    </row>
    <row r="248" spans="1:2" x14ac:dyDescent="0.3">
      <c r="A248" s="3">
        <v>5.9880239520923688E-3</v>
      </c>
      <c r="B248" s="3">
        <v>2.4096385542167347E-2</v>
      </c>
    </row>
    <row r="249" spans="1:2" x14ac:dyDescent="0.3">
      <c r="A249" s="3">
        <v>-3.4399566528620085E-15</v>
      </c>
      <c r="B249" s="3">
        <v>2.4096385542167347E-2</v>
      </c>
    </row>
    <row r="250" spans="1:2" x14ac:dyDescent="0.3">
      <c r="A250" s="3">
        <v>-3.4399566528620085E-15</v>
      </c>
      <c r="B250" s="3">
        <v>1.2048192771083009E-2</v>
      </c>
    </row>
    <row r="251" spans="1:2" x14ac:dyDescent="0.3">
      <c r="A251" s="3">
        <v>-3.4399566528620085E-15</v>
      </c>
      <c r="B251" s="3">
        <v>-1.3287981825982342E-15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Z260"/>
  <sheetViews>
    <sheetView topLeftCell="G1" workbookViewId="0">
      <selection activeCell="Q34" sqref="Q34"/>
    </sheetView>
  </sheetViews>
  <sheetFormatPr defaultRowHeight="14.4" x14ac:dyDescent="0.3"/>
  <cols>
    <col min="2" max="2" width="9.44140625" customWidth="1"/>
    <col min="29" max="29" width="1.88671875" customWidth="1"/>
    <col min="32" max="32" width="2" customWidth="1"/>
    <col min="35" max="35" width="2" customWidth="1"/>
    <col min="38" max="38" width="2.21875" customWidth="1"/>
    <col min="41" max="41" width="9.21875" customWidth="1"/>
    <col min="42" max="42" width="10.21875" bestFit="1" customWidth="1"/>
    <col min="43" max="43" width="3" customWidth="1"/>
    <col min="46" max="46" width="9.21875" customWidth="1"/>
    <col min="47" max="47" width="10.21875" bestFit="1" customWidth="1"/>
    <col min="48" max="48" width="2.5546875" customWidth="1"/>
    <col min="51" max="51" width="9.21875" customWidth="1"/>
    <col min="52" max="52" width="10.21875" bestFit="1" customWidth="1"/>
  </cols>
  <sheetData>
    <row r="1" spans="1:52" x14ac:dyDescent="0.3">
      <c r="AA1" s="21" t="s">
        <v>47</v>
      </c>
      <c r="AB1" s="21"/>
      <c r="AD1" s="21" t="s">
        <v>52</v>
      </c>
      <c r="AE1" s="21"/>
      <c r="AG1" s="21" t="s">
        <v>53</v>
      </c>
      <c r="AH1" s="21"/>
      <c r="AM1" s="20" t="s">
        <v>47</v>
      </c>
      <c r="AN1" s="20"/>
      <c r="AO1" s="20"/>
      <c r="AR1" s="20" t="s">
        <v>52</v>
      </c>
      <c r="AS1" s="20"/>
      <c r="AT1" s="20"/>
      <c r="AW1" s="20" t="s">
        <v>53</v>
      </c>
      <c r="AX1" s="20"/>
      <c r="AY1" s="20"/>
    </row>
    <row r="2" spans="1:52" ht="28.8" x14ac:dyDescent="0.3">
      <c r="A2" s="2" t="s">
        <v>0</v>
      </c>
      <c r="B2" s="2" t="s">
        <v>5</v>
      </c>
      <c r="C2" s="2" t="s">
        <v>1</v>
      </c>
      <c r="D2" s="2" t="s">
        <v>2</v>
      </c>
      <c r="E2" s="2" t="s">
        <v>3</v>
      </c>
      <c r="F2" s="2" t="s">
        <v>4</v>
      </c>
      <c r="T2" s="2" t="s">
        <v>0</v>
      </c>
      <c r="U2" s="2" t="s">
        <v>5</v>
      </c>
      <c r="V2" s="2" t="s">
        <v>1</v>
      </c>
      <c r="W2" s="2" t="s">
        <v>2</v>
      </c>
      <c r="X2" s="2" t="s">
        <v>3</v>
      </c>
      <c r="Y2" s="2" t="s">
        <v>4</v>
      </c>
      <c r="AA2" t="s">
        <v>7</v>
      </c>
      <c r="AB2" t="s">
        <v>20</v>
      </c>
      <c r="AD2" t="s">
        <v>7</v>
      </c>
      <c r="AE2" t="s">
        <v>20</v>
      </c>
      <c r="AG2" t="s">
        <v>7</v>
      </c>
      <c r="AH2" t="s">
        <v>20</v>
      </c>
      <c r="AM2" t="s">
        <v>33</v>
      </c>
      <c r="AN2" t="s">
        <v>41</v>
      </c>
      <c r="AO2" t="s">
        <v>34</v>
      </c>
      <c r="AP2" s="13" t="s">
        <v>42</v>
      </c>
      <c r="AR2" t="s">
        <v>33</v>
      </c>
      <c r="AS2" t="s">
        <v>41</v>
      </c>
      <c r="AT2" t="s">
        <v>34</v>
      </c>
      <c r="AU2" s="13" t="s">
        <v>42</v>
      </c>
      <c r="AW2" t="s">
        <v>33</v>
      </c>
      <c r="AX2" t="s">
        <v>41</v>
      </c>
      <c r="AY2" t="s">
        <v>34</v>
      </c>
      <c r="AZ2" s="13" t="s">
        <v>42</v>
      </c>
    </row>
    <row r="3" spans="1:52" x14ac:dyDescent="0.3">
      <c r="A3" s="3">
        <v>1</v>
      </c>
      <c r="B3" s="3">
        <v>1</v>
      </c>
      <c r="C3" s="3">
        <v>30</v>
      </c>
      <c r="D3" s="3">
        <v>0</v>
      </c>
      <c r="E3" s="3">
        <v>0</v>
      </c>
      <c r="F3">
        <v>0</v>
      </c>
      <c r="H3" t="s">
        <v>48</v>
      </c>
      <c r="T3" s="3">
        <v>8</v>
      </c>
      <c r="U3" s="3">
        <v>1</v>
      </c>
      <c r="V3" s="3">
        <v>47</v>
      </c>
      <c r="W3" s="3">
        <v>40</v>
      </c>
      <c r="X3" s="3">
        <v>0</v>
      </c>
      <c r="Y3">
        <v>1</v>
      </c>
      <c r="AA3" s="15">
        <f>$I$6+$I$7*U3</f>
        <v>-0.16251892949777491</v>
      </c>
      <c r="AB3">
        <f>EXP(AA3)/(1+EXP(AA3))</f>
        <v>0.45945945945945943</v>
      </c>
      <c r="AD3">
        <f>$I$14+$I$15*U3+$I$16*V3+$I$17*W3+$I$18*X3</f>
        <v>-0.12460654110903513</v>
      </c>
      <c r="AE3">
        <f>EXP(AD3)/(1+EXP(AD3))</f>
        <v>0.46888860931211868</v>
      </c>
      <c r="AG3">
        <f>$I$23+$I$24*V3+$I$25*W3+$I$26*X3</f>
        <v>-0.58827228027557688</v>
      </c>
      <c r="AH3">
        <f>EXP(AG3)/(1+EXP(AG3))</f>
        <v>0.35703137155366871</v>
      </c>
      <c r="AJ3" t="s">
        <v>29</v>
      </c>
      <c r="AK3" s="12">
        <f>'Q4-Target'!G2</f>
        <v>13.5</v>
      </c>
      <c r="AM3">
        <f t="shared" ref="AM3:AM66" si="0">IF(AB3&gt;$AK$5,1,0)</f>
        <v>1</v>
      </c>
      <c r="AN3">
        <f t="shared" ref="AN3:AN66" si="1">Y3</f>
        <v>1</v>
      </c>
      <c r="AO3" s="12">
        <f>IF(AM3=1,(-$AK$6-$AK$4+(AN3*$AK$3)),-$AK$6)</f>
        <v>9.5</v>
      </c>
      <c r="AP3" s="16">
        <f>SUM(AO3:AO258)</f>
        <v>-25</v>
      </c>
      <c r="AR3">
        <f>IF(AE3&gt;$AK$5,1,0)</f>
        <v>1</v>
      </c>
      <c r="AS3">
        <f>Y3</f>
        <v>1</v>
      </c>
      <c r="AT3" s="12">
        <f>IF(AR3=1,(-$AK$6-$AK$4+(AS3*$AK$3)),-$AK$6)</f>
        <v>9.5</v>
      </c>
      <c r="AU3" s="16">
        <f>SUM(AT3:AT258)</f>
        <v>63.5</v>
      </c>
      <c r="AW3">
        <f>IF(AH3&gt;$AK$5,1,0)</f>
        <v>1</v>
      </c>
      <c r="AX3">
        <f>AS3</f>
        <v>1</v>
      </c>
      <c r="AY3" s="12">
        <f>IF(AW3=1,(-$AK$6-$AK$4+(AX3*$AK$3)),-$AK$6)</f>
        <v>9.5</v>
      </c>
      <c r="AZ3" s="16">
        <f>SUM(AY3:AY258)</f>
        <v>47</v>
      </c>
    </row>
    <row r="4" spans="1:52" ht="15" thickBot="1" x14ac:dyDescent="0.35">
      <c r="A4" s="3">
        <v>2</v>
      </c>
      <c r="B4" s="3">
        <v>0</v>
      </c>
      <c r="C4" s="3">
        <v>22</v>
      </c>
      <c r="D4" s="3">
        <v>10</v>
      </c>
      <c r="E4" s="3">
        <v>26</v>
      </c>
      <c r="F4">
        <v>0</v>
      </c>
      <c r="T4" s="3">
        <v>9</v>
      </c>
      <c r="U4" s="3">
        <v>0</v>
      </c>
      <c r="V4" s="3">
        <v>45</v>
      </c>
      <c r="W4" s="3">
        <v>20</v>
      </c>
      <c r="X4" s="3">
        <v>26</v>
      </c>
      <c r="Y4">
        <v>0</v>
      </c>
      <c r="AA4" s="15">
        <f t="shared" ref="AA4:AA67" si="2">$I$6+$I$7*U4</f>
        <v>-1.1143606456362489</v>
      </c>
      <c r="AB4">
        <f t="shared" ref="AB4:AB67" si="3">EXP(AA4)/(1+EXP(AA4))</f>
        <v>0.24705882352941178</v>
      </c>
      <c r="AD4">
        <f t="shared" ref="AD4:AD67" si="4">$I$14+$I$15*U4+$I$16*V4+$I$17*W4+$I$18*X4</f>
        <v>-0.64436000233914426</v>
      </c>
      <c r="AE4">
        <f t="shared" ref="AE4:AE67" si="5">EXP(AD4)/(1+EXP(AD4))</f>
        <v>0.34426162101701596</v>
      </c>
      <c r="AG4">
        <f t="shared" ref="AG4:AG67" si="6">$I$23+$I$24*V4+$I$25*W4+$I$26*X4</f>
        <v>-0.34482625348569607</v>
      </c>
      <c r="AH4">
        <f t="shared" ref="AH4:AH67" si="7">EXP(AG4)/(1+EXP(AG4))</f>
        <v>0.4146376008280292</v>
      </c>
      <c r="AJ4" t="s">
        <v>30</v>
      </c>
      <c r="AK4">
        <f>'Q4-Target'!G3</f>
        <v>3</v>
      </c>
      <c r="AM4">
        <f t="shared" si="0"/>
        <v>1</v>
      </c>
      <c r="AN4">
        <f t="shared" si="1"/>
        <v>0</v>
      </c>
      <c r="AO4" s="12">
        <f t="shared" ref="AO4:AO67" si="8">IF(AM4=1,(-$AK$6-$AK$4+(AN4*$AK$3)),-$AK$6)</f>
        <v>-4</v>
      </c>
      <c r="AR4">
        <f t="shared" ref="AR4:AR67" si="9">IF(AE4&gt;$AK$5,1,0)</f>
        <v>1</v>
      </c>
      <c r="AS4">
        <f t="shared" ref="AS4:AS67" si="10">Y4</f>
        <v>0</v>
      </c>
      <c r="AT4" s="12">
        <f t="shared" ref="AT4:AT67" si="11">IF(AR4=1,(-$AK$6-$AK$4+(AS4*$AK$3)),-$AK$6)</f>
        <v>-4</v>
      </c>
      <c r="AW4">
        <f t="shared" ref="AW4:AW67" si="12">IF(AH4&gt;$AK$5,1,0)</f>
        <v>1</v>
      </c>
      <c r="AX4">
        <f t="shared" ref="AX4:AX67" si="13">AS4</f>
        <v>0</v>
      </c>
      <c r="AY4" s="12">
        <f t="shared" ref="AY4:AY67" si="14">IF(AW4=1,(-$AK$6-$AK$4+(AX4*$AK$3)),-$AK$6)</f>
        <v>-4</v>
      </c>
    </row>
    <row r="5" spans="1:52" x14ac:dyDescent="0.3">
      <c r="A5" s="3">
        <v>3</v>
      </c>
      <c r="B5" s="3">
        <v>0</v>
      </c>
      <c r="C5" s="3">
        <v>20</v>
      </c>
      <c r="D5" s="3">
        <v>45</v>
      </c>
      <c r="E5" s="3">
        <v>13</v>
      </c>
      <c r="F5">
        <v>0</v>
      </c>
      <c r="H5" s="8" t="s">
        <v>8</v>
      </c>
      <c r="I5" s="4" t="s">
        <v>11</v>
      </c>
      <c r="J5" s="4" t="s">
        <v>12</v>
      </c>
      <c r="K5" s="4" t="s">
        <v>13</v>
      </c>
      <c r="L5" s="4" t="s">
        <v>6</v>
      </c>
      <c r="M5" s="4" t="s">
        <v>14</v>
      </c>
      <c r="N5" s="4" t="s">
        <v>15</v>
      </c>
      <c r="O5" s="4" t="s">
        <v>16</v>
      </c>
      <c r="P5" s="4" t="s">
        <v>17</v>
      </c>
      <c r="Q5" s="4" t="s">
        <v>18</v>
      </c>
      <c r="T5" s="3">
        <v>10</v>
      </c>
      <c r="U5" s="3">
        <v>0</v>
      </c>
      <c r="V5" s="3">
        <v>11</v>
      </c>
      <c r="W5" s="3">
        <v>0</v>
      </c>
      <c r="X5" s="3">
        <v>15</v>
      </c>
      <c r="Y5">
        <v>0</v>
      </c>
      <c r="AA5" s="15">
        <f t="shared" si="2"/>
        <v>-1.1143606456362489</v>
      </c>
      <c r="AB5">
        <f t="shared" si="3"/>
        <v>0.24705882352941178</v>
      </c>
      <c r="AD5">
        <f t="shared" si="4"/>
        <v>-1.1981383776850447</v>
      </c>
      <c r="AE5">
        <f t="shared" si="5"/>
        <v>0.23180655429873018</v>
      </c>
      <c r="AG5">
        <f t="shared" si="6"/>
        <v>-0.99006248152135945</v>
      </c>
      <c r="AH5">
        <f t="shared" si="7"/>
        <v>0.27089973655698291</v>
      </c>
      <c r="AJ5" t="s">
        <v>31</v>
      </c>
      <c r="AK5">
        <f>AK4/AK3</f>
        <v>0.22222222222222221</v>
      </c>
      <c r="AM5">
        <f t="shared" si="0"/>
        <v>1</v>
      </c>
      <c r="AN5">
        <f t="shared" si="1"/>
        <v>0</v>
      </c>
      <c r="AO5" s="12">
        <f t="shared" si="8"/>
        <v>-4</v>
      </c>
      <c r="AR5">
        <f t="shared" si="9"/>
        <v>1</v>
      </c>
      <c r="AS5">
        <f t="shared" si="10"/>
        <v>0</v>
      </c>
      <c r="AT5" s="12">
        <f t="shared" si="11"/>
        <v>-4</v>
      </c>
      <c r="AW5">
        <f t="shared" si="12"/>
        <v>1</v>
      </c>
      <c r="AX5">
        <f t="shared" si="13"/>
        <v>0</v>
      </c>
      <c r="AY5" s="12">
        <f t="shared" si="14"/>
        <v>-4</v>
      </c>
    </row>
    <row r="6" spans="1:52" x14ac:dyDescent="0.3">
      <c r="A6" s="3">
        <v>4</v>
      </c>
      <c r="B6" s="3">
        <v>1</v>
      </c>
      <c r="C6" s="3">
        <v>15</v>
      </c>
      <c r="D6" s="3">
        <v>15</v>
      </c>
      <c r="E6" s="3">
        <v>0</v>
      </c>
      <c r="F6">
        <v>0</v>
      </c>
      <c r="H6" s="9" t="s">
        <v>19</v>
      </c>
      <c r="I6" s="5">
        <v>-1.1143606456362489</v>
      </c>
      <c r="J6" s="5">
        <v>0.17782582436059138</v>
      </c>
      <c r="K6" s="5">
        <v>39.270087709213392</v>
      </c>
      <c r="L6" s="14" t="s">
        <v>9</v>
      </c>
      <c r="M6" s="5">
        <v>-1.4628928569041533</v>
      </c>
      <c r="N6" s="5">
        <v>-0.76582843436834458</v>
      </c>
      <c r="O6" s="5"/>
      <c r="P6" s="5"/>
      <c r="Q6" s="5"/>
      <c r="T6" s="3">
        <v>11</v>
      </c>
      <c r="U6" s="3">
        <v>0</v>
      </c>
      <c r="V6" s="3">
        <v>17</v>
      </c>
      <c r="W6" s="3">
        <v>10</v>
      </c>
      <c r="X6" s="3">
        <v>0</v>
      </c>
      <c r="Y6">
        <v>0</v>
      </c>
      <c r="AA6" s="15">
        <f t="shared" si="2"/>
        <v>-1.1143606456362489</v>
      </c>
      <c r="AB6">
        <f t="shared" si="3"/>
        <v>0.24705882352941178</v>
      </c>
      <c r="AD6">
        <f t="shared" si="4"/>
        <v>-1.2159478209366532</v>
      </c>
      <c r="AE6">
        <f t="shared" si="5"/>
        <v>0.2286503448755117</v>
      </c>
      <c r="AG6">
        <f t="shared" si="6"/>
        <v>-0.90333730582298677</v>
      </c>
      <c r="AH6">
        <f t="shared" si="7"/>
        <v>0.2883651631161358</v>
      </c>
      <c r="AJ6" t="s">
        <v>32</v>
      </c>
      <c r="AK6">
        <f>'Q4-Target'!G5</f>
        <v>1</v>
      </c>
      <c r="AM6">
        <f t="shared" si="0"/>
        <v>1</v>
      </c>
      <c r="AN6">
        <f t="shared" si="1"/>
        <v>0</v>
      </c>
      <c r="AO6" s="12">
        <f t="shared" si="8"/>
        <v>-4</v>
      </c>
      <c r="AR6">
        <f t="shared" si="9"/>
        <v>1</v>
      </c>
      <c r="AS6">
        <f t="shared" si="10"/>
        <v>0</v>
      </c>
      <c r="AT6" s="12">
        <f t="shared" si="11"/>
        <v>-4</v>
      </c>
      <c r="AW6">
        <f t="shared" si="12"/>
        <v>1</v>
      </c>
      <c r="AX6">
        <f t="shared" si="13"/>
        <v>0</v>
      </c>
      <c r="AY6" s="12">
        <f t="shared" si="14"/>
        <v>-4</v>
      </c>
    </row>
    <row r="7" spans="1:52" ht="15" thickBot="1" x14ac:dyDescent="0.35">
      <c r="A7" s="3">
        <v>5</v>
      </c>
      <c r="B7" s="3">
        <v>0</v>
      </c>
      <c r="C7" s="3">
        <v>4</v>
      </c>
      <c r="D7" s="3">
        <v>15</v>
      </c>
      <c r="E7" s="3">
        <v>0</v>
      </c>
      <c r="F7">
        <v>0</v>
      </c>
      <c r="H7" s="10" t="s">
        <v>5</v>
      </c>
      <c r="I7" s="6">
        <v>0.95184171613847401</v>
      </c>
      <c r="J7" s="6">
        <v>0.29331516925554008</v>
      </c>
      <c r="K7" s="6">
        <v>10.530777130885001</v>
      </c>
      <c r="L7" s="6">
        <v>1.1740283404480753E-3</v>
      </c>
      <c r="M7" s="6">
        <v>0.37695454827834551</v>
      </c>
      <c r="N7" s="6">
        <v>1.5267288839986026</v>
      </c>
      <c r="O7" s="6">
        <v>2.5904761904761906</v>
      </c>
      <c r="P7" s="6">
        <v>1.4578380466162471</v>
      </c>
      <c r="Q7" s="6">
        <v>4.6030949109880712</v>
      </c>
      <c r="T7" s="3">
        <v>12</v>
      </c>
      <c r="U7" s="3">
        <v>0</v>
      </c>
      <c r="V7" s="3">
        <v>9</v>
      </c>
      <c r="W7" s="3">
        <v>0</v>
      </c>
      <c r="X7" s="3">
        <v>0</v>
      </c>
      <c r="Y7">
        <v>0</v>
      </c>
      <c r="AA7" s="15">
        <f t="shared" si="2"/>
        <v>-1.1143606456362489</v>
      </c>
      <c r="AB7">
        <f t="shared" si="3"/>
        <v>0.24705882352941178</v>
      </c>
      <c r="AD7">
        <f t="shared" si="4"/>
        <v>-1.2116601266262979</v>
      </c>
      <c r="AE7">
        <f t="shared" si="5"/>
        <v>0.22940744249311271</v>
      </c>
      <c r="AG7">
        <f t="shared" si="6"/>
        <v>-0.93213450304478451</v>
      </c>
      <c r="AH7">
        <f t="shared" si="7"/>
        <v>0.28249187083588062</v>
      </c>
      <c r="AM7">
        <f t="shared" si="0"/>
        <v>1</v>
      </c>
      <c r="AN7">
        <f t="shared" si="1"/>
        <v>0</v>
      </c>
      <c r="AO7" s="12">
        <f t="shared" si="8"/>
        <v>-4</v>
      </c>
      <c r="AR7">
        <f t="shared" si="9"/>
        <v>1</v>
      </c>
      <c r="AS7">
        <f t="shared" si="10"/>
        <v>0</v>
      </c>
      <c r="AT7" s="12">
        <f t="shared" si="11"/>
        <v>-4</v>
      </c>
      <c r="AW7">
        <f t="shared" si="12"/>
        <v>1</v>
      </c>
      <c r="AX7">
        <f t="shared" si="13"/>
        <v>0</v>
      </c>
      <c r="AY7" s="12">
        <f t="shared" si="14"/>
        <v>-4</v>
      </c>
    </row>
    <row r="8" spans="1:52" x14ac:dyDescent="0.3">
      <c r="A8" s="3">
        <v>6</v>
      </c>
      <c r="B8" s="3">
        <v>1</v>
      </c>
      <c r="C8" s="3">
        <v>18</v>
      </c>
      <c r="D8" s="3">
        <v>0</v>
      </c>
      <c r="E8" s="3">
        <v>0</v>
      </c>
      <c r="F8">
        <v>1</v>
      </c>
      <c r="T8" s="3">
        <v>13</v>
      </c>
      <c r="U8" s="3">
        <v>0</v>
      </c>
      <c r="V8" s="3">
        <v>22</v>
      </c>
      <c r="W8" s="3">
        <v>10</v>
      </c>
      <c r="X8" s="3">
        <v>13</v>
      </c>
      <c r="Y8">
        <v>1</v>
      </c>
      <c r="AA8" s="15">
        <f t="shared" si="2"/>
        <v>-1.1143606456362489</v>
      </c>
      <c r="AB8">
        <f t="shared" si="3"/>
        <v>0.24705882352941178</v>
      </c>
      <c r="AD8">
        <f t="shared" si="4"/>
        <v>-1.0950779520058136</v>
      </c>
      <c r="AE8">
        <f t="shared" si="5"/>
        <v>0.25066327349169332</v>
      </c>
      <c r="AG8">
        <f t="shared" si="6"/>
        <v>-0.82904157316692051</v>
      </c>
      <c r="AH8">
        <f t="shared" si="7"/>
        <v>0.30384776261971225</v>
      </c>
      <c r="AM8">
        <f t="shared" si="0"/>
        <v>1</v>
      </c>
      <c r="AN8">
        <f t="shared" si="1"/>
        <v>1</v>
      </c>
      <c r="AO8" s="12">
        <f t="shared" si="8"/>
        <v>9.5</v>
      </c>
      <c r="AR8">
        <f t="shared" si="9"/>
        <v>1</v>
      </c>
      <c r="AS8">
        <f t="shared" si="10"/>
        <v>1</v>
      </c>
      <c r="AT8" s="12">
        <f t="shared" si="11"/>
        <v>9.5</v>
      </c>
      <c r="AW8">
        <f t="shared" si="12"/>
        <v>1</v>
      </c>
      <c r="AX8">
        <f t="shared" si="13"/>
        <v>1</v>
      </c>
      <c r="AY8" s="12">
        <f t="shared" si="14"/>
        <v>9.5</v>
      </c>
    </row>
    <row r="9" spans="1:52" x14ac:dyDescent="0.3">
      <c r="A9" s="3">
        <v>7</v>
      </c>
      <c r="B9" s="3">
        <v>1</v>
      </c>
      <c r="C9" s="3">
        <v>16</v>
      </c>
      <c r="D9" s="3">
        <v>0</v>
      </c>
      <c r="E9" s="3">
        <v>0</v>
      </c>
      <c r="F9">
        <v>0</v>
      </c>
      <c r="T9" s="3">
        <v>14</v>
      </c>
      <c r="U9" s="3">
        <v>0</v>
      </c>
      <c r="V9" s="3">
        <v>35</v>
      </c>
      <c r="W9" s="3">
        <v>35</v>
      </c>
      <c r="X9" s="3">
        <v>13</v>
      </c>
      <c r="Y9">
        <v>0</v>
      </c>
      <c r="AA9" s="15">
        <f t="shared" si="2"/>
        <v>-1.1143606456362489</v>
      </c>
      <c r="AB9">
        <f t="shared" si="3"/>
        <v>0.24705882352941178</v>
      </c>
      <c r="AD9">
        <f t="shared" si="4"/>
        <v>-1.3396922303140315</v>
      </c>
      <c r="AE9">
        <f t="shared" si="5"/>
        <v>0.207560675728032</v>
      </c>
      <c r="AG9">
        <f t="shared" si="6"/>
        <v>-1.0238342529747781</v>
      </c>
      <c r="AH9">
        <f t="shared" si="7"/>
        <v>0.26428120772712688</v>
      </c>
      <c r="AM9">
        <f t="shared" si="0"/>
        <v>1</v>
      </c>
      <c r="AN9">
        <f t="shared" si="1"/>
        <v>0</v>
      </c>
      <c r="AO9" s="12">
        <f t="shared" si="8"/>
        <v>-4</v>
      </c>
      <c r="AR9">
        <f t="shared" si="9"/>
        <v>0</v>
      </c>
      <c r="AS9">
        <f t="shared" si="10"/>
        <v>0</v>
      </c>
      <c r="AT9" s="12">
        <f t="shared" si="11"/>
        <v>-1</v>
      </c>
      <c r="AW9">
        <f t="shared" si="12"/>
        <v>1</v>
      </c>
      <c r="AX9">
        <f t="shared" si="13"/>
        <v>0</v>
      </c>
      <c r="AY9" s="12">
        <f t="shared" si="14"/>
        <v>-4</v>
      </c>
    </row>
    <row r="10" spans="1:52" x14ac:dyDescent="0.3">
      <c r="A10" s="3">
        <v>15</v>
      </c>
      <c r="B10" s="3">
        <v>0</v>
      </c>
      <c r="C10" s="3">
        <v>5</v>
      </c>
      <c r="D10" s="3">
        <v>0</v>
      </c>
      <c r="E10" s="3">
        <v>0</v>
      </c>
      <c r="F10">
        <v>1</v>
      </c>
      <c r="T10" s="3">
        <v>20</v>
      </c>
      <c r="U10" s="3">
        <v>0</v>
      </c>
      <c r="V10" s="3">
        <v>14</v>
      </c>
      <c r="W10" s="3">
        <v>0</v>
      </c>
      <c r="X10" s="3">
        <v>0</v>
      </c>
      <c r="Y10">
        <v>0</v>
      </c>
      <c r="AA10" s="15">
        <f t="shared" si="2"/>
        <v>-1.1143606456362489</v>
      </c>
      <c r="AB10">
        <f t="shared" si="3"/>
        <v>0.24705882352941178</v>
      </c>
      <c r="AD10">
        <f t="shared" si="4"/>
        <v>-1.0445922391032054</v>
      </c>
      <c r="AE10">
        <f t="shared" si="5"/>
        <v>0.26026489066946745</v>
      </c>
      <c r="AG10">
        <f t="shared" si="6"/>
        <v>-0.7415733081431044</v>
      </c>
      <c r="AH10">
        <f t="shared" si="7"/>
        <v>0.3226602004371788</v>
      </c>
      <c r="AM10">
        <f t="shared" si="0"/>
        <v>1</v>
      </c>
      <c r="AN10">
        <f t="shared" si="1"/>
        <v>0</v>
      </c>
      <c r="AO10" s="12">
        <f t="shared" si="8"/>
        <v>-4</v>
      </c>
      <c r="AR10">
        <f t="shared" si="9"/>
        <v>1</v>
      </c>
      <c r="AS10">
        <f t="shared" si="10"/>
        <v>0</v>
      </c>
      <c r="AT10" s="12">
        <f t="shared" si="11"/>
        <v>-4</v>
      </c>
      <c r="AW10">
        <f t="shared" si="12"/>
        <v>1</v>
      </c>
      <c r="AX10">
        <f t="shared" si="13"/>
        <v>0</v>
      </c>
      <c r="AY10" s="12">
        <f t="shared" si="14"/>
        <v>-4</v>
      </c>
    </row>
    <row r="11" spans="1:52" x14ac:dyDescent="0.3">
      <c r="A11" s="3">
        <v>16</v>
      </c>
      <c r="B11" s="3">
        <v>1</v>
      </c>
      <c r="C11" s="3">
        <v>16</v>
      </c>
      <c r="D11" s="3">
        <v>0</v>
      </c>
      <c r="E11" s="3">
        <v>13</v>
      </c>
      <c r="F11">
        <v>1</v>
      </c>
      <c r="H11" t="s">
        <v>10</v>
      </c>
      <c r="T11" s="3">
        <v>21</v>
      </c>
      <c r="U11" s="3">
        <v>1</v>
      </c>
      <c r="V11" s="3">
        <v>17</v>
      </c>
      <c r="W11" s="3">
        <v>0</v>
      </c>
      <c r="X11" s="3">
        <v>13</v>
      </c>
      <c r="Y11">
        <v>1</v>
      </c>
      <c r="AA11" s="15">
        <f t="shared" si="2"/>
        <v>-0.16251892949777491</v>
      </c>
      <c r="AB11">
        <f t="shared" si="3"/>
        <v>0.45945945945945943</v>
      </c>
      <c r="AD11">
        <f t="shared" si="4"/>
        <v>-8.682662745062944E-2</v>
      </c>
      <c r="AE11">
        <f t="shared" si="5"/>
        <v>0.47830696982424231</v>
      </c>
      <c r="AG11">
        <f t="shared" si="6"/>
        <v>-0.74350205344771036</v>
      </c>
      <c r="AH11">
        <f t="shared" si="7"/>
        <v>0.32223881626457312</v>
      </c>
      <c r="AM11">
        <f t="shared" si="0"/>
        <v>1</v>
      </c>
      <c r="AN11">
        <f t="shared" si="1"/>
        <v>1</v>
      </c>
      <c r="AO11" s="12">
        <f t="shared" si="8"/>
        <v>9.5</v>
      </c>
      <c r="AR11">
        <f t="shared" si="9"/>
        <v>1</v>
      </c>
      <c r="AS11">
        <f t="shared" si="10"/>
        <v>1</v>
      </c>
      <c r="AT11" s="12">
        <f t="shared" si="11"/>
        <v>9.5</v>
      </c>
      <c r="AW11">
        <f t="shared" si="12"/>
        <v>1</v>
      </c>
      <c r="AX11">
        <f t="shared" si="13"/>
        <v>1</v>
      </c>
      <c r="AY11" s="12">
        <f t="shared" si="14"/>
        <v>9.5</v>
      </c>
    </row>
    <row r="12" spans="1:52" ht="15.75" customHeight="1" thickBot="1" x14ac:dyDescent="0.35">
      <c r="A12" s="3">
        <v>17</v>
      </c>
      <c r="B12" s="3">
        <v>0</v>
      </c>
      <c r="C12" s="3">
        <v>21</v>
      </c>
      <c r="D12" s="3">
        <v>20</v>
      </c>
      <c r="E12" s="3">
        <v>13</v>
      </c>
      <c r="F12">
        <v>0</v>
      </c>
      <c r="T12" s="3">
        <v>23</v>
      </c>
      <c r="U12" s="3">
        <v>0</v>
      </c>
      <c r="V12" s="3">
        <v>12</v>
      </c>
      <c r="W12" s="3">
        <v>0</v>
      </c>
      <c r="X12" s="3">
        <v>0</v>
      </c>
      <c r="Y12">
        <v>0</v>
      </c>
      <c r="AA12" s="15">
        <f t="shared" si="2"/>
        <v>-1.1143606456362489</v>
      </c>
      <c r="AB12">
        <f t="shared" si="3"/>
        <v>0.24705882352941178</v>
      </c>
      <c r="AD12">
        <f t="shared" si="4"/>
        <v>-1.1114193941124424</v>
      </c>
      <c r="AE12">
        <f t="shared" si="5"/>
        <v>0.24760636433259423</v>
      </c>
      <c r="AG12">
        <f t="shared" si="6"/>
        <v>-0.8177977861037764</v>
      </c>
      <c r="AH12">
        <f t="shared" si="7"/>
        <v>0.30623132863417141</v>
      </c>
      <c r="AM12">
        <f t="shared" si="0"/>
        <v>1</v>
      </c>
      <c r="AN12">
        <f t="shared" si="1"/>
        <v>0</v>
      </c>
      <c r="AO12" s="12">
        <f t="shared" si="8"/>
        <v>-4</v>
      </c>
      <c r="AR12">
        <f t="shared" si="9"/>
        <v>1</v>
      </c>
      <c r="AS12">
        <f t="shared" si="10"/>
        <v>0</v>
      </c>
      <c r="AT12" s="12">
        <f t="shared" si="11"/>
        <v>-4</v>
      </c>
      <c r="AW12">
        <f t="shared" si="12"/>
        <v>1</v>
      </c>
      <c r="AX12">
        <f t="shared" si="13"/>
        <v>0</v>
      </c>
      <c r="AY12" s="12">
        <f t="shared" si="14"/>
        <v>-4</v>
      </c>
    </row>
    <row r="13" spans="1:52" x14ac:dyDescent="0.3">
      <c r="A13" s="3">
        <v>18</v>
      </c>
      <c r="B13" s="3">
        <v>1</v>
      </c>
      <c r="C13" s="3">
        <v>15</v>
      </c>
      <c r="D13" s="3">
        <v>20</v>
      </c>
      <c r="E13" s="3">
        <v>0</v>
      </c>
      <c r="F13">
        <v>0</v>
      </c>
      <c r="H13" s="8" t="s">
        <v>8</v>
      </c>
      <c r="I13" s="4" t="s">
        <v>11</v>
      </c>
      <c r="J13" s="4" t="s">
        <v>12</v>
      </c>
      <c r="K13" s="4" t="s">
        <v>13</v>
      </c>
      <c r="L13" s="4" t="s">
        <v>6</v>
      </c>
      <c r="M13" s="4" t="s">
        <v>14</v>
      </c>
      <c r="N13" s="4" t="s">
        <v>15</v>
      </c>
      <c r="O13" s="4" t="s">
        <v>16</v>
      </c>
      <c r="P13" s="4" t="s">
        <v>17</v>
      </c>
      <c r="Q13" s="4" t="s">
        <v>18</v>
      </c>
      <c r="T13" s="3">
        <v>27</v>
      </c>
      <c r="U13" s="3">
        <v>1</v>
      </c>
      <c r="V13" s="3">
        <v>6</v>
      </c>
      <c r="W13" s="3">
        <v>10</v>
      </c>
      <c r="X13" s="3">
        <v>0</v>
      </c>
      <c r="Y13">
        <v>0</v>
      </c>
      <c r="AA13" s="15">
        <f t="shared" si="2"/>
        <v>-0.16251892949777491</v>
      </c>
      <c r="AB13">
        <f t="shared" si="3"/>
        <v>0.45945945945945943</v>
      </c>
      <c r="AD13">
        <f t="shared" si="4"/>
        <v>-0.6797742757564833</v>
      </c>
      <c r="AE13">
        <f t="shared" si="5"/>
        <v>0.33631168376992898</v>
      </c>
      <c r="AG13">
        <f t="shared" si="6"/>
        <v>-1.3225719346066831</v>
      </c>
      <c r="AH13">
        <f t="shared" si="7"/>
        <v>0.210390708836765</v>
      </c>
      <c r="AM13">
        <f t="shared" si="0"/>
        <v>1</v>
      </c>
      <c r="AN13">
        <f t="shared" si="1"/>
        <v>0</v>
      </c>
      <c r="AO13" s="12">
        <f t="shared" si="8"/>
        <v>-4</v>
      </c>
      <c r="AR13">
        <f t="shared" si="9"/>
        <v>1</v>
      </c>
      <c r="AS13">
        <f t="shared" si="10"/>
        <v>0</v>
      </c>
      <c r="AT13" s="12">
        <f t="shared" si="11"/>
        <v>-4</v>
      </c>
      <c r="AW13">
        <f t="shared" si="12"/>
        <v>0</v>
      </c>
      <c r="AX13">
        <f t="shared" si="13"/>
        <v>0</v>
      </c>
      <c r="AY13" s="12">
        <f t="shared" si="14"/>
        <v>-1</v>
      </c>
    </row>
    <row r="14" spans="1:52" x14ac:dyDescent="0.3">
      <c r="A14" s="3">
        <v>19</v>
      </c>
      <c r="B14" s="3">
        <v>0</v>
      </c>
      <c r="C14" s="3">
        <v>6</v>
      </c>
      <c r="D14" s="3">
        <v>0</v>
      </c>
      <c r="E14" s="3">
        <v>0</v>
      </c>
      <c r="F14">
        <v>0</v>
      </c>
      <c r="H14" s="9" t="s">
        <v>19</v>
      </c>
      <c r="I14" s="5">
        <v>-1.5123823241678642</v>
      </c>
      <c r="J14" s="5">
        <v>0.35494071169077523</v>
      </c>
      <c r="K14" s="5">
        <v>18.155639649534724</v>
      </c>
      <c r="L14" s="14" t="s">
        <v>9</v>
      </c>
      <c r="M14" s="5">
        <v>-2.2080533357287986</v>
      </c>
      <c r="N14" s="5">
        <v>-0.81671131260692997</v>
      </c>
      <c r="O14" s="5"/>
      <c r="P14" s="5"/>
      <c r="Q14" s="5"/>
      <c r="T14" s="3">
        <v>28</v>
      </c>
      <c r="U14" s="3">
        <v>1</v>
      </c>
      <c r="V14" s="3">
        <v>26</v>
      </c>
      <c r="W14" s="3">
        <v>0</v>
      </c>
      <c r="X14" s="3">
        <v>0</v>
      </c>
      <c r="Y14">
        <v>1</v>
      </c>
      <c r="AA14" s="15">
        <f t="shared" si="2"/>
        <v>-0.16251892949777491</v>
      </c>
      <c r="AB14">
        <f t="shared" si="3"/>
        <v>0.45945945945945943</v>
      </c>
      <c r="AD14">
        <f t="shared" si="4"/>
        <v>0.26009358868318966</v>
      </c>
      <c r="AE14">
        <f t="shared" si="5"/>
        <v>0.56465929783514068</v>
      </c>
      <c r="AG14">
        <f t="shared" si="6"/>
        <v>-0.28422644037907197</v>
      </c>
      <c r="AH14">
        <f t="shared" si="7"/>
        <v>0.42941791391007972</v>
      </c>
      <c r="AM14">
        <f t="shared" si="0"/>
        <v>1</v>
      </c>
      <c r="AN14">
        <f t="shared" si="1"/>
        <v>1</v>
      </c>
      <c r="AO14" s="12">
        <f t="shared" si="8"/>
        <v>9.5</v>
      </c>
      <c r="AR14">
        <f t="shared" si="9"/>
        <v>1</v>
      </c>
      <c r="AS14">
        <f t="shared" si="10"/>
        <v>1</v>
      </c>
      <c r="AT14" s="12">
        <f t="shared" si="11"/>
        <v>9.5</v>
      </c>
      <c r="AW14">
        <f t="shared" si="12"/>
        <v>1</v>
      </c>
      <c r="AX14">
        <f t="shared" si="13"/>
        <v>1</v>
      </c>
      <c r="AY14" s="12">
        <f t="shared" si="14"/>
        <v>9.5</v>
      </c>
    </row>
    <row r="15" spans="1:52" x14ac:dyDescent="0.3">
      <c r="A15" s="3">
        <v>22</v>
      </c>
      <c r="B15" s="3">
        <v>1</v>
      </c>
      <c r="C15" s="3">
        <v>38</v>
      </c>
      <c r="D15" s="3">
        <v>20</v>
      </c>
      <c r="E15" s="3">
        <v>0</v>
      </c>
      <c r="F15">
        <v>1</v>
      </c>
      <c r="H15" s="7" t="s">
        <v>5</v>
      </c>
      <c r="I15" s="11">
        <v>0.90372289773097325</v>
      </c>
      <c r="J15" s="11">
        <v>0.30062578910312115</v>
      </c>
      <c r="K15" s="11">
        <v>9.0368714613760517</v>
      </c>
      <c r="L15" s="11">
        <v>2.6458805040782385E-3</v>
      </c>
      <c r="M15" s="11">
        <v>0.31450717826492214</v>
      </c>
      <c r="N15" s="11">
        <v>1.4929386171970243</v>
      </c>
      <c r="O15" s="11">
        <v>2.4687770281801589</v>
      </c>
      <c r="P15" s="11">
        <v>1.3695841837582072</v>
      </c>
      <c r="Q15" s="11">
        <v>4.4501536211855601</v>
      </c>
      <c r="T15" s="3">
        <v>32</v>
      </c>
      <c r="U15" s="3">
        <v>0</v>
      </c>
      <c r="V15" s="3">
        <v>30</v>
      </c>
      <c r="W15" s="3">
        <v>15</v>
      </c>
      <c r="X15" s="3">
        <v>0</v>
      </c>
      <c r="Y15">
        <v>1</v>
      </c>
      <c r="AA15" s="15">
        <f t="shared" si="2"/>
        <v>-1.1143606456362489</v>
      </c>
      <c r="AB15">
        <f t="shared" si="3"/>
        <v>0.24705882352941178</v>
      </c>
      <c r="AD15">
        <f t="shared" si="4"/>
        <v>-0.91736947055026452</v>
      </c>
      <c r="AE15">
        <f t="shared" si="5"/>
        <v>0.28549418586330771</v>
      </c>
      <c r="AG15">
        <f t="shared" si="6"/>
        <v>-0.54592855638906346</v>
      </c>
      <c r="AH15">
        <f t="shared" si="7"/>
        <v>0.36680952987492638</v>
      </c>
      <c r="AM15">
        <f t="shared" si="0"/>
        <v>1</v>
      </c>
      <c r="AN15">
        <f t="shared" si="1"/>
        <v>1</v>
      </c>
      <c r="AO15" s="12">
        <f t="shared" si="8"/>
        <v>9.5</v>
      </c>
      <c r="AR15">
        <f t="shared" si="9"/>
        <v>1</v>
      </c>
      <c r="AS15">
        <f t="shared" si="10"/>
        <v>1</v>
      </c>
      <c r="AT15" s="12">
        <f t="shared" si="11"/>
        <v>9.5</v>
      </c>
      <c r="AW15">
        <f t="shared" si="12"/>
        <v>1</v>
      </c>
      <c r="AX15">
        <f t="shared" si="13"/>
        <v>1</v>
      </c>
      <c r="AY15" s="12">
        <f t="shared" si="14"/>
        <v>9.5</v>
      </c>
    </row>
    <row r="16" spans="1:52" x14ac:dyDescent="0.3">
      <c r="A16" s="3">
        <v>24</v>
      </c>
      <c r="B16" s="3">
        <v>0</v>
      </c>
      <c r="C16" s="3">
        <v>31</v>
      </c>
      <c r="D16" s="3">
        <v>15</v>
      </c>
      <c r="E16" s="3">
        <v>0</v>
      </c>
      <c r="F16">
        <v>1</v>
      </c>
      <c r="H16" s="7" t="s">
        <v>1</v>
      </c>
      <c r="I16" s="11">
        <v>3.3413577504618486E-2</v>
      </c>
      <c r="J16" s="11">
        <v>1.58367063441478E-2</v>
      </c>
      <c r="K16" s="11">
        <v>4.4516009480880516</v>
      </c>
      <c r="L16" s="11">
        <v>3.4868543629540449E-2</v>
      </c>
      <c r="M16" s="11">
        <v>2.3742034363518176E-3</v>
      </c>
      <c r="N16" s="11">
        <v>6.445295157288515E-2</v>
      </c>
      <c r="O16" s="11">
        <v>1.0339780808989338</v>
      </c>
      <c r="P16" s="11">
        <v>1.0023770240891565</v>
      </c>
      <c r="Q16" s="11">
        <v>1.0665753963693705</v>
      </c>
      <c r="T16" s="3">
        <v>33</v>
      </c>
      <c r="U16" s="3">
        <v>1</v>
      </c>
      <c r="V16" s="3">
        <v>20</v>
      </c>
      <c r="W16" s="3">
        <v>10</v>
      </c>
      <c r="X16" s="3">
        <v>0</v>
      </c>
      <c r="Y16">
        <v>0</v>
      </c>
      <c r="AA16" s="15">
        <f t="shared" si="2"/>
        <v>-0.16251892949777491</v>
      </c>
      <c r="AB16">
        <f t="shared" si="3"/>
        <v>0.45945945945945943</v>
      </c>
      <c r="AD16">
        <f t="shared" si="4"/>
        <v>-0.2119841906918245</v>
      </c>
      <c r="AE16">
        <f t="shared" si="5"/>
        <v>0.44720152280780834</v>
      </c>
      <c r="AG16">
        <f t="shared" si="6"/>
        <v>-0.78900058888197866</v>
      </c>
      <c r="AH16">
        <f t="shared" si="7"/>
        <v>0.31238330263726871</v>
      </c>
      <c r="AM16">
        <f t="shared" si="0"/>
        <v>1</v>
      </c>
      <c r="AN16">
        <f t="shared" si="1"/>
        <v>0</v>
      </c>
      <c r="AO16" s="12">
        <f t="shared" si="8"/>
        <v>-4</v>
      </c>
      <c r="AR16">
        <f t="shared" si="9"/>
        <v>1</v>
      </c>
      <c r="AS16">
        <f t="shared" si="10"/>
        <v>0</v>
      </c>
      <c r="AT16" s="12">
        <f t="shared" si="11"/>
        <v>-4</v>
      </c>
      <c r="AW16">
        <f t="shared" si="12"/>
        <v>1</v>
      </c>
      <c r="AX16">
        <f t="shared" si="13"/>
        <v>0</v>
      </c>
      <c r="AY16" s="12">
        <f t="shared" si="14"/>
        <v>-4</v>
      </c>
    </row>
    <row r="17" spans="1:51" x14ac:dyDescent="0.3">
      <c r="A17" s="3">
        <v>25</v>
      </c>
      <c r="B17" s="3">
        <v>1</v>
      </c>
      <c r="C17" s="3">
        <v>26</v>
      </c>
      <c r="D17" s="3">
        <v>0</v>
      </c>
      <c r="E17" s="3">
        <v>0</v>
      </c>
      <c r="F17">
        <v>0</v>
      </c>
      <c r="H17" s="7" t="s">
        <v>2</v>
      </c>
      <c r="I17" s="11">
        <v>-2.7159631434730325E-2</v>
      </c>
      <c r="J17" s="11">
        <v>1.2251155417252252E-2</v>
      </c>
      <c r="K17" s="11">
        <v>4.914661892367886</v>
      </c>
      <c r="L17" s="11">
        <v>2.6629674768153765E-2</v>
      </c>
      <c r="M17" s="11">
        <v>-5.1171454821547516E-2</v>
      </c>
      <c r="N17" s="11">
        <v>-3.1478080479131372E-3</v>
      </c>
      <c r="O17" s="11">
        <v>0.973205874873872</v>
      </c>
      <c r="P17" s="11">
        <v>0.9501157546393072</v>
      </c>
      <c r="Q17" s="11">
        <v>0.99685714110548318</v>
      </c>
      <c r="T17" s="3">
        <v>35</v>
      </c>
      <c r="U17" s="3">
        <v>0</v>
      </c>
      <c r="V17" s="3">
        <v>24</v>
      </c>
      <c r="W17" s="3">
        <v>15</v>
      </c>
      <c r="X17" s="3">
        <v>0</v>
      </c>
      <c r="Y17">
        <v>0</v>
      </c>
      <c r="AA17" s="15">
        <f t="shared" si="2"/>
        <v>-1.1143606456362489</v>
      </c>
      <c r="AB17">
        <f t="shared" si="3"/>
        <v>0.24705882352941178</v>
      </c>
      <c r="AD17">
        <f t="shared" si="4"/>
        <v>-1.1178509355779753</v>
      </c>
      <c r="AE17">
        <f t="shared" si="5"/>
        <v>0.24641013048691865</v>
      </c>
      <c r="AG17">
        <f t="shared" si="6"/>
        <v>-0.77460199027107968</v>
      </c>
      <c r="AH17">
        <f t="shared" si="7"/>
        <v>0.3154844451606737</v>
      </c>
      <c r="AM17">
        <f t="shared" si="0"/>
        <v>1</v>
      </c>
      <c r="AN17">
        <f t="shared" si="1"/>
        <v>0</v>
      </c>
      <c r="AO17" s="12">
        <f t="shared" si="8"/>
        <v>-4</v>
      </c>
      <c r="AR17">
        <f t="shared" si="9"/>
        <v>1</v>
      </c>
      <c r="AS17">
        <f t="shared" si="10"/>
        <v>0</v>
      </c>
      <c r="AT17" s="12">
        <f t="shared" si="11"/>
        <v>-4</v>
      </c>
      <c r="AW17">
        <f t="shared" si="12"/>
        <v>1</v>
      </c>
      <c r="AX17">
        <f t="shared" si="13"/>
        <v>0</v>
      </c>
      <c r="AY17" s="12">
        <f t="shared" si="14"/>
        <v>-4</v>
      </c>
    </row>
    <row r="18" spans="1:51" ht="15" thickBot="1" x14ac:dyDescent="0.35">
      <c r="A18" s="3">
        <v>26</v>
      </c>
      <c r="B18" s="3">
        <v>0</v>
      </c>
      <c r="C18" s="3">
        <v>5</v>
      </c>
      <c r="D18" s="3">
        <v>10</v>
      </c>
      <c r="E18" s="3">
        <v>0</v>
      </c>
      <c r="F18">
        <v>0</v>
      </c>
      <c r="H18" s="10" t="s">
        <v>3</v>
      </c>
      <c r="I18" s="6">
        <v>-3.5536937378655943E-3</v>
      </c>
      <c r="J18" s="6">
        <v>1.6053945776327121E-2</v>
      </c>
      <c r="K18" s="6">
        <v>4.9000037279721326E-2</v>
      </c>
      <c r="L18" s="6">
        <v>0.82481250863318512</v>
      </c>
      <c r="M18" s="6">
        <v>-3.501884926922566E-2</v>
      </c>
      <c r="N18" s="6">
        <v>2.7911461793494474E-2</v>
      </c>
      <c r="O18" s="6">
        <v>0.99645261315858757</v>
      </c>
      <c r="P18" s="6">
        <v>0.96558721547264592</v>
      </c>
      <c r="Q18" s="6">
        <v>1.0283046361426336</v>
      </c>
      <c r="T18" s="3">
        <v>36</v>
      </c>
      <c r="U18" s="3">
        <v>0</v>
      </c>
      <c r="V18" s="3">
        <v>15</v>
      </c>
      <c r="W18" s="3">
        <v>15</v>
      </c>
      <c r="X18" s="3">
        <v>0</v>
      </c>
      <c r="Y18">
        <v>0</v>
      </c>
      <c r="AA18" s="15">
        <f t="shared" si="2"/>
        <v>-1.1143606456362489</v>
      </c>
      <c r="AB18">
        <f t="shared" si="3"/>
        <v>0.24705882352941178</v>
      </c>
      <c r="AD18">
        <f t="shared" si="4"/>
        <v>-1.4185731331195419</v>
      </c>
      <c r="AE18">
        <f t="shared" si="5"/>
        <v>0.19488536876301973</v>
      </c>
      <c r="AG18">
        <f t="shared" si="6"/>
        <v>-1.117612141094104</v>
      </c>
      <c r="AH18">
        <f t="shared" si="7"/>
        <v>0.24645447543987839</v>
      </c>
      <c r="AM18">
        <f t="shared" si="0"/>
        <v>1</v>
      </c>
      <c r="AN18">
        <f t="shared" si="1"/>
        <v>0</v>
      </c>
      <c r="AO18" s="12">
        <f t="shared" si="8"/>
        <v>-4</v>
      </c>
      <c r="AR18">
        <f t="shared" si="9"/>
        <v>0</v>
      </c>
      <c r="AS18">
        <f t="shared" si="10"/>
        <v>0</v>
      </c>
      <c r="AT18" s="12">
        <f t="shared" si="11"/>
        <v>-1</v>
      </c>
      <c r="AW18">
        <f t="shared" si="12"/>
        <v>1</v>
      </c>
      <c r="AX18">
        <f t="shared" si="13"/>
        <v>0</v>
      </c>
      <c r="AY18" s="12">
        <f t="shared" si="14"/>
        <v>-4</v>
      </c>
    </row>
    <row r="19" spans="1:51" x14ac:dyDescent="0.3">
      <c r="A19" s="3">
        <v>29</v>
      </c>
      <c r="B19" s="3">
        <v>1</v>
      </c>
      <c r="C19" s="3">
        <v>4</v>
      </c>
      <c r="D19" s="3">
        <v>0</v>
      </c>
      <c r="E19" s="3">
        <v>0</v>
      </c>
      <c r="F19">
        <v>0</v>
      </c>
      <c r="T19" s="3">
        <v>38</v>
      </c>
      <c r="U19" s="3">
        <v>1</v>
      </c>
      <c r="V19" s="3">
        <v>31</v>
      </c>
      <c r="W19" s="3">
        <v>15</v>
      </c>
      <c r="X19" s="3">
        <v>0</v>
      </c>
      <c r="Y19">
        <v>1</v>
      </c>
      <c r="AA19" s="15">
        <f t="shared" si="2"/>
        <v>-0.16251892949777491</v>
      </c>
      <c r="AB19">
        <f t="shared" si="3"/>
        <v>0.45945945945945943</v>
      </c>
      <c r="AD19">
        <f t="shared" si="4"/>
        <v>1.9767004685327216E-2</v>
      </c>
      <c r="AE19">
        <f t="shared" si="5"/>
        <v>0.50494159026823993</v>
      </c>
      <c r="AG19">
        <f t="shared" si="6"/>
        <v>-0.50781631740872757</v>
      </c>
      <c r="AH19">
        <f t="shared" si="7"/>
        <v>0.37570557105494973</v>
      </c>
      <c r="AM19">
        <f t="shared" si="0"/>
        <v>1</v>
      </c>
      <c r="AN19">
        <f t="shared" si="1"/>
        <v>1</v>
      </c>
      <c r="AO19" s="12">
        <f t="shared" si="8"/>
        <v>9.5</v>
      </c>
      <c r="AR19">
        <f t="shared" si="9"/>
        <v>1</v>
      </c>
      <c r="AS19">
        <f t="shared" si="10"/>
        <v>1</v>
      </c>
      <c r="AT19" s="12">
        <f t="shared" si="11"/>
        <v>9.5</v>
      </c>
      <c r="AW19">
        <f t="shared" si="12"/>
        <v>1</v>
      </c>
      <c r="AX19">
        <f t="shared" si="13"/>
        <v>1</v>
      </c>
      <c r="AY19" s="12">
        <f t="shared" si="14"/>
        <v>9.5</v>
      </c>
    </row>
    <row r="20" spans="1:51" x14ac:dyDescent="0.3">
      <c r="A20" s="3">
        <v>30</v>
      </c>
      <c r="B20" s="3">
        <v>0</v>
      </c>
      <c r="C20" s="3">
        <v>46</v>
      </c>
      <c r="D20" s="3">
        <v>10</v>
      </c>
      <c r="E20" s="3">
        <v>13</v>
      </c>
      <c r="F20">
        <v>1</v>
      </c>
      <c r="H20" t="s">
        <v>10</v>
      </c>
      <c r="T20" s="3">
        <v>39</v>
      </c>
      <c r="U20" s="3">
        <v>0</v>
      </c>
      <c r="V20" s="3">
        <v>30</v>
      </c>
      <c r="W20" s="3">
        <v>35</v>
      </c>
      <c r="X20" s="3">
        <v>13</v>
      </c>
      <c r="Y20">
        <v>0</v>
      </c>
      <c r="AA20" s="15">
        <f t="shared" si="2"/>
        <v>-1.1143606456362489</v>
      </c>
      <c r="AB20">
        <f t="shared" si="3"/>
        <v>0.24705882352941178</v>
      </c>
      <c r="AD20">
        <f t="shared" si="4"/>
        <v>-1.5067601178371237</v>
      </c>
      <c r="AE20">
        <f t="shared" si="5"/>
        <v>0.18141943994875945</v>
      </c>
      <c r="AG20">
        <f t="shared" si="6"/>
        <v>-1.2143954478764583</v>
      </c>
      <c r="AH20">
        <f t="shared" si="7"/>
        <v>0.22892425125004984</v>
      </c>
      <c r="AM20">
        <f t="shared" si="0"/>
        <v>1</v>
      </c>
      <c r="AN20">
        <f t="shared" si="1"/>
        <v>0</v>
      </c>
      <c r="AO20" s="12">
        <f t="shared" si="8"/>
        <v>-4</v>
      </c>
      <c r="AR20">
        <f t="shared" si="9"/>
        <v>0</v>
      </c>
      <c r="AS20">
        <f t="shared" si="10"/>
        <v>0</v>
      </c>
      <c r="AT20" s="12">
        <f t="shared" si="11"/>
        <v>-1</v>
      </c>
      <c r="AW20">
        <f t="shared" si="12"/>
        <v>1</v>
      </c>
      <c r="AX20">
        <f t="shared" si="13"/>
        <v>0</v>
      </c>
      <c r="AY20" s="12">
        <f t="shared" si="14"/>
        <v>-4</v>
      </c>
    </row>
    <row r="21" spans="1:51" ht="15" thickBot="1" x14ac:dyDescent="0.35">
      <c r="A21" s="3">
        <v>31</v>
      </c>
      <c r="B21" s="3">
        <v>1</v>
      </c>
      <c r="C21" s="3">
        <v>10</v>
      </c>
      <c r="D21" s="3">
        <v>0</v>
      </c>
      <c r="E21" s="3">
        <v>13</v>
      </c>
      <c r="F21">
        <v>0</v>
      </c>
      <c r="T21" s="3">
        <v>41</v>
      </c>
      <c r="U21" s="3">
        <v>0</v>
      </c>
      <c r="V21" s="3">
        <v>8</v>
      </c>
      <c r="W21" s="3">
        <v>0</v>
      </c>
      <c r="X21" s="3">
        <v>15</v>
      </c>
      <c r="Y21">
        <v>1</v>
      </c>
      <c r="AA21" s="15">
        <f t="shared" si="2"/>
        <v>-1.1143606456362489</v>
      </c>
      <c r="AB21">
        <f t="shared" si="3"/>
        <v>0.24705882352941178</v>
      </c>
      <c r="AD21">
        <f t="shared" si="4"/>
        <v>-1.2983791101989002</v>
      </c>
      <c r="AE21">
        <f t="shared" si="5"/>
        <v>0.21443793644246645</v>
      </c>
      <c r="AG21">
        <f t="shared" si="6"/>
        <v>-1.1043991984623676</v>
      </c>
      <c r="AH21">
        <f t="shared" si="7"/>
        <v>0.24891652493034513</v>
      </c>
      <c r="AM21">
        <f t="shared" si="0"/>
        <v>1</v>
      </c>
      <c r="AN21">
        <f t="shared" si="1"/>
        <v>1</v>
      </c>
      <c r="AO21" s="12">
        <f t="shared" si="8"/>
        <v>9.5</v>
      </c>
      <c r="AR21">
        <f t="shared" si="9"/>
        <v>0</v>
      </c>
      <c r="AS21">
        <f t="shared" si="10"/>
        <v>1</v>
      </c>
      <c r="AT21" s="12">
        <f t="shared" si="11"/>
        <v>-1</v>
      </c>
      <c r="AW21">
        <f t="shared" si="12"/>
        <v>1</v>
      </c>
      <c r="AX21">
        <f t="shared" si="13"/>
        <v>1</v>
      </c>
      <c r="AY21" s="12">
        <f t="shared" si="14"/>
        <v>9.5</v>
      </c>
    </row>
    <row r="22" spans="1:51" x14ac:dyDescent="0.3">
      <c r="A22" s="3">
        <v>34</v>
      </c>
      <c r="B22" s="3">
        <v>0</v>
      </c>
      <c r="C22" s="3">
        <v>37</v>
      </c>
      <c r="D22" s="3">
        <v>10</v>
      </c>
      <c r="E22" s="3">
        <v>13</v>
      </c>
      <c r="F22">
        <v>0</v>
      </c>
      <c r="H22" s="8" t="s">
        <v>8</v>
      </c>
      <c r="I22" s="4" t="s">
        <v>11</v>
      </c>
      <c r="J22" s="4" t="s">
        <v>12</v>
      </c>
      <c r="K22" s="4" t="s">
        <v>13</v>
      </c>
      <c r="L22" s="4" t="s">
        <v>6</v>
      </c>
      <c r="M22" s="4" t="s">
        <v>14</v>
      </c>
      <c r="N22" s="4" t="s">
        <v>15</v>
      </c>
      <c r="O22" s="4" t="s">
        <v>16</v>
      </c>
      <c r="P22" s="4" t="s">
        <v>17</v>
      </c>
      <c r="Q22" s="4" t="s">
        <v>18</v>
      </c>
      <c r="T22" s="3">
        <v>43</v>
      </c>
      <c r="U22" s="3">
        <v>0</v>
      </c>
      <c r="V22" s="3">
        <v>30</v>
      </c>
      <c r="W22" s="3">
        <v>15</v>
      </c>
      <c r="X22" s="3">
        <v>0</v>
      </c>
      <c r="Y22">
        <v>1</v>
      </c>
      <c r="AA22" s="15">
        <f t="shared" si="2"/>
        <v>-1.1143606456362489</v>
      </c>
      <c r="AB22">
        <f t="shared" si="3"/>
        <v>0.24705882352941178</v>
      </c>
      <c r="AD22">
        <f t="shared" si="4"/>
        <v>-0.91736947055026452</v>
      </c>
      <c r="AE22">
        <f t="shared" si="5"/>
        <v>0.28549418586330771</v>
      </c>
      <c r="AG22">
        <f t="shared" si="6"/>
        <v>-0.54592855638906346</v>
      </c>
      <c r="AH22">
        <f t="shared" si="7"/>
        <v>0.36680952987492638</v>
      </c>
      <c r="AM22">
        <f t="shared" si="0"/>
        <v>1</v>
      </c>
      <c r="AN22">
        <f t="shared" si="1"/>
        <v>1</v>
      </c>
      <c r="AO22" s="12">
        <f t="shared" si="8"/>
        <v>9.5</v>
      </c>
      <c r="AR22">
        <f t="shared" si="9"/>
        <v>1</v>
      </c>
      <c r="AS22">
        <f t="shared" si="10"/>
        <v>1</v>
      </c>
      <c r="AT22" s="12">
        <f t="shared" si="11"/>
        <v>9.5</v>
      </c>
      <c r="AW22">
        <f t="shared" si="12"/>
        <v>1</v>
      </c>
      <c r="AX22">
        <f t="shared" si="13"/>
        <v>1</v>
      </c>
      <c r="AY22" s="12">
        <f t="shared" si="14"/>
        <v>9.5</v>
      </c>
    </row>
    <row r="23" spans="1:51" x14ac:dyDescent="0.3">
      <c r="A23" s="3">
        <v>37</v>
      </c>
      <c r="B23" s="3">
        <v>0</v>
      </c>
      <c r="C23" s="3">
        <v>17</v>
      </c>
      <c r="D23" s="3">
        <v>0</v>
      </c>
      <c r="E23" s="3">
        <v>0</v>
      </c>
      <c r="F23">
        <v>0</v>
      </c>
      <c r="H23" s="9" t="s">
        <v>19</v>
      </c>
      <c r="I23" s="5">
        <v>-1.2751446538678088</v>
      </c>
      <c r="J23" s="5">
        <v>0.33734641431906526</v>
      </c>
      <c r="K23" s="5">
        <v>14.2878444059802</v>
      </c>
      <c r="L23" s="5">
        <v>1.568746558617411E-4</v>
      </c>
      <c r="M23" s="5">
        <v>-1.9363314762469037</v>
      </c>
      <c r="N23" s="5">
        <v>-0.61395783148871386</v>
      </c>
      <c r="O23" s="5"/>
      <c r="P23" s="5"/>
      <c r="Q23" s="5"/>
      <c r="T23" s="3">
        <v>46</v>
      </c>
      <c r="U23" s="3">
        <v>1</v>
      </c>
      <c r="V23" s="3">
        <v>14</v>
      </c>
      <c r="W23" s="3">
        <v>15</v>
      </c>
      <c r="X23" s="3">
        <v>0</v>
      </c>
      <c r="Y23">
        <v>0</v>
      </c>
      <c r="AA23" s="15">
        <f t="shared" si="2"/>
        <v>-0.16251892949777491</v>
      </c>
      <c r="AB23">
        <f t="shared" si="3"/>
        <v>0.45945945945945943</v>
      </c>
      <c r="AD23">
        <f t="shared" si="4"/>
        <v>-0.54826381289318704</v>
      </c>
      <c r="AE23">
        <f t="shared" si="5"/>
        <v>0.36626731139655899</v>
      </c>
      <c r="AG23">
        <f t="shared" si="6"/>
        <v>-1.1557243800744401</v>
      </c>
      <c r="AH23">
        <f t="shared" si="7"/>
        <v>0.23944505544680059</v>
      </c>
      <c r="AM23">
        <f t="shared" si="0"/>
        <v>1</v>
      </c>
      <c r="AN23">
        <f t="shared" si="1"/>
        <v>0</v>
      </c>
      <c r="AO23" s="12">
        <f t="shared" si="8"/>
        <v>-4</v>
      </c>
      <c r="AR23">
        <f t="shared" si="9"/>
        <v>1</v>
      </c>
      <c r="AS23">
        <f t="shared" si="10"/>
        <v>0</v>
      </c>
      <c r="AT23" s="12">
        <f t="shared" si="11"/>
        <v>-4</v>
      </c>
      <c r="AW23">
        <f t="shared" si="12"/>
        <v>1</v>
      </c>
      <c r="AX23">
        <f t="shared" si="13"/>
        <v>0</v>
      </c>
      <c r="AY23" s="12">
        <f t="shared" si="14"/>
        <v>-4</v>
      </c>
    </row>
    <row r="24" spans="1:51" x14ac:dyDescent="0.3">
      <c r="A24" s="3">
        <v>40</v>
      </c>
      <c r="B24" s="3">
        <v>0</v>
      </c>
      <c r="C24" s="3">
        <v>25</v>
      </c>
      <c r="D24" s="3">
        <v>20</v>
      </c>
      <c r="E24" s="3">
        <v>41</v>
      </c>
      <c r="F24">
        <v>1</v>
      </c>
      <c r="H24" s="7" t="s">
        <v>1</v>
      </c>
      <c r="I24" s="11">
        <v>3.8112238980336034E-2</v>
      </c>
      <c r="J24" s="11">
        <v>1.5572278914365429E-2</v>
      </c>
      <c r="K24" s="11">
        <v>5.9899690521714479</v>
      </c>
      <c r="L24" s="11">
        <v>1.4387454791114244E-2</v>
      </c>
      <c r="M24" s="11">
        <v>7.591133150967308E-3</v>
      </c>
      <c r="N24" s="11">
        <v>6.863334480970476E-2</v>
      </c>
      <c r="O24" s="11">
        <v>1.0388478255559184</v>
      </c>
      <c r="P24" s="11">
        <v>1.0076200188476876</v>
      </c>
      <c r="Q24" s="11">
        <v>1.0710434335122048</v>
      </c>
      <c r="T24" s="3">
        <v>47</v>
      </c>
      <c r="U24" s="3">
        <v>0</v>
      </c>
      <c r="V24" s="3">
        <v>14</v>
      </c>
      <c r="W24" s="3">
        <v>0</v>
      </c>
      <c r="X24" s="3">
        <v>0</v>
      </c>
      <c r="Y24">
        <v>0</v>
      </c>
      <c r="AA24" s="15">
        <f t="shared" si="2"/>
        <v>-1.1143606456362489</v>
      </c>
      <c r="AB24">
        <f t="shared" si="3"/>
        <v>0.24705882352941178</v>
      </c>
      <c r="AD24">
        <f t="shared" si="4"/>
        <v>-1.0445922391032054</v>
      </c>
      <c r="AE24">
        <f t="shared" si="5"/>
        <v>0.26026489066946745</v>
      </c>
      <c r="AG24">
        <f t="shared" si="6"/>
        <v>-0.7415733081431044</v>
      </c>
      <c r="AH24">
        <f t="shared" si="7"/>
        <v>0.3226602004371788</v>
      </c>
      <c r="AM24">
        <f t="shared" si="0"/>
        <v>1</v>
      </c>
      <c r="AN24">
        <f t="shared" si="1"/>
        <v>0</v>
      </c>
      <c r="AO24" s="12">
        <f t="shared" si="8"/>
        <v>-4</v>
      </c>
      <c r="AR24">
        <f t="shared" si="9"/>
        <v>1</v>
      </c>
      <c r="AS24">
        <f t="shared" si="10"/>
        <v>0</v>
      </c>
      <c r="AT24" s="12">
        <f t="shared" si="11"/>
        <v>-4</v>
      </c>
      <c r="AW24">
        <f t="shared" si="12"/>
        <v>1</v>
      </c>
      <c r="AX24">
        <f t="shared" si="13"/>
        <v>0</v>
      </c>
      <c r="AY24" s="12">
        <f t="shared" si="14"/>
        <v>-4</v>
      </c>
    </row>
    <row r="25" spans="1:51" x14ac:dyDescent="0.3">
      <c r="A25" s="3">
        <v>42</v>
      </c>
      <c r="B25" s="3">
        <v>1</v>
      </c>
      <c r="C25" s="3">
        <v>15</v>
      </c>
      <c r="D25" s="3">
        <v>20</v>
      </c>
      <c r="E25" s="3">
        <v>0</v>
      </c>
      <c r="F25">
        <v>0</v>
      </c>
      <c r="H25" s="7" t="s">
        <v>2</v>
      </c>
      <c r="I25" s="11">
        <v>-2.7610071462089044E-2</v>
      </c>
      <c r="J25" s="11">
        <v>1.2066933995780193E-2</v>
      </c>
      <c r="K25" s="11">
        <v>5.2352953437997991</v>
      </c>
      <c r="L25" s="11">
        <v>2.2133050298234751E-2</v>
      </c>
      <c r="M25" s="11">
        <v>-5.1260827497640223E-2</v>
      </c>
      <c r="N25" s="11">
        <v>-3.9593154265378655E-3</v>
      </c>
      <c r="O25" s="11">
        <v>0.97276760270804163</v>
      </c>
      <c r="P25" s="11">
        <v>0.95003084404611726</v>
      </c>
      <c r="Q25" s="11">
        <v>0.99604851232852742</v>
      </c>
      <c r="T25" s="3">
        <v>48</v>
      </c>
      <c r="U25" s="3">
        <v>0</v>
      </c>
      <c r="V25" s="3">
        <v>33</v>
      </c>
      <c r="W25" s="3">
        <v>45</v>
      </c>
      <c r="X25" s="3">
        <v>0</v>
      </c>
      <c r="Y25">
        <v>0</v>
      </c>
      <c r="AA25" s="15">
        <f t="shared" si="2"/>
        <v>-1.1143606456362489</v>
      </c>
      <c r="AB25">
        <f t="shared" si="3"/>
        <v>0.24705882352941178</v>
      </c>
      <c r="AD25">
        <f t="shared" si="4"/>
        <v>-1.6319176810783189</v>
      </c>
      <c r="AE25">
        <f t="shared" si="5"/>
        <v>0.16356782746944873</v>
      </c>
      <c r="AG25">
        <f t="shared" si="6"/>
        <v>-1.2598939833107266</v>
      </c>
      <c r="AH25">
        <f t="shared" si="7"/>
        <v>0.22099214294272337</v>
      </c>
      <c r="AM25">
        <f t="shared" si="0"/>
        <v>1</v>
      </c>
      <c r="AN25">
        <f t="shared" si="1"/>
        <v>0</v>
      </c>
      <c r="AO25" s="12">
        <f t="shared" si="8"/>
        <v>-4</v>
      </c>
      <c r="AR25">
        <f t="shared" si="9"/>
        <v>0</v>
      </c>
      <c r="AS25">
        <f t="shared" si="10"/>
        <v>0</v>
      </c>
      <c r="AT25" s="12">
        <f t="shared" si="11"/>
        <v>-1</v>
      </c>
      <c r="AW25">
        <f t="shared" si="12"/>
        <v>0</v>
      </c>
      <c r="AX25">
        <f t="shared" si="13"/>
        <v>0</v>
      </c>
      <c r="AY25" s="12">
        <f t="shared" si="14"/>
        <v>-1</v>
      </c>
    </row>
    <row r="26" spans="1:51" ht="15" thickBot="1" x14ac:dyDescent="0.35">
      <c r="A26" s="3">
        <v>44</v>
      </c>
      <c r="B26" s="3">
        <v>0</v>
      </c>
      <c r="C26" s="3">
        <v>7</v>
      </c>
      <c r="D26" s="3">
        <v>15</v>
      </c>
      <c r="E26" s="3">
        <v>0</v>
      </c>
      <c r="F26">
        <v>0</v>
      </c>
      <c r="H26" s="10" t="s">
        <v>3</v>
      </c>
      <c r="I26" s="6">
        <v>-8.9434970958164623E-3</v>
      </c>
      <c r="J26" s="6">
        <v>1.5878903760637327E-2</v>
      </c>
      <c r="K26" s="6">
        <v>0.31722960286942919</v>
      </c>
      <c r="L26" s="6">
        <v>0.57327732814250332</v>
      </c>
      <c r="M26" s="6">
        <v>-4.006557658064324E-2</v>
      </c>
      <c r="N26" s="6">
        <v>2.2178582389010312E-2</v>
      </c>
      <c r="O26" s="6">
        <v>0.99109637701446418</v>
      </c>
      <c r="P26" s="6">
        <v>0.96072643593197593</v>
      </c>
      <c r="Q26" s="6">
        <v>1.0224263555091209</v>
      </c>
      <c r="T26" s="3">
        <v>49</v>
      </c>
      <c r="U26" s="3">
        <v>1</v>
      </c>
      <c r="V26" s="3">
        <v>15</v>
      </c>
      <c r="W26" s="3">
        <v>15</v>
      </c>
      <c r="X26" s="3">
        <v>0</v>
      </c>
      <c r="Y26">
        <v>1</v>
      </c>
      <c r="AA26" s="15">
        <f t="shared" si="2"/>
        <v>-0.16251892949777491</v>
      </c>
      <c r="AB26">
        <f t="shared" si="3"/>
        <v>0.45945945945945943</v>
      </c>
      <c r="AD26">
        <f t="shared" si="4"/>
        <v>-0.51485023538856856</v>
      </c>
      <c r="AE26">
        <f t="shared" si="5"/>
        <v>0.37405720722037905</v>
      </c>
      <c r="AG26">
        <f t="shared" si="6"/>
        <v>-1.117612141094104</v>
      </c>
      <c r="AH26">
        <f t="shared" si="7"/>
        <v>0.24645447543987839</v>
      </c>
      <c r="AM26">
        <f t="shared" si="0"/>
        <v>1</v>
      </c>
      <c r="AN26">
        <f t="shared" si="1"/>
        <v>1</v>
      </c>
      <c r="AO26" s="12">
        <f t="shared" si="8"/>
        <v>9.5</v>
      </c>
      <c r="AR26">
        <f t="shared" si="9"/>
        <v>1</v>
      </c>
      <c r="AS26">
        <f t="shared" si="10"/>
        <v>1</v>
      </c>
      <c r="AT26" s="12">
        <f t="shared" si="11"/>
        <v>9.5</v>
      </c>
      <c r="AW26">
        <f t="shared" si="12"/>
        <v>1</v>
      </c>
      <c r="AX26">
        <f t="shared" si="13"/>
        <v>1</v>
      </c>
      <c r="AY26" s="12">
        <f t="shared" si="14"/>
        <v>9.5</v>
      </c>
    </row>
    <row r="27" spans="1:51" x14ac:dyDescent="0.3">
      <c r="A27" s="3">
        <v>45</v>
      </c>
      <c r="B27" s="3">
        <v>1</v>
      </c>
      <c r="C27" s="3">
        <v>36</v>
      </c>
      <c r="D27" s="3">
        <v>10</v>
      </c>
      <c r="E27" s="3">
        <v>13</v>
      </c>
      <c r="F27">
        <v>1</v>
      </c>
      <c r="T27" s="3">
        <v>50</v>
      </c>
      <c r="U27" s="3">
        <v>0</v>
      </c>
      <c r="V27" s="3">
        <v>25</v>
      </c>
      <c r="W27" s="3">
        <v>10</v>
      </c>
      <c r="X27" s="3">
        <v>0</v>
      </c>
      <c r="Y27">
        <v>1</v>
      </c>
      <c r="AA27" s="15">
        <f t="shared" si="2"/>
        <v>-1.1143606456362489</v>
      </c>
      <c r="AB27">
        <f t="shared" si="3"/>
        <v>0.24705882352941178</v>
      </c>
      <c r="AD27">
        <f t="shared" si="4"/>
        <v>-0.94863920089970533</v>
      </c>
      <c r="AE27">
        <f t="shared" si="5"/>
        <v>0.27915857199611915</v>
      </c>
      <c r="AG27">
        <f t="shared" si="6"/>
        <v>-0.59843939398029833</v>
      </c>
      <c r="AH27">
        <f t="shared" si="7"/>
        <v>0.35470081694301364</v>
      </c>
      <c r="AM27">
        <f t="shared" si="0"/>
        <v>1</v>
      </c>
      <c r="AN27">
        <f t="shared" si="1"/>
        <v>1</v>
      </c>
      <c r="AO27" s="12">
        <f t="shared" si="8"/>
        <v>9.5</v>
      </c>
      <c r="AR27">
        <f t="shared" si="9"/>
        <v>1</v>
      </c>
      <c r="AS27">
        <f t="shared" si="10"/>
        <v>1</v>
      </c>
      <c r="AT27" s="12">
        <f t="shared" si="11"/>
        <v>9.5</v>
      </c>
      <c r="AW27">
        <f t="shared" si="12"/>
        <v>1</v>
      </c>
      <c r="AX27">
        <f t="shared" si="13"/>
        <v>1</v>
      </c>
      <c r="AY27" s="12">
        <f t="shared" si="14"/>
        <v>9.5</v>
      </c>
    </row>
    <row r="28" spans="1:51" x14ac:dyDescent="0.3">
      <c r="A28" s="3">
        <v>52</v>
      </c>
      <c r="B28" s="3">
        <v>0</v>
      </c>
      <c r="C28" s="3">
        <v>19</v>
      </c>
      <c r="D28" s="3">
        <v>0</v>
      </c>
      <c r="E28" s="3">
        <v>39</v>
      </c>
      <c r="F28">
        <v>1</v>
      </c>
      <c r="T28" s="3">
        <v>51</v>
      </c>
      <c r="U28" s="3">
        <v>1</v>
      </c>
      <c r="V28" s="3">
        <v>11</v>
      </c>
      <c r="W28" s="3">
        <v>10</v>
      </c>
      <c r="X28" s="3">
        <v>15</v>
      </c>
      <c r="Y28">
        <v>0</v>
      </c>
      <c r="AA28" s="15">
        <f t="shared" si="2"/>
        <v>-0.16251892949777491</v>
      </c>
      <c r="AB28">
        <f t="shared" si="3"/>
        <v>0.45945945945945943</v>
      </c>
      <c r="AD28">
        <f t="shared" si="4"/>
        <v>-0.56601179430137483</v>
      </c>
      <c r="AE28">
        <f t="shared" si="5"/>
        <v>0.3621575908488141</v>
      </c>
      <c r="AG28">
        <f t="shared" si="6"/>
        <v>-1.2661631961422499</v>
      </c>
      <c r="AH28">
        <f t="shared" si="7"/>
        <v>0.21991475706556787</v>
      </c>
      <c r="AM28">
        <f t="shared" si="0"/>
        <v>1</v>
      </c>
      <c r="AN28">
        <f t="shared" si="1"/>
        <v>0</v>
      </c>
      <c r="AO28" s="12">
        <f t="shared" si="8"/>
        <v>-4</v>
      </c>
      <c r="AR28">
        <f t="shared" si="9"/>
        <v>1</v>
      </c>
      <c r="AS28">
        <f t="shared" si="10"/>
        <v>0</v>
      </c>
      <c r="AT28" s="12">
        <f t="shared" si="11"/>
        <v>-4</v>
      </c>
      <c r="AW28">
        <f t="shared" si="12"/>
        <v>0</v>
      </c>
      <c r="AX28">
        <f t="shared" si="13"/>
        <v>0</v>
      </c>
      <c r="AY28" s="12">
        <f t="shared" si="14"/>
        <v>-1</v>
      </c>
    </row>
    <row r="29" spans="1:51" x14ac:dyDescent="0.3">
      <c r="A29" s="3">
        <v>54</v>
      </c>
      <c r="B29" s="3">
        <v>0</v>
      </c>
      <c r="C29" s="3">
        <v>31</v>
      </c>
      <c r="D29" s="3">
        <v>0</v>
      </c>
      <c r="E29" s="3">
        <v>13</v>
      </c>
      <c r="F29">
        <v>0</v>
      </c>
      <c r="T29" s="3">
        <v>53</v>
      </c>
      <c r="U29" s="3">
        <v>0</v>
      </c>
      <c r="V29" s="3">
        <v>25</v>
      </c>
      <c r="W29" s="3">
        <v>0</v>
      </c>
      <c r="X29" s="3">
        <v>0</v>
      </c>
      <c r="Y29">
        <v>1</v>
      </c>
      <c r="AA29" s="15">
        <f t="shared" si="2"/>
        <v>-1.1143606456362489</v>
      </c>
      <c r="AB29">
        <f t="shared" si="3"/>
        <v>0.24705882352941178</v>
      </c>
      <c r="AD29">
        <f t="shared" si="4"/>
        <v>-0.67704288655240208</v>
      </c>
      <c r="AE29">
        <f t="shared" si="5"/>
        <v>0.33692161891837608</v>
      </c>
      <c r="AG29">
        <f t="shared" si="6"/>
        <v>-0.32233867935940796</v>
      </c>
      <c r="AH29">
        <f t="shared" si="7"/>
        <v>0.4201058997445386</v>
      </c>
      <c r="AM29">
        <f t="shared" si="0"/>
        <v>1</v>
      </c>
      <c r="AN29">
        <f t="shared" si="1"/>
        <v>1</v>
      </c>
      <c r="AO29" s="12">
        <f t="shared" si="8"/>
        <v>9.5</v>
      </c>
      <c r="AR29">
        <f t="shared" si="9"/>
        <v>1</v>
      </c>
      <c r="AS29">
        <f t="shared" si="10"/>
        <v>1</v>
      </c>
      <c r="AT29" s="12">
        <f t="shared" si="11"/>
        <v>9.5</v>
      </c>
      <c r="AW29">
        <f t="shared" si="12"/>
        <v>1</v>
      </c>
      <c r="AX29">
        <f t="shared" si="13"/>
        <v>1</v>
      </c>
      <c r="AY29" s="12">
        <f t="shared" si="14"/>
        <v>9.5</v>
      </c>
    </row>
    <row r="30" spans="1:51" x14ac:dyDescent="0.3">
      <c r="A30" s="3">
        <v>56</v>
      </c>
      <c r="B30" s="3">
        <v>0</v>
      </c>
      <c r="C30" s="3">
        <v>31</v>
      </c>
      <c r="D30" s="3">
        <v>15</v>
      </c>
      <c r="E30" s="3">
        <v>13</v>
      </c>
      <c r="F30">
        <v>1</v>
      </c>
      <c r="T30" s="3">
        <v>55</v>
      </c>
      <c r="U30" s="3">
        <v>0</v>
      </c>
      <c r="V30" s="3">
        <v>18</v>
      </c>
      <c r="W30" s="3">
        <v>20</v>
      </c>
      <c r="X30" s="3">
        <v>0</v>
      </c>
      <c r="Y30">
        <v>0</v>
      </c>
      <c r="AA30" s="15">
        <f t="shared" si="2"/>
        <v>-1.1143606456362489</v>
      </c>
      <c r="AB30">
        <f t="shared" si="3"/>
        <v>0.24705882352941178</v>
      </c>
      <c r="AD30">
        <f t="shared" si="4"/>
        <v>-1.454130557779338</v>
      </c>
      <c r="AE30">
        <f t="shared" si="5"/>
        <v>0.18936668301165557</v>
      </c>
      <c r="AG30">
        <f t="shared" si="6"/>
        <v>-1.1413257814635411</v>
      </c>
      <c r="AH30">
        <f t="shared" si="7"/>
        <v>0.24207702908818624</v>
      </c>
      <c r="AM30">
        <f t="shared" si="0"/>
        <v>1</v>
      </c>
      <c r="AN30">
        <f t="shared" si="1"/>
        <v>0</v>
      </c>
      <c r="AO30" s="12">
        <f t="shared" si="8"/>
        <v>-4</v>
      </c>
      <c r="AR30">
        <f t="shared" si="9"/>
        <v>0</v>
      </c>
      <c r="AS30">
        <f t="shared" si="10"/>
        <v>0</v>
      </c>
      <c r="AT30" s="12">
        <f t="shared" si="11"/>
        <v>-1</v>
      </c>
      <c r="AW30">
        <f t="shared" si="12"/>
        <v>1</v>
      </c>
      <c r="AX30">
        <f t="shared" si="13"/>
        <v>0</v>
      </c>
      <c r="AY30" s="12">
        <f t="shared" si="14"/>
        <v>-4</v>
      </c>
    </row>
    <row r="31" spans="1:51" x14ac:dyDescent="0.3">
      <c r="A31" s="3">
        <v>58</v>
      </c>
      <c r="B31" s="3">
        <v>1</v>
      </c>
      <c r="C31" s="3">
        <v>16</v>
      </c>
      <c r="D31" s="3">
        <v>0</v>
      </c>
      <c r="E31" s="3">
        <v>0</v>
      </c>
      <c r="F31">
        <v>1</v>
      </c>
      <c r="T31" s="3">
        <v>57</v>
      </c>
      <c r="U31" s="3">
        <v>1</v>
      </c>
      <c r="V31" s="3">
        <v>17</v>
      </c>
      <c r="W31" s="3">
        <v>10</v>
      </c>
      <c r="X31" s="3">
        <v>26</v>
      </c>
      <c r="Y31">
        <v>0</v>
      </c>
      <c r="AA31" s="15">
        <f t="shared" si="2"/>
        <v>-0.16251892949777491</v>
      </c>
      <c r="AB31">
        <f t="shared" si="3"/>
        <v>0.45945945945945943</v>
      </c>
      <c r="AD31">
        <f t="shared" si="4"/>
        <v>-0.40462096039018541</v>
      </c>
      <c r="AE31">
        <f t="shared" si="5"/>
        <v>0.40020261254377504</v>
      </c>
      <c r="AG31">
        <f t="shared" si="6"/>
        <v>-1.1358682303142147</v>
      </c>
      <c r="AH31">
        <f t="shared" si="7"/>
        <v>0.24307976632171674</v>
      </c>
      <c r="AM31">
        <f t="shared" si="0"/>
        <v>1</v>
      </c>
      <c r="AN31">
        <f t="shared" si="1"/>
        <v>0</v>
      </c>
      <c r="AO31" s="12">
        <f t="shared" si="8"/>
        <v>-4</v>
      </c>
      <c r="AR31">
        <f t="shared" si="9"/>
        <v>1</v>
      </c>
      <c r="AS31">
        <f t="shared" si="10"/>
        <v>0</v>
      </c>
      <c r="AT31" s="12">
        <f t="shared" si="11"/>
        <v>-4</v>
      </c>
      <c r="AW31">
        <f t="shared" si="12"/>
        <v>1</v>
      </c>
      <c r="AX31">
        <f t="shared" si="13"/>
        <v>0</v>
      </c>
      <c r="AY31" s="12">
        <f t="shared" si="14"/>
        <v>-4</v>
      </c>
    </row>
    <row r="32" spans="1:51" x14ac:dyDescent="0.3">
      <c r="A32" s="3">
        <v>59</v>
      </c>
      <c r="B32" s="3">
        <v>0</v>
      </c>
      <c r="C32" s="3">
        <v>14</v>
      </c>
      <c r="D32" s="3">
        <v>0</v>
      </c>
      <c r="E32" s="3">
        <v>26</v>
      </c>
      <c r="F32">
        <v>1</v>
      </c>
      <c r="T32" s="3">
        <v>60</v>
      </c>
      <c r="U32" s="3">
        <v>0</v>
      </c>
      <c r="V32" s="3">
        <v>33</v>
      </c>
      <c r="W32" s="3">
        <v>15</v>
      </c>
      <c r="X32" s="3">
        <v>0</v>
      </c>
      <c r="Y32">
        <v>0</v>
      </c>
      <c r="AA32" s="15">
        <f t="shared" si="2"/>
        <v>-1.1143606456362489</v>
      </c>
      <c r="AB32">
        <f t="shared" si="3"/>
        <v>0.24705882352941178</v>
      </c>
      <c r="AD32">
        <f t="shared" si="4"/>
        <v>-0.81712873803640906</v>
      </c>
      <c r="AE32">
        <f t="shared" si="5"/>
        <v>0.30637348879731718</v>
      </c>
      <c r="AG32">
        <f t="shared" si="6"/>
        <v>-0.43159183944805529</v>
      </c>
      <c r="AH32">
        <f t="shared" si="7"/>
        <v>0.39374627913852372</v>
      </c>
      <c r="AM32">
        <f t="shared" si="0"/>
        <v>1</v>
      </c>
      <c r="AN32">
        <f t="shared" si="1"/>
        <v>0</v>
      </c>
      <c r="AO32" s="12">
        <f t="shared" si="8"/>
        <v>-4</v>
      </c>
      <c r="AR32">
        <f t="shared" si="9"/>
        <v>1</v>
      </c>
      <c r="AS32">
        <f t="shared" si="10"/>
        <v>0</v>
      </c>
      <c r="AT32" s="12">
        <f t="shared" si="11"/>
        <v>-4</v>
      </c>
      <c r="AW32">
        <f t="shared" si="12"/>
        <v>1</v>
      </c>
      <c r="AX32">
        <f t="shared" si="13"/>
        <v>0</v>
      </c>
      <c r="AY32" s="12">
        <f t="shared" si="14"/>
        <v>-4</v>
      </c>
    </row>
    <row r="33" spans="1:51" x14ac:dyDescent="0.3">
      <c r="A33" s="3">
        <v>62</v>
      </c>
      <c r="B33" s="3">
        <v>0</v>
      </c>
      <c r="C33" s="3">
        <v>19</v>
      </c>
      <c r="D33" s="3">
        <v>10</v>
      </c>
      <c r="E33" s="3">
        <v>0</v>
      </c>
      <c r="F33">
        <v>0</v>
      </c>
      <c r="T33" s="3">
        <v>61</v>
      </c>
      <c r="U33" s="3">
        <v>1</v>
      </c>
      <c r="V33" s="3">
        <v>37</v>
      </c>
      <c r="W33" s="3">
        <v>35</v>
      </c>
      <c r="X33" s="3">
        <v>26</v>
      </c>
      <c r="Y33">
        <v>0</v>
      </c>
      <c r="AA33" s="15">
        <f t="shared" si="2"/>
        <v>-0.16251892949777491</v>
      </c>
      <c r="AB33">
        <f t="shared" si="3"/>
        <v>0.45945945945945943</v>
      </c>
      <c r="AD33">
        <f t="shared" si="4"/>
        <v>-0.41534019616607382</v>
      </c>
      <c r="AE33">
        <f t="shared" si="5"/>
        <v>0.39763233619562094</v>
      </c>
      <c r="AG33">
        <f t="shared" si="6"/>
        <v>-1.0638752372597202</v>
      </c>
      <c r="AH33">
        <f t="shared" si="7"/>
        <v>0.25656958857993645</v>
      </c>
      <c r="AM33">
        <f t="shared" si="0"/>
        <v>1</v>
      </c>
      <c r="AN33">
        <f t="shared" si="1"/>
        <v>0</v>
      </c>
      <c r="AO33" s="12">
        <f t="shared" si="8"/>
        <v>-4</v>
      </c>
      <c r="AR33">
        <f t="shared" si="9"/>
        <v>1</v>
      </c>
      <c r="AS33">
        <f t="shared" si="10"/>
        <v>0</v>
      </c>
      <c r="AT33" s="12">
        <f t="shared" si="11"/>
        <v>-4</v>
      </c>
      <c r="AW33">
        <f t="shared" si="12"/>
        <v>1</v>
      </c>
      <c r="AX33">
        <f t="shared" si="13"/>
        <v>0</v>
      </c>
      <c r="AY33" s="12">
        <f t="shared" si="14"/>
        <v>-4</v>
      </c>
    </row>
    <row r="34" spans="1:51" x14ac:dyDescent="0.3">
      <c r="A34" s="3">
        <v>63</v>
      </c>
      <c r="B34" s="3">
        <v>0</v>
      </c>
      <c r="C34" s="3">
        <v>30</v>
      </c>
      <c r="D34" s="3">
        <v>0</v>
      </c>
      <c r="E34" s="3">
        <v>0</v>
      </c>
      <c r="F34">
        <v>0</v>
      </c>
      <c r="T34" s="3">
        <v>64</v>
      </c>
      <c r="U34" s="3">
        <v>1</v>
      </c>
      <c r="V34" s="3">
        <v>27</v>
      </c>
      <c r="W34" s="3">
        <v>10</v>
      </c>
      <c r="X34" s="3">
        <v>26</v>
      </c>
      <c r="Y34">
        <v>1</v>
      </c>
      <c r="AA34" s="15">
        <f t="shared" si="2"/>
        <v>-0.16251892949777491</v>
      </c>
      <c r="AB34">
        <f t="shared" si="3"/>
        <v>0.45945945945945943</v>
      </c>
      <c r="AD34">
        <f t="shared" si="4"/>
        <v>-7.0485185344000556E-2</v>
      </c>
      <c r="AE34">
        <f t="shared" si="5"/>
        <v>0.48238599549494254</v>
      </c>
      <c r="AG34">
        <f t="shared" si="6"/>
        <v>-0.75474584051085436</v>
      </c>
      <c r="AH34">
        <f t="shared" si="7"/>
        <v>0.31978808647282703</v>
      </c>
      <c r="AM34">
        <f t="shared" si="0"/>
        <v>1</v>
      </c>
      <c r="AN34">
        <f t="shared" si="1"/>
        <v>1</v>
      </c>
      <c r="AO34" s="12">
        <f t="shared" si="8"/>
        <v>9.5</v>
      </c>
      <c r="AR34">
        <f t="shared" si="9"/>
        <v>1</v>
      </c>
      <c r="AS34">
        <f t="shared" si="10"/>
        <v>1</v>
      </c>
      <c r="AT34" s="12">
        <f t="shared" si="11"/>
        <v>9.5</v>
      </c>
      <c r="AW34">
        <f t="shared" si="12"/>
        <v>1</v>
      </c>
      <c r="AX34">
        <f t="shared" si="13"/>
        <v>1</v>
      </c>
      <c r="AY34" s="12">
        <f t="shared" si="14"/>
        <v>9.5</v>
      </c>
    </row>
    <row r="35" spans="1:51" x14ac:dyDescent="0.3">
      <c r="A35" s="3">
        <v>65</v>
      </c>
      <c r="B35" s="3">
        <v>1</v>
      </c>
      <c r="C35" s="3">
        <v>27</v>
      </c>
      <c r="D35" s="3">
        <v>0</v>
      </c>
      <c r="E35" s="3">
        <v>0</v>
      </c>
      <c r="F35">
        <v>1</v>
      </c>
      <c r="T35" s="3">
        <v>66</v>
      </c>
      <c r="U35" s="3">
        <v>0</v>
      </c>
      <c r="V35" s="3">
        <v>13</v>
      </c>
      <c r="W35" s="3">
        <v>15</v>
      </c>
      <c r="X35" s="3">
        <v>0</v>
      </c>
      <c r="Y35">
        <v>0</v>
      </c>
      <c r="AA35" s="15">
        <f t="shared" si="2"/>
        <v>-1.1143606456362489</v>
      </c>
      <c r="AB35">
        <f t="shared" si="3"/>
        <v>0.24705882352941178</v>
      </c>
      <c r="AD35">
        <f t="shared" si="4"/>
        <v>-1.4854002881287789</v>
      </c>
      <c r="AE35">
        <f t="shared" si="5"/>
        <v>0.18461312297026181</v>
      </c>
      <c r="AG35">
        <f t="shared" si="6"/>
        <v>-1.193836619054776</v>
      </c>
      <c r="AH35">
        <f t="shared" si="7"/>
        <v>0.23257346184871877</v>
      </c>
      <c r="AM35">
        <f t="shared" si="0"/>
        <v>1</v>
      </c>
      <c r="AN35">
        <f t="shared" si="1"/>
        <v>0</v>
      </c>
      <c r="AO35" s="12">
        <f t="shared" si="8"/>
        <v>-4</v>
      </c>
      <c r="AR35">
        <f t="shared" si="9"/>
        <v>0</v>
      </c>
      <c r="AS35">
        <f t="shared" si="10"/>
        <v>0</v>
      </c>
      <c r="AT35" s="12">
        <f t="shared" si="11"/>
        <v>-1</v>
      </c>
      <c r="AW35">
        <f t="shared" si="12"/>
        <v>1</v>
      </c>
      <c r="AX35">
        <f t="shared" si="13"/>
        <v>0</v>
      </c>
      <c r="AY35" s="12">
        <f t="shared" si="14"/>
        <v>-4</v>
      </c>
    </row>
    <row r="36" spans="1:51" x14ac:dyDescent="0.3">
      <c r="A36" s="3">
        <v>67</v>
      </c>
      <c r="B36" s="3">
        <v>1</v>
      </c>
      <c r="C36" s="3">
        <v>34</v>
      </c>
      <c r="D36" s="3">
        <v>35</v>
      </c>
      <c r="E36" s="3">
        <v>26</v>
      </c>
      <c r="F36">
        <v>1</v>
      </c>
      <c r="T36" s="3">
        <v>69</v>
      </c>
      <c r="U36" s="3">
        <v>0</v>
      </c>
      <c r="V36" s="3">
        <v>5</v>
      </c>
      <c r="W36" s="3">
        <v>15</v>
      </c>
      <c r="X36" s="3">
        <v>13</v>
      </c>
      <c r="Y36">
        <v>0</v>
      </c>
      <c r="AA36" s="15">
        <f t="shared" si="2"/>
        <v>-1.1143606456362489</v>
      </c>
      <c r="AB36">
        <f t="shared" si="3"/>
        <v>0.24705882352941178</v>
      </c>
      <c r="AD36">
        <f t="shared" si="4"/>
        <v>-1.7989069267579796</v>
      </c>
      <c r="AE36">
        <f t="shared" si="5"/>
        <v>0.14198417608263814</v>
      </c>
      <c r="AG36">
        <f t="shared" si="6"/>
        <v>-1.6149999931430785</v>
      </c>
      <c r="AH36">
        <f t="shared" si="7"/>
        <v>0.16589558704733487</v>
      </c>
      <c r="AM36">
        <f t="shared" si="0"/>
        <v>1</v>
      </c>
      <c r="AN36">
        <f t="shared" si="1"/>
        <v>0</v>
      </c>
      <c r="AO36" s="12">
        <f t="shared" si="8"/>
        <v>-4</v>
      </c>
      <c r="AR36">
        <f t="shared" si="9"/>
        <v>0</v>
      </c>
      <c r="AS36">
        <f t="shared" si="10"/>
        <v>0</v>
      </c>
      <c r="AT36" s="12">
        <f t="shared" si="11"/>
        <v>-1</v>
      </c>
      <c r="AW36">
        <f t="shared" si="12"/>
        <v>0</v>
      </c>
      <c r="AX36">
        <f t="shared" si="13"/>
        <v>0</v>
      </c>
      <c r="AY36" s="12">
        <f t="shared" si="14"/>
        <v>-1</v>
      </c>
    </row>
    <row r="37" spans="1:51" x14ac:dyDescent="0.3">
      <c r="A37" s="3">
        <v>68</v>
      </c>
      <c r="B37" s="3">
        <v>1</v>
      </c>
      <c r="C37" s="3">
        <v>48</v>
      </c>
      <c r="D37" s="3">
        <v>55</v>
      </c>
      <c r="E37" s="3">
        <v>39</v>
      </c>
      <c r="F37">
        <v>0</v>
      </c>
      <c r="T37" s="3">
        <v>75</v>
      </c>
      <c r="U37" s="3">
        <v>0</v>
      </c>
      <c r="V37" s="3">
        <v>42</v>
      </c>
      <c r="W37" s="3">
        <v>20</v>
      </c>
      <c r="X37" s="3">
        <v>56</v>
      </c>
      <c r="Y37">
        <v>1</v>
      </c>
      <c r="AA37" s="15">
        <f t="shared" si="2"/>
        <v>-1.1143606456362489</v>
      </c>
      <c r="AB37">
        <f t="shared" si="3"/>
        <v>0.24705882352941178</v>
      </c>
      <c r="AD37">
        <f t="shared" si="4"/>
        <v>-0.85121154698896762</v>
      </c>
      <c r="AE37">
        <f t="shared" si="5"/>
        <v>0.29917876966948576</v>
      </c>
      <c r="AG37">
        <f t="shared" si="6"/>
        <v>-0.72746788330119805</v>
      </c>
      <c r="AH37">
        <f t="shared" si="7"/>
        <v>0.32575062875798078</v>
      </c>
      <c r="AM37">
        <f t="shared" si="0"/>
        <v>1</v>
      </c>
      <c r="AN37">
        <f t="shared" si="1"/>
        <v>1</v>
      </c>
      <c r="AO37" s="12">
        <f t="shared" si="8"/>
        <v>9.5</v>
      </c>
      <c r="AR37">
        <f t="shared" si="9"/>
        <v>1</v>
      </c>
      <c r="AS37">
        <f t="shared" si="10"/>
        <v>1</v>
      </c>
      <c r="AT37" s="12">
        <f t="shared" si="11"/>
        <v>9.5</v>
      </c>
      <c r="AW37">
        <f t="shared" si="12"/>
        <v>1</v>
      </c>
      <c r="AX37">
        <f t="shared" si="13"/>
        <v>1</v>
      </c>
      <c r="AY37" s="12">
        <f t="shared" si="14"/>
        <v>9.5</v>
      </c>
    </row>
    <row r="38" spans="1:51" x14ac:dyDescent="0.3">
      <c r="A38" s="3">
        <v>70</v>
      </c>
      <c r="B38" s="3">
        <v>0</v>
      </c>
      <c r="C38" s="3">
        <v>10</v>
      </c>
      <c r="D38" s="3">
        <v>0</v>
      </c>
      <c r="E38" s="3">
        <v>0</v>
      </c>
      <c r="F38">
        <v>0</v>
      </c>
      <c r="T38" s="3">
        <v>76</v>
      </c>
      <c r="U38" s="3">
        <v>0</v>
      </c>
      <c r="V38" s="3">
        <v>26</v>
      </c>
      <c r="W38" s="3">
        <v>0</v>
      </c>
      <c r="X38" s="3">
        <v>0</v>
      </c>
      <c r="Y38">
        <v>1</v>
      </c>
      <c r="AA38" s="15">
        <f t="shared" si="2"/>
        <v>-1.1143606456362489</v>
      </c>
      <c r="AB38">
        <f t="shared" si="3"/>
        <v>0.24705882352941178</v>
      </c>
      <c r="AD38">
        <f t="shared" si="4"/>
        <v>-0.64362930904778359</v>
      </c>
      <c r="AE38">
        <f t="shared" si="5"/>
        <v>0.34442659054699387</v>
      </c>
      <c r="AG38">
        <f t="shared" si="6"/>
        <v>-0.28422644037907197</v>
      </c>
      <c r="AH38">
        <f t="shared" si="7"/>
        <v>0.42941791391007972</v>
      </c>
      <c r="AM38">
        <f t="shared" si="0"/>
        <v>1</v>
      </c>
      <c r="AN38">
        <f t="shared" si="1"/>
        <v>1</v>
      </c>
      <c r="AO38" s="12">
        <f t="shared" si="8"/>
        <v>9.5</v>
      </c>
      <c r="AR38">
        <f t="shared" si="9"/>
        <v>1</v>
      </c>
      <c r="AS38">
        <f t="shared" si="10"/>
        <v>1</v>
      </c>
      <c r="AT38" s="12">
        <f t="shared" si="11"/>
        <v>9.5</v>
      </c>
      <c r="AW38">
        <f t="shared" si="12"/>
        <v>1</v>
      </c>
      <c r="AX38">
        <f t="shared" si="13"/>
        <v>1</v>
      </c>
      <c r="AY38" s="12">
        <f t="shared" si="14"/>
        <v>9.5</v>
      </c>
    </row>
    <row r="39" spans="1:51" x14ac:dyDescent="0.3">
      <c r="A39" s="3">
        <v>71</v>
      </c>
      <c r="B39" s="3">
        <v>0</v>
      </c>
      <c r="C39" s="3">
        <v>9</v>
      </c>
      <c r="D39" s="3">
        <v>0</v>
      </c>
      <c r="E39" s="3">
        <v>0</v>
      </c>
      <c r="F39">
        <v>1</v>
      </c>
      <c r="T39" s="3">
        <v>77</v>
      </c>
      <c r="U39" s="3">
        <v>1</v>
      </c>
      <c r="V39" s="3">
        <v>37</v>
      </c>
      <c r="W39" s="3">
        <v>35</v>
      </c>
      <c r="X39" s="3">
        <v>0</v>
      </c>
      <c r="Y39">
        <v>0</v>
      </c>
      <c r="AA39" s="15">
        <f t="shared" si="2"/>
        <v>-0.16251892949777491</v>
      </c>
      <c r="AB39">
        <f t="shared" si="3"/>
        <v>0.45945945945945943</v>
      </c>
      <c r="AD39">
        <f t="shared" si="4"/>
        <v>-0.32294415898156836</v>
      </c>
      <c r="AE39">
        <f t="shared" si="5"/>
        <v>0.41995840179575739</v>
      </c>
      <c r="AG39">
        <f t="shared" si="6"/>
        <v>-0.83134431276849219</v>
      </c>
      <c r="AH39">
        <f t="shared" si="7"/>
        <v>0.30336089736403593</v>
      </c>
      <c r="AM39">
        <f t="shared" si="0"/>
        <v>1</v>
      </c>
      <c r="AN39">
        <f t="shared" si="1"/>
        <v>0</v>
      </c>
      <c r="AO39" s="12">
        <f t="shared" si="8"/>
        <v>-4</v>
      </c>
      <c r="AR39">
        <f t="shared" si="9"/>
        <v>1</v>
      </c>
      <c r="AS39">
        <f t="shared" si="10"/>
        <v>0</v>
      </c>
      <c r="AT39" s="12">
        <f t="shared" si="11"/>
        <v>-4</v>
      </c>
      <c r="AW39">
        <f t="shared" si="12"/>
        <v>1</v>
      </c>
      <c r="AX39">
        <f t="shared" si="13"/>
        <v>0</v>
      </c>
      <c r="AY39" s="12">
        <f t="shared" si="14"/>
        <v>-4</v>
      </c>
    </row>
    <row r="40" spans="1:51" x14ac:dyDescent="0.3">
      <c r="A40" s="3">
        <v>72</v>
      </c>
      <c r="B40" s="3">
        <v>0</v>
      </c>
      <c r="C40" s="3">
        <v>12</v>
      </c>
      <c r="D40" s="3">
        <v>0</v>
      </c>
      <c r="E40" s="3">
        <v>0</v>
      </c>
      <c r="F40">
        <v>0</v>
      </c>
      <c r="T40" s="3">
        <v>81</v>
      </c>
      <c r="U40" s="3">
        <v>0</v>
      </c>
      <c r="V40" s="3">
        <v>10</v>
      </c>
      <c r="W40" s="3">
        <v>10</v>
      </c>
      <c r="X40" s="3">
        <v>13</v>
      </c>
      <c r="Y40">
        <v>0</v>
      </c>
      <c r="AA40" s="15">
        <f t="shared" si="2"/>
        <v>-1.1143606456362489</v>
      </c>
      <c r="AB40">
        <f t="shared" si="3"/>
        <v>0.24705882352941178</v>
      </c>
      <c r="AD40">
        <f t="shared" si="4"/>
        <v>-1.4960408820612354</v>
      </c>
      <c r="AE40">
        <f t="shared" si="5"/>
        <v>0.18301675479144588</v>
      </c>
      <c r="AG40">
        <f t="shared" si="6"/>
        <v>-1.2863884409309529</v>
      </c>
      <c r="AH40">
        <f t="shared" si="7"/>
        <v>0.21646473196158536</v>
      </c>
      <c r="AM40">
        <f t="shared" si="0"/>
        <v>1</v>
      </c>
      <c r="AN40">
        <f t="shared" si="1"/>
        <v>0</v>
      </c>
      <c r="AO40" s="12">
        <f t="shared" si="8"/>
        <v>-4</v>
      </c>
      <c r="AR40">
        <f t="shared" si="9"/>
        <v>0</v>
      </c>
      <c r="AS40">
        <f t="shared" si="10"/>
        <v>0</v>
      </c>
      <c r="AT40" s="12">
        <f t="shared" si="11"/>
        <v>-1</v>
      </c>
      <c r="AW40">
        <f t="shared" si="12"/>
        <v>0</v>
      </c>
      <c r="AX40">
        <f t="shared" si="13"/>
        <v>0</v>
      </c>
      <c r="AY40" s="12">
        <f t="shared" si="14"/>
        <v>-1</v>
      </c>
    </row>
    <row r="41" spans="1:51" x14ac:dyDescent="0.3">
      <c r="A41" s="3">
        <v>73</v>
      </c>
      <c r="B41" s="3">
        <v>1</v>
      </c>
      <c r="C41" s="3">
        <v>40</v>
      </c>
      <c r="D41" s="3">
        <v>10</v>
      </c>
      <c r="E41" s="3">
        <v>13</v>
      </c>
      <c r="F41">
        <v>0</v>
      </c>
      <c r="T41" s="3">
        <v>83</v>
      </c>
      <c r="U41" s="3">
        <v>0</v>
      </c>
      <c r="V41" s="3">
        <v>12</v>
      </c>
      <c r="W41" s="3">
        <v>15</v>
      </c>
      <c r="X41" s="3">
        <v>0</v>
      </c>
      <c r="Y41">
        <v>1</v>
      </c>
      <c r="AA41" s="15">
        <f t="shared" si="2"/>
        <v>-1.1143606456362489</v>
      </c>
      <c r="AB41">
        <f t="shared" si="3"/>
        <v>0.24705882352941178</v>
      </c>
      <c r="AD41">
        <f t="shared" si="4"/>
        <v>-1.5188138656333972</v>
      </c>
      <c r="AE41">
        <f t="shared" si="5"/>
        <v>0.17963625013372339</v>
      </c>
      <c r="AG41">
        <f t="shared" si="6"/>
        <v>-1.2319488580351121</v>
      </c>
      <c r="AH41">
        <f t="shared" si="7"/>
        <v>0.22584051202464381</v>
      </c>
      <c r="AM41">
        <f t="shared" si="0"/>
        <v>1</v>
      </c>
      <c r="AN41">
        <f t="shared" si="1"/>
        <v>1</v>
      </c>
      <c r="AO41" s="12">
        <f t="shared" si="8"/>
        <v>9.5</v>
      </c>
      <c r="AR41">
        <f t="shared" si="9"/>
        <v>0</v>
      </c>
      <c r="AS41">
        <f t="shared" si="10"/>
        <v>1</v>
      </c>
      <c r="AT41" s="12">
        <f t="shared" si="11"/>
        <v>-1</v>
      </c>
      <c r="AW41">
        <f t="shared" si="12"/>
        <v>1</v>
      </c>
      <c r="AX41">
        <f t="shared" si="13"/>
        <v>1</v>
      </c>
      <c r="AY41" s="12">
        <f t="shared" si="14"/>
        <v>9.5</v>
      </c>
    </row>
    <row r="42" spans="1:51" x14ac:dyDescent="0.3">
      <c r="A42" s="3">
        <v>74</v>
      </c>
      <c r="B42" s="3">
        <v>0</v>
      </c>
      <c r="C42" s="3">
        <v>12</v>
      </c>
      <c r="D42" s="3">
        <v>10</v>
      </c>
      <c r="E42" s="3">
        <v>0</v>
      </c>
      <c r="F42">
        <v>0</v>
      </c>
      <c r="T42" s="3">
        <v>84</v>
      </c>
      <c r="U42" s="3">
        <v>0</v>
      </c>
      <c r="V42" s="3">
        <v>2</v>
      </c>
      <c r="W42" s="3">
        <v>0</v>
      </c>
      <c r="X42" s="3">
        <v>0</v>
      </c>
      <c r="Y42">
        <v>0</v>
      </c>
      <c r="AA42" s="15">
        <f t="shared" si="2"/>
        <v>-1.1143606456362489</v>
      </c>
      <c r="AB42">
        <f t="shared" si="3"/>
        <v>0.24705882352941178</v>
      </c>
      <c r="AD42">
        <f t="shared" si="4"/>
        <v>-1.4455551691586273</v>
      </c>
      <c r="AE42">
        <f t="shared" si="5"/>
        <v>0.19068657253367094</v>
      </c>
      <c r="AG42">
        <f t="shared" si="6"/>
        <v>-1.1989201759071368</v>
      </c>
      <c r="AH42">
        <f t="shared" si="7"/>
        <v>0.23166736690114811</v>
      </c>
      <c r="AM42">
        <f t="shared" si="0"/>
        <v>1</v>
      </c>
      <c r="AN42">
        <f t="shared" si="1"/>
        <v>0</v>
      </c>
      <c r="AO42" s="12">
        <f t="shared" si="8"/>
        <v>-4</v>
      </c>
      <c r="AR42">
        <f t="shared" si="9"/>
        <v>0</v>
      </c>
      <c r="AS42">
        <f t="shared" si="10"/>
        <v>0</v>
      </c>
      <c r="AT42" s="12">
        <f t="shared" si="11"/>
        <v>-1</v>
      </c>
      <c r="AW42">
        <f t="shared" si="12"/>
        <v>1</v>
      </c>
      <c r="AX42">
        <f t="shared" si="13"/>
        <v>0</v>
      </c>
      <c r="AY42" s="12">
        <f t="shared" si="14"/>
        <v>-4</v>
      </c>
    </row>
    <row r="43" spans="1:51" x14ac:dyDescent="0.3">
      <c r="A43" s="3">
        <v>78</v>
      </c>
      <c r="B43" s="3">
        <v>0</v>
      </c>
      <c r="C43" s="3">
        <v>30</v>
      </c>
      <c r="D43" s="3">
        <v>10</v>
      </c>
      <c r="E43" s="3">
        <v>0</v>
      </c>
      <c r="F43">
        <v>0</v>
      </c>
      <c r="T43" s="3">
        <v>85</v>
      </c>
      <c r="U43" s="3">
        <v>0</v>
      </c>
      <c r="V43" s="3">
        <v>22</v>
      </c>
      <c r="W43" s="3">
        <v>10</v>
      </c>
      <c r="X43" s="3">
        <v>13</v>
      </c>
      <c r="Y43">
        <v>0</v>
      </c>
      <c r="AA43" s="15">
        <f t="shared" si="2"/>
        <v>-1.1143606456362489</v>
      </c>
      <c r="AB43">
        <f t="shared" si="3"/>
        <v>0.24705882352941178</v>
      </c>
      <c r="AD43">
        <f t="shared" si="4"/>
        <v>-1.0950779520058136</v>
      </c>
      <c r="AE43">
        <f t="shared" si="5"/>
        <v>0.25066327349169332</v>
      </c>
      <c r="AG43">
        <f t="shared" si="6"/>
        <v>-0.82904157316692051</v>
      </c>
      <c r="AH43">
        <f t="shared" si="7"/>
        <v>0.30384776261971225</v>
      </c>
      <c r="AM43">
        <f t="shared" si="0"/>
        <v>1</v>
      </c>
      <c r="AN43">
        <f t="shared" si="1"/>
        <v>0</v>
      </c>
      <c r="AO43" s="12">
        <f t="shared" si="8"/>
        <v>-4</v>
      </c>
      <c r="AR43">
        <f t="shared" si="9"/>
        <v>1</v>
      </c>
      <c r="AS43">
        <f t="shared" si="10"/>
        <v>0</v>
      </c>
      <c r="AT43" s="12">
        <f t="shared" si="11"/>
        <v>-4</v>
      </c>
      <c r="AW43">
        <f t="shared" si="12"/>
        <v>1</v>
      </c>
      <c r="AX43">
        <f t="shared" si="13"/>
        <v>0</v>
      </c>
      <c r="AY43" s="12">
        <f t="shared" si="14"/>
        <v>-4</v>
      </c>
    </row>
    <row r="44" spans="1:51" x14ac:dyDescent="0.3">
      <c r="A44" s="3">
        <v>79</v>
      </c>
      <c r="B44" s="3">
        <v>0</v>
      </c>
      <c r="C44" s="3">
        <v>19</v>
      </c>
      <c r="D44" s="3">
        <v>10</v>
      </c>
      <c r="E44" s="3">
        <v>0</v>
      </c>
      <c r="F44">
        <v>0</v>
      </c>
      <c r="T44" s="3">
        <v>87</v>
      </c>
      <c r="U44" s="3">
        <v>0</v>
      </c>
      <c r="V44" s="3">
        <v>18</v>
      </c>
      <c r="W44" s="3">
        <v>0</v>
      </c>
      <c r="X44" s="3">
        <v>0</v>
      </c>
      <c r="Y44">
        <v>0</v>
      </c>
      <c r="AA44" s="15">
        <f t="shared" si="2"/>
        <v>-1.1143606456362489</v>
      </c>
      <c r="AB44">
        <f t="shared" si="3"/>
        <v>0.24705882352941178</v>
      </c>
      <c r="AD44">
        <f t="shared" si="4"/>
        <v>-0.91093792908473148</v>
      </c>
      <c r="AE44">
        <f t="shared" si="5"/>
        <v>0.28680794629606854</v>
      </c>
      <c r="AG44">
        <f t="shared" si="6"/>
        <v>-0.58912435222176018</v>
      </c>
      <c r="AH44">
        <f t="shared" si="7"/>
        <v>0.35683579377920505</v>
      </c>
      <c r="AM44">
        <f t="shared" si="0"/>
        <v>1</v>
      </c>
      <c r="AN44">
        <f t="shared" si="1"/>
        <v>0</v>
      </c>
      <c r="AO44" s="12">
        <f t="shared" si="8"/>
        <v>-4</v>
      </c>
      <c r="AR44">
        <f t="shared" si="9"/>
        <v>1</v>
      </c>
      <c r="AS44">
        <f t="shared" si="10"/>
        <v>0</v>
      </c>
      <c r="AT44" s="12">
        <f t="shared" si="11"/>
        <v>-4</v>
      </c>
      <c r="AW44">
        <f t="shared" si="12"/>
        <v>1</v>
      </c>
      <c r="AX44">
        <f t="shared" si="13"/>
        <v>0</v>
      </c>
      <c r="AY44" s="12">
        <f t="shared" si="14"/>
        <v>-4</v>
      </c>
    </row>
    <row r="45" spans="1:51" x14ac:dyDescent="0.3">
      <c r="A45" s="3">
        <v>80</v>
      </c>
      <c r="B45" s="3">
        <v>0</v>
      </c>
      <c r="C45" s="3">
        <v>2</v>
      </c>
      <c r="D45" s="3">
        <v>15</v>
      </c>
      <c r="E45" s="3">
        <v>0</v>
      </c>
      <c r="F45">
        <v>0</v>
      </c>
      <c r="T45" s="3">
        <v>88</v>
      </c>
      <c r="U45" s="3">
        <v>0</v>
      </c>
      <c r="V45" s="3">
        <v>11</v>
      </c>
      <c r="W45" s="3">
        <v>10</v>
      </c>
      <c r="X45" s="3">
        <v>13</v>
      </c>
      <c r="Y45">
        <v>0</v>
      </c>
      <c r="AA45" s="15">
        <f t="shared" si="2"/>
        <v>-1.1143606456362489</v>
      </c>
      <c r="AB45">
        <f t="shared" si="3"/>
        <v>0.24705882352941178</v>
      </c>
      <c r="AD45">
        <f t="shared" si="4"/>
        <v>-1.4626273045566169</v>
      </c>
      <c r="AE45">
        <f t="shared" si="5"/>
        <v>0.18806581469626654</v>
      </c>
      <c r="AG45">
        <f t="shared" si="6"/>
        <v>-1.2482762019506171</v>
      </c>
      <c r="AH45">
        <f t="shared" si="7"/>
        <v>0.22299867915049013</v>
      </c>
      <c r="AM45">
        <f t="shared" si="0"/>
        <v>1</v>
      </c>
      <c r="AN45">
        <f t="shared" si="1"/>
        <v>0</v>
      </c>
      <c r="AO45" s="12">
        <f t="shared" si="8"/>
        <v>-4</v>
      </c>
      <c r="AR45">
        <f t="shared" si="9"/>
        <v>0</v>
      </c>
      <c r="AS45">
        <f t="shared" si="10"/>
        <v>0</v>
      </c>
      <c r="AT45" s="12">
        <f t="shared" si="11"/>
        <v>-1</v>
      </c>
      <c r="AW45">
        <f t="shared" si="12"/>
        <v>1</v>
      </c>
      <c r="AX45">
        <f t="shared" si="13"/>
        <v>0</v>
      </c>
      <c r="AY45" s="12">
        <f t="shared" si="14"/>
        <v>-4</v>
      </c>
    </row>
    <row r="46" spans="1:51" x14ac:dyDescent="0.3">
      <c r="A46" s="3">
        <v>82</v>
      </c>
      <c r="B46" s="3">
        <v>0</v>
      </c>
      <c r="C46" s="3">
        <v>27</v>
      </c>
      <c r="D46" s="3">
        <v>0</v>
      </c>
      <c r="E46" s="3">
        <v>26</v>
      </c>
      <c r="F46">
        <v>0</v>
      </c>
      <c r="T46" s="3">
        <v>89</v>
      </c>
      <c r="U46" s="3">
        <v>1</v>
      </c>
      <c r="V46" s="3">
        <v>9</v>
      </c>
      <c r="W46" s="3">
        <v>10</v>
      </c>
      <c r="X46" s="3">
        <v>0</v>
      </c>
      <c r="Y46">
        <v>1</v>
      </c>
      <c r="AA46" s="15">
        <f t="shared" si="2"/>
        <v>-0.16251892949777491</v>
      </c>
      <c r="AB46">
        <f t="shared" si="3"/>
        <v>0.45945945945945943</v>
      </c>
      <c r="AD46">
        <f t="shared" si="4"/>
        <v>-0.57953354324262785</v>
      </c>
      <c r="AE46">
        <f t="shared" si="5"/>
        <v>0.35903993242007154</v>
      </c>
      <c r="AG46">
        <f t="shared" si="6"/>
        <v>-1.208235217665675</v>
      </c>
      <c r="AH46">
        <f t="shared" si="7"/>
        <v>0.23001345779674884</v>
      </c>
      <c r="AM46">
        <f t="shared" si="0"/>
        <v>1</v>
      </c>
      <c r="AN46">
        <f t="shared" si="1"/>
        <v>1</v>
      </c>
      <c r="AO46" s="12">
        <f t="shared" si="8"/>
        <v>9.5</v>
      </c>
      <c r="AR46">
        <f t="shared" si="9"/>
        <v>1</v>
      </c>
      <c r="AS46">
        <f t="shared" si="10"/>
        <v>1</v>
      </c>
      <c r="AT46" s="12">
        <f t="shared" si="11"/>
        <v>9.5</v>
      </c>
      <c r="AW46">
        <f t="shared" si="12"/>
        <v>1</v>
      </c>
      <c r="AX46">
        <f t="shared" si="13"/>
        <v>1</v>
      </c>
      <c r="AY46" s="12">
        <f t="shared" si="14"/>
        <v>9.5</v>
      </c>
    </row>
    <row r="47" spans="1:51" x14ac:dyDescent="0.3">
      <c r="A47" s="3">
        <v>86</v>
      </c>
      <c r="B47" s="3">
        <v>0</v>
      </c>
      <c r="C47" s="3">
        <v>27</v>
      </c>
      <c r="D47" s="3">
        <v>25</v>
      </c>
      <c r="E47" s="3">
        <v>0</v>
      </c>
      <c r="F47">
        <v>0</v>
      </c>
      <c r="T47" s="3">
        <v>90</v>
      </c>
      <c r="U47" s="3">
        <v>0</v>
      </c>
      <c r="V47" s="3">
        <v>25</v>
      </c>
      <c r="W47" s="3">
        <v>0</v>
      </c>
      <c r="X47" s="3">
        <v>0</v>
      </c>
      <c r="Y47">
        <v>0</v>
      </c>
      <c r="AA47" s="15">
        <f t="shared" si="2"/>
        <v>-1.1143606456362489</v>
      </c>
      <c r="AB47">
        <f t="shared" si="3"/>
        <v>0.24705882352941178</v>
      </c>
      <c r="AD47">
        <f t="shared" si="4"/>
        <v>-0.67704288655240208</v>
      </c>
      <c r="AE47">
        <f t="shared" si="5"/>
        <v>0.33692161891837608</v>
      </c>
      <c r="AG47">
        <f t="shared" si="6"/>
        <v>-0.32233867935940796</v>
      </c>
      <c r="AH47">
        <f t="shared" si="7"/>
        <v>0.4201058997445386</v>
      </c>
      <c r="AM47">
        <f t="shared" si="0"/>
        <v>1</v>
      </c>
      <c r="AN47">
        <f t="shared" si="1"/>
        <v>0</v>
      </c>
      <c r="AO47" s="12">
        <f t="shared" si="8"/>
        <v>-4</v>
      </c>
      <c r="AR47">
        <f t="shared" si="9"/>
        <v>1</v>
      </c>
      <c r="AS47">
        <f t="shared" si="10"/>
        <v>0</v>
      </c>
      <c r="AT47" s="12">
        <f t="shared" si="11"/>
        <v>-4</v>
      </c>
      <c r="AW47">
        <f t="shared" si="12"/>
        <v>1</v>
      </c>
      <c r="AX47">
        <f t="shared" si="13"/>
        <v>0</v>
      </c>
      <c r="AY47" s="12">
        <f t="shared" si="14"/>
        <v>-4</v>
      </c>
    </row>
    <row r="48" spans="1:51" x14ac:dyDescent="0.3">
      <c r="A48" s="3">
        <v>92</v>
      </c>
      <c r="B48" s="3">
        <v>0</v>
      </c>
      <c r="C48" s="3">
        <v>30</v>
      </c>
      <c r="D48" s="3">
        <v>0</v>
      </c>
      <c r="E48" s="3">
        <v>0</v>
      </c>
      <c r="F48">
        <v>1</v>
      </c>
      <c r="T48" s="3">
        <v>91</v>
      </c>
      <c r="U48" s="3">
        <v>0</v>
      </c>
      <c r="V48" s="3">
        <v>20</v>
      </c>
      <c r="W48" s="3">
        <v>10</v>
      </c>
      <c r="X48" s="3">
        <v>13</v>
      </c>
      <c r="Y48">
        <v>0</v>
      </c>
      <c r="AA48" s="15">
        <f t="shared" si="2"/>
        <v>-1.1143606456362489</v>
      </c>
      <c r="AB48">
        <f t="shared" si="3"/>
        <v>0.24705882352941178</v>
      </c>
      <c r="AD48">
        <f t="shared" si="4"/>
        <v>-1.1619051070150506</v>
      </c>
      <c r="AE48">
        <f t="shared" si="5"/>
        <v>0.23832128964706661</v>
      </c>
      <c r="AG48">
        <f t="shared" si="6"/>
        <v>-0.90526605112759273</v>
      </c>
      <c r="AH48">
        <f t="shared" si="7"/>
        <v>0.28796952556794436</v>
      </c>
      <c r="AM48">
        <f t="shared" si="0"/>
        <v>1</v>
      </c>
      <c r="AN48">
        <f t="shared" si="1"/>
        <v>0</v>
      </c>
      <c r="AO48" s="12">
        <f t="shared" si="8"/>
        <v>-4</v>
      </c>
      <c r="AR48">
        <f t="shared" si="9"/>
        <v>1</v>
      </c>
      <c r="AS48">
        <f t="shared" si="10"/>
        <v>0</v>
      </c>
      <c r="AT48" s="12">
        <f t="shared" si="11"/>
        <v>-4</v>
      </c>
      <c r="AW48">
        <f t="shared" si="12"/>
        <v>1</v>
      </c>
      <c r="AX48">
        <f t="shared" si="13"/>
        <v>0</v>
      </c>
      <c r="AY48" s="12">
        <f t="shared" si="14"/>
        <v>-4</v>
      </c>
    </row>
    <row r="49" spans="1:51" x14ac:dyDescent="0.3">
      <c r="A49" s="3">
        <v>93</v>
      </c>
      <c r="B49" s="3">
        <v>0</v>
      </c>
      <c r="C49" s="3">
        <v>21</v>
      </c>
      <c r="D49" s="3">
        <v>0</v>
      </c>
      <c r="E49" s="3">
        <v>13</v>
      </c>
      <c r="F49">
        <v>0</v>
      </c>
      <c r="T49" s="3">
        <v>100</v>
      </c>
      <c r="U49" s="3">
        <v>1</v>
      </c>
      <c r="V49" s="3">
        <v>8</v>
      </c>
      <c r="W49" s="3">
        <v>0</v>
      </c>
      <c r="X49" s="3">
        <v>0</v>
      </c>
      <c r="Y49">
        <v>0</v>
      </c>
      <c r="AA49" s="15">
        <f t="shared" si="2"/>
        <v>-0.16251892949777491</v>
      </c>
      <c r="AB49">
        <f t="shared" si="3"/>
        <v>0.45945945945945943</v>
      </c>
      <c r="AD49">
        <f t="shared" si="4"/>
        <v>-0.34135080639994309</v>
      </c>
      <c r="AE49">
        <f t="shared" si="5"/>
        <v>0.41548138740192764</v>
      </c>
      <c r="AG49">
        <f t="shared" si="6"/>
        <v>-0.97024674202512062</v>
      </c>
      <c r="AH49">
        <f t="shared" si="7"/>
        <v>0.27483132402267169</v>
      </c>
      <c r="AM49">
        <f t="shared" si="0"/>
        <v>1</v>
      </c>
      <c r="AN49">
        <f t="shared" si="1"/>
        <v>0</v>
      </c>
      <c r="AO49" s="12">
        <f t="shared" si="8"/>
        <v>-4</v>
      </c>
      <c r="AR49">
        <f t="shared" si="9"/>
        <v>1</v>
      </c>
      <c r="AS49">
        <f t="shared" si="10"/>
        <v>0</v>
      </c>
      <c r="AT49" s="12">
        <f t="shared" si="11"/>
        <v>-4</v>
      </c>
      <c r="AW49">
        <f t="shared" si="12"/>
        <v>1</v>
      </c>
      <c r="AX49">
        <f t="shared" si="13"/>
        <v>0</v>
      </c>
      <c r="AY49" s="12">
        <f t="shared" si="14"/>
        <v>-4</v>
      </c>
    </row>
    <row r="50" spans="1:51" x14ac:dyDescent="0.3">
      <c r="A50" s="3">
        <v>94</v>
      </c>
      <c r="B50" s="3">
        <v>0</v>
      </c>
      <c r="C50" s="3">
        <v>27</v>
      </c>
      <c r="D50" s="3">
        <v>60</v>
      </c>
      <c r="E50" s="3">
        <v>0</v>
      </c>
      <c r="F50">
        <v>0</v>
      </c>
      <c r="T50" s="3">
        <v>105</v>
      </c>
      <c r="U50" s="3">
        <v>1</v>
      </c>
      <c r="V50" s="3">
        <v>18</v>
      </c>
      <c r="W50" s="3">
        <v>15</v>
      </c>
      <c r="X50" s="3">
        <v>0</v>
      </c>
      <c r="Y50">
        <v>1</v>
      </c>
      <c r="AA50" s="15">
        <f t="shared" si="2"/>
        <v>-0.16251892949777491</v>
      </c>
      <c r="AB50">
        <f t="shared" si="3"/>
        <v>0.45945945945945943</v>
      </c>
      <c r="AD50">
        <f t="shared" si="4"/>
        <v>-0.4146095028747131</v>
      </c>
      <c r="AE50">
        <f t="shared" si="5"/>
        <v>0.39780736556649038</v>
      </c>
      <c r="AG50">
        <f t="shared" si="6"/>
        <v>-1.0032754241530959</v>
      </c>
      <c r="AH50">
        <f t="shared" si="7"/>
        <v>0.26829792148065124</v>
      </c>
      <c r="AM50">
        <f t="shared" si="0"/>
        <v>1</v>
      </c>
      <c r="AN50">
        <f t="shared" si="1"/>
        <v>1</v>
      </c>
      <c r="AO50" s="12">
        <f t="shared" si="8"/>
        <v>9.5</v>
      </c>
      <c r="AR50">
        <f t="shared" si="9"/>
        <v>1</v>
      </c>
      <c r="AS50">
        <f t="shared" si="10"/>
        <v>1</v>
      </c>
      <c r="AT50" s="12">
        <f t="shared" si="11"/>
        <v>9.5</v>
      </c>
      <c r="AW50">
        <f t="shared" si="12"/>
        <v>1</v>
      </c>
      <c r="AX50">
        <f t="shared" si="13"/>
        <v>1</v>
      </c>
      <c r="AY50" s="12">
        <f t="shared" si="14"/>
        <v>9.5</v>
      </c>
    </row>
    <row r="51" spans="1:51" x14ac:dyDescent="0.3">
      <c r="A51" s="3">
        <v>95</v>
      </c>
      <c r="B51" s="3">
        <v>0</v>
      </c>
      <c r="C51" s="3">
        <v>45</v>
      </c>
      <c r="D51" s="3">
        <v>10</v>
      </c>
      <c r="E51" s="3">
        <v>13</v>
      </c>
      <c r="F51">
        <v>0</v>
      </c>
      <c r="T51" s="3">
        <v>107</v>
      </c>
      <c r="U51" s="3">
        <v>0</v>
      </c>
      <c r="V51" s="3">
        <v>13</v>
      </c>
      <c r="W51" s="3">
        <v>0</v>
      </c>
      <c r="X51" s="3">
        <v>15</v>
      </c>
      <c r="Y51">
        <v>1</v>
      </c>
      <c r="AA51" s="15">
        <f t="shared" si="2"/>
        <v>-1.1143606456362489</v>
      </c>
      <c r="AB51">
        <f t="shared" si="3"/>
        <v>0.24705882352941178</v>
      </c>
      <c r="AD51">
        <f t="shared" si="4"/>
        <v>-1.1313112226758077</v>
      </c>
      <c r="AE51">
        <f t="shared" si="5"/>
        <v>0.24391920058807953</v>
      </c>
      <c r="AG51">
        <f t="shared" si="6"/>
        <v>-0.91383800356068734</v>
      </c>
      <c r="AH51">
        <f t="shared" si="7"/>
        <v>0.28621510548505835</v>
      </c>
      <c r="AM51">
        <f t="shared" si="0"/>
        <v>1</v>
      </c>
      <c r="AN51">
        <f t="shared" si="1"/>
        <v>1</v>
      </c>
      <c r="AO51" s="12">
        <f t="shared" si="8"/>
        <v>9.5</v>
      </c>
      <c r="AR51">
        <f t="shared" si="9"/>
        <v>1</v>
      </c>
      <c r="AS51">
        <f t="shared" si="10"/>
        <v>1</v>
      </c>
      <c r="AT51" s="12">
        <f t="shared" si="11"/>
        <v>9.5</v>
      </c>
      <c r="AW51">
        <f t="shared" si="12"/>
        <v>1</v>
      </c>
      <c r="AX51">
        <f t="shared" si="13"/>
        <v>1</v>
      </c>
      <c r="AY51" s="12">
        <f t="shared" si="14"/>
        <v>9.5</v>
      </c>
    </row>
    <row r="52" spans="1:51" x14ac:dyDescent="0.3">
      <c r="A52" s="3">
        <v>96</v>
      </c>
      <c r="B52" s="3">
        <v>1</v>
      </c>
      <c r="C52" s="3">
        <v>30</v>
      </c>
      <c r="D52" s="3">
        <v>15</v>
      </c>
      <c r="E52" s="3">
        <v>0</v>
      </c>
      <c r="F52">
        <v>0</v>
      </c>
      <c r="T52" s="3">
        <v>108</v>
      </c>
      <c r="U52" s="3">
        <v>0</v>
      </c>
      <c r="V52" s="3">
        <v>5</v>
      </c>
      <c r="W52" s="3">
        <v>0</v>
      </c>
      <c r="X52" s="3">
        <v>0</v>
      </c>
      <c r="Y52">
        <v>0</v>
      </c>
      <c r="AA52" s="15">
        <f t="shared" si="2"/>
        <v>-1.1143606456362489</v>
      </c>
      <c r="AB52">
        <f t="shared" si="3"/>
        <v>0.24705882352941178</v>
      </c>
      <c r="AD52">
        <f t="shared" si="4"/>
        <v>-1.3453144366447718</v>
      </c>
      <c r="AE52">
        <f t="shared" si="5"/>
        <v>0.20663745983567197</v>
      </c>
      <c r="AG52">
        <f t="shared" si="6"/>
        <v>-1.0845834589661287</v>
      </c>
      <c r="AH52">
        <f t="shared" si="7"/>
        <v>0.25263961997249029</v>
      </c>
      <c r="AM52">
        <f t="shared" si="0"/>
        <v>1</v>
      </c>
      <c r="AN52">
        <f t="shared" si="1"/>
        <v>0</v>
      </c>
      <c r="AO52" s="12">
        <f t="shared" si="8"/>
        <v>-4</v>
      </c>
      <c r="AR52">
        <f t="shared" si="9"/>
        <v>0</v>
      </c>
      <c r="AS52">
        <f t="shared" si="10"/>
        <v>0</v>
      </c>
      <c r="AT52" s="12">
        <f t="shared" si="11"/>
        <v>-1</v>
      </c>
      <c r="AW52">
        <f t="shared" si="12"/>
        <v>1</v>
      </c>
      <c r="AX52">
        <f t="shared" si="13"/>
        <v>0</v>
      </c>
      <c r="AY52" s="12">
        <f t="shared" si="14"/>
        <v>-4</v>
      </c>
    </row>
    <row r="53" spans="1:51" x14ac:dyDescent="0.3">
      <c r="A53" s="3">
        <v>97</v>
      </c>
      <c r="B53" s="3">
        <v>1</v>
      </c>
      <c r="C53" s="3">
        <v>3</v>
      </c>
      <c r="D53" s="3">
        <v>15</v>
      </c>
      <c r="E53" s="3">
        <v>0</v>
      </c>
      <c r="F53">
        <v>0</v>
      </c>
      <c r="T53" s="3">
        <v>114</v>
      </c>
      <c r="U53" s="3">
        <v>0</v>
      </c>
      <c r="V53" s="3">
        <v>10</v>
      </c>
      <c r="W53" s="3">
        <v>0</v>
      </c>
      <c r="X53" s="3">
        <v>15</v>
      </c>
      <c r="Y53">
        <v>0</v>
      </c>
      <c r="AA53" s="15">
        <f t="shared" si="2"/>
        <v>-1.1143606456362489</v>
      </c>
      <c r="AB53">
        <f t="shared" si="3"/>
        <v>0.24705882352941178</v>
      </c>
      <c r="AD53">
        <f t="shared" si="4"/>
        <v>-1.2315519551896632</v>
      </c>
      <c r="AE53">
        <f t="shared" si="5"/>
        <v>0.22590991270971295</v>
      </c>
      <c r="AG53">
        <f t="shared" si="6"/>
        <v>-1.0281747205016956</v>
      </c>
      <c r="AH53">
        <f t="shared" si="7"/>
        <v>0.26343812566351821</v>
      </c>
      <c r="AM53">
        <f t="shared" si="0"/>
        <v>1</v>
      </c>
      <c r="AN53">
        <f t="shared" si="1"/>
        <v>0</v>
      </c>
      <c r="AO53" s="12">
        <f t="shared" si="8"/>
        <v>-4</v>
      </c>
      <c r="AR53">
        <f t="shared" si="9"/>
        <v>1</v>
      </c>
      <c r="AS53">
        <f t="shared" si="10"/>
        <v>0</v>
      </c>
      <c r="AT53" s="12">
        <f t="shared" si="11"/>
        <v>-4</v>
      </c>
      <c r="AW53">
        <f t="shared" si="12"/>
        <v>1</v>
      </c>
      <c r="AX53">
        <f t="shared" si="13"/>
        <v>0</v>
      </c>
      <c r="AY53" s="12">
        <f t="shared" si="14"/>
        <v>-4</v>
      </c>
    </row>
    <row r="54" spans="1:51" x14ac:dyDescent="0.3">
      <c r="A54" s="3">
        <v>98</v>
      </c>
      <c r="B54" s="3">
        <v>0</v>
      </c>
      <c r="C54" s="3">
        <v>11</v>
      </c>
      <c r="D54" s="3">
        <v>0</v>
      </c>
      <c r="E54" s="3">
        <v>13</v>
      </c>
      <c r="F54">
        <v>0</v>
      </c>
      <c r="T54" s="3">
        <v>116</v>
      </c>
      <c r="U54" s="3">
        <v>1</v>
      </c>
      <c r="V54" s="3">
        <v>36</v>
      </c>
      <c r="W54" s="3">
        <v>20</v>
      </c>
      <c r="X54" s="3">
        <v>0</v>
      </c>
      <c r="Y54">
        <v>0</v>
      </c>
      <c r="AA54" s="15">
        <f t="shared" si="2"/>
        <v>-0.16251892949777491</v>
      </c>
      <c r="AB54">
        <f t="shared" si="3"/>
        <v>0.45945945945945943</v>
      </c>
      <c r="AD54">
        <f t="shared" si="4"/>
        <v>5.1036735034768022E-2</v>
      </c>
      <c r="AE54">
        <f t="shared" si="5"/>
        <v>0.51275641494135549</v>
      </c>
      <c r="AG54">
        <f t="shared" si="6"/>
        <v>-0.45530547981749236</v>
      </c>
      <c r="AH54">
        <f t="shared" si="7"/>
        <v>0.38810008365797433</v>
      </c>
      <c r="AM54">
        <f t="shared" si="0"/>
        <v>1</v>
      </c>
      <c r="AN54">
        <f t="shared" si="1"/>
        <v>0</v>
      </c>
      <c r="AO54" s="12">
        <f t="shared" si="8"/>
        <v>-4</v>
      </c>
      <c r="AR54">
        <f t="shared" si="9"/>
        <v>1</v>
      </c>
      <c r="AS54">
        <f t="shared" si="10"/>
        <v>0</v>
      </c>
      <c r="AT54" s="12">
        <f t="shared" si="11"/>
        <v>-4</v>
      </c>
      <c r="AW54">
        <f t="shared" si="12"/>
        <v>1</v>
      </c>
      <c r="AX54">
        <f t="shared" si="13"/>
        <v>0</v>
      </c>
      <c r="AY54" s="12">
        <f t="shared" si="14"/>
        <v>-4</v>
      </c>
    </row>
    <row r="55" spans="1:51" x14ac:dyDescent="0.3">
      <c r="A55" s="3">
        <v>99</v>
      </c>
      <c r="B55" s="3">
        <v>1</v>
      </c>
      <c r="C55" s="3">
        <v>24</v>
      </c>
      <c r="D55" s="3">
        <v>15</v>
      </c>
      <c r="E55" s="3">
        <v>0</v>
      </c>
      <c r="F55">
        <v>0</v>
      </c>
      <c r="T55" s="3">
        <v>126</v>
      </c>
      <c r="U55" s="3">
        <v>0</v>
      </c>
      <c r="V55" s="3">
        <v>7</v>
      </c>
      <c r="W55" s="3">
        <v>0</v>
      </c>
      <c r="X55" s="3">
        <v>0</v>
      </c>
      <c r="Y55">
        <v>0</v>
      </c>
      <c r="AA55" s="15">
        <f t="shared" si="2"/>
        <v>-1.1143606456362489</v>
      </c>
      <c r="AB55">
        <f t="shared" si="3"/>
        <v>0.24705882352941178</v>
      </c>
      <c r="AD55">
        <f t="shared" si="4"/>
        <v>-1.2784872816355348</v>
      </c>
      <c r="AE55">
        <f t="shared" si="5"/>
        <v>0.21780783172792428</v>
      </c>
      <c r="AG55">
        <f t="shared" si="6"/>
        <v>-1.0083589810054567</v>
      </c>
      <c r="AH55">
        <f t="shared" si="7"/>
        <v>0.26730112360007624</v>
      </c>
      <c r="AM55">
        <f t="shared" si="0"/>
        <v>1</v>
      </c>
      <c r="AN55">
        <f t="shared" si="1"/>
        <v>0</v>
      </c>
      <c r="AO55" s="12">
        <f t="shared" si="8"/>
        <v>-4</v>
      </c>
      <c r="AR55">
        <f t="shared" si="9"/>
        <v>0</v>
      </c>
      <c r="AS55">
        <f t="shared" si="10"/>
        <v>0</v>
      </c>
      <c r="AT55" s="12">
        <f t="shared" si="11"/>
        <v>-1</v>
      </c>
      <c r="AW55">
        <f t="shared" si="12"/>
        <v>1</v>
      </c>
      <c r="AX55">
        <f t="shared" si="13"/>
        <v>0</v>
      </c>
      <c r="AY55" s="12">
        <f t="shared" si="14"/>
        <v>-4</v>
      </c>
    </row>
    <row r="56" spans="1:51" x14ac:dyDescent="0.3">
      <c r="A56" s="3">
        <v>101</v>
      </c>
      <c r="B56" s="3">
        <v>0</v>
      </c>
      <c r="C56" s="3">
        <v>17</v>
      </c>
      <c r="D56" s="3">
        <v>20</v>
      </c>
      <c r="E56" s="3">
        <v>0</v>
      </c>
      <c r="F56">
        <v>1</v>
      </c>
      <c r="T56" s="3">
        <v>127</v>
      </c>
      <c r="U56" s="3">
        <v>0</v>
      </c>
      <c r="V56" s="3">
        <v>33</v>
      </c>
      <c r="W56" s="3">
        <v>30</v>
      </c>
      <c r="X56" s="3">
        <v>26</v>
      </c>
      <c r="Y56">
        <v>0</v>
      </c>
      <c r="AA56" s="15">
        <f t="shared" si="2"/>
        <v>-1.1143606456362489</v>
      </c>
      <c r="AB56">
        <f t="shared" si="3"/>
        <v>0.24705882352941178</v>
      </c>
      <c r="AD56">
        <f t="shared" si="4"/>
        <v>-1.3169192467418693</v>
      </c>
      <c r="AE56">
        <f t="shared" si="5"/>
        <v>0.21133130717421728</v>
      </c>
      <c r="AG56">
        <f t="shared" si="6"/>
        <v>-1.078273835870619</v>
      </c>
      <c r="AH56">
        <f t="shared" si="7"/>
        <v>0.25383281616689574</v>
      </c>
      <c r="AM56">
        <f t="shared" si="0"/>
        <v>1</v>
      </c>
      <c r="AN56">
        <f t="shared" si="1"/>
        <v>0</v>
      </c>
      <c r="AO56" s="12">
        <f t="shared" si="8"/>
        <v>-4</v>
      </c>
      <c r="AR56">
        <f t="shared" si="9"/>
        <v>0</v>
      </c>
      <c r="AS56">
        <f t="shared" si="10"/>
        <v>0</v>
      </c>
      <c r="AT56" s="12">
        <f t="shared" si="11"/>
        <v>-1</v>
      </c>
      <c r="AW56">
        <f t="shared" si="12"/>
        <v>1</v>
      </c>
      <c r="AX56">
        <f t="shared" si="13"/>
        <v>0</v>
      </c>
      <c r="AY56" s="12">
        <f t="shared" si="14"/>
        <v>-4</v>
      </c>
    </row>
    <row r="57" spans="1:51" x14ac:dyDescent="0.3">
      <c r="A57" s="3">
        <v>102</v>
      </c>
      <c r="B57" s="3">
        <v>1</v>
      </c>
      <c r="C57" s="3">
        <v>21</v>
      </c>
      <c r="D57" s="3">
        <v>0</v>
      </c>
      <c r="E57" s="3">
        <v>13</v>
      </c>
      <c r="F57">
        <v>1</v>
      </c>
      <c r="T57" s="3">
        <v>129</v>
      </c>
      <c r="U57" s="3">
        <v>0</v>
      </c>
      <c r="V57" s="3">
        <v>26</v>
      </c>
      <c r="W57" s="3">
        <v>20</v>
      </c>
      <c r="X57" s="3">
        <v>26</v>
      </c>
      <c r="Y57">
        <v>0</v>
      </c>
      <c r="AA57" s="15">
        <f t="shared" si="2"/>
        <v>-1.1143606456362489</v>
      </c>
      <c r="AB57">
        <f t="shared" si="3"/>
        <v>0.24705882352941178</v>
      </c>
      <c r="AD57">
        <f t="shared" si="4"/>
        <v>-1.2792179749268955</v>
      </c>
      <c r="AE57">
        <f t="shared" si="5"/>
        <v>0.21768337094887466</v>
      </c>
      <c r="AG57">
        <f t="shared" si="6"/>
        <v>-1.0689587941120808</v>
      </c>
      <c r="AH57">
        <f t="shared" si="7"/>
        <v>0.25560114316470939</v>
      </c>
      <c r="AM57">
        <f t="shared" si="0"/>
        <v>1</v>
      </c>
      <c r="AN57">
        <f t="shared" si="1"/>
        <v>0</v>
      </c>
      <c r="AO57" s="12">
        <f t="shared" si="8"/>
        <v>-4</v>
      </c>
      <c r="AR57">
        <f t="shared" si="9"/>
        <v>0</v>
      </c>
      <c r="AS57">
        <f t="shared" si="10"/>
        <v>0</v>
      </c>
      <c r="AT57" s="12">
        <f t="shared" si="11"/>
        <v>-1</v>
      </c>
      <c r="AW57">
        <f t="shared" si="12"/>
        <v>1</v>
      </c>
      <c r="AX57">
        <f t="shared" si="13"/>
        <v>0</v>
      </c>
      <c r="AY57" s="12">
        <f t="shared" si="14"/>
        <v>-4</v>
      </c>
    </row>
    <row r="58" spans="1:51" x14ac:dyDescent="0.3">
      <c r="A58" s="3">
        <v>103</v>
      </c>
      <c r="B58" s="3">
        <v>0</v>
      </c>
      <c r="C58" s="3">
        <v>24</v>
      </c>
      <c r="D58" s="3">
        <v>0</v>
      </c>
      <c r="E58" s="3">
        <v>0</v>
      </c>
      <c r="F58">
        <v>0</v>
      </c>
      <c r="T58" s="3">
        <v>131</v>
      </c>
      <c r="U58" s="3">
        <v>0</v>
      </c>
      <c r="V58" s="3">
        <v>36</v>
      </c>
      <c r="W58" s="3">
        <v>10</v>
      </c>
      <c r="X58" s="3">
        <v>13</v>
      </c>
      <c r="Y58">
        <v>0</v>
      </c>
      <c r="AA58" s="15">
        <f t="shared" si="2"/>
        <v>-1.1143606456362489</v>
      </c>
      <c r="AB58">
        <f t="shared" si="3"/>
        <v>0.24705882352941178</v>
      </c>
      <c r="AD58">
        <f t="shared" si="4"/>
        <v>-0.62728786694115468</v>
      </c>
      <c r="AE58">
        <f t="shared" si="5"/>
        <v>0.34812575980539706</v>
      </c>
      <c r="AG58">
        <f t="shared" si="6"/>
        <v>-0.29547022744221596</v>
      </c>
      <c r="AH58">
        <f t="shared" si="7"/>
        <v>0.42666519537512521</v>
      </c>
      <c r="AM58">
        <f t="shared" si="0"/>
        <v>1</v>
      </c>
      <c r="AN58">
        <f t="shared" si="1"/>
        <v>0</v>
      </c>
      <c r="AO58" s="12">
        <f t="shared" si="8"/>
        <v>-4</v>
      </c>
      <c r="AR58">
        <f t="shared" si="9"/>
        <v>1</v>
      </c>
      <c r="AS58">
        <f t="shared" si="10"/>
        <v>0</v>
      </c>
      <c r="AT58" s="12">
        <f t="shared" si="11"/>
        <v>-4</v>
      </c>
      <c r="AW58">
        <f t="shared" si="12"/>
        <v>1</v>
      </c>
      <c r="AX58">
        <f t="shared" si="13"/>
        <v>0</v>
      </c>
      <c r="AY58" s="12">
        <f t="shared" si="14"/>
        <v>-4</v>
      </c>
    </row>
    <row r="59" spans="1:51" x14ac:dyDescent="0.3">
      <c r="A59" s="3">
        <v>104</v>
      </c>
      <c r="B59" s="3">
        <v>0</v>
      </c>
      <c r="C59" s="3">
        <v>27</v>
      </c>
      <c r="D59" s="3">
        <v>25</v>
      </c>
      <c r="E59" s="3">
        <v>0</v>
      </c>
      <c r="F59">
        <v>1</v>
      </c>
      <c r="T59" s="3">
        <v>134</v>
      </c>
      <c r="U59" s="3">
        <v>1</v>
      </c>
      <c r="V59" s="3">
        <v>28</v>
      </c>
      <c r="W59" s="3">
        <v>0</v>
      </c>
      <c r="X59" s="3">
        <v>0</v>
      </c>
      <c r="Y59">
        <v>1</v>
      </c>
      <c r="AA59" s="15">
        <f t="shared" si="2"/>
        <v>-0.16251892949777491</v>
      </c>
      <c r="AB59">
        <f t="shared" si="3"/>
        <v>0.45945945945945943</v>
      </c>
      <c r="AD59">
        <f t="shared" si="4"/>
        <v>0.32692074369242663</v>
      </c>
      <c r="AE59">
        <f t="shared" si="5"/>
        <v>0.58100995826839585</v>
      </c>
      <c r="AG59">
        <f t="shared" si="6"/>
        <v>-0.20800196241839997</v>
      </c>
      <c r="AH59">
        <f t="shared" si="7"/>
        <v>0.44818618443062919</v>
      </c>
      <c r="AM59">
        <f t="shared" si="0"/>
        <v>1</v>
      </c>
      <c r="AN59">
        <f t="shared" si="1"/>
        <v>1</v>
      </c>
      <c r="AO59" s="12">
        <f t="shared" si="8"/>
        <v>9.5</v>
      </c>
      <c r="AR59">
        <f t="shared" si="9"/>
        <v>1</v>
      </c>
      <c r="AS59">
        <f t="shared" si="10"/>
        <v>1</v>
      </c>
      <c r="AT59" s="12">
        <f t="shared" si="11"/>
        <v>9.5</v>
      </c>
      <c r="AW59">
        <f t="shared" si="12"/>
        <v>1</v>
      </c>
      <c r="AX59">
        <f t="shared" si="13"/>
        <v>1</v>
      </c>
      <c r="AY59" s="12">
        <f t="shared" si="14"/>
        <v>9.5</v>
      </c>
    </row>
    <row r="60" spans="1:51" x14ac:dyDescent="0.3">
      <c r="A60" s="3">
        <v>106</v>
      </c>
      <c r="B60" s="3">
        <v>0</v>
      </c>
      <c r="C60" s="3">
        <v>38</v>
      </c>
      <c r="D60" s="3">
        <v>35</v>
      </c>
      <c r="E60" s="3">
        <v>13</v>
      </c>
      <c r="F60">
        <v>0</v>
      </c>
      <c r="T60" s="3">
        <v>136</v>
      </c>
      <c r="U60" s="3">
        <v>0</v>
      </c>
      <c r="V60" s="3">
        <v>3</v>
      </c>
      <c r="W60" s="3">
        <v>15</v>
      </c>
      <c r="X60" s="3">
        <v>0</v>
      </c>
      <c r="Y60">
        <v>1</v>
      </c>
      <c r="AA60" s="15">
        <f t="shared" si="2"/>
        <v>-1.1143606456362489</v>
      </c>
      <c r="AB60">
        <f t="shared" si="3"/>
        <v>0.24705882352941178</v>
      </c>
      <c r="AD60">
        <f t="shared" si="4"/>
        <v>-1.8195360631749637</v>
      </c>
      <c r="AE60">
        <f t="shared" si="5"/>
        <v>0.13948955101354316</v>
      </c>
      <c r="AG60">
        <f t="shared" si="6"/>
        <v>-1.5749590088581364</v>
      </c>
      <c r="AH60">
        <f t="shared" si="7"/>
        <v>0.17151059452140732</v>
      </c>
      <c r="AM60">
        <f t="shared" si="0"/>
        <v>1</v>
      </c>
      <c r="AN60">
        <f t="shared" si="1"/>
        <v>1</v>
      </c>
      <c r="AO60" s="12">
        <f t="shared" si="8"/>
        <v>9.5</v>
      </c>
      <c r="AR60">
        <f t="shared" si="9"/>
        <v>0</v>
      </c>
      <c r="AS60">
        <f t="shared" si="10"/>
        <v>1</v>
      </c>
      <c r="AT60" s="12">
        <f t="shared" si="11"/>
        <v>-1</v>
      </c>
      <c r="AW60">
        <f t="shared" si="12"/>
        <v>0</v>
      </c>
      <c r="AX60">
        <f t="shared" si="13"/>
        <v>1</v>
      </c>
      <c r="AY60" s="12">
        <f t="shared" si="14"/>
        <v>-1</v>
      </c>
    </row>
    <row r="61" spans="1:51" x14ac:dyDescent="0.3">
      <c r="A61" s="3">
        <v>109</v>
      </c>
      <c r="B61" s="3">
        <v>0</v>
      </c>
      <c r="C61" s="3">
        <v>33</v>
      </c>
      <c r="D61" s="3">
        <v>0</v>
      </c>
      <c r="E61" s="3">
        <v>0</v>
      </c>
      <c r="F61">
        <v>0</v>
      </c>
      <c r="T61" s="3">
        <v>137</v>
      </c>
      <c r="U61" s="3">
        <v>1</v>
      </c>
      <c r="V61" s="3">
        <v>7</v>
      </c>
      <c r="W61" s="3">
        <v>10</v>
      </c>
      <c r="X61" s="3">
        <v>0</v>
      </c>
      <c r="Y61">
        <v>1</v>
      </c>
      <c r="AA61" s="15">
        <f t="shared" si="2"/>
        <v>-0.16251892949777491</v>
      </c>
      <c r="AB61">
        <f t="shared" si="3"/>
        <v>0.45945945945945943</v>
      </c>
      <c r="AD61">
        <f t="shared" si="4"/>
        <v>-0.64636069825186482</v>
      </c>
      <c r="AE61">
        <f t="shared" si="5"/>
        <v>0.34381011363678421</v>
      </c>
      <c r="AG61">
        <f t="shared" si="6"/>
        <v>-1.2844596956263472</v>
      </c>
      <c r="AH61">
        <f t="shared" si="7"/>
        <v>0.21679204100960614</v>
      </c>
      <c r="AM61">
        <f t="shared" si="0"/>
        <v>1</v>
      </c>
      <c r="AN61">
        <f t="shared" si="1"/>
        <v>1</v>
      </c>
      <c r="AO61" s="12">
        <f t="shared" si="8"/>
        <v>9.5</v>
      </c>
      <c r="AR61">
        <f t="shared" si="9"/>
        <v>1</v>
      </c>
      <c r="AS61">
        <f t="shared" si="10"/>
        <v>1</v>
      </c>
      <c r="AT61" s="12">
        <f t="shared" si="11"/>
        <v>9.5</v>
      </c>
      <c r="AW61">
        <f t="shared" si="12"/>
        <v>0</v>
      </c>
      <c r="AX61">
        <f t="shared" si="13"/>
        <v>1</v>
      </c>
      <c r="AY61" s="12">
        <f t="shared" si="14"/>
        <v>-1</v>
      </c>
    </row>
    <row r="62" spans="1:51" x14ac:dyDescent="0.3">
      <c r="A62" s="3">
        <v>110</v>
      </c>
      <c r="B62" s="3">
        <v>1</v>
      </c>
      <c r="C62" s="3">
        <v>26</v>
      </c>
      <c r="D62" s="3">
        <v>15</v>
      </c>
      <c r="E62" s="3">
        <v>0</v>
      </c>
      <c r="F62">
        <v>0</v>
      </c>
      <c r="T62" s="3">
        <v>138</v>
      </c>
      <c r="U62" s="3">
        <v>1</v>
      </c>
      <c r="V62" s="3">
        <v>40</v>
      </c>
      <c r="W62" s="3">
        <v>45</v>
      </c>
      <c r="X62" s="3">
        <v>0</v>
      </c>
      <c r="Y62">
        <v>1</v>
      </c>
      <c r="AA62" s="15">
        <f t="shared" si="2"/>
        <v>-0.16251892949777491</v>
      </c>
      <c r="AB62">
        <f t="shared" si="3"/>
        <v>0.45945945945945943</v>
      </c>
      <c r="AD62">
        <f t="shared" si="4"/>
        <v>-0.49429974081501626</v>
      </c>
      <c r="AE62">
        <f t="shared" si="5"/>
        <v>0.37888118298318718</v>
      </c>
      <c r="AG62">
        <f t="shared" si="6"/>
        <v>-0.99310831044837444</v>
      </c>
      <c r="AH62">
        <f t="shared" si="7"/>
        <v>0.27029856549912396</v>
      </c>
      <c r="AM62">
        <f t="shared" si="0"/>
        <v>1</v>
      </c>
      <c r="AN62">
        <f t="shared" si="1"/>
        <v>1</v>
      </c>
      <c r="AO62" s="12">
        <f t="shared" si="8"/>
        <v>9.5</v>
      </c>
      <c r="AR62">
        <f t="shared" si="9"/>
        <v>1</v>
      </c>
      <c r="AS62">
        <f t="shared" si="10"/>
        <v>1</v>
      </c>
      <c r="AT62" s="12">
        <f t="shared" si="11"/>
        <v>9.5</v>
      </c>
      <c r="AW62">
        <f t="shared" si="12"/>
        <v>1</v>
      </c>
      <c r="AX62">
        <f t="shared" si="13"/>
        <v>1</v>
      </c>
      <c r="AY62" s="12">
        <f t="shared" si="14"/>
        <v>9.5</v>
      </c>
    </row>
    <row r="63" spans="1:51" x14ac:dyDescent="0.3">
      <c r="A63" s="3">
        <v>111</v>
      </c>
      <c r="B63" s="3">
        <v>0</v>
      </c>
      <c r="C63" s="3">
        <v>11</v>
      </c>
      <c r="D63" s="3">
        <v>0</v>
      </c>
      <c r="E63" s="3">
        <v>0</v>
      </c>
      <c r="F63">
        <v>1</v>
      </c>
      <c r="T63" s="3">
        <v>139</v>
      </c>
      <c r="U63" s="3">
        <v>0</v>
      </c>
      <c r="V63" s="3">
        <v>4</v>
      </c>
      <c r="W63" s="3">
        <v>0</v>
      </c>
      <c r="X63" s="3">
        <v>15</v>
      </c>
      <c r="Y63">
        <v>0</v>
      </c>
      <c r="AA63" s="15">
        <f t="shared" si="2"/>
        <v>-1.1143606456362489</v>
      </c>
      <c r="AB63">
        <f t="shared" si="3"/>
        <v>0.24705882352941178</v>
      </c>
      <c r="AD63">
        <f t="shared" si="4"/>
        <v>-1.4320334202173741</v>
      </c>
      <c r="AE63">
        <f t="shared" si="5"/>
        <v>0.19278205151820688</v>
      </c>
      <c r="AG63">
        <f t="shared" si="6"/>
        <v>-1.2568481543837116</v>
      </c>
      <c r="AH63">
        <f t="shared" si="7"/>
        <v>0.22151694202504002</v>
      </c>
      <c r="AM63">
        <f t="shared" si="0"/>
        <v>1</v>
      </c>
      <c r="AN63">
        <f t="shared" si="1"/>
        <v>0</v>
      </c>
      <c r="AO63" s="12">
        <f t="shared" si="8"/>
        <v>-4</v>
      </c>
      <c r="AR63">
        <f t="shared" si="9"/>
        <v>0</v>
      </c>
      <c r="AS63">
        <f t="shared" si="10"/>
        <v>0</v>
      </c>
      <c r="AT63" s="12">
        <f t="shared" si="11"/>
        <v>-1</v>
      </c>
      <c r="AW63">
        <f t="shared" si="12"/>
        <v>0</v>
      </c>
      <c r="AX63">
        <f t="shared" si="13"/>
        <v>0</v>
      </c>
      <c r="AY63" s="12">
        <f t="shared" si="14"/>
        <v>-1</v>
      </c>
    </row>
    <row r="64" spans="1:51" x14ac:dyDescent="0.3">
      <c r="A64" s="3">
        <v>112</v>
      </c>
      <c r="B64" s="3">
        <v>0</v>
      </c>
      <c r="C64" s="3">
        <v>14</v>
      </c>
      <c r="D64" s="3">
        <v>0</v>
      </c>
      <c r="E64" s="3">
        <v>0</v>
      </c>
      <c r="F64">
        <v>0</v>
      </c>
      <c r="T64" s="3">
        <v>140</v>
      </c>
      <c r="U64" s="3">
        <v>0</v>
      </c>
      <c r="V64" s="3">
        <v>19</v>
      </c>
      <c r="W64" s="3">
        <v>0</v>
      </c>
      <c r="X64" s="3">
        <v>0</v>
      </c>
      <c r="Y64">
        <v>0</v>
      </c>
      <c r="AA64" s="15">
        <f t="shared" si="2"/>
        <v>-1.1143606456362489</v>
      </c>
      <c r="AB64">
        <f t="shared" si="3"/>
        <v>0.24705882352941178</v>
      </c>
      <c r="AD64">
        <f t="shared" si="4"/>
        <v>-0.87752435158011299</v>
      </c>
      <c r="AE64">
        <f t="shared" si="5"/>
        <v>0.29369105662874762</v>
      </c>
      <c r="AG64">
        <f t="shared" si="6"/>
        <v>-0.55101211324142418</v>
      </c>
      <c r="AH64">
        <f t="shared" si="7"/>
        <v>0.36562962287608131</v>
      </c>
      <c r="AM64">
        <f t="shared" si="0"/>
        <v>1</v>
      </c>
      <c r="AN64">
        <f t="shared" si="1"/>
        <v>0</v>
      </c>
      <c r="AO64" s="12">
        <f t="shared" si="8"/>
        <v>-4</v>
      </c>
      <c r="AR64">
        <f t="shared" si="9"/>
        <v>1</v>
      </c>
      <c r="AS64">
        <f t="shared" si="10"/>
        <v>0</v>
      </c>
      <c r="AT64" s="12">
        <f t="shared" si="11"/>
        <v>-4</v>
      </c>
      <c r="AW64">
        <f t="shared" si="12"/>
        <v>1</v>
      </c>
      <c r="AX64">
        <f t="shared" si="13"/>
        <v>0</v>
      </c>
      <c r="AY64" s="12">
        <f t="shared" si="14"/>
        <v>-4</v>
      </c>
    </row>
    <row r="65" spans="1:51" x14ac:dyDescent="0.3">
      <c r="A65" s="3">
        <v>113</v>
      </c>
      <c r="B65" s="3">
        <v>0</v>
      </c>
      <c r="C65" s="3">
        <v>16</v>
      </c>
      <c r="D65" s="3">
        <v>0</v>
      </c>
      <c r="E65" s="3">
        <v>13</v>
      </c>
      <c r="F65">
        <v>0</v>
      </c>
      <c r="T65" s="3">
        <v>141</v>
      </c>
      <c r="U65" s="3">
        <v>0</v>
      </c>
      <c r="V65" s="3">
        <v>26</v>
      </c>
      <c r="W65" s="3">
        <v>10</v>
      </c>
      <c r="X65" s="3">
        <v>0</v>
      </c>
      <c r="Y65">
        <v>1</v>
      </c>
      <c r="AA65" s="15">
        <f t="shared" si="2"/>
        <v>-1.1143606456362489</v>
      </c>
      <c r="AB65">
        <f t="shared" si="3"/>
        <v>0.24705882352941178</v>
      </c>
      <c r="AD65">
        <f t="shared" si="4"/>
        <v>-0.91522562339508684</v>
      </c>
      <c r="AE65">
        <f t="shared" si="5"/>
        <v>0.28593170439419496</v>
      </c>
      <c r="AG65">
        <f t="shared" si="6"/>
        <v>-0.56032715499996244</v>
      </c>
      <c r="AH65">
        <f t="shared" si="7"/>
        <v>0.36347176574388296</v>
      </c>
      <c r="AM65">
        <f t="shared" si="0"/>
        <v>1</v>
      </c>
      <c r="AN65">
        <f t="shared" si="1"/>
        <v>1</v>
      </c>
      <c r="AO65" s="12">
        <f t="shared" si="8"/>
        <v>9.5</v>
      </c>
      <c r="AR65">
        <f t="shared" si="9"/>
        <v>1</v>
      </c>
      <c r="AS65">
        <f t="shared" si="10"/>
        <v>1</v>
      </c>
      <c r="AT65" s="12">
        <f t="shared" si="11"/>
        <v>9.5</v>
      </c>
      <c r="AW65">
        <f t="shared" si="12"/>
        <v>1</v>
      </c>
      <c r="AX65">
        <f t="shared" si="13"/>
        <v>1</v>
      </c>
      <c r="AY65" s="12">
        <f t="shared" si="14"/>
        <v>9.5</v>
      </c>
    </row>
    <row r="66" spans="1:51" x14ac:dyDescent="0.3">
      <c r="A66" s="3">
        <v>115</v>
      </c>
      <c r="B66" s="3">
        <v>0</v>
      </c>
      <c r="C66" s="3">
        <v>20</v>
      </c>
      <c r="D66" s="3">
        <v>0</v>
      </c>
      <c r="E66" s="3">
        <v>15</v>
      </c>
      <c r="F66">
        <v>0</v>
      </c>
      <c r="T66" s="3">
        <v>142</v>
      </c>
      <c r="U66" s="3">
        <v>1</v>
      </c>
      <c r="V66" s="3">
        <v>29</v>
      </c>
      <c r="W66" s="3">
        <v>15</v>
      </c>
      <c r="X66" s="3">
        <v>0</v>
      </c>
      <c r="Y66">
        <v>0</v>
      </c>
      <c r="AA66" s="15">
        <f t="shared" si="2"/>
        <v>-0.16251892949777491</v>
      </c>
      <c r="AB66">
        <f t="shared" si="3"/>
        <v>0.45945945945945943</v>
      </c>
      <c r="AD66">
        <f t="shared" si="4"/>
        <v>-4.7060150323909755E-2</v>
      </c>
      <c r="AE66">
        <f t="shared" si="5"/>
        <v>0.48823713323256623</v>
      </c>
      <c r="AG66">
        <f t="shared" si="6"/>
        <v>-0.58404079536939957</v>
      </c>
      <c r="AH66">
        <f t="shared" si="7"/>
        <v>0.35800333766685583</v>
      </c>
      <c r="AM66">
        <f t="shared" si="0"/>
        <v>1</v>
      </c>
      <c r="AN66">
        <f t="shared" si="1"/>
        <v>0</v>
      </c>
      <c r="AO66" s="12">
        <f t="shared" si="8"/>
        <v>-4</v>
      </c>
      <c r="AR66">
        <f t="shared" si="9"/>
        <v>1</v>
      </c>
      <c r="AS66">
        <f t="shared" si="10"/>
        <v>0</v>
      </c>
      <c r="AT66" s="12">
        <f t="shared" si="11"/>
        <v>-4</v>
      </c>
      <c r="AW66">
        <f t="shared" si="12"/>
        <v>1</v>
      </c>
      <c r="AX66">
        <f t="shared" si="13"/>
        <v>0</v>
      </c>
      <c r="AY66" s="12">
        <f t="shared" si="14"/>
        <v>-4</v>
      </c>
    </row>
    <row r="67" spans="1:51" x14ac:dyDescent="0.3">
      <c r="A67" s="3">
        <v>117</v>
      </c>
      <c r="B67" s="3">
        <v>0</v>
      </c>
      <c r="C67" s="3">
        <v>20</v>
      </c>
      <c r="D67" s="3">
        <v>15</v>
      </c>
      <c r="E67" s="3">
        <v>0</v>
      </c>
      <c r="F67">
        <v>0</v>
      </c>
      <c r="T67" s="3">
        <v>143</v>
      </c>
      <c r="U67" s="3">
        <v>1</v>
      </c>
      <c r="V67" s="3">
        <v>15</v>
      </c>
      <c r="W67" s="3">
        <v>0</v>
      </c>
      <c r="X67" s="3">
        <v>0</v>
      </c>
      <c r="Y67">
        <v>0</v>
      </c>
      <c r="AA67" s="15">
        <f t="shared" si="2"/>
        <v>-0.16251892949777491</v>
      </c>
      <c r="AB67">
        <f t="shared" si="3"/>
        <v>0.45945945945945943</v>
      </c>
      <c r="AD67">
        <f t="shared" si="4"/>
        <v>-0.10745576386761369</v>
      </c>
      <c r="AE67">
        <f t="shared" si="5"/>
        <v>0.47316187846827645</v>
      </c>
      <c r="AG67">
        <f t="shared" si="6"/>
        <v>-0.70346106916276829</v>
      </c>
      <c r="AH67">
        <f t="shared" si="7"/>
        <v>0.3310453114379921</v>
      </c>
      <c r="AM67">
        <f t="shared" ref="AM67:AM130" si="15">IF(AB67&gt;$AK$5,1,0)</f>
        <v>1</v>
      </c>
      <c r="AN67">
        <f t="shared" ref="AN67:AN130" si="16">Y67</f>
        <v>0</v>
      </c>
      <c r="AO67" s="12">
        <f t="shared" si="8"/>
        <v>-4</v>
      </c>
      <c r="AR67">
        <f t="shared" si="9"/>
        <v>1</v>
      </c>
      <c r="AS67">
        <f t="shared" si="10"/>
        <v>0</v>
      </c>
      <c r="AT67" s="12">
        <f t="shared" si="11"/>
        <v>-4</v>
      </c>
      <c r="AW67">
        <f t="shared" si="12"/>
        <v>1</v>
      </c>
      <c r="AX67">
        <f t="shared" si="13"/>
        <v>0</v>
      </c>
      <c r="AY67" s="12">
        <f t="shared" si="14"/>
        <v>-4</v>
      </c>
    </row>
    <row r="68" spans="1:51" x14ac:dyDescent="0.3">
      <c r="A68" s="3">
        <v>118</v>
      </c>
      <c r="B68" s="3">
        <v>0</v>
      </c>
      <c r="C68" s="3">
        <v>40</v>
      </c>
      <c r="D68" s="3">
        <v>20</v>
      </c>
      <c r="E68" s="3">
        <v>26</v>
      </c>
      <c r="F68">
        <v>0</v>
      </c>
      <c r="T68" s="3">
        <v>144</v>
      </c>
      <c r="U68" s="3">
        <v>0</v>
      </c>
      <c r="V68" s="3">
        <v>13</v>
      </c>
      <c r="W68" s="3">
        <v>15</v>
      </c>
      <c r="X68" s="3">
        <v>13</v>
      </c>
      <c r="Y68">
        <v>0</v>
      </c>
      <c r="AA68" s="15">
        <f t="shared" ref="AA68:AA131" si="17">$I$6+$I$7*U68</f>
        <v>-1.1143606456362489</v>
      </c>
      <c r="AB68">
        <f t="shared" ref="AB68:AB131" si="18">EXP(AA68)/(1+EXP(AA68))</f>
        <v>0.24705882352941178</v>
      </c>
      <c r="AD68">
        <f t="shared" ref="AD68:AD131" si="19">$I$14+$I$15*U68+$I$16*V68+$I$17*W68+$I$18*X68</f>
        <v>-1.5315983067210317</v>
      </c>
      <c r="AE68">
        <f t="shared" ref="AE68:AE131" si="20">EXP(AD68)/(1+EXP(AD68))</f>
        <v>0.17775995478228679</v>
      </c>
      <c r="AG68">
        <f t="shared" ref="AG68:AG131" si="21">$I$23+$I$24*V68+$I$25*W68+$I$26*X68</f>
        <v>-1.3101020813003901</v>
      </c>
      <c r="AH68">
        <f t="shared" ref="AH68:AH131" si="22">EXP(AG68)/(1+EXP(AG68))</f>
        <v>0.21246976272850082</v>
      </c>
      <c r="AM68">
        <f t="shared" si="15"/>
        <v>1</v>
      </c>
      <c r="AN68">
        <f t="shared" si="16"/>
        <v>0</v>
      </c>
      <c r="AO68" s="12">
        <f t="shared" ref="AO68:AO131" si="23">IF(AM68=1,(-$AK$6-$AK$4+(AN68*$AK$3)),-$AK$6)</f>
        <v>-4</v>
      </c>
      <c r="AR68">
        <f t="shared" ref="AR68:AR131" si="24">IF(AE68&gt;$AK$5,1,0)</f>
        <v>0</v>
      </c>
      <c r="AS68">
        <f t="shared" ref="AS68:AS131" si="25">Y68</f>
        <v>0</v>
      </c>
      <c r="AT68" s="12">
        <f t="shared" ref="AT68:AT131" si="26">IF(AR68=1,(-$AK$6-$AK$4+(AS68*$AK$3)),-$AK$6)</f>
        <v>-1</v>
      </c>
      <c r="AW68">
        <f t="shared" ref="AW68:AW131" si="27">IF(AH68&gt;$AK$5,1,0)</f>
        <v>0</v>
      </c>
      <c r="AX68">
        <f t="shared" ref="AX68:AX131" si="28">AS68</f>
        <v>0</v>
      </c>
      <c r="AY68" s="12">
        <f t="shared" ref="AY68:AY131" si="29">IF(AW68=1,(-$AK$6-$AK$4+(AX68*$AK$3)),-$AK$6)</f>
        <v>-1</v>
      </c>
    </row>
    <row r="69" spans="1:51" x14ac:dyDescent="0.3">
      <c r="A69" s="3">
        <v>119</v>
      </c>
      <c r="B69" s="3">
        <v>0</v>
      </c>
      <c r="C69" s="3">
        <v>11</v>
      </c>
      <c r="D69" s="3">
        <v>10</v>
      </c>
      <c r="E69" s="3">
        <v>0</v>
      </c>
      <c r="F69">
        <v>0</v>
      </c>
      <c r="T69" s="3">
        <v>146</v>
      </c>
      <c r="U69" s="3">
        <v>0</v>
      </c>
      <c r="V69" s="3">
        <v>5</v>
      </c>
      <c r="W69" s="3">
        <v>0</v>
      </c>
      <c r="X69" s="3">
        <v>0</v>
      </c>
      <c r="Y69">
        <v>0</v>
      </c>
      <c r="AA69" s="15">
        <f t="shared" si="17"/>
        <v>-1.1143606456362489</v>
      </c>
      <c r="AB69">
        <f t="shared" si="18"/>
        <v>0.24705882352941178</v>
      </c>
      <c r="AD69">
        <f t="shared" si="19"/>
        <v>-1.3453144366447718</v>
      </c>
      <c r="AE69">
        <f t="shared" si="20"/>
        <v>0.20663745983567197</v>
      </c>
      <c r="AG69">
        <f t="shared" si="21"/>
        <v>-1.0845834589661287</v>
      </c>
      <c r="AH69">
        <f t="shared" si="22"/>
        <v>0.25263961997249029</v>
      </c>
      <c r="AM69">
        <f t="shared" si="15"/>
        <v>1</v>
      </c>
      <c r="AN69">
        <f t="shared" si="16"/>
        <v>0</v>
      </c>
      <c r="AO69" s="12">
        <f t="shared" si="23"/>
        <v>-4</v>
      </c>
      <c r="AR69">
        <f t="shared" si="24"/>
        <v>0</v>
      </c>
      <c r="AS69">
        <f t="shared" si="25"/>
        <v>0</v>
      </c>
      <c r="AT69" s="12">
        <f t="shared" si="26"/>
        <v>-1</v>
      </c>
      <c r="AW69">
        <f t="shared" si="27"/>
        <v>1</v>
      </c>
      <c r="AX69">
        <f t="shared" si="28"/>
        <v>0</v>
      </c>
      <c r="AY69" s="12">
        <f t="shared" si="29"/>
        <v>-4</v>
      </c>
    </row>
    <row r="70" spans="1:51" x14ac:dyDescent="0.3">
      <c r="A70" s="3">
        <v>120</v>
      </c>
      <c r="B70" s="3">
        <v>1</v>
      </c>
      <c r="C70" s="3">
        <v>30</v>
      </c>
      <c r="D70" s="3">
        <v>25</v>
      </c>
      <c r="E70" s="3">
        <v>0</v>
      </c>
      <c r="F70">
        <v>0</v>
      </c>
      <c r="T70" s="3">
        <v>149</v>
      </c>
      <c r="U70" s="3">
        <v>0</v>
      </c>
      <c r="V70" s="3">
        <v>10</v>
      </c>
      <c r="W70" s="3">
        <v>15</v>
      </c>
      <c r="X70" s="3">
        <v>0</v>
      </c>
      <c r="Y70">
        <v>0</v>
      </c>
      <c r="AA70" s="15">
        <f t="shared" si="17"/>
        <v>-1.1143606456362489</v>
      </c>
      <c r="AB70">
        <f t="shared" si="18"/>
        <v>0.24705882352941178</v>
      </c>
      <c r="AD70">
        <f t="shared" si="19"/>
        <v>-1.5856410206426341</v>
      </c>
      <c r="AE70">
        <f t="shared" si="20"/>
        <v>0.16999805890990435</v>
      </c>
      <c r="AG70">
        <f t="shared" si="21"/>
        <v>-1.3081733359957841</v>
      </c>
      <c r="AH70">
        <f t="shared" si="22"/>
        <v>0.21279267164113799</v>
      </c>
      <c r="AM70">
        <f t="shared" si="15"/>
        <v>1</v>
      </c>
      <c r="AN70">
        <f t="shared" si="16"/>
        <v>0</v>
      </c>
      <c r="AO70" s="12">
        <f t="shared" si="23"/>
        <v>-4</v>
      </c>
      <c r="AR70">
        <f t="shared" si="24"/>
        <v>0</v>
      </c>
      <c r="AS70">
        <f t="shared" si="25"/>
        <v>0</v>
      </c>
      <c r="AT70" s="12">
        <f t="shared" si="26"/>
        <v>-1</v>
      </c>
      <c r="AW70">
        <f t="shared" si="27"/>
        <v>0</v>
      </c>
      <c r="AX70">
        <f t="shared" si="28"/>
        <v>0</v>
      </c>
      <c r="AY70" s="12">
        <f t="shared" si="29"/>
        <v>-1</v>
      </c>
    </row>
    <row r="71" spans="1:51" x14ac:dyDescent="0.3">
      <c r="A71" s="3">
        <v>121</v>
      </c>
      <c r="B71" s="3">
        <v>0</v>
      </c>
      <c r="C71" s="3">
        <v>24</v>
      </c>
      <c r="D71" s="3">
        <v>25</v>
      </c>
      <c r="E71" s="3">
        <v>13</v>
      </c>
      <c r="F71">
        <v>1</v>
      </c>
      <c r="T71" s="3">
        <v>151</v>
      </c>
      <c r="U71" s="3">
        <v>0</v>
      </c>
      <c r="V71" s="3">
        <v>10</v>
      </c>
      <c r="W71" s="3">
        <v>0</v>
      </c>
      <c r="X71" s="3">
        <v>0</v>
      </c>
      <c r="Y71">
        <v>0</v>
      </c>
      <c r="AA71" s="15">
        <f t="shared" si="17"/>
        <v>-1.1143606456362489</v>
      </c>
      <c r="AB71">
        <f t="shared" si="18"/>
        <v>0.24705882352941178</v>
      </c>
      <c r="AD71">
        <f t="shared" si="19"/>
        <v>-1.1782465491216794</v>
      </c>
      <c r="AE71">
        <f t="shared" si="20"/>
        <v>0.23536761782610782</v>
      </c>
      <c r="AG71">
        <f t="shared" si="21"/>
        <v>-0.89402226406444851</v>
      </c>
      <c r="AH71">
        <f t="shared" si="22"/>
        <v>0.29028047128199291</v>
      </c>
      <c r="AM71">
        <f t="shared" si="15"/>
        <v>1</v>
      </c>
      <c r="AN71">
        <f t="shared" si="16"/>
        <v>0</v>
      </c>
      <c r="AO71" s="12">
        <f t="shared" si="23"/>
        <v>-4</v>
      </c>
      <c r="AR71">
        <f t="shared" si="24"/>
        <v>1</v>
      </c>
      <c r="AS71">
        <f t="shared" si="25"/>
        <v>0</v>
      </c>
      <c r="AT71" s="12">
        <f t="shared" si="26"/>
        <v>-4</v>
      </c>
      <c r="AW71">
        <f t="shared" si="27"/>
        <v>1</v>
      </c>
      <c r="AX71">
        <f t="shared" si="28"/>
        <v>0</v>
      </c>
      <c r="AY71" s="12">
        <f t="shared" si="29"/>
        <v>-4</v>
      </c>
    </row>
    <row r="72" spans="1:51" x14ac:dyDescent="0.3">
      <c r="A72" s="3">
        <v>122</v>
      </c>
      <c r="B72" s="3">
        <v>0</v>
      </c>
      <c r="C72" s="3">
        <v>8</v>
      </c>
      <c r="D72" s="3">
        <v>15</v>
      </c>
      <c r="E72" s="3">
        <v>0</v>
      </c>
      <c r="F72">
        <v>0</v>
      </c>
      <c r="T72" s="3">
        <v>152</v>
      </c>
      <c r="U72" s="3">
        <v>0</v>
      </c>
      <c r="V72" s="3">
        <v>18</v>
      </c>
      <c r="W72" s="3">
        <v>0</v>
      </c>
      <c r="X72" s="3">
        <v>0</v>
      </c>
      <c r="Y72">
        <v>1</v>
      </c>
      <c r="AA72" s="15">
        <f t="shared" si="17"/>
        <v>-1.1143606456362489</v>
      </c>
      <c r="AB72">
        <f t="shared" si="18"/>
        <v>0.24705882352941178</v>
      </c>
      <c r="AD72">
        <f t="shared" si="19"/>
        <v>-0.91093792908473148</v>
      </c>
      <c r="AE72">
        <f t="shared" si="20"/>
        <v>0.28680794629606854</v>
      </c>
      <c r="AG72">
        <f t="shared" si="21"/>
        <v>-0.58912435222176018</v>
      </c>
      <c r="AH72">
        <f t="shared" si="22"/>
        <v>0.35683579377920505</v>
      </c>
      <c r="AM72">
        <f t="shared" si="15"/>
        <v>1</v>
      </c>
      <c r="AN72">
        <f t="shared" si="16"/>
        <v>1</v>
      </c>
      <c r="AO72" s="12">
        <f t="shared" si="23"/>
        <v>9.5</v>
      </c>
      <c r="AR72">
        <f t="shared" si="24"/>
        <v>1</v>
      </c>
      <c r="AS72">
        <f t="shared" si="25"/>
        <v>1</v>
      </c>
      <c r="AT72" s="12">
        <f t="shared" si="26"/>
        <v>9.5</v>
      </c>
      <c r="AW72">
        <f t="shared" si="27"/>
        <v>1</v>
      </c>
      <c r="AX72">
        <f t="shared" si="28"/>
        <v>1</v>
      </c>
      <c r="AY72" s="12">
        <f t="shared" si="29"/>
        <v>9.5</v>
      </c>
    </row>
    <row r="73" spans="1:51" x14ac:dyDescent="0.3">
      <c r="A73" s="3">
        <v>123</v>
      </c>
      <c r="B73" s="3">
        <v>1</v>
      </c>
      <c r="C73" s="3">
        <v>24</v>
      </c>
      <c r="D73" s="3">
        <v>0</v>
      </c>
      <c r="E73" s="3">
        <v>0</v>
      </c>
      <c r="F73">
        <v>1</v>
      </c>
      <c r="T73" s="3">
        <v>153</v>
      </c>
      <c r="U73" s="3">
        <v>0</v>
      </c>
      <c r="V73" s="3">
        <v>23</v>
      </c>
      <c r="W73" s="3">
        <v>0</v>
      </c>
      <c r="X73" s="3">
        <v>13</v>
      </c>
      <c r="Y73">
        <v>1</v>
      </c>
      <c r="AA73" s="15">
        <f t="shared" si="17"/>
        <v>-1.1143606456362489</v>
      </c>
      <c r="AB73">
        <f t="shared" si="18"/>
        <v>0.24705882352941178</v>
      </c>
      <c r="AD73">
        <f t="shared" si="19"/>
        <v>-0.79006806015389175</v>
      </c>
      <c r="AE73">
        <f t="shared" si="20"/>
        <v>0.31215405576917149</v>
      </c>
      <c r="AG73">
        <f t="shared" si="21"/>
        <v>-0.51482861956569415</v>
      </c>
      <c r="AH73">
        <f t="shared" si="22"/>
        <v>0.37406226832861927</v>
      </c>
      <c r="AM73">
        <f t="shared" si="15"/>
        <v>1</v>
      </c>
      <c r="AN73">
        <f t="shared" si="16"/>
        <v>1</v>
      </c>
      <c r="AO73" s="12">
        <f t="shared" si="23"/>
        <v>9.5</v>
      </c>
      <c r="AR73">
        <f t="shared" si="24"/>
        <v>1</v>
      </c>
      <c r="AS73">
        <f t="shared" si="25"/>
        <v>1</v>
      </c>
      <c r="AT73" s="12">
        <f t="shared" si="26"/>
        <v>9.5</v>
      </c>
      <c r="AW73">
        <f t="shared" si="27"/>
        <v>1</v>
      </c>
      <c r="AX73">
        <f t="shared" si="28"/>
        <v>1</v>
      </c>
      <c r="AY73" s="12">
        <f t="shared" si="29"/>
        <v>9.5</v>
      </c>
    </row>
    <row r="74" spans="1:51" x14ac:dyDescent="0.3">
      <c r="A74" s="3">
        <v>124</v>
      </c>
      <c r="B74" s="3">
        <v>1</v>
      </c>
      <c r="C74" s="3">
        <v>31</v>
      </c>
      <c r="D74" s="3">
        <v>0</v>
      </c>
      <c r="E74" s="3">
        <v>0</v>
      </c>
      <c r="F74">
        <v>1</v>
      </c>
      <c r="T74" s="3">
        <v>156</v>
      </c>
      <c r="U74" s="3">
        <v>0</v>
      </c>
      <c r="V74" s="3">
        <v>13</v>
      </c>
      <c r="W74" s="3">
        <v>0</v>
      </c>
      <c r="X74" s="3">
        <v>0</v>
      </c>
      <c r="Y74">
        <v>0</v>
      </c>
      <c r="AA74" s="15">
        <f t="shared" si="17"/>
        <v>-1.1143606456362489</v>
      </c>
      <c r="AB74">
        <f t="shared" si="18"/>
        <v>0.24705882352941178</v>
      </c>
      <c r="AD74">
        <f t="shared" si="19"/>
        <v>-1.0780058166078239</v>
      </c>
      <c r="AE74">
        <f t="shared" si="20"/>
        <v>0.25388358282477569</v>
      </c>
      <c r="AG74">
        <f t="shared" si="21"/>
        <v>-0.7796855471234404</v>
      </c>
      <c r="AH74">
        <f t="shared" si="22"/>
        <v>0.31438766181284195</v>
      </c>
      <c r="AM74">
        <f t="shared" si="15"/>
        <v>1</v>
      </c>
      <c r="AN74">
        <f t="shared" si="16"/>
        <v>0</v>
      </c>
      <c r="AO74" s="12">
        <f t="shared" si="23"/>
        <v>-4</v>
      </c>
      <c r="AR74">
        <f t="shared" si="24"/>
        <v>1</v>
      </c>
      <c r="AS74">
        <f t="shared" si="25"/>
        <v>0</v>
      </c>
      <c r="AT74" s="12">
        <f t="shared" si="26"/>
        <v>-4</v>
      </c>
      <c r="AW74">
        <f t="shared" si="27"/>
        <v>1</v>
      </c>
      <c r="AX74">
        <f t="shared" si="28"/>
        <v>0</v>
      </c>
      <c r="AY74" s="12">
        <f t="shared" si="29"/>
        <v>-4</v>
      </c>
    </row>
    <row r="75" spans="1:51" x14ac:dyDescent="0.3">
      <c r="A75" s="3">
        <v>125</v>
      </c>
      <c r="B75" s="3">
        <v>0</v>
      </c>
      <c r="C75" s="3">
        <v>34</v>
      </c>
      <c r="D75" s="3">
        <v>0</v>
      </c>
      <c r="E75" s="3">
        <v>13</v>
      </c>
      <c r="F75">
        <v>1</v>
      </c>
      <c r="T75" s="3">
        <v>157</v>
      </c>
      <c r="U75" s="3">
        <v>0</v>
      </c>
      <c r="V75" s="3">
        <v>32</v>
      </c>
      <c r="W75" s="3">
        <v>20</v>
      </c>
      <c r="X75" s="3">
        <v>26</v>
      </c>
      <c r="Y75">
        <v>0</v>
      </c>
      <c r="AA75" s="15">
        <f t="shared" si="17"/>
        <v>-1.1143606456362489</v>
      </c>
      <c r="AB75">
        <f t="shared" si="18"/>
        <v>0.24705882352941178</v>
      </c>
      <c r="AD75">
        <f t="shared" si="19"/>
        <v>-1.0787365098991846</v>
      </c>
      <c r="AE75">
        <f t="shared" si="20"/>
        <v>0.25374519489239722</v>
      </c>
      <c r="AG75">
        <f t="shared" si="21"/>
        <v>-0.84028536023006462</v>
      </c>
      <c r="AH75">
        <f t="shared" si="22"/>
        <v>0.30147468723873794</v>
      </c>
      <c r="AM75">
        <f t="shared" si="15"/>
        <v>1</v>
      </c>
      <c r="AN75">
        <f t="shared" si="16"/>
        <v>0</v>
      </c>
      <c r="AO75" s="12">
        <f t="shared" si="23"/>
        <v>-4</v>
      </c>
      <c r="AR75">
        <f t="shared" si="24"/>
        <v>1</v>
      </c>
      <c r="AS75">
        <f t="shared" si="25"/>
        <v>0</v>
      </c>
      <c r="AT75" s="12">
        <f t="shared" si="26"/>
        <v>-4</v>
      </c>
      <c r="AW75">
        <f t="shared" si="27"/>
        <v>1</v>
      </c>
      <c r="AX75">
        <f t="shared" si="28"/>
        <v>0</v>
      </c>
      <c r="AY75" s="12">
        <f t="shared" si="29"/>
        <v>-4</v>
      </c>
    </row>
    <row r="76" spans="1:51" x14ac:dyDescent="0.3">
      <c r="A76" s="3">
        <v>128</v>
      </c>
      <c r="B76" s="3">
        <v>0</v>
      </c>
      <c r="C76" s="3">
        <v>15</v>
      </c>
      <c r="D76" s="3">
        <v>10</v>
      </c>
      <c r="E76" s="3">
        <v>0</v>
      </c>
      <c r="F76">
        <v>0</v>
      </c>
      <c r="T76" s="3">
        <v>160</v>
      </c>
      <c r="U76" s="3">
        <v>0</v>
      </c>
      <c r="V76" s="3">
        <v>18</v>
      </c>
      <c r="W76" s="3">
        <v>30</v>
      </c>
      <c r="X76" s="3">
        <v>69</v>
      </c>
      <c r="Y76">
        <v>0</v>
      </c>
      <c r="AA76" s="15">
        <f t="shared" si="17"/>
        <v>-1.1143606456362489</v>
      </c>
      <c r="AB76">
        <f t="shared" si="18"/>
        <v>0.24705882352941178</v>
      </c>
      <c r="AD76">
        <f t="shared" si="19"/>
        <v>-1.9709317400393673</v>
      </c>
      <c r="AE76">
        <f t="shared" si="20"/>
        <v>0.12228884397363826</v>
      </c>
      <c r="AG76">
        <f t="shared" si="21"/>
        <v>-2.0345277956957677</v>
      </c>
      <c r="AH76">
        <f t="shared" si="22"/>
        <v>0.11562512161328103</v>
      </c>
      <c r="AM76">
        <f t="shared" si="15"/>
        <v>1</v>
      </c>
      <c r="AN76">
        <f t="shared" si="16"/>
        <v>0</v>
      </c>
      <c r="AO76" s="12">
        <f t="shared" si="23"/>
        <v>-4</v>
      </c>
      <c r="AR76">
        <f t="shared" si="24"/>
        <v>0</v>
      </c>
      <c r="AS76">
        <f t="shared" si="25"/>
        <v>0</v>
      </c>
      <c r="AT76" s="12">
        <f t="shared" si="26"/>
        <v>-1</v>
      </c>
      <c r="AW76">
        <f t="shared" si="27"/>
        <v>0</v>
      </c>
      <c r="AX76">
        <f t="shared" si="28"/>
        <v>0</v>
      </c>
      <c r="AY76" s="12">
        <f t="shared" si="29"/>
        <v>-1</v>
      </c>
    </row>
    <row r="77" spans="1:51" x14ac:dyDescent="0.3">
      <c r="A77" s="3">
        <v>130</v>
      </c>
      <c r="B77" s="3">
        <v>0</v>
      </c>
      <c r="C77" s="3">
        <v>11</v>
      </c>
      <c r="D77" s="3">
        <v>15</v>
      </c>
      <c r="E77" s="3">
        <v>0</v>
      </c>
      <c r="F77">
        <v>0</v>
      </c>
      <c r="T77" s="3">
        <v>161</v>
      </c>
      <c r="U77" s="3">
        <v>0</v>
      </c>
      <c r="V77" s="3">
        <v>17</v>
      </c>
      <c r="W77" s="3">
        <v>25</v>
      </c>
      <c r="X77" s="3">
        <v>0</v>
      </c>
      <c r="Y77">
        <v>0</v>
      </c>
      <c r="AA77" s="15">
        <f t="shared" si="17"/>
        <v>-1.1143606456362489</v>
      </c>
      <c r="AB77">
        <f t="shared" si="18"/>
        <v>0.24705882352941178</v>
      </c>
      <c r="AD77">
        <f t="shared" si="19"/>
        <v>-1.623342292457608</v>
      </c>
      <c r="AE77">
        <f t="shared" si="20"/>
        <v>0.16474444285345599</v>
      </c>
      <c r="AG77">
        <f t="shared" si="21"/>
        <v>-1.3174883777543225</v>
      </c>
      <c r="AH77">
        <f t="shared" si="22"/>
        <v>0.21123646547294317</v>
      </c>
      <c r="AM77">
        <f t="shared" si="15"/>
        <v>1</v>
      </c>
      <c r="AN77">
        <f t="shared" si="16"/>
        <v>0</v>
      </c>
      <c r="AO77" s="12">
        <f t="shared" si="23"/>
        <v>-4</v>
      </c>
      <c r="AR77">
        <f t="shared" si="24"/>
        <v>0</v>
      </c>
      <c r="AS77">
        <f t="shared" si="25"/>
        <v>0</v>
      </c>
      <c r="AT77" s="12">
        <f t="shared" si="26"/>
        <v>-1</v>
      </c>
      <c r="AW77">
        <f t="shared" si="27"/>
        <v>0</v>
      </c>
      <c r="AX77">
        <f t="shared" si="28"/>
        <v>0</v>
      </c>
      <c r="AY77" s="12">
        <f t="shared" si="29"/>
        <v>-1</v>
      </c>
    </row>
    <row r="78" spans="1:51" x14ac:dyDescent="0.3">
      <c r="A78" s="3">
        <v>132</v>
      </c>
      <c r="B78" s="3">
        <v>0</v>
      </c>
      <c r="C78" s="3">
        <v>21</v>
      </c>
      <c r="D78" s="3">
        <v>20</v>
      </c>
      <c r="E78" s="3">
        <v>13</v>
      </c>
      <c r="F78">
        <v>0</v>
      </c>
      <c r="T78" s="3">
        <v>163</v>
      </c>
      <c r="U78" s="3">
        <v>0</v>
      </c>
      <c r="V78" s="3">
        <v>39</v>
      </c>
      <c r="W78" s="3">
        <v>10</v>
      </c>
      <c r="X78" s="3">
        <v>13</v>
      </c>
      <c r="Y78">
        <v>0</v>
      </c>
      <c r="AA78" s="15">
        <f t="shared" si="17"/>
        <v>-1.1143606456362489</v>
      </c>
      <c r="AB78">
        <f t="shared" si="18"/>
        <v>0.24705882352941178</v>
      </c>
      <c r="AD78">
        <f t="shared" si="19"/>
        <v>-0.52704713442729922</v>
      </c>
      <c r="AE78">
        <f t="shared" si="20"/>
        <v>0.37120585997210281</v>
      </c>
      <c r="AG78">
        <f t="shared" si="21"/>
        <v>-0.18113351050120785</v>
      </c>
      <c r="AH78">
        <f t="shared" si="22"/>
        <v>0.45484002735044388</v>
      </c>
      <c r="AM78">
        <f t="shared" si="15"/>
        <v>1</v>
      </c>
      <c r="AN78">
        <f t="shared" si="16"/>
        <v>0</v>
      </c>
      <c r="AO78" s="12">
        <f t="shared" si="23"/>
        <v>-4</v>
      </c>
      <c r="AR78">
        <f t="shared" si="24"/>
        <v>1</v>
      </c>
      <c r="AS78">
        <f t="shared" si="25"/>
        <v>0</v>
      </c>
      <c r="AT78" s="12">
        <f t="shared" si="26"/>
        <v>-4</v>
      </c>
      <c r="AW78">
        <f t="shared" si="27"/>
        <v>1</v>
      </c>
      <c r="AX78">
        <f t="shared" si="28"/>
        <v>0</v>
      </c>
      <c r="AY78" s="12">
        <f t="shared" si="29"/>
        <v>-4</v>
      </c>
    </row>
    <row r="79" spans="1:51" x14ac:dyDescent="0.3">
      <c r="A79" s="3">
        <v>133</v>
      </c>
      <c r="B79" s="3">
        <v>1</v>
      </c>
      <c r="C79" s="3">
        <v>21</v>
      </c>
      <c r="D79" s="3">
        <v>10</v>
      </c>
      <c r="E79" s="3">
        <v>0</v>
      </c>
      <c r="F79">
        <v>0</v>
      </c>
      <c r="T79" s="3">
        <v>164</v>
      </c>
      <c r="U79" s="3">
        <v>1</v>
      </c>
      <c r="V79" s="3">
        <v>12</v>
      </c>
      <c r="W79" s="3">
        <v>0</v>
      </c>
      <c r="X79" s="3">
        <v>0</v>
      </c>
      <c r="Y79">
        <v>0</v>
      </c>
      <c r="AA79" s="15">
        <f t="shared" si="17"/>
        <v>-0.16251892949777491</v>
      </c>
      <c r="AB79">
        <f t="shared" si="18"/>
        <v>0.45945945945945943</v>
      </c>
      <c r="AD79">
        <f t="shared" si="19"/>
        <v>-0.20769649638146914</v>
      </c>
      <c r="AE79">
        <f t="shared" si="20"/>
        <v>0.44826173205903541</v>
      </c>
      <c r="AG79">
        <f t="shared" si="21"/>
        <v>-0.8177977861037764</v>
      </c>
      <c r="AH79">
        <f t="shared" si="22"/>
        <v>0.30623132863417141</v>
      </c>
      <c r="AM79">
        <f t="shared" si="15"/>
        <v>1</v>
      </c>
      <c r="AN79">
        <f t="shared" si="16"/>
        <v>0</v>
      </c>
      <c r="AO79" s="12">
        <f t="shared" si="23"/>
        <v>-4</v>
      </c>
      <c r="AR79">
        <f t="shared" si="24"/>
        <v>1</v>
      </c>
      <c r="AS79">
        <f t="shared" si="25"/>
        <v>0</v>
      </c>
      <c r="AT79" s="12">
        <f t="shared" si="26"/>
        <v>-4</v>
      </c>
      <c r="AW79">
        <f t="shared" si="27"/>
        <v>1</v>
      </c>
      <c r="AX79">
        <f t="shared" si="28"/>
        <v>0</v>
      </c>
      <c r="AY79" s="12">
        <f t="shared" si="29"/>
        <v>-4</v>
      </c>
    </row>
    <row r="80" spans="1:51" x14ac:dyDescent="0.3">
      <c r="A80" s="3">
        <v>135</v>
      </c>
      <c r="B80" s="3">
        <v>0</v>
      </c>
      <c r="C80" s="3">
        <v>17</v>
      </c>
      <c r="D80" s="3">
        <v>0</v>
      </c>
      <c r="E80" s="3">
        <v>0</v>
      </c>
      <c r="F80">
        <v>0</v>
      </c>
      <c r="T80" s="3">
        <v>165</v>
      </c>
      <c r="U80" s="3">
        <v>0</v>
      </c>
      <c r="V80" s="3">
        <v>24</v>
      </c>
      <c r="W80" s="3">
        <v>15</v>
      </c>
      <c r="X80" s="3">
        <v>0</v>
      </c>
      <c r="Y80">
        <v>0</v>
      </c>
      <c r="AA80" s="15">
        <f t="shared" si="17"/>
        <v>-1.1143606456362489</v>
      </c>
      <c r="AB80">
        <f t="shared" si="18"/>
        <v>0.24705882352941178</v>
      </c>
      <c r="AD80">
        <f t="shared" si="19"/>
        <v>-1.1178509355779753</v>
      </c>
      <c r="AE80">
        <f t="shared" si="20"/>
        <v>0.24641013048691865</v>
      </c>
      <c r="AG80">
        <f t="shared" si="21"/>
        <v>-0.77460199027107968</v>
      </c>
      <c r="AH80">
        <f t="shared" si="22"/>
        <v>0.3154844451606737</v>
      </c>
      <c r="AM80">
        <f t="shared" si="15"/>
        <v>1</v>
      </c>
      <c r="AN80">
        <f t="shared" si="16"/>
        <v>0</v>
      </c>
      <c r="AO80" s="12">
        <f t="shared" si="23"/>
        <v>-4</v>
      </c>
      <c r="AR80">
        <f t="shared" si="24"/>
        <v>1</v>
      </c>
      <c r="AS80">
        <f t="shared" si="25"/>
        <v>0</v>
      </c>
      <c r="AT80" s="12">
        <f t="shared" si="26"/>
        <v>-4</v>
      </c>
      <c r="AW80">
        <f t="shared" si="27"/>
        <v>1</v>
      </c>
      <c r="AX80">
        <f t="shared" si="28"/>
        <v>0</v>
      </c>
      <c r="AY80" s="12">
        <f t="shared" si="29"/>
        <v>-4</v>
      </c>
    </row>
    <row r="81" spans="1:51" x14ac:dyDescent="0.3">
      <c r="A81" s="3">
        <v>145</v>
      </c>
      <c r="B81" s="3">
        <v>1</v>
      </c>
      <c r="C81" s="3">
        <v>14</v>
      </c>
      <c r="D81" s="3">
        <v>0</v>
      </c>
      <c r="E81" s="3">
        <v>0</v>
      </c>
      <c r="F81">
        <v>1</v>
      </c>
      <c r="T81" s="3">
        <v>166</v>
      </c>
      <c r="U81" s="3">
        <v>0</v>
      </c>
      <c r="V81" s="3">
        <v>20</v>
      </c>
      <c r="W81" s="3">
        <v>0</v>
      </c>
      <c r="X81" s="3">
        <v>0</v>
      </c>
      <c r="Y81">
        <v>1</v>
      </c>
      <c r="AA81" s="15">
        <f t="shared" si="17"/>
        <v>-1.1143606456362489</v>
      </c>
      <c r="AB81">
        <f t="shared" si="18"/>
        <v>0.24705882352941178</v>
      </c>
      <c r="AD81">
        <f t="shared" si="19"/>
        <v>-0.84411077407549451</v>
      </c>
      <c r="AE81">
        <f t="shared" si="20"/>
        <v>0.30066971444612139</v>
      </c>
      <c r="AG81">
        <f t="shared" si="21"/>
        <v>-0.51289987426108818</v>
      </c>
      <c r="AH81">
        <f t="shared" si="22"/>
        <v>0.37451397373200118</v>
      </c>
      <c r="AM81">
        <f t="shared" si="15"/>
        <v>1</v>
      </c>
      <c r="AN81">
        <f t="shared" si="16"/>
        <v>1</v>
      </c>
      <c r="AO81" s="12">
        <f t="shared" si="23"/>
        <v>9.5</v>
      </c>
      <c r="AR81">
        <f t="shared" si="24"/>
        <v>1</v>
      </c>
      <c r="AS81">
        <f t="shared" si="25"/>
        <v>1</v>
      </c>
      <c r="AT81" s="12">
        <f t="shared" si="26"/>
        <v>9.5</v>
      </c>
      <c r="AW81">
        <f t="shared" si="27"/>
        <v>1</v>
      </c>
      <c r="AX81">
        <f t="shared" si="28"/>
        <v>1</v>
      </c>
      <c r="AY81" s="12">
        <f t="shared" si="29"/>
        <v>9.5</v>
      </c>
    </row>
    <row r="82" spans="1:51" x14ac:dyDescent="0.3">
      <c r="A82" s="3">
        <v>147</v>
      </c>
      <c r="B82" s="3">
        <v>1</v>
      </c>
      <c r="C82" s="3">
        <v>9</v>
      </c>
      <c r="D82" s="3">
        <v>15</v>
      </c>
      <c r="E82" s="3">
        <v>0</v>
      </c>
      <c r="F82">
        <v>1</v>
      </c>
      <c r="T82" s="3">
        <v>169</v>
      </c>
      <c r="U82" s="3">
        <v>0</v>
      </c>
      <c r="V82" s="3">
        <v>8</v>
      </c>
      <c r="W82" s="3">
        <v>0</v>
      </c>
      <c r="X82" s="3">
        <v>0</v>
      </c>
      <c r="Y82">
        <v>0</v>
      </c>
      <c r="AA82" s="15">
        <f t="shared" si="17"/>
        <v>-1.1143606456362489</v>
      </c>
      <c r="AB82">
        <f t="shared" si="18"/>
        <v>0.24705882352941178</v>
      </c>
      <c r="AD82">
        <f t="shared" si="19"/>
        <v>-1.2450737041309163</v>
      </c>
      <c r="AE82">
        <f t="shared" si="20"/>
        <v>0.22355406901629776</v>
      </c>
      <c r="AG82">
        <f t="shared" si="21"/>
        <v>-0.97024674202512062</v>
      </c>
      <c r="AH82">
        <f t="shared" si="22"/>
        <v>0.27483132402267169</v>
      </c>
      <c r="AM82">
        <f t="shared" si="15"/>
        <v>1</v>
      </c>
      <c r="AN82">
        <f t="shared" si="16"/>
        <v>0</v>
      </c>
      <c r="AO82" s="12">
        <f t="shared" si="23"/>
        <v>-4</v>
      </c>
      <c r="AR82">
        <f t="shared" si="24"/>
        <v>1</v>
      </c>
      <c r="AS82">
        <f t="shared" si="25"/>
        <v>0</v>
      </c>
      <c r="AT82" s="12">
        <f t="shared" si="26"/>
        <v>-4</v>
      </c>
      <c r="AW82">
        <f t="shared" si="27"/>
        <v>1</v>
      </c>
      <c r="AX82">
        <f t="shared" si="28"/>
        <v>0</v>
      </c>
      <c r="AY82" s="12">
        <f t="shared" si="29"/>
        <v>-4</v>
      </c>
    </row>
    <row r="83" spans="1:51" x14ac:dyDescent="0.3">
      <c r="A83" s="3">
        <v>148</v>
      </c>
      <c r="B83" s="3">
        <v>1</v>
      </c>
      <c r="C83" s="3">
        <v>18</v>
      </c>
      <c r="D83" s="3">
        <v>25</v>
      </c>
      <c r="E83" s="3">
        <v>0</v>
      </c>
      <c r="F83">
        <v>1</v>
      </c>
      <c r="T83" s="3">
        <v>173</v>
      </c>
      <c r="U83" s="3">
        <v>0</v>
      </c>
      <c r="V83" s="3">
        <v>9</v>
      </c>
      <c r="W83" s="3">
        <v>0</v>
      </c>
      <c r="X83" s="3">
        <v>0</v>
      </c>
      <c r="Y83">
        <v>0</v>
      </c>
      <c r="AA83" s="15">
        <f t="shared" si="17"/>
        <v>-1.1143606456362489</v>
      </c>
      <c r="AB83">
        <f t="shared" si="18"/>
        <v>0.24705882352941178</v>
      </c>
      <c r="AD83">
        <f t="shared" si="19"/>
        <v>-1.2116601266262979</v>
      </c>
      <c r="AE83">
        <f t="shared" si="20"/>
        <v>0.22940744249311271</v>
      </c>
      <c r="AG83">
        <f t="shared" si="21"/>
        <v>-0.93213450304478451</v>
      </c>
      <c r="AH83">
        <f t="shared" si="22"/>
        <v>0.28249187083588062</v>
      </c>
      <c r="AM83">
        <f t="shared" si="15"/>
        <v>1</v>
      </c>
      <c r="AN83">
        <f t="shared" si="16"/>
        <v>0</v>
      </c>
      <c r="AO83" s="12">
        <f t="shared" si="23"/>
        <v>-4</v>
      </c>
      <c r="AR83">
        <f t="shared" si="24"/>
        <v>1</v>
      </c>
      <c r="AS83">
        <f t="shared" si="25"/>
        <v>0</v>
      </c>
      <c r="AT83" s="12">
        <f t="shared" si="26"/>
        <v>-4</v>
      </c>
      <c r="AW83">
        <f t="shared" si="27"/>
        <v>1</v>
      </c>
      <c r="AX83">
        <f t="shared" si="28"/>
        <v>0</v>
      </c>
      <c r="AY83" s="12">
        <f t="shared" si="29"/>
        <v>-4</v>
      </c>
    </row>
    <row r="84" spans="1:51" x14ac:dyDescent="0.3">
      <c r="A84" s="3">
        <v>150</v>
      </c>
      <c r="B84" s="3">
        <v>1</v>
      </c>
      <c r="C84" s="3">
        <v>31</v>
      </c>
      <c r="D84" s="3">
        <v>10</v>
      </c>
      <c r="E84" s="3">
        <v>0</v>
      </c>
      <c r="F84">
        <v>1</v>
      </c>
      <c r="T84" s="3">
        <v>180</v>
      </c>
      <c r="U84" s="3">
        <v>0</v>
      </c>
      <c r="V84" s="3">
        <v>18</v>
      </c>
      <c r="W84" s="3">
        <v>0</v>
      </c>
      <c r="X84" s="3">
        <v>0</v>
      </c>
      <c r="Y84">
        <v>0</v>
      </c>
      <c r="AA84" s="15">
        <f t="shared" si="17"/>
        <v>-1.1143606456362489</v>
      </c>
      <c r="AB84">
        <f t="shared" si="18"/>
        <v>0.24705882352941178</v>
      </c>
      <c r="AD84">
        <f t="shared" si="19"/>
        <v>-0.91093792908473148</v>
      </c>
      <c r="AE84">
        <f t="shared" si="20"/>
        <v>0.28680794629606854</v>
      </c>
      <c r="AG84">
        <f t="shared" si="21"/>
        <v>-0.58912435222176018</v>
      </c>
      <c r="AH84">
        <f t="shared" si="22"/>
        <v>0.35683579377920505</v>
      </c>
      <c r="AM84">
        <f t="shared" si="15"/>
        <v>1</v>
      </c>
      <c r="AN84">
        <f t="shared" si="16"/>
        <v>0</v>
      </c>
      <c r="AO84" s="12">
        <f t="shared" si="23"/>
        <v>-4</v>
      </c>
      <c r="AR84">
        <f t="shared" si="24"/>
        <v>1</v>
      </c>
      <c r="AS84">
        <f t="shared" si="25"/>
        <v>0</v>
      </c>
      <c r="AT84" s="12">
        <f t="shared" si="26"/>
        <v>-4</v>
      </c>
      <c r="AW84">
        <f t="shared" si="27"/>
        <v>1</v>
      </c>
      <c r="AX84">
        <f t="shared" si="28"/>
        <v>0</v>
      </c>
      <c r="AY84" s="12">
        <f t="shared" si="29"/>
        <v>-4</v>
      </c>
    </row>
    <row r="85" spans="1:51" x14ac:dyDescent="0.3">
      <c r="A85" s="3">
        <v>154</v>
      </c>
      <c r="B85" s="3">
        <v>0</v>
      </c>
      <c r="C85" s="3">
        <v>28</v>
      </c>
      <c r="D85" s="3">
        <v>15</v>
      </c>
      <c r="E85" s="3">
        <v>0</v>
      </c>
      <c r="F85">
        <v>0</v>
      </c>
      <c r="T85" s="3">
        <v>181</v>
      </c>
      <c r="U85" s="3">
        <v>0</v>
      </c>
      <c r="V85" s="3">
        <v>23</v>
      </c>
      <c r="W85" s="3">
        <v>0</v>
      </c>
      <c r="X85" s="3">
        <v>0</v>
      </c>
      <c r="Y85">
        <v>0</v>
      </c>
      <c r="AA85" s="15">
        <f t="shared" si="17"/>
        <v>-1.1143606456362489</v>
      </c>
      <c r="AB85">
        <f t="shared" si="18"/>
        <v>0.24705882352941178</v>
      </c>
      <c r="AD85">
        <f t="shared" si="19"/>
        <v>-0.74387004156163905</v>
      </c>
      <c r="AE85">
        <f t="shared" si="20"/>
        <v>0.32215845256446773</v>
      </c>
      <c r="AG85">
        <f t="shared" si="21"/>
        <v>-0.39856315732008007</v>
      </c>
      <c r="AH85">
        <f t="shared" si="22"/>
        <v>0.40165760568015874</v>
      </c>
      <c r="AM85">
        <f t="shared" si="15"/>
        <v>1</v>
      </c>
      <c r="AN85">
        <f t="shared" si="16"/>
        <v>0</v>
      </c>
      <c r="AO85" s="12">
        <f t="shared" si="23"/>
        <v>-4</v>
      </c>
      <c r="AR85">
        <f t="shared" si="24"/>
        <v>1</v>
      </c>
      <c r="AS85">
        <f t="shared" si="25"/>
        <v>0</v>
      </c>
      <c r="AT85" s="12">
        <f t="shared" si="26"/>
        <v>-4</v>
      </c>
      <c r="AW85">
        <f t="shared" si="27"/>
        <v>1</v>
      </c>
      <c r="AX85">
        <f t="shared" si="28"/>
        <v>0</v>
      </c>
      <c r="AY85" s="12">
        <f t="shared" si="29"/>
        <v>-4</v>
      </c>
    </row>
    <row r="86" spans="1:51" x14ac:dyDescent="0.3">
      <c r="A86" s="3">
        <v>155</v>
      </c>
      <c r="B86" s="3">
        <v>0</v>
      </c>
      <c r="C86" s="3">
        <v>18</v>
      </c>
      <c r="D86" s="3">
        <v>0</v>
      </c>
      <c r="E86" s="3">
        <v>0</v>
      </c>
      <c r="F86">
        <v>0</v>
      </c>
      <c r="T86" s="3">
        <v>182</v>
      </c>
      <c r="U86" s="3">
        <v>0</v>
      </c>
      <c r="V86" s="3">
        <v>19</v>
      </c>
      <c r="W86" s="3">
        <v>35</v>
      </c>
      <c r="X86" s="3">
        <v>13</v>
      </c>
      <c r="Y86">
        <v>0</v>
      </c>
      <c r="AA86" s="15">
        <f t="shared" si="17"/>
        <v>-1.1143606456362489</v>
      </c>
      <c r="AB86">
        <f t="shared" si="18"/>
        <v>0.24705882352941178</v>
      </c>
      <c r="AD86">
        <f t="shared" si="19"/>
        <v>-1.8743094703879273</v>
      </c>
      <c r="AE86">
        <f t="shared" si="20"/>
        <v>0.13304386791063838</v>
      </c>
      <c r="AG86">
        <f t="shared" si="21"/>
        <v>-1.6336300766601548</v>
      </c>
      <c r="AH86">
        <f t="shared" si="22"/>
        <v>0.16333368376781332</v>
      </c>
      <c r="AM86">
        <f t="shared" si="15"/>
        <v>1</v>
      </c>
      <c r="AN86">
        <f t="shared" si="16"/>
        <v>0</v>
      </c>
      <c r="AO86" s="12">
        <f t="shared" si="23"/>
        <v>-4</v>
      </c>
      <c r="AR86">
        <f t="shared" si="24"/>
        <v>0</v>
      </c>
      <c r="AS86">
        <f t="shared" si="25"/>
        <v>0</v>
      </c>
      <c r="AT86" s="12">
        <f t="shared" si="26"/>
        <v>-1</v>
      </c>
      <c r="AW86">
        <f t="shared" si="27"/>
        <v>0</v>
      </c>
      <c r="AX86">
        <f t="shared" si="28"/>
        <v>0</v>
      </c>
      <c r="AY86" s="12">
        <f t="shared" si="29"/>
        <v>-1</v>
      </c>
    </row>
    <row r="87" spans="1:51" x14ac:dyDescent="0.3">
      <c r="A87" s="3">
        <v>158</v>
      </c>
      <c r="B87" s="3">
        <v>1</v>
      </c>
      <c r="C87" s="3">
        <v>26</v>
      </c>
      <c r="D87" s="3">
        <v>0</v>
      </c>
      <c r="E87" s="3">
        <v>0</v>
      </c>
      <c r="F87">
        <v>1</v>
      </c>
      <c r="T87" s="3">
        <v>183</v>
      </c>
      <c r="U87" s="3">
        <v>0</v>
      </c>
      <c r="V87" s="3">
        <v>19</v>
      </c>
      <c r="W87" s="3">
        <v>15</v>
      </c>
      <c r="X87" s="3">
        <v>0</v>
      </c>
      <c r="Y87">
        <v>1</v>
      </c>
      <c r="AA87" s="15">
        <f t="shared" si="17"/>
        <v>-1.1143606456362489</v>
      </c>
      <c r="AB87">
        <f t="shared" si="18"/>
        <v>0.24705882352941178</v>
      </c>
      <c r="AD87">
        <f t="shared" si="19"/>
        <v>-1.284918823101068</v>
      </c>
      <c r="AE87">
        <f t="shared" si="20"/>
        <v>0.21671409439926143</v>
      </c>
      <c r="AG87">
        <f t="shared" si="21"/>
        <v>-0.96516318517275979</v>
      </c>
      <c r="AH87">
        <f t="shared" si="22"/>
        <v>0.27584563101222842</v>
      </c>
      <c r="AM87">
        <f t="shared" si="15"/>
        <v>1</v>
      </c>
      <c r="AN87">
        <f t="shared" si="16"/>
        <v>1</v>
      </c>
      <c r="AO87" s="12">
        <f t="shared" si="23"/>
        <v>9.5</v>
      </c>
      <c r="AR87">
        <f t="shared" si="24"/>
        <v>0</v>
      </c>
      <c r="AS87">
        <f t="shared" si="25"/>
        <v>1</v>
      </c>
      <c r="AT87" s="12">
        <f t="shared" si="26"/>
        <v>-1</v>
      </c>
      <c r="AW87">
        <f t="shared" si="27"/>
        <v>1</v>
      </c>
      <c r="AX87">
        <f t="shared" si="28"/>
        <v>1</v>
      </c>
      <c r="AY87" s="12">
        <f t="shared" si="29"/>
        <v>9.5</v>
      </c>
    </row>
    <row r="88" spans="1:51" x14ac:dyDescent="0.3">
      <c r="A88" s="3">
        <v>159</v>
      </c>
      <c r="B88" s="3">
        <v>1</v>
      </c>
      <c r="C88" s="3">
        <v>21</v>
      </c>
      <c r="D88" s="3">
        <v>0</v>
      </c>
      <c r="E88" s="3">
        <v>0</v>
      </c>
      <c r="F88">
        <v>1</v>
      </c>
      <c r="T88" s="3">
        <v>185</v>
      </c>
      <c r="U88" s="3">
        <v>1</v>
      </c>
      <c r="V88" s="3">
        <v>27</v>
      </c>
      <c r="W88" s="3">
        <v>0</v>
      </c>
      <c r="X88" s="3">
        <v>0</v>
      </c>
      <c r="Y88">
        <v>0</v>
      </c>
      <c r="AA88" s="15">
        <f t="shared" si="17"/>
        <v>-0.16251892949777491</v>
      </c>
      <c r="AB88">
        <f t="shared" si="18"/>
        <v>0.45945945945945943</v>
      </c>
      <c r="AD88">
        <f t="shared" si="19"/>
        <v>0.29350716618780814</v>
      </c>
      <c r="AE88">
        <f t="shared" si="20"/>
        <v>0.57285452765529343</v>
      </c>
      <c r="AG88">
        <f t="shared" si="21"/>
        <v>-0.24611420139873585</v>
      </c>
      <c r="AH88">
        <f t="shared" si="22"/>
        <v>0.4387801565184356</v>
      </c>
      <c r="AM88">
        <f t="shared" si="15"/>
        <v>1</v>
      </c>
      <c r="AN88">
        <f t="shared" si="16"/>
        <v>0</v>
      </c>
      <c r="AO88" s="12">
        <f t="shared" si="23"/>
        <v>-4</v>
      </c>
      <c r="AR88">
        <f t="shared" si="24"/>
        <v>1</v>
      </c>
      <c r="AS88">
        <f t="shared" si="25"/>
        <v>0</v>
      </c>
      <c r="AT88" s="12">
        <f t="shared" si="26"/>
        <v>-4</v>
      </c>
      <c r="AW88">
        <f t="shared" si="27"/>
        <v>1</v>
      </c>
      <c r="AX88">
        <f t="shared" si="28"/>
        <v>0</v>
      </c>
      <c r="AY88" s="12">
        <f t="shared" si="29"/>
        <v>-4</v>
      </c>
    </row>
    <row r="89" spans="1:51" x14ac:dyDescent="0.3">
      <c r="A89" s="3">
        <v>162</v>
      </c>
      <c r="B89" s="3">
        <v>0</v>
      </c>
      <c r="C89" s="3">
        <v>17</v>
      </c>
      <c r="D89" s="3">
        <v>25</v>
      </c>
      <c r="E89" s="3">
        <v>0</v>
      </c>
      <c r="F89">
        <v>0</v>
      </c>
      <c r="T89" s="3">
        <v>186</v>
      </c>
      <c r="U89" s="3">
        <v>0</v>
      </c>
      <c r="V89" s="3">
        <v>29</v>
      </c>
      <c r="W89" s="3">
        <v>0</v>
      </c>
      <c r="X89" s="3">
        <v>13</v>
      </c>
      <c r="Y89">
        <v>0</v>
      </c>
      <c r="AA89" s="15">
        <f t="shared" si="17"/>
        <v>-1.1143606456362489</v>
      </c>
      <c r="AB89">
        <f t="shared" si="18"/>
        <v>0.24705882352941178</v>
      </c>
      <c r="AD89">
        <f t="shared" si="19"/>
        <v>-0.58958659512618083</v>
      </c>
      <c r="AE89">
        <f t="shared" si="20"/>
        <v>0.35672971420089877</v>
      </c>
      <c r="AG89">
        <f t="shared" si="21"/>
        <v>-0.28615518568367787</v>
      </c>
      <c r="AH89">
        <f t="shared" si="22"/>
        <v>0.42894540073883936</v>
      </c>
      <c r="AM89">
        <f t="shared" si="15"/>
        <v>1</v>
      </c>
      <c r="AN89">
        <f t="shared" si="16"/>
        <v>0</v>
      </c>
      <c r="AO89" s="12">
        <f t="shared" si="23"/>
        <v>-4</v>
      </c>
      <c r="AR89">
        <f t="shared" si="24"/>
        <v>1</v>
      </c>
      <c r="AS89">
        <f t="shared" si="25"/>
        <v>0</v>
      </c>
      <c r="AT89" s="12">
        <f t="shared" si="26"/>
        <v>-4</v>
      </c>
      <c r="AW89">
        <f t="shared" si="27"/>
        <v>1</v>
      </c>
      <c r="AX89">
        <f t="shared" si="28"/>
        <v>0</v>
      </c>
      <c r="AY89" s="12">
        <f t="shared" si="29"/>
        <v>-4</v>
      </c>
    </row>
    <row r="90" spans="1:51" x14ac:dyDescent="0.3">
      <c r="A90" s="3">
        <v>167</v>
      </c>
      <c r="B90" s="3">
        <v>1</v>
      </c>
      <c r="C90" s="3">
        <v>8</v>
      </c>
      <c r="D90" s="3">
        <v>0</v>
      </c>
      <c r="E90" s="3">
        <v>0</v>
      </c>
      <c r="F90">
        <v>0</v>
      </c>
      <c r="T90" s="3">
        <v>187</v>
      </c>
      <c r="U90" s="3">
        <v>0</v>
      </c>
      <c r="V90" s="3">
        <v>42</v>
      </c>
      <c r="W90" s="3">
        <v>45</v>
      </c>
      <c r="X90" s="3">
        <v>0</v>
      </c>
      <c r="Y90">
        <v>0</v>
      </c>
      <c r="AA90" s="15">
        <f t="shared" si="17"/>
        <v>-1.1143606456362489</v>
      </c>
      <c r="AB90">
        <f t="shared" si="18"/>
        <v>0.24705882352941178</v>
      </c>
      <c r="AD90">
        <f t="shared" si="19"/>
        <v>-1.3311954835367525</v>
      </c>
      <c r="AE90">
        <f t="shared" si="20"/>
        <v>0.20896168697416873</v>
      </c>
      <c r="AG90">
        <f t="shared" si="21"/>
        <v>-0.91688383248770222</v>
      </c>
      <c r="AH90">
        <f t="shared" si="22"/>
        <v>0.28559326015779291</v>
      </c>
      <c r="AM90">
        <f t="shared" si="15"/>
        <v>1</v>
      </c>
      <c r="AN90">
        <f t="shared" si="16"/>
        <v>0</v>
      </c>
      <c r="AO90" s="12">
        <f t="shared" si="23"/>
        <v>-4</v>
      </c>
      <c r="AR90">
        <f t="shared" si="24"/>
        <v>0</v>
      </c>
      <c r="AS90">
        <f t="shared" si="25"/>
        <v>0</v>
      </c>
      <c r="AT90" s="12">
        <f t="shared" si="26"/>
        <v>-1</v>
      </c>
      <c r="AW90">
        <f t="shared" si="27"/>
        <v>1</v>
      </c>
      <c r="AX90">
        <f t="shared" si="28"/>
        <v>0</v>
      </c>
      <c r="AY90" s="12">
        <f t="shared" si="29"/>
        <v>-4</v>
      </c>
    </row>
    <row r="91" spans="1:51" x14ac:dyDescent="0.3">
      <c r="A91" s="3">
        <v>168</v>
      </c>
      <c r="B91" s="3">
        <v>0</v>
      </c>
      <c r="C91" s="3">
        <v>6</v>
      </c>
      <c r="D91" s="3">
        <v>15</v>
      </c>
      <c r="E91" s="3">
        <v>0</v>
      </c>
      <c r="F91">
        <v>0</v>
      </c>
      <c r="T91" s="3">
        <v>188</v>
      </c>
      <c r="U91" s="3">
        <v>1</v>
      </c>
      <c r="V91" s="3">
        <v>12</v>
      </c>
      <c r="W91" s="3">
        <v>15</v>
      </c>
      <c r="X91" s="3">
        <v>0</v>
      </c>
      <c r="Y91">
        <v>1</v>
      </c>
      <c r="AA91" s="15">
        <f t="shared" si="17"/>
        <v>-0.16251892949777491</v>
      </c>
      <c r="AB91">
        <f t="shared" si="18"/>
        <v>0.45945945945945943</v>
      </c>
      <c r="AD91">
        <f t="shared" si="19"/>
        <v>-0.61509096790242401</v>
      </c>
      <c r="AE91">
        <f t="shared" si="20"/>
        <v>0.35089875582270702</v>
      </c>
      <c r="AG91">
        <f t="shared" si="21"/>
        <v>-1.2319488580351121</v>
      </c>
      <c r="AH91">
        <f t="shared" si="22"/>
        <v>0.22584051202464381</v>
      </c>
      <c r="AM91">
        <f t="shared" si="15"/>
        <v>1</v>
      </c>
      <c r="AN91">
        <f t="shared" si="16"/>
        <v>1</v>
      </c>
      <c r="AO91" s="12">
        <f t="shared" si="23"/>
        <v>9.5</v>
      </c>
      <c r="AR91">
        <f t="shared" si="24"/>
        <v>1</v>
      </c>
      <c r="AS91">
        <f t="shared" si="25"/>
        <v>1</v>
      </c>
      <c r="AT91" s="12">
        <f t="shared" si="26"/>
        <v>9.5</v>
      </c>
      <c r="AW91">
        <f t="shared" si="27"/>
        <v>1</v>
      </c>
      <c r="AX91">
        <f t="shared" si="28"/>
        <v>1</v>
      </c>
      <c r="AY91" s="12">
        <f t="shared" si="29"/>
        <v>9.5</v>
      </c>
    </row>
    <row r="92" spans="1:51" x14ac:dyDescent="0.3">
      <c r="A92" s="3">
        <v>170</v>
      </c>
      <c r="B92" s="3">
        <v>0</v>
      </c>
      <c r="C92" s="3">
        <v>27</v>
      </c>
      <c r="D92" s="3">
        <v>20</v>
      </c>
      <c r="E92" s="3">
        <v>26</v>
      </c>
      <c r="F92">
        <v>0</v>
      </c>
      <c r="T92" s="3">
        <v>190</v>
      </c>
      <c r="U92" s="3">
        <v>1</v>
      </c>
      <c r="V92" s="3">
        <v>31</v>
      </c>
      <c r="W92" s="3">
        <v>0</v>
      </c>
      <c r="X92" s="3">
        <v>13</v>
      </c>
      <c r="Y92">
        <v>0</v>
      </c>
      <c r="AA92" s="15">
        <f t="shared" si="17"/>
        <v>-0.16251892949777491</v>
      </c>
      <c r="AB92">
        <f t="shared" si="18"/>
        <v>0.45945945945945943</v>
      </c>
      <c r="AD92">
        <f t="shared" si="19"/>
        <v>0.38096345761402939</v>
      </c>
      <c r="AE92">
        <f t="shared" si="20"/>
        <v>0.59410545616288779</v>
      </c>
      <c r="AG92">
        <f t="shared" si="21"/>
        <v>-0.20993070772300587</v>
      </c>
      <c r="AH92">
        <f t="shared" si="22"/>
        <v>0.4477092239652124</v>
      </c>
      <c r="AM92">
        <f t="shared" si="15"/>
        <v>1</v>
      </c>
      <c r="AN92">
        <f t="shared" si="16"/>
        <v>0</v>
      </c>
      <c r="AO92" s="12">
        <f t="shared" si="23"/>
        <v>-4</v>
      </c>
      <c r="AR92">
        <f t="shared" si="24"/>
        <v>1</v>
      </c>
      <c r="AS92">
        <f t="shared" si="25"/>
        <v>0</v>
      </c>
      <c r="AT92" s="12">
        <f t="shared" si="26"/>
        <v>-4</v>
      </c>
      <c r="AW92">
        <f t="shared" si="27"/>
        <v>1</v>
      </c>
      <c r="AX92">
        <f t="shared" si="28"/>
        <v>0</v>
      </c>
      <c r="AY92" s="12">
        <f t="shared" si="29"/>
        <v>-4</v>
      </c>
    </row>
    <row r="93" spans="1:51" x14ac:dyDescent="0.3">
      <c r="A93" s="3">
        <v>171</v>
      </c>
      <c r="B93" s="3">
        <v>0</v>
      </c>
      <c r="C93" s="3">
        <v>42</v>
      </c>
      <c r="D93" s="3">
        <v>35</v>
      </c>
      <c r="E93" s="3">
        <v>0</v>
      </c>
      <c r="F93">
        <v>0</v>
      </c>
      <c r="T93" s="3">
        <v>194</v>
      </c>
      <c r="U93" s="3">
        <v>0</v>
      </c>
      <c r="V93" s="3">
        <v>9</v>
      </c>
      <c r="W93" s="3">
        <v>25</v>
      </c>
      <c r="X93" s="3">
        <v>13</v>
      </c>
      <c r="Y93">
        <v>0</v>
      </c>
      <c r="AA93" s="15">
        <f t="shared" si="17"/>
        <v>-1.1143606456362489</v>
      </c>
      <c r="AB93">
        <f t="shared" si="18"/>
        <v>0.24705882352941178</v>
      </c>
      <c r="AD93">
        <f t="shared" si="19"/>
        <v>-1.9368489310868087</v>
      </c>
      <c r="AE93">
        <f t="shared" si="20"/>
        <v>0.12599444298544024</v>
      </c>
      <c r="AG93">
        <f t="shared" si="21"/>
        <v>-1.7386517518426245</v>
      </c>
      <c r="AH93">
        <f t="shared" si="22"/>
        <v>0.14948426808293902</v>
      </c>
      <c r="AM93">
        <f t="shared" si="15"/>
        <v>1</v>
      </c>
      <c r="AN93">
        <f t="shared" si="16"/>
        <v>0</v>
      </c>
      <c r="AO93" s="12">
        <f t="shared" si="23"/>
        <v>-4</v>
      </c>
      <c r="AR93">
        <f t="shared" si="24"/>
        <v>0</v>
      </c>
      <c r="AS93">
        <f t="shared" si="25"/>
        <v>0</v>
      </c>
      <c r="AT93" s="12">
        <f t="shared" si="26"/>
        <v>-1</v>
      </c>
      <c r="AW93">
        <f t="shared" si="27"/>
        <v>0</v>
      </c>
      <c r="AX93">
        <f t="shared" si="28"/>
        <v>0</v>
      </c>
      <c r="AY93" s="12">
        <f t="shared" si="29"/>
        <v>-1</v>
      </c>
    </row>
    <row r="94" spans="1:51" x14ac:dyDescent="0.3">
      <c r="A94" s="3">
        <v>172</v>
      </c>
      <c r="B94" s="3">
        <v>1</v>
      </c>
      <c r="C94" s="3">
        <v>26</v>
      </c>
      <c r="D94" s="3">
        <v>0</v>
      </c>
      <c r="E94" s="3">
        <v>0</v>
      </c>
      <c r="F94">
        <v>1</v>
      </c>
      <c r="T94" s="3">
        <v>195</v>
      </c>
      <c r="U94" s="3">
        <v>1</v>
      </c>
      <c r="V94" s="3">
        <v>22</v>
      </c>
      <c r="W94" s="3">
        <v>0</v>
      </c>
      <c r="X94" s="3">
        <v>0</v>
      </c>
      <c r="Y94">
        <v>1</v>
      </c>
      <c r="AA94" s="15">
        <f t="shared" si="17"/>
        <v>-0.16251892949777491</v>
      </c>
      <c r="AB94">
        <f t="shared" si="18"/>
        <v>0.45945945945945943</v>
      </c>
      <c r="AD94">
        <f t="shared" si="19"/>
        <v>0.12643927866471572</v>
      </c>
      <c r="AE94">
        <f t="shared" si="20"/>
        <v>0.53156777498564689</v>
      </c>
      <c r="AG94">
        <f t="shared" si="21"/>
        <v>-0.43667539630041607</v>
      </c>
      <c r="AH94">
        <f t="shared" si="22"/>
        <v>0.39253344025899484</v>
      </c>
      <c r="AM94">
        <f t="shared" si="15"/>
        <v>1</v>
      </c>
      <c r="AN94">
        <f t="shared" si="16"/>
        <v>1</v>
      </c>
      <c r="AO94" s="12">
        <f t="shared" si="23"/>
        <v>9.5</v>
      </c>
      <c r="AR94">
        <f t="shared" si="24"/>
        <v>1</v>
      </c>
      <c r="AS94">
        <f t="shared" si="25"/>
        <v>1</v>
      </c>
      <c r="AT94" s="12">
        <f t="shared" si="26"/>
        <v>9.5</v>
      </c>
      <c r="AW94">
        <f t="shared" si="27"/>
        <v>1</v>
      </c>
      <c r="AX94">
        <f t="shared" si="28"/>
        <v>1</v>
      </c>
      <c r="AY94" s="12">
        <f t="shared" si="29"/>
        <v>9.5</v>
      </c>
    </row>
    <row r="95" spans="1:51" x14ac:dyDescent="0.3">
      <c r="A95" s="3">
        <v>174</v>
      </c>
      <c r="B95" s="3">
        <v>0</v>
      </c>
      <c r="C95" s="3">
        <v>28</v>
      </c>
      <c r="D95" s="3">
        <v>0</v>
      </c>
      <c r="E95" s="3">
        <v>13</v>
      </c>
      <c r="F95">
        <v>1</v>
      </c>
      <c r="T95" s="3">
        <v>196</v>
      </c>
      <c r="U95" s="3">
        <v>1</v>
      </c>
      <c r="V95" s="3">
        <v>25</v>
      </c>
      <c r="W95" s="3">
        <v>0</v>
      </c>
      <c r="X95" s="3">
        <v>13</v>
      </c>
      <c r="Y95">
        <v>1</v>
      </c>
      <c r="AA95" s="15">
        <f t="shared" si="17"/>
        <v>-0.16251892949777491</v>
      </c>
      <c r="AB95">
        <f t="shared" si="18"/>
        <v>0.45945945945945943</v>
      </c>
      <c r="AD95">
        <f t="shared" si="19"/>
        <v>0.18048199258631845</v>
      </c>
      <c r="AE95">
        <f t="shared" si="20"/>
        <v>0.54499841714388164</v>
      </c>
      <c r="AG95">
        <f t="shared" si="21"/>
        <v>-0.43860414160502198</v>
      </c>
      <c r="AH95">
        <f t="shared" si="22"/>
        <v>0.39207362458203765</v>
      </c>
      <c r="AM95">
        <f t="shared" si="15"/>
        <v>1</v>
      </c>
      <c r="AN95">
        <f t="shared" si="16"/>
        <v>1</v>
      </c>
      <c r="AO95" s="12">
        <f t="shared" si="23"/>
        <v>9.5</v>
      </c>
      <c r="AR95">
        <f t="shared" si="24"/>
        <v>1</v>
      </c>
      <c r="AS95">
        <f t="shared" si="25"/>
        <v>1</v>
      </c>
      <c r="AT95" s="12">
        <f t="shared" si="26"/>
        <v>9.5</v>
      </c>
      <c r="AW95">
        <f t="shared" si="27"/>
        <v>1</v>
      </c>
      <c r="AX95">
        <f t="shared" si="28"/>
        <v>1</v>
      </c>
      <c r="AY95" s="12">
        <f t="shared" si="29"/>
        <v>9.5</v>
      </c>
    </row>
    <row r="96" spans="1:51" x14ac:dyDescent="0.3">
      <c r="A96" s="3">
        <v>175</v>
      </c>
      <c r="B96" s="3">
        <v>0</v>
      </c>
      <c r="C96" s="3">
        <v>9</v>
      </c>
      <c r="D96" s="3">
        <v>0</v>
      </c>
      <c r="E96" s="3">
        <v>15</v>
      </c>
      <c r="F96">
        <v>0</v>
      </c>
      <c r="T96" s="3">
        <v>197</v>
      </c>
      <c r="U96" s="3">
        <v>0</v>
      </c>
      <c r="V96" s="3">
        <v>33</v>
      </c>
      <c r="W96" s="3">
        <v>10</v>
      </c>
      <c r="X96" s="3">
        <v>26</v>
      </c>
      <c r="Y96">
        <v>1</v>
      </c>
      <c r="AA96" s="15">
        <f t="shared" si="17"/>
        <v>-1.1143606456362489</v>
      </c>
      <c r="AB96">
        <f t="shared" si="18"/>
        <v>0.24705882352941178</v>
      </c>
      <c r="AD96">
        <f t="shared" si="19"/>
        <v>-0.77372661804726284</v>
      </c>
      <c r="AE96">
        <f t="shared" si="20"/>
        <v>0.31567351582925079</v>
      </c>
      <c r="AG96">
        <f t="shared" si="21"/>
        <v>-0.52607240662883803</v>
      </c>
      <c r="AH96">
        <f t="shared" si="22"/>
        <v>0.3714334017521394</v>
      </c>
      <c r="AM96">
        <f t="shared" si="15"/>
        <v>1</v>
      </c>
      <c r="AN96">
        <f t="shared" si="16"/>
        <v>1</v>
      </c>
      <c r="AO96" s="12">
        <f t="shared" si="23"/>
        <v>9.5</v>
      </c>
      <c r="AR96">
        <f t="shared" si="24"/>
        <v>1</v>
      </c>
      <c r="AS96">
        <f t="shared" si="25"/>
        <v>1</v>
      </c>
      <c r="AT96" s="12">
        <f t="shared" si="26"/>
        <v>9.5</v>
      </c>
      <c r="AW96">
        <f t="shared" si="27"/>
        <v>1</v>
      </c>
      <c r="AX96">
        <f t="shared" si="28"/>
        <v>1</v>
      </c>
      <c r="AY96" s="12">
        <f t="shared" si="29"/>
        <v>9.5</v>
      </c>
    </row>
    <row r="97" spans="1:51" x14ac:dyDescent="0.3">
      <c r="A97" s="3">
        <v>176</v>
      </c>
      <c r="B97" s="3">
        <v>0</v>
      </c>
      <c r="C97" s="3">
        <v>16</v>
      </c>
      <c r="D97" s="3">
        <v>0</v>
      </c>
      <c r="E97" s="3">
        <v>13</v>
      </c>
      <c r="F97">
        <v>0</v>
      </c>
      <c r="T97" s="3">
        <v>199</v>
      </c>
      <c r="U97" s="3">
        <v>1</v>
      </c>
      <c r="V97" s="3">
        <v>23</v>
      </c>
      <c r="W97" s="3">
        <v>15</v>
      </c>
      <c r="X97" s="3">
        <v>0</v>
      </c>
      <c r="Y97">
        <v>0</v>
      </c>
      <c r="AA97" s="15">
        <f t="shared" si="17"/>
        <v>-0.16251892949777491</v>
      </c>
      <c r="AB97">
        <f t="shared" si="18"/>
        <v>0.45945945945945943</v>
      </c>
      <c r="AD97">
        <f t="shared" si="19"/>
        <v>-0.24754161535162067</v>
      </c>
      <c r="AE97">
        <f t="shared" si="20"/>
        <v>0.43842868356456899</v>
      </c>
      <c r="AG97">
        <f t="shared" si="21"/>
        <v>-0.81271422925141579</v>
      </c>
      <c r="AH97">
        <f t="shared" si="22"/>
        <v>0.30731241168222823</v>
      </c>
      <c r="AM97">
        <f t="shared" si="15"/>
        <v>1</v>
      </c>
      <c r="AN97">
        <f t="shared" si="16"/>
        <v>0</v>
      </c>
      <c r="AO97" s="12">
        <f t="shared" si="23"/>
        <v>-4</v>
      </c>
      <c r="AR97">
        <f t="shared" si="24"/>
        <v>1</v>
      </c>
      <c r="AS97">
        <f t="shared" si="25"/>
        <v>0</v>
      </c>
      <c r="AT97" s="12">
        <f t="shared" si="26"/>
        <v>-4</v>
      </c>
      <c r="AW97">
        <f t="shared" si="27"/>
        <v>1</v>
      </c>
      <c r="AX97">
        <f t="shared" si="28"/>
        <v>0</v>
      </c>
      <c r="AY97" s="12">
        <f t="shared" si="29"/>
        <v>-4</v>
      </c>
    </row>
    <row r="98" spans="1:51" x14ac:dyDescent="0.3">
      <c r="A98" s="3">
        <v>177</v>
      </c>
      <c r="B98" s="3">
        <v>0</v>
      </c>
      <c r="C98" s="3">
        <v>25</v>
      </c>
      <c r="D98" s="3">
        <v>25</v>
      </c>
      <c r="E98" s="3">
        <v>0</v>
      </c>
      <c r="F98">
        <v>0</v>
      </c>
      <c r="T98">
        <v>201</v>
      </c>
      <c r="U98">
        <v>0</v>
      </c>
      <c r="V98">
        <v>16</v>
      </c>
      <c r="W98">
        <v>0</v>
      </c>
      <c r="X98">
        <v>13</v>
      </c>
      <c r="Y98">
        <v>0</v>
      </c>
      <c r="AA98" s="15">
        <f t="shared" si="17"/>
        <v>-1.1143606456362489</v>
      </c>
      <c r="AB98">
        <f t="shared" si="18"/>
        <v>0.24705882352941178</v>
      </c>
      <c r="AD98">
        <f t="shared" si="19"/>
        <v>-1.0239631026862213</v>
      </c>
      <c r="AE98">
        <f t="shared" si="20"/>
        <v>0.26425615538168751</v>
      </c>
      <c r="AG98">
        <f t="shared" si="21"/>
        <v>-0.78161429242804625</v>
      </c>
      <c r="AH98">
        <f t="shared" si="22"/>
        <v>0.31397207341340344</v>
      </c>
      <c r="AM98">
        <f t="shared" si="15"/>
        <v>1</v>
      </c>
      <c r="AN98">
        <f t="shared" si="16"/>
        <v>0</v>
      </c>
      <c r="AO98" s="12">
        <f t="shared" si="23"/>
        <v>-4</v>
      </c>
      <c r="AR98">
        <f t="shared" si="24"/>
        <v>1</v>
      </c>
      <c r="AS98">
        <f t="shared" si="25"/>
        <v>0</v>
      </c>
      <c r="AT98" s="12">
        <f t="shared" si="26"/>
        <v>-4</v>
      </c>
      <c r="AW98">
        <f t="shared" si="27"/>
        <v>1</v>
      </c>
      <c r="AX98">
        <f t="shared" si="28"/>
        <v>0</v>
      </c>
      <c r="AY98" s="12">
        <f t="shared" si="29"/>
        <v>-4</v>
      </c>
    </row>
    <row r="99" spans="1:51" x14ac:dyDescent="0.3">
      <c r="A99" s="3">
        <v>178</v>
      </c>
      <c r="B99" s="3">
        <v>0</v>
      </c>
      <c r="C99" s="3">
        <v>14</v>
      </c>
      <c r="D99" s="3">
        <v>0</v>
      </c>
      <c r="E99" s="3">
        <v>0</v>
      </c>
      <c r="F99">
        <v>0</v>
      </c>
      <c r="T99">
        <v>206</v>
      </c>
      <c r="U99">
        <v>0</v>
      </c>
      <c r="V99">
        <v>8</v>
      </c>
      <c r="W99">
        <v>0</v>
      </c>
      <c r="X99">
        <v>0</v>
      </c>
      <c r="Y99">
        <v>1</v>
      </c>
      <c r="AA99" s="15">
        <f t="shared" si="17"/>
        <v>-1.1143606456362489</v>
      </c>
      <c r="AB99">
        <f t="shared" si="18"/>
        <v>0.24705882352941178</v>
      </c>
      <c r="AD99">
        <f t="shared" si="19"/>
        <v>-1.2450737041309163</v>
      </c>
      <c r="AE99">
        <f t="shared" si="20"/>
        <v>0.22355406901629776</v>
      </c>
      <c r="AG99">
        <f t="shared" si="21"/>
        <v>-0.97024674202512062</v>
      </c>
      <c r="AH99">
        <f t="shared" si="22"/>
        <v>0.27483132402267169</v>
      </c>
      <c r="AM99">
        <f t="shared" si="15"/>
        <v>1</v>
      </c>
      <c r="AN99">
        <f t="shared" si="16"/>
        <v>1</v>
      </c>
      <c r="AO99" s="12">
        <f t="shared" si="23"/>
        <v>9.5</v>
      </c>
      <c r="AR99">
        <f t="shared" si="24"/>
        <v>1</v>
      </c>
      <c r="AS99">
        <f t="shared" si="25"/>
        <v>1</v>
      </c>
      <c r="AT99" s="12">
        <f t="shared" si="26"/>
        <v>9.5</v>
      </c>
      <c r="AW99">
        <f t="shared" si="27"/>
        <v>1</v>
      </c>
      <c r="AX99">
        <f t="shared" si="28"/>
        <v>1</v>
      </c>
      <c r="AY99" s="12">
        <f t="shared" si="29"/>
        <v>9.5</v>
      </c>
    </row>
    <row r="100" spans="1:51" x14ac:dyDescent="0.3">
      <c r="A100" s="3">
        <v>179</v>
      </c>
      <c r="B100" s="3">
        <v>1</v>
      </c>
      <c r="C100" s="3">
        <v>41</v>
      </c>
      <c r="D100" s="3">
        <v>45</v>
      </c>
      <c r="E100" s="3">
        <v>0</v>
      </c>
      <c r="F100">
        <v>1</v>
      </c>
      <c r="T100">
        <v>207</v>
      </c>
      <c r="U100">
        <v>1</v>
      </c>
      <c r="V100">
        <v>43</v>
      </c>
      <c r="W100">
        <v>10</v>
      </c>
      <c r="X100">
        <v>26</v>
      </c>
      <c r="Y100">
        <v>0</v>
      </c>
      <c r="AA100" s="15">
        <f t="shared" si="17"/>
        <v>-0.16251892949777491</v>
      </c>
      <c r="AB100">
        <f t="shared" si="18"/>
        <v>0.45945945945945943</v>
      </c>
      <c r="AD100">
        <f t="shared" si="19"/>
        <v>0.46413205472989522</v>
      </c>
      <c r="AE100">
        <f t="shared" si="20"/>
        <v>0.61399395544368762</v>
      </c>
      <c r="AG100">
        <f t="shared" si="21"/>
        <v>-0.14495001682547787</v>
      </c>
      <c r="AH100">
        <f t="shared" si="22"/>
        <v>0.46382581013277463</v>
      </c>
      <c r="AM100">
        <f t="shared" si="15"/>
        <v>1</v>
      </c>
      <c r="AN100">
        <f t="shared" si="16"/>
        <v>0</v>
      </c>
      <c r="AO100" s="12">
        <f t="shared" si="23"/>
        <v>-4</v>
      </c>
      <c r="AR100">
        <f t="shared" si="24"/>
        <v>1</v>
      </c>
      <c r="AS100">
        <f t="shared" si="25"/>
        <v>0</v>
      </c>
      <c r="AT100" s="12">
        <f t="shared" si="26"/>
        <v>-4</v>
      </c>
      <c r="AW100">
        <f t="shared" si="27"/>
        <v>1</v>
      </c>
      <c r="AX100">
        <f t="shared" si="28"/>
        <v>0</v>
      </c>
      <c r="AY100" s="12">
        <f t="shared" si="29"/>
        <v>-4</v>
      </c>
    </row>
    <row r="101" spans="1:51" x14ac:dyDescent="0.3">
      <c r="A101" s="3">
        <v>184</v>
      </c>
      <c r="B101" s="3">
        <v>0</v>
      </c>
      <c r="C101" s="3">
        <v>16</v>
      </c>
      <c r="D101" s="3">
        <v>0</v>
      </c>
      <c r="E101" s="3">
        <v>0</v>
      </c>
      <c r="F101">
        <v>0</v>
      </c>
      <c r="T101">
        <v>208</v>
      </c>
      <c r="U101">
        <v>0</v>
      </c>
      <c r="V101">
        <v>3</v>
      </c>
      <c r="W101">
        <v>0</v>
      </c>
      <c r="X101">
        <v>13</v>
      </c>
      <c r="Y101">
        <v>0</v>
      </c>
      <c r="AA101" s="15">
        <f t="shared" si="17"/>
        <v>-1.1143606456362489</v>
      </c>
      <c r="AB101">
        <f t="shared" si="18"/>
        <v>0.24705882352941178</v>
      </c>
      <c r="AD101">
        <f t="shared" si="19"/>
        <v>-1.4583396102462616</v>
      </c>
      <c r="AE101">
        <f t="shared" si="20"/>
        <v>0.18872140886763053</v>
      </c>
      <c r="AG101">
        <f t="shared" si="21"/>
        <v>-1.2770733991724148</v>
      </c>
      <c r="AH101">
        <f t="shared" si="22"/>
        <v>0.21804880756778208</v>
      </c>
      <c r="AM101">
        <f t="shared" si="15"/>
        <v>1</v>
      </c>
      <c r="AN101">
        <f t="shared" si="16"/>
        <v>0</v>
      </c>
      <c r="AO101" s="12">
        <f t="shared" si="23"/>
        <v>-4</v>
      </c>
      <c r="AR101">
        <f t="shared" si="24"/>
        <v>0</v>
      </c>
      <c r="AS101">
        <f t="shared" si="25"/>
        <v>0</v>
      </c>
      <c r="AT101" s="12">
        <f t="shared" si="26"/>
        <v>-1</v>
      </c>
      <c r="AW101">
        <f t="shared" si="27"/>
        <v>0</v>
      </c>
      <c r="AX101">
        <f t="shared" si="28"/>
        <v>0</v>
      </c>
      <c r="AY101" s="12">
        <f t="shared" si="29"/>
        <v>-1</v>
      </c>
    </row>
    <row r="102" spans="1:51" x14ac:dyDescent="0.3">
      <c r="A102" s="3">
        <v>189</v>
      </c>
      <c r="B102" s="3">
        <v>0</v>
      </c>
      <c r="C102" s="3">
        <v>28</v>
      </c>
      <c r="D102" s="3">
        <v>0</v>
      </c>
      <c r="E102" s="3">
        <v>0</v>
      </c>
      <c r="F102">
        <v>0</v>
      </c>
      <c r="T102">
        <v>211</v>
      </c>
      <c r="U102">
        <v>1</v>
      </c>
      <c r="V102">
        <v>26</v>
      </c>
      <c r="W102">
        <v>15</v>
      </c>
      <c r="X102">
        <v>0</v>
      </c>
      <c r="Y102">
        <v>1</v>
      </c>
      <c r="AA102" s="15">
        <f t="shared" si="17"/>
        <v>-0.16251892949777491</v>
      </c>
      <c r="AB102">
        <f t="shared" si="18"/>
        <v>0.45945945945945943</v>
      </c>
      <c r="AD102">
        <f t="shared" si="19"/>
        <v>-0.14730088283776521</v>
      </c>
      <c r="AE102">
        <f t="shared" si="20"/>
        <v>0.46324121989035122</v>
      </c>
      <c r="AG102">
        <f t="shared" si="21"/>
        <v>-0.69837751231040768</v>
      </c>
      <c r="AH102">
        <f t="shared" si="22"/>
        <v>0.33217205235028713</v>
      </c>
      <c r="AM102">
        <f t="shared" si="15"/>
        <v>1</v>
      </c>
      <c r="AN102">
        <f t="shared" si="16"/>
        <v>1</v>
      </c>
      <c r="AO102" s="12">
        <f t="shared" si="23"/>
        <v>9.5</v>
      </c>
      <c r="AR102">
        <f t="shared" si="24"/>
        <v>1</v>
      </c>
      <c r="AS102">
        <f t="shared" si="25"/>
        <v>1</v>
      </c>
      <c r="AT102" s="12">
        <f t="shared" si="26"/>
        <v>9.5</v>
      </c>
      <c r="AW102">
        <f t="shared" si="27"/>
        <v>1</v>
      </c>
      <c r="AX102">
        <f t="shared" si="28"/>
        <v>1</v>
      </c>
      <c r="AY102" s="12">
        <f t="shared" si="29"/>
        <v>9.5</v>
      </c>
    </row>
    <row r="103" spans="1:51" x14ac:dyDescent="0.3">
      <c r="A103" s="3">
        <v>191</v>
      </c>
      <c r="B103" s="3">
        <v>0</v>
      </c>
      <c r="C103" s="3">
        <v>13</v>
      </c>
      <c r="D103" s="3">
        <v>0</v>
      </c>
      <c r="E103" s="3">
        <v>13</v>
      </c>
      <c r="F103">
        <v>0</v>
      </c>
      <c r="T103">
        <v>212</v>
      </c>
      <c r="U103">
        <v>0</v>
      </c>
      <c r="V103">
        <v>20</v>
      </c>
      <c r="W103">
        <v>0</v>
      </c>
      <c r="X103">
        <v>0</v>
      </c>
      <c r="Y103">
        <v>0</v>
      </c>
      <c r="AA103" s="15">
        <f t="shared" si="17"/>
        <v>-1.1143606456362489</v>
      </c>
      <c r="AB103">
        <f t="shared" si="18"/>
        <v>0.24705882352941178</v>
      </c>
      <c r="AD103">
        <f t="shared" si="19"/>
        <v>-0.84411077407549451</v>
      </c>
      <c r="AE103">
        <f t="shared" si="20"/>
        <v>0.30066971444612139</v>
      </c>
      <c r="AG103">
        <f t="shared" si="21"/>
        <v>-0.51289987426108818</v>
      </c>
      <c r="AH103">
        <f t="shared" si="22"/>
        <v>0.37451397373200118</v>
      </c>
      <c r="AM103">
        <f t="shared" si="15"/>
        <v>1</v>
      </c>
      <c r="AN103">
        <f t="shared" si="16"/>
        <v>0</v>
      </c>
      <c r="AO103" s="12">
        <f t="shared" si="23"/>
        <v>-4</v>
      </c>
      <c r="AR103">
        <f t="shared" si="24"/>
        <v>1</v>
      </c>
      <c r="AS103">
        <f t="shared" si="25"/>
        <v>0</v>
      </c>
      <c r="AT103" s="12">
        <f t="shared" si="26"/>
        <v>-4</v>
      </c>
      <c r="AW103">
        <f t="shared" si="27"/>
        <v>1</v>
      </c>
      <c r="AX103">
        <f t="shared" si="28"/>
        <v>0</v>
      </c>
      <c r="AY103" s="12">
        <f t="shared" si="29"/>
        <v>-4</v>
      </c>
    </row>
    <row r="104" spans="1:51" x14ac:dyDescent="0.3">
      <c r="A104" s="3">
        <v>192</v>
      </c>
      <c r="B104" s="3">
        <v>1</v>
      </c>
      <c r="C104" s="3">
        <v>14</v>
      </c>
      <c r="D104" s="3">
        <v>15</v>
      </c>
      <c r="E104" s="3">
        <v>0</v>
      </c>
      <c r="F104">
        <v>1</v>
      </c>
      <c r="T104">
        <v>213</v>
      </c>
      <c r="U104">
        <v>1</v>
      </c>
      <c r="V104">
        <v>9</v>
      </c>
      <c r="W104">
        <v>0</v>
      </c>
      <c r="X104">
        <v>0</v>
      </c>
      <c r="Y104">
        <v>1</v>
      </c>
      <c r="AA104" s="15">
        <f t="shared" si="17"/>
        <v>-0.16251892949777491</v>
      </c>
      <c r="AB104">
        <f t="shared" si="18"/>
        <v>0.45945945945945943</v>
      </c>
      <c r="AD104">
        <f t="shared" si="19"/>
        <v>-0.3079372288953246</v>
      </c>
      <c r="AE104">
        <f t="shared" si="20"/>
        <v>0.42361831758316809</v>
      </c>
      <c r="AG104">
        <f t="shared" si="21"/>
        <v>-0.93213450304478451</v>
      </c>
      <c r="AH104">
        <f t="shared" si="22"/>
        <v>0.28249187083588062</v>
      </c>
      <c r="AM104">
        <f t="shared" si="15"/>
        <v>1</v>
      </c>
      <c r="AN104">
        <f t="shared" si="16"/>
        <v>1</v>
      </c>
      <c r="AO104" s="12">
        <f t="shared" si="23"/>
        <v>9.5</v>
      </c>
      <c r="AR104">
        <f t="shared" si="24"/>
        <v>1</v>
      </c>
      <c r="AS104">
        <f t="shared" si="25"/>
        <v>1</v>
      </c>
      <c r="AT104" s="12">
        <f t="shared" si="26"/>
        <v>9.5</v>
      </c>
      <c r="AW104">
        <f t="shared" si="27"/>
        <v>1</v>
      </c>
      <c r="AX104">
        <f t="shared" si="28"/>
        <v>1</v>
      </c>
      <c r="AY104" s="12">
        <f t="shared" si="29"/>
        <v>9.5</v>
      </c>
    </row>
    <row r="105" spans="1:51" x14ac:dyDescent="0.3">
      <c r="A105" s="3">
        <v>193</v>
      </c>
      <c r="B105" s="3">
        <v>0</v>
      </c>
      <c r="C105" s="3">
        <v>8</v>
      </c>
      <c r="D105" s="3">
        <v>0</v>
      </c>
      <c r="E105" s="3">
        <v>0</v>
      </c>
      <c r="F105">
        <v>0</v>
      </c>
      <c r="T105">
        <v>214</v>
      </c>
      <c r="U105">
        <v>0</v>
      </c>
      <c r="V105">
        <v>37</v>
      </c>
      <c r="W105">
        <v>20</v>
      </c>
      <c r="X105">
        <v>0</v>
      </c>
      <c r="Y105">
        <v>1</v>
      </c>
      <c r="AA105" s="15">
        <f t="shared" si="17"/>
        <v>-1.1143606456362489</v>
      </c>
      <c r="AB105">
        <f t="shared" si="18"/>
        <v>0.24705882352941178</v>
      </c>
      <c r="AD105">
        <f t="shared" si="19"/>
        <v>-0.81927258519158674</v>
      </c>
      <c r="AE105">
        <f t="shared" si="20"/>
        <v>0.30591809167872003</v>
      </c>
      <c r="AG105">
        <f t="shared" si="21"/>
        <v>-0.41719324083715648</v>
      </c>
      <c r="AH105">
        <f t="shared" si="22"/>
        <v>0.39718857764413995</v>
      </c>
      <c r="AM105">
        <f t="shared" si="15"/>
        <v>1</v>
      </c>
      <c r="AN105">
        <f t="shared" si="16"/>
        <v>1</v>
      </c>
      <c r="AO105" s="12">
        <f t="shared" si="23"/>
        <v>9.5</v>
      </c>
      <c r="AR105">
        <f t="shared" si="24"/>
        <v>1</v>
      </c>
      <c r="AS105">
        <f t="shared" si="25"/>
        <v>1</v>
      </c>
      <c r="AT105" s="12">
        <f t="shared" si="26"/>
        <v>9.5</v>
      </c>
      <c r="AW105">
        <f t="shared" si="27"/>
        <v>1</v>
      </c>
      <c r="AX105">
        <f t="shared" si="28"/>
        <v>1</v>
      </c>
      <c r="AY105" s="12">
        <f t="shared" si="29"/>
        <v>9.5</v>
      </c>
    </row>
    <row r="106" spans="1:51" x14ac:dyDescent="0.3">
      <c r="A106" s="3">
        <v>198</v>
      </c>
      <c r="B106" s="3">
        <v>0</v>
      </c>
      <c r="C106" s="3">
        <v>8</v>
      </c>
      <c r="D106" s="3">
        <v>0</v>
      </c>
      <c r="E106" s="3">
        <v>0</v>
      </c>
      <c r="F106">
        <v>0</v>
      </c>
      <c r="T106">
        <v>216</v>
      </c>
      <c r="U106">
        <v>0</v>
      </c>
      <c r="V106">
        <v>18</v>
      </c>
      <c r="W106">
        <v>25</v>
      </c>
      <c r="X106">
        <v>13</v>
      </c>
      <c r="Y106">
        <v>1</v>
      </c>
      <c r="AA106" s="15">
        <f t="shared" si="17"/>
        <v>-1.1143606456362489</v>
      </c>
      <c r="AB106">
        <f t="shared" si="18"/>
        <v>0.24705882352941178</v>
      </c>
      <c r="AD106">
        <f t="shared" si="19"/>
        <v>-1.6361267335452425</v>
      </c>
      <c r="AE106">
        <f t="shared" si="20"/>
        <v>0.1629927878588581</v>
      </c>
      <c r="AG106">
        <f t="shared" si="21"/>
        <v>-1.3956416010196002</v>
      </c>
      <c r="AH106">
        <f t="shared" si="22"/>
        <v>0.19850863451980166</v>
      </c>
      <c r="AM106">
        <f t="shared" si="15"/>
        <v>1</v>
      </c>
      <c r="AN106">
        <f t="shared" si="16"/>
        <v>1</v>
      </c>
      <c r="AO106" s="12">
        <f t="shared" si="23"/>
        <v>9.5</v>
      </c>
      <c r="AR106">
        <f t="shared" si="24"/>
        <v>0</v>
      </c>
      <c r="AS106">
        <f t="shared" si="25"/>
        <v>1</v>
      </c>
      <c r="AT106" s="12">
        <f t="shared" si="26"/>
        <v>-1</v>
      </c>
      <c r="AW106">
        <f t="shared" si="27"/>
        <v>0</v>
      </c>
      <c r="AX106">
        <f t="shared" si="28"/>
        <v>1</v>
      </c>
      <c r="AY106" s="12">
        <f t="shared" si="29"/>
        <v>-1</v>
      </c>
    </row>
    <row r="107" spans="1:51" x14ac:dyDescent="0.3">
      <c r="A107" s="3">
        <v>200</v>
      </c>
      <c r="B107" s="3">
        <v>0</v>
      </c>
      <c r="C107" s="3">
        <v>4</v>
      </c>
      <c r="D107" s="3">
        <v>0</v>
      </c>
      <c r="E107" s="3">
        <v>0</v>
      </c>
      <c r="F107">
        <v>1</v>
      </c>
      <c r="T107">
        <v>217</v>
      </c>
      <c r="U107">
        <v>0</v>
      </c>
      <c r="V107">
        <v>24</v>
      </c>
      <c r="W107">
        <v>0</v>
      </c>
      <c r="X107">
        <v>13</v>
      </c>
      <c r="Y107">
        <v>1</v>
      </c>
      <c r="AA107" s="15">
        <f t="shared" si="17"/>
        <v>-1.1143606456362489</v>
      </c>
      <c r="AB107">
        <f t="shared" si="18"/>
        <v>0.24705882352941178</v>
      </c>
      <c r="AD107">
        <f t="shared" si="19"/>
        <v>-0.75665448264927326</v>
      </c>
      <c r="AE107">
        <f t="shared" si="20"/>
        <v>0.31937305451777737</v>
      </c>
      <c r="AG107">
        <f t="shared" si="21"/>
        <v>-0.47671638058535798</v>
      </c>
      <c r="AH107">
        <f t="shared" si="22"/>
        <v>0.38302780335002784</v>
      </c>
      <c r="AM107">
        <f t="shared" si="15"/>
        <v>1</v>
      </c>
      <c r="AN107">
        <f t="shared" si="16"/>
        <v>1</v>
      </c>
      <c r="AO107" s="12">
        <f t="shared" si="23"/>
        <v>9.5</v>
      </c>
      <c r="AR107">
        <f t="shared" si="24"/>
        <v>1</v>
      </c>
      <c r="AS107">
        <f t="shared" si="25"/>
        <v>1</v>
      </c>
      <c r="AT107" s="12">
        <f t="shared" si="26"/>
        <v>9.5</v>
      </c>
      <c r="AW107">
        <f t="shared" si="27"/>
        <v>1</v>
      </c>
      <c r="AX107">
        <f t="shared" si="28"/>
        <v>1</v>
      </c>
      <c r="AY107" s="12">
        <f t="shared" si="29"/>
        <v>9.5</v>
      </c>
    </row>
    <row r="108" spans="1:51" x14ac:dyDescent="0.3">
      <c r="A108">
        <v>202</v>
      </c>
      <c r="B108">
        <v>1</v>
      </c>
      <c r="C108">
        <v>19</v>
      </c>
      <c r="D108">
        <v>0</v>
      </c>
      <c r="E108">
        <v>0</v>
      </c>
      <c r="F108">
        <v>1</v>
      </c>
      <c r="T108">
        <v>218</v>
      </c>
      <c r="U108">
        <v>1</v>
      </c>
      <c r="V108">
        <v>21</v>
      </c>
      <c r="W108">
        <v>35</v>
      </c>
      <c r="X108">
        <v>26</v>
      </c>
      <c r="Y108">
        <v>0</v>
      </c>
      <c r="AA108" s="15">
        <f t="shared" si="17"/>
        <v>-0.16251892949777491</v>
      </c>
      <c r="AB108">
        <f t="shared" si="18"/>
        <v>0.45945945945945943</v>
      </c>
      <c r="AD108">
        <f t="shared" si="19"/>
        <v>-0.94995743623996964</v>
      </c>
      <c r="AE108">
        <f t="shared" si="20"/>
        <v>0.27889338197367219</v>
      </c>
      <c r="AG108">
        <f t="shared" si="21"/>
        <v>-1.6736710609450967</v>
      </c>
      <c r="AH108">
        <f t="shared" si="22"/>
        <v>0.15793534464660636</v>
      </c>
      <c r="AM108">
        <f t="shared" si="15"/>
        <v>1</v>
      </c>
      <c r="AN108">
        <f t="shared" si="16"/>
        <v>0</v>
      </c>
      <c r="AO108" s="12">
        <f t="shared" si="23"/>
        <v>-4</v>
      </c>
      <c r="AR108">
        <f t="shared" si="24"/>
        <v>1</v>
      </c>
      <c r="AS108">
        <f t="shared" si="25"/>
        <v>0</v>
      </c>
      <c r="AT108" s="12">
        <f t="shared" si="26"/>
        <v>-4</v>
      </c>
      <c r="AW108">
        <f t="shared" si="27"/>
        <v>0</v>
      </c>
      <c r="AX108">
        <f t="shared" si="28"/>
        <v>0</v>
      </c>
      <c r="AY108" s="12">
        <f t="shared" si="29"/>
        <v>-1</v>
      </c>
    </row>
    <row r="109" spans="1:51" x14ac:dyDescent="0.3">
      <c r="A109">
        <v>203</v>
      </c>
      <c r="B109">
        <v>1</v>
      </c>
      <c r="C109">
        <v>31</v>
      </c>
      <c r="D109">
        <v>25</v>
      </c>
      <c r="E109">
        <v>0</v>
      </c>
      <c r="F109">
        <v>0</v>
      </c>
      <c r="T109">
        <v>221</v>
      </c>
      <c r="U109">
        <v>0</v>
      </c>
      <c r="V109">
        <v>25</v>
      </c>
      <c r="W109">
        <v>35</v>
      </c>
      <c r="X109">
        <v>0</v>
      </c>
      <c r="Y109">
        <v>0</v>
      </c>
      <c r="AA109" s="15">
        <f t="shared" si="17"/>
        <v>-1.1143606456362489</v>
      </c>
      <c r="AB109">
        <f t="shared" si="18"/>
        <v>0.24705882352941178</v>
      </c>
      <c r="AD109">
        <f t="shared" si="19"/>
        <v>-1.6276299867679636</v>
      </c>
      <c r="AE109">
        <f t="shared" si="20"/>
        <v>0.16415528799999093</v>
      </c>
      <c r="AG109">
        <f t="shared" si="21"/>
        <v>-1.2886911805325245</v>
      </c>
      <c r="AH109">
        <f t="shared" si="22"/>
        <v>0.21607442448213535</v>
      </c>
      <c r="AM109">
        <f t="shared" si="15"/>
        <v>1</v>
      </c>
      <c r="AN109">
        <f t="shared" si="16"/>
        <v>0</v>
      </c>
      <c r="AO109" s="12">
        <f t="shared" si="23"/>
        <v>-4</v>
      </c>
      <c r="AR109">
        <f t="shared" si="24"/>
        <v>0</v>
      </c>
      <c r="AS109">
        <f t="shared" si="25"/>
        <v>0</v>
      </c>
      <c r="AT109" s="12">
        <f t="shared" si="26"/>
        <v>-1</v>
      </c>
      <c r="AW109">
        <f t="shared" si="27"/>
        <v>0</v>
      </c>
      <c r="AX109">
        <f t="shared" si="28"/>
        <v>0</v>
      </c>
      <c r="AY109" s="12">
        <f t="shared" si="29"/>
        <v>-1</v>
      </c>
    </row>
    <row r="110" spans="1:51" x14ac:dyDescent="0.3">
      <c r="A110">
        <v>204</v>
      </c>
      <c r="B110">
        <v>1</v>
      </c>
      <c r="C110">
        <v>31</v>
      </c>
      <c r="D110">
        <v>0</v>
      </c>
      <c r="E110">
        <v>0</v>
      </c>
      <c r="F110">
        <v>0</v>
      </c>
      <c r="T110">
        <v>223</v>
      </c>
      <c r="U110">
        <v>0</v>
      </c>
      <c r="V110">
        <v>42</v>
      </c>
      <c r="W110">
        <v>50</v>
      </c>
      <c r="X110">
        <v>0</v>
      </c>
      <c r="Y110">
        <v>0</v>
      </c>
      <c r="AA110" s="15">
        <f t="shared" si="17"/>
        <v>-1.1143606456362489</v>
      </c>
      <c r="AB110">
        <f t="shared" si="18"/>
        <v>0.24705882352941178</v>
      </c>
      <c r="AD110">
        <f t="shared" si="19"/>
        <v>-1.4669936407104041</v>
      </c>
      <c r="AE110">
        <f t="shared" si="20"/>
        <v>0.1873999958943304</v>
      </c>
      <c r="AG110">
        <f t="shared" si="21"/>
        <v>-1.0549341897981475</v>
      </c>
      <c r="AH110">
        <f t="shared" si="22"/>
        <v>0.2582787271827594</v>
      </c>
      <c r="AM110">
        <f t="shared" si="15"/>
        <v>1</v>
      </c>
      <c r="AN110">
        <f t="shared" si="16"/>
        <v>0</v>
      </c>
      <c r="AO110" s="12">
        <f t="shared" si="23"/>
        <v>-4</v>
      </c>
      <c r="AR110">
        <f t="shared" si="24"/>
        <v>0</v>
      </c>
      <c r="AS110">
        <f t="shared" si="25"/>
        <v>0</v>
      </c>
      <c r="AT110" s="12">
        <f t="shared" si="26"/>
        <v>-1</v>
      </c>
      <c r="AW110">
        <f t="shared" si="27"/>
        <v>1</v>
      </c>
      <c r="AX110">
        <f t="shared" si="28"/>
        <v>0</v>
      </c>
      <c r="AY110" s="12">
        <f t="shared" si="29"/>
        <v>-4</v>
      </c>
    </row>
    <row r="111" spans="1:51" x14ac:dyDescent="0.3">
      <c r="A111">
        <v>205</v>
      </c>
      <c r="B111">
        <v>0</v>
      </c>
      <c r="C111">
        <v>4</v>
      </c>
      <c r="D111">
        <v>0</v>
      </c>
      <c r="E111">
        <v>0</v>
      </c>
      <c r="F111">
        <v>0</v>
      </c>
      <c r="T111">
        <v>227</v>
      </c>
      <c r="U111">
        <v>1</v>
      </c>
      <c r="V111">
        <v>26</v>
      </c>
      <c r="W111">
        <v>0</v>
      </c>
      <c r="X111">
        <v>13</v>
      </c>
      <c r="Y111">
        <v>0</v>
      </c>
      <c r="AA111" s="15">
        <f t="shared" si="17"/>
        <v>-0.16251892949777491</v>
      </c>
      <c r="AB111">
        <f t="shared" si="18"/>
        <v>0.45945945945945943</v>
      </c>
      <c r="AD111">
        <f t="shared" si="19"/>
        <v>0.21389557009093693</v>
      </c>
      <c r="AE111">
        <f t="shared" si="20"/>
        <v>0.55327094590498482</v>
      </c>
      <c r="AG111">
        <f t="shared" si="21"/>
        <v>-0.40049190262468598</v>
      </c>
      <c r="AH111">
        <f t="shared" si="22"/>
        <v>0.40119416073546543</v>
      </c>
      <c r="AM111">
        <f t="shared" si="15"/>
        <v>1</v>
      </c>
      <c r="AN111">
        <f t="shared" si="16"/>
        <v>0</v>
      </c>
      <c r="AO111" s="12">
        <f t="shared" si="23"/>
        <v>-4</v>
      </c>
      <c r="AR111">
        <f t="shared" si="24"/>
        <v>1</v>
      </c>
      <c r="AS111">
        <f t="shared" si="25"/>
        <v>0</v>
      </c>
      <c r="AT111" s="12">
        <f t="shared" si="26"/>
        <v>-4</v>
      </c>
      <c r="AW111">
        <f t="shared" si="27"/>
        <v>1</v>
      </c>
      <c r="AX111">
        <f t="shared" si="28"/>
        <v>0</v>
      </c>
      <c r="AY111" s="12">
        <f t="shared" si="29"/>
        <v>-4</v>
      </c>
    </row>
    <row r="112" spans="1:51" x14ac:dyDescent="0.3">
      <c r="A112">
        <v>209</v>
      </c>
      <c r="B112">
        <v>0</v>
      </c>
      <c r="C112">
        <v>29</v>
      </c>
      <c r="D112">
        <v>15</v>
      </c>
      <c r="E112">
        <v>0</v>
      </c>
      <c r="F112">
        <v>1</v>
      </c>
      <c r="T112">
        <v>229</v>
      </c>
      <c r="U112">
        <v>1</v>
      </c>
      <c r="V112">
        <v>43</v>
      </c>
      <c r="W112">
        <v>35</v>
      </c>
      <c r="X112">
        <v>26</v>
      </c>
      <c r="Y112">
        <v>1</v>
      </c>
      <c r="AA112" s="15">
        <f t="shared" si="17"/>
        <v>-0.16251892949777491</v>
      </c>
      <c r="AB112">
        <f t="shared" si="18"/>
        <v>0.45945945945945943</v>
      </c>
      <c r="AD112">
        <f t="shared" si="19"/>
        <v>-0.2148587311383629</v>
      </c>
      <c r="AE112">
        <f t="shared" si="20"/>
        <v>0.44649100931761243</v>
      </c>
      <c r="AG112">
        <f t="shared" si="21"/>
        <v>-0.835201803377704</v>
      </c>
      <c r="AH112">
        <f t="shared" si="22"/>
        <v>0.30254630096564983</v>
      </c>
      <c r="AM112">
        <f t="shared" si="15"/>
        <v>1</v>
      </c>
      <c r="AN112">
        <f t="shared" si="16"/>
        <v>1</v>
      </c>
      <c r="AO112" s="12">
        <f t="shared" si="23"/>
        <v>9.5</v>
      </c>
      <c r="AR112">
        <f t="shared" si="24"/>
        <v>1</v>
      </c>
      <c r="AS112">
        <f t="shared" si="25"/>
        <v>1</v>
      </c>
      <c r="AT112" s="12">
        <f t="shared" si="26"/>
        <v>9.5</v>
      </c>
      <c r="AW112">
        <f t="shared" si="27"/>
        <v>1</v>
      </c>
      <c r="AX112">
        <f t="shared" si="28"/>
        <v>1</v>
      </c>
      <c r="AY112" s="12">
        <f t="shared" si="29"/>
        <v>9.5</v>
      </c>
    </row>
    <row r="113" spans="1:51" x14ac:dyDescent="0.3">
      <c r="A113">
        <v>210</v>
      </c>
      <c r="B113">
        <v>0</v>
      </c>
      <c r="C113">
        <v>25</v>
      </c>
      <c r="D113">
        <v>10</v>
      </c>
      <c r="E113">
        <v>26</v>
      </c>
      <c r="F113">
        <v>0</v>
      </c>
      <c r="T113">
        <v>230</v>
      </c>
      <c r="U113">
        <v>0</v>
      </c>
      <c r="V113">
        <v>29</v>
      </c>
      <c r="W113">
        <v>0</v>
      </c>
      <c r="X113">
        <v>0</v>
      </c>
      <c r="Y113">
        <v>0</v>
      </c>
      <c r="AA113" s="15">
        <f t="shared" si="17"/>
        <v>-1.1143606456362489</v>
      </c>
      <c r="AB113">
        <f t="shared" si="18"/>
        <v>0.24705882352941178</v>
      </c>
      <c r="AD113">
        <f t="shared" si="19"/>
        <v>-0.54338857653392814</v>
      </c>
      <c r="AE113">
        <f t="shared" si="20"/>
        <v>0.36739966568101773</v>
      </c>
      <c r="AG113">
        <f t="shared" si="21"/>
        <v>-0.16988972343806386</v>
      </c>
      <c r="AH113">
        <f t="shared" si="22"/>
        <v>0.45762943026254288</v>
      </c>
      <c r="AM113">
        <f t="shared" si="15"/>
        <v>1</v>
      </c>
      <c r="AN113">
        <f t="shared" si="16"/>
        <v>0</v>
      </c>
      <c r="AO113" s="12">
        <f t="shared" si="23"/>
        <v>-4</v>
      </c>
      <c r="AR113">
        <f t="shared" si="24"/>
        <v>1</v>
      </c>
      <c r="AS113">
        <f t="shared" si="25"/>
        <v>0</v>
      </c>
      <c r="AT113" s="12">
        <f t="shared" si="26"/>
        <v>-4</v>
      </c>
      <c r="AW113">
        <f t="shared" si="27"/>
        <v>1</v>
      </c>
      <c r="AX113">
        <f t="shared" si="28"/>
        <v>0</v>
      </c>
      <c r="AY113" s="12">
        <f t="shared" si="29"/>
        <v>-4</v>
      </c>
    </row>
    <row r="114" spans="1:51" x14ac:dyDescent="0.3">
      <c r="A114">
        <v>215</v>
      </c>
      <c r="B114">
        <v>0</v>
      </c>
      <c r="C114">
        <v>26</v>
      </c>
      <c r="D114">
        <v>0</v>
      </c>
      <c r="E114">
        <v>0</v>
      </c>
      <c r="F114">
        <v>1</v>
      </c>
      <c r="T114">
        <v>231</v>
      </c>
      <c r="U114">
        <v>0</v>
      </c>
      <c r="V114">
        <v>12</v>
      </c>
      <c r="W114">
        <v>20</v>
      </c>
      <c r="X114">
        <v>0</v>
      </c>
      <c r="Y114">
        <v>0</v>
      </c>
      <c r="AA114" s="15">
        <f t="shared" si="17"/>
        <v>-1.1143606456362489</v>
      </c>
      <c r="AB114">
        <f t="shared" si="18"/>
        <v>0.24705882352941178</v>
      </c>
      <c r="AD114">
        <f t="shared" si="19"/>
        <v>-1.6546120228070489</v>
      </c>
      <c r="AE114">
        <f t="shared" si="20"/>
        <v>0.16048659534871279</v>
      </c>
      <c r="AG114">
        <f t="shared" si="21"/>
        <v>-1.3699992153455574</v>
      </c>
      <c r="AH114">
        <f t="shared" si="22"/>
        <v>0.20261997320388975</v>
      </c>
      <c r="AM114">
        <f t="shared" si="15"/>
        <v>1</v>
      </c>
      <c r="AN114">
        <f t="shared" si="16"/>
        <v>0</v>
      </c>
      <c r="AO114" s="12">
        <f t="shared" si="23"/>
        <v>-4</v>
      </c>
      <c r="AR114">
        <f t="shared" si="24"/>
        <v>0</v>
      </c>
      <c r="AS114">
        <f t="shared" si="25"/>
        <v>0</v>
      </c>
      <c r="AT114" s="12">
        <f t="shared" si="26"/>
        <v>-1</v>
      </c>
      <c r="AW114">
        <f t="shared" si="27"/>
        <v>0</v>
      </c>
      <c r="AX114">
        <f t="shared" si="28"/>
        <v>0</v>
      </c>
      <c r="AY114" s="12">
        <f t="shared" si="29"/>
        <v>-1</v>
      </c>
    </row>
    <row r="115" spans="1:51" x14ac:dyDescent="0.3">
      <c r="A115">
        <v>219</v>
      </c>
      <c r="B115">
        <v>1</v>
      </c>
      <c r="C115">
        <v>30</v>
      </c>
      <c r="D115">
        <v>0</v>
      </c>
      <c r="E115">
        <v>0</v>
      </c>
      <c r="F115">
        <v>0</v>
      </c>
      <c r="T115">
        <v>233</v>
      </c>
      <c r="U115">
        <v>0</v>
      </c>
      <c r="V115">
        <v>17</v>
      </c>
      <c r="W115">
        <v>0</v>
      </c>
      <c r="X115">
        <v>0</v>
      </c>
      <c r="Y115">
        <v>0</v>
      </c>
      <c r="AA115" s="15">
        <f t="shared" si="17"/>
        <v>-1.1143606456362489</v>
      </c>
      <c r="AB115">
        <f t="shared" si="18"/>
        <v>0.24705882352941178</v>
      </c>
      <c r="AD115">
        <f t="shared" si="19"/>
        <v>-0.94435150658934996</v>
      </c>
      <c r="AE115">
        <f t="shared" si="20"/>
        <v>0.28002219715155063</v>
      </c>
      <c r="AG115">
        <f t="shared" si="21"/>
        <v>-0.62723659120209629</v>
      </c>
      <c r="AH115">
        <f t="shared" si="22"/>
        <v>0.34813739611561206</v>
      </c>
      <c r="AM115">
        <f t="shared" si="15"/>
        <v>1</v>
      </c>
      <c r="AN115">
        <f t="shared" si="16"/>
        <v>0</v>
      </c>
      <c r="AO115" s="12">
        <f t="shared" si="23"/>
        <v>-4</v>
      </c>
      <c r="AR115">
        <f t="shared" si="24"/>
        <v>1</v>
      </c>
      <c r="AS115">
        <f t="shared" si="25"/>
        <v>0</v>
      </c>
      <c r="AT115" s="12">
        <f t="shared" si="26"/>
        <v>-4</v>
      </c>
      <c r="AW115">
        <f t="shared" si="27"/>
        <v>1</v>
      </c>
      <c r="AX115">
        <f t="shared" si="28"/>
        <v>0</v>
      </c>
      <c r="AY115" s="12">
        <f t="shared" si="29"/>
        <v>-4</v>
      </c>
    </row>
    <row r="116" spans="1:51" x14ac:dyDescent="0.3">
      <c r="A116">
        <v>220</v>
      </c>
      <c r="B116">
        <v>1</v>
      </c>
      <c r="C116">
        <v>31</v>
      </c>
      <c r="D116">
        <v>0</v>
      </c>
      <c r="E116">
        <v>0</v>
      </c>
      <c r="F116">
        <v>0</v>
      </c>
      <c r="T116">
        <v>234</v>
      </c>
      <c r="U116">
        <v>0</v>
      </c>
      <c r="V116">
        <v>24</v>
      </c>
      <c r="W116">
        <v>35</v>
      </c>
      <c r="X116">
        <v>13</v>
      </c>
      <c r="Y116">
        <v>0</v>
      </c>
      <c r="AA116" s="15">
        <f t="shared" si="17"/>
        <v>-1.1143606456362489</v>
      </c>
      <c r="AB116">
        <f t="shared" si="18"/>
        <v>0.24705882352941178</v>
      </c>
      <c r="AD116">
        <f t="shared" si="19"/>
        <v>-1.7072415828648346</v>
      </c>
      <c r="AE116">
        <f t="shared" si="20"/>
        <v>0.15352183752887219</v>
      </c>
      <c r="AG116">
        <f t="shared" si="21"/>
        <v>-1.4430688817584745</v>
      </c>
      <c r="AH116">
        <f t="shared" si="22"/>
        <v>0.19107056445101436</v>
      </c>
      <c r="AM116">
        <f t="shared" si="15"/>
        <v>1</v>
      </c>
      <c r="AN116">
        <f t="shared" si="16"/>
        <v>0</v>
      </c>
      <c r="AO116" s="12">
        <f t="shared" si="23"/>
        <v>-4</v>
      </c>
      <c r="AR116">
        <f t="shared" si="24"/>
        <v>0</v>
      </c>
      <c r="AS116">
        <f t="shared" si="25"/>
        <v>0</v>
      </c>
      <c r="AT116" s="12">
        <f t="shared" si="26"/>
        <v>-1</v>
      </c>
      <c r="AW116">
        <f t="shared" si="27"/>
        <v>0</v>
      </c>
      <c r="AX116">
        <f t="shared" si="28"/>
        <v>0</v>
      </c>
      <c r="AY116" s="12">
        <f t="shared" si="29"/>
        <v>-1</v>
      </c>
    </row>
    <row r="117" spans="1:51" x14ac:dyDescent="0.3">
      <c r="A117">
        <v>222</v>
      </c>
      <c r="B117">
        <v>1</v>
      </c>
      <c r="C117">
        <v>46</v>
      </c>
      <c r="D117">
        <v>10</v>
      </c>
      <c r="E117">
        <v>56</v>
      </c>
      <c r="F117">
        <v>1</v>
      </c>
      <c r="T117">
        <v>235</v>
      </c>
      <c r="U117">
        <v>0</v>
      </c>
      <c r="V117">
        <v>38</v>
      </c>
      <c r="W117">
        <v>60</v>
      </c>
      <c r="X117">
        <v>13</v>
      </c>
      <c r="Y117">
        <v>0</v>
      </c>
      <c r="AA117" s="15">
        <f t="shared" si="17"/>
        <v>-1.1143606456362489</v>
      </c>
      <c r="AB117">
        <f t="shared" si="18"/>
        <v>0.24705882352941178</v>
      </c>
      <c r="AD117">
        <f t="shared" si="19"/>
        <v>-1.9184422836684341</v>
      </c>
      <c r="AE117">
        <f t="shared" si="20"/>
        <v>0.12803537263679612</v>
      </c>
      <c r="AG117">
        <f t="shared" si="21"/>
        <v>-1.5997493225859962</v>
      </c>
      <c r="AH117">
        <f t="shared" si="22"/>
        <v>0.16801665340806587</v>
      </c>
      <c r="AM117">
        <f t="shared" si="15"/>
        <v>1</v>
      </c>
      <c r="AN117">
        <f t="shared" si="16"/>
        <v>0</v>
      </c>
      <c r="AO117" s="12">
        <f t="shared" si="23"/>
        <v>-4</v>
      </c>
      <c r="AR117">
        <f t="shared" si="24"/>
        <v>0</v>
      </c>
      <c r="AS117">
        <f t="shared" si="25"/>
        <v>0</v>
      </c>
      <c r="AT117" s="12">
        <f t="shared" si="26"/>
        <v>-1</v>
      </c>
      <c r="AW117">
        <f t="shared" si="27"/>
        <v>0</v>
      </c>
      <c r="AX117">
        <f t="shared" si="28"/>
        <v>0</v>
      </c>
      <c r="AY117" s="12">
        <f t="shared" si="29"/>
        <v>-1</v>
      </c>
    </row>
    <row r="118" spans="1:51" x14ac:dyDescent="0.3">
      <c r="A118">
        <v>224</v>
      </c>
      <c r="B118">
        <v>0</v>
      </c>
      <c r="C118">
        <v>17</v>
      </c>
      <c r="D118">
        <v>0</v>
      </c>
      <c r="E118">
        <v>15</v>
      </c>
      <c r="F118">
        <v>0</v>
      </c>
      <c r="T118">
        <v>236</v>
      </c>
      <c r="U118">
        <v>0</v>
      </c>
      <c r="V118">
        <v>10</v>
      </c>
      <c r="W118">
        <v>15</v>
      </c>
      <c r="X118">
        <v>0</v>
      </c>
      <c r="Y118">
        <v>0</v>
      </c>
      <c r="AA118" s="15">
        <f t="shared" si="17"/>
        <v>-1.1143606456362489</v>
      </c>
      <c r="AB118">
        <f t="shared" si="18"/>
        <v>0.24705882352941178</v>
      </c>
      <c r="AD118">
        <f t="shared" si="19"/>
        <v>-1.5856410206426341</v>
      </c>
      <c r="AE118">
        <f t="shared" si="20"/>
        <v>0.16999805890990435</v>
      </c>
      <c r="AG118">
        <f t="shared" si="21"/>
        <v>-1.3081733359957841</v>
      </c>
      <c r="AH118">
        <f t="shared" si="22"/>
        <v>0.21279267164113799</v>
      </c>
      <c r="AM118">
        <f t="shared" si="15"/>
        <v>1</v>
      </c>
      <c r="AN118">
        <f t="shared" si="16"/>
        <v>0</v>
      </c>
      <c r="AO118" s="12">
        <f t="shared" si="23"/>
        <v>-4</v>
      </c>
      <c r="AR118">
        <f t="shared" si="24"/>
        <v>0</v>
      </c>
      <c r="AS118">
        <f t="shared" si="25"/>
        <v>0</v>
      </c>
      <c r="AT118" s="12">
        <f t="shared" si="26"/>
        <v>-1</v>
      </c>
      <c r="AW118">
        <f t="shared" si="27"/>
        <v>0</v>
      </c>
      <c r="AX118">
        <f t="shared" si="28"/>
        <v>0</v>
      </c>
      <c r="AY118" s="12">
        <f t="shared" si="29"/>
        <v>-1</v>
      </c>
    </row>
    <row r="119" spans="1:51" x14ac:dyDescent="0.3">
      <c r="A119">
        <v>225</v>
      </c>
      <c r="B119">
        <v>0</v>
      </c>
      <c r="C119">
        <v>24</v>
      </c>
      <c r="D119">
        <v>0</v>
      </c>
      <c r="E119">
        <v>15</v>
      </c>
      <c r="F119">
        <v>1</v>
      </c>
      <c r="T119">
        <v>237</v>
      </c>
      <c r="U119">
        <v>1</v>
      </c>
      <c r="V119">
        <v>26</v>
      </c>
      <c r="W119">
        <v>15</v>
      </c>
      <c r="X119">
        <v>13</v>
      </c>
      <c r="Y119">
        <v>0</v>
      </c>
      <c r="AA119" s="15">
        <f t="shared" si="17"/>
        <v>-0.16251892949777491</v>
      </c>
      <c r="AB119">
        <f t="shared" si="18"/>
        <v>0.45945945945945943</v>
      </c>
      <c r="AD119">
        <f t="shared" si="19"/>
        <v>-0.19349890143001794</v>
      </c>
      <c r="AE119">
        <f t="shared" si="20"/>
        <v>0.45177564814127963</v>
      </c>
      <c r="AG119">
        <f t="shared" si="21"/>
        <v>-0.81464297455602175</v>
      </c>
      <c r="AH119">
        <f t="shared" si="22"/>
        <v>0.30690198944774505</v>
      </c>
      <c r="AM119">
        <f t="shared" si="15"/>
        <v>1</v>
      </c>
      <c r="AN119">
        <f t="shared" si="16"/>
        <v>0</v>
      </c>
      <c r="AO119" s="12">
        <f t="shared" si="23"/>
        <v>-4</v>
      </c>
      <c r="AR119">
        <f t="shared" si="24"/>
        <v>1</v>
      </c>
      <c r="AS119">
        <f t="shared" si="25"/>
        <v>0</v>
      </c>
      <c r="AT119" s="12">
        <f t="shared" si="26"/>
        <v>-4</v>
      </c>
      <c r="AW119">
        <f t="shared" si="27"/>
        <v>1</v>
      </c>
      <c r="AX119">
        <f t="shared" si="28"/>
        <v>0</v>
      </c>
      <c r="AY119" s="12">
        <f t="shared" si="29"/>
        <v>-4</v>
      </c>
    </row>
    <row r="120" spans="1:51" x14ac:dyDescent="0.3">
      <c r="A120">
        <v>226</v>
      </c>
      <c r="B120">
        <v>1</v>
      </c>
      <c r="C120">
        <v>5</v>
      </c>
      <c r="D120">
        <v>0</v>
      </c>
      <c r="E120">
        <v>0</v>
      </c>
      <c r="F120">
        <v>0</v>
      </c>
      <c r="T120">
        <v>239</v>
      </c>
      <c r="U120">
        <v>0</v>
      </c>
      <c r="V120">
        <v>15</v>
      </c>
      <c r="W120">
        <v>0</v>
      </c>
      <c r="X120">
        <v>0</v>
      </c>
      <c r="Y120">
        <v>1</v>
      </c>
      <c r="AA120" s="15">
        <f t="shared" si="17"/>
        <v>-1.1143606456362489</v>
      </c>
      <c r="AB120">
        <f t="shared" si="18"/>
        <v>0.24705882352941178</v>
      </c>
      <c r="AD120">
        <f t="shared" si="19"/>
        <v>-1.0111786615985869</v>
      </c>
      <c r="AE120">
        <f t="shared" si="20"/>
        <v>0.2667492481507388</v>
      </c>
      <c r="AG120">
        <f t="shared" si="21"/>
        <v>-0.70346106916276829</v>
      </c>
      <c r="AH120">
        <f t="shared" si="22"/>
        <v>0.3310453114379921</v>
      </c>
      <c r="AM120">
        <f t="shared" si="15"/>
        <v>1</v>
      </c>
      <c r="AN120">
        <f t="shared" si="16"/>
        <v>1</v>
      </c>
      <c r="AO120" s="12">
        <f t="shared" si="23"/>
        <v>9.5</v>
      </c>
      <c r="AR120">
        <f t="shared" si="24"/>
        <v>1</v>
      </c>
      <c r="AS120">
        <f t="shared" si="25"/>
        <v>1</v>
      </c>
      <c r="AT120" s="12">
        <f t="shared" si="26"/>
        <v>9.5</v>
      </c>
      <c r="AW120">
        <f t="shared" si="27"/>
        <v>1</v>
      </c>
      <c r="AX120">
        <f t="shared" si="28"/>
        <v>1</v>
      </c>
      <c r="AY120" s="12">
        <f t="shared" si="29"/>
        <v>9.5</v>
      </c>
    </row>
    <row r="121" spans="1:51" x14ac:dyDescent="0.3">
      <c r="A121">
        <v>228</v>
      </c>
      <c r="B121">
        <v>0</v>
      </c>
      <c r="C121">
        <v>2</v>
      </c>
      <c r="D121">
        <v>0</v>
      </c>
      <c r="E121">
        <v>0</v>
      </c>
      <c r="F121">
        <v>0</v>
      </c>
      <c r="T121">
        <v>240</v>
      </c>
      <c r="U121">
        <v>1</v>
      </c>
      <c r="V121">
        <v>16</v>
      </c>
      <c r="W121">
        <v>0</v>
      </c>
      <c r="X121">
        <v>0</v>
      </c>
      <c r="Y121">
        <v>1</v>
      </c>
      <c r="AA121" s="15">
        <f t="shared" si="17"/>
        <v>-0.16251892949777491</v>
      </c>
      <c r="AB121">
        <f t="shared" si="18"/>
        <v>0.45945945945945943</v>
      </c>
      <c r="AD121">
        <f t="shared" si="19"/>
        <v>-7.4042186362995199E-2</v>
      </c>
      <c r="AE121">
        <f t="shared" si="20"/>
        <v>0.48149790538888088</v>
      </c>
      <c r="AG121">
        <f t="shared" si="21"/>
        <v>-0.66534883018243229</v>
      </c>
      <c r="AH121">
        <f t="shared" si="22"/>
        <v>0.33953909657255593</v>
      </c>
      <c r="AM121">
        <f t="shared" si="15"/>
        <v>1</v>
      </c>
      <c r="AN121">
        <f t="shared" si="16"/>
        <v>1</v>
      </c>
      <c r="AO121" s="12">
        <f t="shared" si="23"/>
        <v>9.5</v>
      </c>
      <c r="AR121">
        <f t="shared" si="24"/>
        <v>1</v>
      </c>
      <c r="AS121">
        <f t="shared" si="25"/>
        <v>1</v>
      </c>
      <c r="AT121" s="12">
        <f t="shared" si="26"/>
        <v>9.5</v>
      </c>
      <c r="AW121">
        <f t="shared" si="27"/>
        <v>1</v>
      </c>
      <c r="AX121">
        <f t="shared" si="28"/>
        <v>1</v>
      </c>
      <c r="AY121" s="12">
        <f t="shared" si="29"/>
        <v>9.5</v>
      </c>
    </row>
    <row r="122" spans="1:51" x14ac:dyDescent="0.3">
      <c r="A122">
        <v>232</v>
      </c>
      <c r="B122">
        <v>0</v>
      </c>
      <c r="C122">
        <v>20</v>
      </c>
      <c r="D122">
        <v>15</v>
      </c>
      <c r="E122">
        <v>0</v>
      </c>
      <c r="F122">
        <v>1</v>
      </c>
      <c r="T122">
        <v>241</v>
      </c>
      <c r="U122">
        <v>0</v>
      </c>
      <c r="V122">
        <v>24</v>
      </c>
      <c r="W122">
        <v>0</v>
      </c>
      <c r="X122">
        <v>0</v>
      </c>
      <c r="Y122">
        <v>0</v>
      </c>
      <c r="AA122" s="15">
        <f t="shared" si="17"/>
        <v>-1.1143606456362489</v>
      </c>
      <c r="AB122">
        <f t="shared" si="18"/>
        <v>0.24705882352941178</v>
      </c>
      <c r="AD122">
        <f t="shared" si="19"/>
        <v>-0.71045646405702056</v>
      </c>
      <c r="AE122">
        <f t="shared" si="20"/>
        <v>0.32949798616707338</v>
      </c>
      <c r="AG122">
        <f t="shared" si="21"/>
        <v>-0.36045091833974396</v>
      </c>
      <c r="AH122">
        <f t="shared" si="22"/>
        <v>0.41085041571091019</v>
      </c>
      <c r="AM122">
        <f t="shared" si="15"/>
        <v>1</v>
      </c>
      <c r="AN122">
        <f t="shared" si="16"/>
        <v>0</v>
      </c>
      <c r="AO122" s="12">
        <f t="shared" si="23"/>
        <v>-4</v>
      </c>
      <c r="AR122">
        <f t="shared" si="24"/>
        <v>1</v>
      </c>
      <c r="AS122">
        <f t="shared" si="25"/>
        <v>0</v>
      </c>
      <c r="AT122" s="12">
        <f t="shared" si="26"/>
        <v>-4</v>
      </c>
      <c r="AW122">
        <f t="shared" si="27"/>
        <v>1</v>
      </c>
      <c r="AX122">
        <f t="shared" si="28"/>
        <v>0</v>
      </c>
      <c r="AY122" s="12">
        <f t="shared" si="29"/>
        <v>-4</v>
      </c>
    </row>
    <row r="123" spans="1:51" x14ac:dyDescent="0.3">
      <c r="A123">
        <v>238</v>
      </c>
      <c r="B123">
        <v>0</v>
      </c>
      <c r="C123">
        <v>43</v>
      </c>
      <c r="D123">
        <v>20</v>
      </c>
      <c r="E123">
        <v>26</v>
      </c>
      <c r="F123">
        <v>0</v>
      </c>
      <c r="T123">
        <v>242</v>
      </c>
      <c r="U123">
        <v>0</v>
      </c>
      <c r="V123">
        <v>15</v>
      </c>
      <c r="W123">
        <v>0</v>
      </c>
      <c r="X123">
        <v>0</v>
      </c>
      <c r="Y123">
        <v>0</v>
      </c>
      <c r="AA123" s="15">
        <f t="shared" si="17"/>
        <v>-1.1143606456362489</v>
      </c>
      <c r="AB123">
        <f t="shared" si="18"/>
        <v>0.24705882352941178</v>
      </c>
      <c r="AD123">
        <f t="shared" si="19"/>
        <v>-1.0111786615985869</v>
      </c>
      <c r="AE123">
        <f t="shared" si="20"/>
        <v>0.2667492481507388</v>
      </c>
      <c r="AG123">
        <f t="shared" si="21"/>
        <v>-0.70346106916276829</v>
      </c>
      <c r="AH123">
        <f t="shared" si="22"/>
        <v>0.3310453114379921</v>
      </c>
      <c r="AM123">
        <f t="shared" si="15"/>
        <v>1</v>
      </c>
      <c r="AN123">
        <f t="shared" si="16"/>
        <v>0</v>
      </c>
      <c r="AO123" s="12">
        <f t="shared" si="23"/>
        <v>-4</v>
      </c>
      <c r="AR123">
        <f t="shared" si="24"/>
        <v>1</v>
      </c>
      <c r="AS123">
        <f t="shared" si="25"/>
        <v>0</v>
      </c>
      <c r="AT123" s="12">
        <f t="shared" si="26"/>
        <v>-4</v>
      </c>
      <c r="AW123">
        <f t="shared" si="27"/>
        <v>1</v>
      </c>
      <c r="AX123">
        <f t="shared" si="28"/>
        <v>0</v>
      </c>
      <c r="AY123" s="12">
        <f t="shared" si="29"/>
        <v>-4</v>
      </c>
    </row>
    <row r="124" spans="1:51" x14ac:dyDescent="0.3">
      <c r="A124">
        <v>244</v>
      </c>
      <c r="B124">
        <v>0</v>
      </c>
      <c r="C124">
        <v>36</v>
      </c>
      <c r="D124">
        <v>25</v>
      </c>
      <c r="E124">
        <v>13</v>
      </c>
      <c r="F124">
        <v>1</v>
      </c>
      <c r="T124">
        <v>243</v>
      </c>
      <c r="U124">
        <v>0</v>
      </c>
      <c r="V124">
        <v>30</v>
      </c>
      <c r="W124">
        <v>0</v>
      </c>
      <c r="X124">
        <v>0</v>
      </c>
      <c r="Y124">
        <v>0</v>
      </c>
      <c r="AA124" s="15">
        <f t="shared" si="17"/>
        <v>-1.1143606456362489</v>
      </c>
      <c r="AB124">
        <f t="shared" si="18"/>
        <v>0.24705882352941178</v>
      </c>
      <c r="AD124">
        <f t="shared" si="19"/>
        <v>-0.50997499902930965</v>
      </c>
      <c r="AE124">
        <f t="shared" si="20"/>
        <v>0.37519938636100858</v>
      </c>
      <c r="AG124">
        <f t="shared" si="21"/>
        <v>-0.13177748445772774</v>
      </c>
      <c r="AH124">
        <f t="shared" si="22"/>
        <v>0.46710322033210444</v>
      </c>
      <c r="AM124">
        <f t="shared" si="15"/>
        <v>1</v>
      </c>
      <c r="AN124">
        <f t="shared" si="16"/>
        <v>0</v>
      </c>
      <c r="AO124" s="12">
        <f t="shared" si="23"/>
        <v>-4</v>
      </c>
      <c r="AR124">
        <f t="shared" si="24"/>
        <v>1</v>
      </c>
      <c r="AS124">
        <f t="shared" si="25"/>
        <v>0</v>
      </c>
      <c r="AT124" s="12">
        <f t="shared" si="26"/>
        <v>-4</v>
      </c>
      <c r="AW124">
        <f t="shared" si="27"/>
        <v>1</v>
      </c>
      <c r="AX124">
        <f t="shared" si="28"/>
        <v>0</v>
      </c>
      <c r="AY124" s="12">
        <f t="shared" si="29"/>
        <v>-4</v>
      </c>
    </row>
    <row r="125" spans="1:51" x14ac:dyDescent="0.3">
      <c r="A125">
        <v>250</v>
      </c>
      <c r="B125">
        <v>1</v>
      </c>
      <c r="C125">
        <v>10</v>
      </c>
      <c r="D125">
        <v>0</v>
      </c>
      <c r="E125">
        <v>13</v>
      </c>
      <c r="F125">
        <v>1</v>
      </c>
      <c r="T125">
        <v>245</v>
      </c>
      <c r="U125">
        <v>0</v>
      </c>
      <c r="V125">
        <v>22</v>
      </c>
      <c r="W125">
        <v>35</v>
      </c>
      <c r="X125">
        <v>13</v>
      </c>
      <c r="Y125">
        <v>0</v>
      </c>
      <c r="AA125" s="15">
        <f t="shared" si="17"/>
        <v>-1.1143606456362489</v>
      </c>
      <c r="AB125">
        <f t="shared" si="18"/>
        <v>0.24705882352941178</v>
      </c>
      <c r="AD125">
        <f t="shared" si="19"/>
        <v>-1.7740687378740716</v>
      </c>
      <c r="AE125">
        <f t="shared" si="20"/>
        <v>0.14503707105138725</v>
      </c>
      <c r="AG125">
        <f t="shared" si="21"/>
        <v>-1.5192933597191467</v>
      </c>
      <c r="AH125">
        <f t="shared" si="22"/>
        <v>0.17956559935049138</v>
      </c>
      <c r="AM125">
        <f t="shared" si="15"/>
        <v>1</v>
      </c>
      <c r="AN125">
        <f t="shared" si="16"/>
        <v>0</v>
      </c>
      <c r="AO125" s="12">
        <f t="shared" si="23"/>
        <v>-4</v>
      </c>
      <c r="AR125">
        <f t="shared" si="24"/>
        <v>0</v>
      </c>
      <c r="AS125">
        <f t="shared" si="25"/>
        <v>0</v>
      </c>
      <c r="AT125" s="12">
        <f t="shared" si="26"/>
        <v>-1</v>
      </c>
      <c r="AW125">
        <f t="shared" si="27"/>
        <v>0</v>
      </c>
      <c r="AX125">
        <f t="shared" si="28"/>
        <v>0</v>
      </c>
      <c r="AY125" s="12">
        <f t="shared" si="29"/>
        <v>-1</v>
      </c>
    </row>
    <row r="126" spans="1:51" x14ac:dyDescent="0.3">
      <c r="A126">
        <v>251</v>
      </c>
      <c r="B126">
        <v>0</v>
      </c>
      <c r="C126">
        <v>25</v>
      </c>
      <c r="D126">
        <v>0</v>
      </c>
      <c r="E126">
        <v>0</v>
      </c>
      <c r="F126">
        <v>0</v>
      </c>
      <c r="T126">
        <v>246</v>
      </c>
      <c r="U126">
        <v>0</v>
      </c>
      <c r="V126">
        <v>6</v>
      </c>
      <c r="W126">
        <v>0</v>
      </c>
      <c r="X126">
        <v>15</v>
      </c>
      <c r="Y126">
        <v>0</v>
      </c>
      <c r="AA126" s="15">
        <f t="shared" si="17"/>
        <v>-1.1143606456362489</v>
      </c>
      <c r="AB126">
        <f t="shared" si="18"/>
        <v>0.24705882352941178</v>
      </c>
      <c r="AD126">
        <f t="shared" si="19"/>
        <v>-1.3652062652081371</v>
      </c>
      <c r="AE126">
        <f t="shared" si="20"/>
        <v>0.20339545059118855</v>
      </c>
      <c r="AG126">
        <f t="shared" si="21"/>
        <v>-1.1806236764230396</v>
      </c>
      <c r="AH126">
        <f t="shared" si="22"/>
        <v>0.23494007608615305</v>
      </c>
      <c r="AM126">
        <f t="shared" si="15"/>
        <v>1</v>
      </c>
      <c r="AN126">
        <f t="shared" si="16"/>
        <v>0</v>
      </c>
      <c r="AO126" s="12">
        <f t="shared" si="23"/>
        <v>-4</v>
      </c>
      <c r="AR126">
        <f t="shared" si="24"/>
        <v>0</v>
      </c>
      <c r="AS126">
        <f t="shared" si="25"/>
        <v>0</v>
      </c>
      <c r="AT126" s="12">
        <f t="shared" si="26"/>
        <v>-1</v>
      </c>
      <c r="AW126">
        <f t="shared" si="27"/>
        <v>1</v>
      </c>
      <c r="AX126">
        <f t="shared" si="28"/>
        <v>0</v>
      </c>
      <c r="AY126" s="12">
        <f t="shared" si="29"/>
        <v>-4</v>
      </c>
    </row>
    <row r="127" spans="1:51" x14ac:dyDescent="0.3">
      <c r="A127">
        <v>252</v>
      </c>
      <c r="B127">
        <v>1</v>
      </c>
      <c r="C127">
        <v>21</v>
      </c>
      <c r="D127">
        <v>20</v>
      </c>
      <c r="E127">
        <v>0</v>
      </c>
      <c r="F127">
        <v>1</v>
      </c>
      <c r="T127">
        <v>247</v>
      </c>
      <c r="U127">
        <v>0</v>
      </c>
      <c r="V127">
        <v>19</v>
      </c>
      <c r="W127">
        <v>10</v>
      </c>
      <c r="X127">
        <v>0</v>
      </c>
      <c r="Y127">
        <v>0</v>
      </c>
      <c r="AA127" s="15">
        <f t="shared" si="17"/>
        <v>-1.1143606456362489</v>
      </c>
      <c r="AB127">
        <f t="shared" si="18"/>
        <v>0.24705882352941178</v>
      </c>
      <c r="AD127">
        <f t="shared" si="19"/>
        <v>-1.1491206659274162</v>
      </c>
      <c r="AE127">
        <f t="shared" si="20"/>
        <v>0.24064973366003475</v>
      </c>
      <c r="AG127">
        <f t="shared" si="21"/>
        <v>-0.82711282786231455</v>
      </c>
      <c r="AH127">
        <f t="shared" si="22"/>
        <v>0.30425589340036491</v>
      </c>
      <c r="AM127">
        <f t="shared" si="15"/>
        <v>1</v>
      </c>
      <c r="AN127">
        <f t="shared" si="16"/>
        <v>0</v>
      </c>
      <c r="AO127" s="12">
        <f t="shared" si="23"/>
        <v>-4</v>
      </c>
      <c r="AR127">
        <f t="shared" si="24"/>
        <v>1</v>
      </c>
      <c r="AS127">
        <f t="shared" si="25"/>
        <v>0</v>
      </c>
      <c r="AT127" s="12">
        <f t="shared" si="26"/>
        <v>-4</v>
      </c>
      <c r="AW127">
        <f t="shared" si="27"/>
        <v>1</v>
      </c>
      <c r="AX127">
        <f t="shared" si="28"/>
        <v>0</v>
      </c>
      <c r="AY127" s="12">
        <f t="shared" si="29"/>
        <v>-4</v>
      </c>
    </row>
    <row r="128" spans="1:51" x14ac:dyDescent="0.3">
      <c r="A128">
        <v>255</v>
      </c>
      <c r="B128">
        <v>0</v>
      </c>
      <c r="C128">
        <v>28</v>
      </c>
      <c r="D128">
        <v>10</v>
      </c>
      <c r="E128">
        <v>13</v>
      </c>
      <c r="F128">
        <v>0</v>
      </c>
      <c r="T128">
        <v>248</v>
      </c>
      <c r="U128">
        <v>0</v>
      </c>
      <c r="V128">
        <v>36</v>
      </c>
      <c r="W128">
        <v>35</v>
      </c>
      <c r="X128">
        <v>26</v>
      </c>
      <c r="Y128">
        <v>0</v>
      </c>
      <c r="AA128" s="15">
        <f t="shared" si="17"/>
        <v>-1.1143606456362489</v>
      </c>
      <c r="AB128">
        <f t="shared" si="18"/>
        <v>0.24705882352941178</v>
      </c>
      <c r="AD128">
        <f t="shared" si="19"/>
        <v>-1.3524766714016654</v>
      </c>
      <c r="AE128">
        <f t="shared" si="20"/>
        <v>0.20546576128711824</v>
      </c>
      <c r="AG128">
        <f t="shared" si="21"/>
        <v>-1.1019874762400561</v>
      </c>
      <c r="AH128">
        <f t="shared" si="22"/>
        <v>0.24936768647471849</v>
      </c>
      <c r="AM128">
        <f t="shared" si="15"/>
        <v>1</v>
      </c>
      <c r="AN128">
        <f t="shared" si="16"/>
        <v>0</v>
      </c>
      <c r="AO128" s="12">
        <f t="shared" si="23"/>
        <v>-4</v>
      </c>
      <c r="AR128">
        <f t="shared" si="24"/>
        <v>0</v>
      </c>
      <c r="AS128">
        <f t="shared" si="25"/>
        <v>0</v>
      </c>
      <c r="AT128" s="12">
        <f t="shared" si="26"/>
        <v>-1</v>
      </c>
      <c r="AW128">
        <f t="shared" si="27"/>
        <v>1</v>
      </c>
      <c r="AX128">
        <f t="shared" si="28"/>
        <v>0</v>
      </c>
      <c r="AY128" s="12">
        <f t="shared" si="29"/>
        <v>-4</v>
      </c>
    </row>
    <row r="129" spans="1:51" x14ac:dyDescent="0.3">
      <c r="A129">
        <v>256</v>
      </c>
      <c r="B129">
        <v>1</v>
      </c>
      <c r="C129">
        <v>16</v>
      </c>
      <c r="D129">
        <v>0</v>
      </c>
      <c r="E129">
        <v>15</v>
      </c>
      <c r="F129">
        <v>0</v>
      </c>
      <c r="T129">
        <v>249</v>
      </c>
      <c r="U129">
        <v>0</v>
      </c>
      <c r="V129">
        <v>4</v>
      </c>
      <c r="W129">
        <v>0</v>
      </c>
      <c r="X129">
        <v>0</v>
      </c>
      <c r="Y129">
        <v>0</v>
      </c>
      <c r="AA129" s="15">
        <f t="shared" si="17"/>
        <v>-1.1143606456362489</v>
      </c>
      <c r="AB129">
        <f t="shared" si="18"/>
        <v>0.24705882352941178</v>
      </c>
      <c r="AD129">
        <f t="shared" si="19"/>
        <v>-1.3787280141493903</v>
      </c>
      <c r="AE129">
        <f t="shared" si="20"/>
        <v>0.20121336394635408</v>
      </c>
      <c r="AG129">
        <f t="shared" si="21"/>
        <v>-1.1226956979464646</v>
      </c>
      <c r="AH129">
        <f t="shared" si="22"/>
        <v>0.24551160168483599</v>
      </c>
      <c r="AM129">
        <f t="shared" si="15"/>
        <v>1</v>
      </c>
      <c r="AN129">
        <f t="shared" si="16"/>
        <v>0</v>
      </c>
      <c r="AO129" s="12">
        <f t="shared" si="23"/>
        <v>-4</v>
      </c>
      <c r="AR129">
        <f t="shared" si="24"/>
        <v>0</v>
      </c>
      <c r="AS129">
        <f t="shared" si="25"/>
        <v>0</v>
      </c>
      <c r="AT129" s="12">
        <f t="shared" si="26"/>
        <v>-1</v>
      </c>
      <c r="AW129">
        <f t="shared" si="27"/>
        <v>1</v>
      </c>
      <c r="AX129">
        <f t="shared" si="28"/>
        <v>0</v>
      </c>
      <c r="AY129" s="12">
        <f t="shared" si="29"/>
        <v>-4</v>
      </c>
    </row>
    <row r="130" spans="1:51" x14ac:dyDescent="0.3">
      <c r="A130">
        <v>257</v>
      </c>
      <c r="B130">
        <v>1</v>
      </c>
      <c r="C130">
        <v>20</v>
      </c>
      <c r="D130">
        <v>0</v>
      </c>
      <c r="E130">
        <v>0</v>
      </c>
      <c r="F130">
        <v>0</v>
      </c>
      <c r="T130">
        <v>253</v>
      </c>
      <c r="U130">
        <v>0</v>
      </c>
      <c r="V130">
        <v>9</v>
      </c>
      <c r="W130">
        <v>0</v>
      </c>
      <c r="X130">
        <v>0</v>
      </c>
      <c r="Y130">
        <v>0</v>
      </c>
      <c r="AA130" s="15">
        <f t="shared" si="17"/>
        <v>-1.1143606456362489</v>
      </c>
      <c r="AB130">
        <f t="shared" si="18"/>
        <v>0.24705882352941178</v>
      </c>
      <c r="AD130">
        <f t="shared" si="19"/>
        <v>-1.2116601266262979</v>
      </c>
      <c r="AE130">
        <f t="shared" si="20"/>
        <v>0.22940744249311271</v>
      </c>
      <c r="AG130">
        <f t="shared" si="21"/>
        <v>-0.93213450304478451</v>
      </c>
      <c r="AH130">
        <f t="shared" si="22"/>
        <v>0.28249187083588062</v>
      </c>
      <c r="AM130">
        <f t="shared" si="15"/>
        <v>1</v>
      </c>
      <c r="AN130">
        <f t="shared" si="16"/>
        <v>0</v>
      </c>
      <c r="AO130" s="12">
        <f t="shared" si="23"/>
        <v>-4</v>
      </c>
      <c r="AR130">
        <f t="shared" si="24"/>
        <v>1</v>
      </c>
      <c r="AS130">
        <f t="shared" si="25"/>
        <v>0</v>
      </c>
      <c r="AT130" s="12">
        <f t="shared" si="26"/>
        <v>-4</v>
      </c>
      <c r="AW130">
        <f t="shared" si="27"/>
        <v>1</v>
      </c>
      <c r="AX130">
        <f t="shared" si="28"/>
        <v>0</v>
      </c>
      <c r="AY130" s="12">
        <f t="shared" si="29"/>
        <v>-4</v>
      </c>
    </row>
    <row r="131" spans="1:51" x14ac:dyDescent="0.3">
      <c r="A131">
        <v>259</v>
      </c>
      <c r="B131">
        <v>0</v>
      </c>
      <c r="C131">
        <v>14</v>
      </c>
      <c r="D131">
        <v>15</v>
      </c>
      <c r="E131">
        <v>0</v>
      </c>
      <c r="F131">
        <v>0</v>
      </c>
      <c r="T131">
        <v>254</v>
      </c>
      <c r="U131">
        <v>1</v>
      </c>
      <c r="V131">
        <v>11</v>
      </c>
      <c r="W131">
        <v>0</v>
      </c>
      <c r="X131">
        <v>0</v>
      </c>
      <c r="Y131">
        <v>0</v>
      </c>
      <c r="AA131" s="15">
        <f t="shared" si="17"/>
        <v>-0.16251892949777491</v>
      </c>
      <c r="AB131">
        <f t="shared" si="18"/>
        <v>0.45945945945945943</v>
      </c>
      <c r="AD131">
        <f t="shared" si="19"/>
        <v>-0.24111007388608763</v>
      </c>
      <c r="AE131">
        <f t="shared" si="20"/>
        <v>0.4400128086340962</v>
      </c>
      <c r="AG131">
        <f t="shared" si="21"/>
        <v>-0.85591002508411251</v>
      </c>
      <c r="AH131">
        <f t="shared" si="22"/>
        <v>0.29819456631108254</v>
      </c>
      <c r="AM131">
        <f t="shared" ref="AM131:AM194" si="30">IF(AB131&gt;$AK$5,1,0)</f>
        <v>1</v>
      </c>
      <c r="AN131">
        <f t="shared" ref="AN131:AN194" si="31">Y131</f>
        <v>0</v>
      </c>
      <c r="AO131" s="12">
        <f t="shared" si="23"/>
        <v>-4</v>
      </c>
      <c r="AR131">
        <f t="shared" si="24"/>
        <v>1</v>
      </c>
      <c r="AS131">
        <f t="shared" si="25"/>
        <v>0</v>
      </c>
      <c r="AT131" s="12">
        <f t="shared" si="26"/>
        <v>-4</v>
      </c>
      <c r="AW131">
        <f t="shared" si="27"/>
        <v>1</v>
      </c>
      <c r="AX131">
        <f t="shared" si="28"/>
        <v>0</v>
      </c>
      <c r="AY131" s="12">
        <f t="shared" si="29"/>
        <v>-4</v>
      </c>
    </row>
    <row r="132" spans="1:51" x14ac:dyDescent="0.3">
      <c r="A132">
        <v>262</v>
      </c>
      <c r="B132">
        <v>0</v>
      </c>
      <c r="C132">
        <v>8</v>
      </c>
      <c r="D132">
        <v>0</v>
      </c>
      <c r="E132">
        <v>0</v>
      </c>
      <c r="F132">
        <v>1</v>
      </c>
      <c r="T132">
        <v>258</v>
      </c>
      <c r="U132">
        <v>0</v>
      </c>
      <c r="V132">
        <v>27</v>
      </c>
      <c r="W132">
        <v>0</v>
      </c>
      <c r="X132">
        <v>0</v>
      </c>
      <c r="Y132">
        <v>0</v>
      </c>
      <c r="AA132" s="15">
        <f t="shared" ref="AA132:AA195" si="32">$I$6+$I$7*U132</f>
        <v>-1.1143606456362489</v>
      </c>
      <c r="AB132">
        <f t="shared" ref="AB132:AB195" si="33">EXP(AA132)/(1+EXP(AA132))</f>
        <v>0.24705882352941178</v>
      </c>
      <c r="AD132">
        <f t="shared" ref="AD132:AD195" si="34">$I$14+$I$15*U132+$I$16*V132+$I$17*W132+$I$18*X132</f>
        <v>-0.61021573154316511</v>
      </c>
      <c r="AE132">
        <f t="shared" ref="AE132:AE195" si="35">EXP(AD132)/(1+EXP(AD132))</f>
        <v>0.35200998820860518</v>
      </c>
      <c r="AG132">
        <f t="shared" ref="AG132:AG195" si="36">$I$23+$I$24*V132+$I$25*W132+$I$26*X132</f>
        <v>-0.24611420139873585</v>
      </c>
      <c r="AH132">
        <f t="shared" ref="AH132:AH195" si="37">EXP(AG132)/(1+EXP(AG132))</f>
        <v>0.4387801565184356</v>
      </c>
      <c r="AM132">
        <f t="shared" si="30"/>
        <v>1</v>
      </c>
      <c r="AN132">
        <f t="shared" si="31"/>
        <v>0</v>
      </c>
      <c r="AO132" s="12">
        <f t="shared" ref="AO132:AO195" si="38">IF(AM132=1,(-$AK$6-$AK$4+(AN132*$AK$3)),-$AK$6)</f>
        <v>-4</v>
      </c>
      <c r="AR132">
        <f t="shared" ref="AR132:AR195" si="39">IF(AE132&gt;$AK$5,1,0)</f>
        <v>1</v>
      </c>
      <c r="AS132">
        <f t="shared" ref="AS132:AS195" si="40">Y132</f>
        <v>0</v>
      </c>
      <c r="AT132" s="12">
        <f t="shared" ref="AT132:AT195" si="41">IF(AR132=1,(-$AK$6-$AK$4+(AS132*$AK$3)),-$AK$6)</f>
        <v>-4</v>
      </c>
      <c r="AW132">
        <f t="shared" ref="AW132:AW195" si="42">IF(AH132&gt;$AK$5,1,0)</f>
        <v>1</v>
      </c>
      <c r="AX132">
        <f t="shared" ref="AX132:AX195" si="43">AS132</f>
        <v>0</v>
      </c>
      <c r="AY132" s="12">
        <f t="shared" ref="AY132:AY195" si="44">IF(AW132=1,(-$AK$6-$AK$4+(AX132*$AK$3)),-$AK$6)</f>
        <v>-4</v>
      </c>
    </row>
    <row r="133" spans="1:51" x14ac:dyDescent="0.3">
      <c r="A133">
        <v>265</v>
      </c>
      <c r="B133">
        <v>0</v>
      </c>
      <c r="C133">
        <v>21</v>
      </c>
      <c r="D133">
        <v>0</v>
      </c>
      <c r="E133">
        <v>0</v>
      </c>
      <c r="F133">
        <v>0</v>
      </c>
      <c r="T133">
        <v>260</v>
      </c>
      <c r="U133">
        <v>0</v>
      </c>
      <c r="V133">
        <v>36</v>
      </c>
      <c r="W133">
        <v>50</v>
      </c>
      <c r="X133">
        <v>0</v>
      </c>
      <c r="Y133">
        <v>0</v>
      </c>
      <c r="AA133" s="15">
        <f t="shared" si="32"/>
        <v>-1.1143606456362489</v>
      </c>
      <c r="AB133">
        <f t="shared" si="33"/>
        <v>0.24705882352941178</v>
      </c>
      <c r="AD133">
        <f t="shared" si="34"/>
        <v>-1.667475105738115</v>
      </c>
      <c r="AE133">
        <f t="shared" si="35"/>
        <v>0.1587611031912794</v>
      </c>
      <c r="AG133">
        <f t="shared" si="36"/>
        <v>-1.2836076236801637</v>
      </c>
      <c r="AH133">
        <f t="shared" si="37"/>
        <v>0.21693675198822202</v>
      </c>
      <c r="AM133">
        <f t="shared" si="30"/>
        <v>1</v>
      </c>
      <c r="AN133">
        <f t="shared" si="31"/>
        <v>0</v>
      </c>
      <c r="AO133" s="12">
        <f t="shared" si="38"/>
        <v>-4</v>
      </c>
      <c r="AR133">
        <f t="shared" si="39"/>
        <v>0</v>
      </c>
      <c r="AS133">
        <f t="shared" si="40"/>
        <v>0</v>
      </c>
      <c r="AT133" s="12">
        <f t="shared" si="41"/>
        <v>-1</v>
      </c>
      <c r="AW133">
        <f t="shared" si="42"/>
        <v>0</v>
      </c>
      <c r="AX133">
        <f t="shared" si="43"/>
        <v>0</v>
      </c>
      <c r="AY133" s="12">
        <f t="shared" si="44"/>
        <v>-1</v>
      </c>
    </row>
    <row r="134" spans="1:51" x14ac:dyDescent="0.3">
      <c r="A134">
        <v>266</v>
      </c>
      <c r="B134">
        <v>0</v>
      </c>
      <c r="C134">
        <v>34</v>
      </c>
      <c r="D134">
        <v>20</v>
      </c>
      <c r="E134">
        <v>13</v>
      </c>
      <c r="F134">
        <v>0</v>
      </c>
      <c r="T134">
        <v>261</v>
      </c>
      <c r="U134">
        <v>0</v>
      </c>
      <c r="V134">
        <v>16</v>
      </c>
      <c r="W134">
        <v>0</v>
      </c>
      <c r="X134">
        <v>0</v>
      </c>
      <c r="Y134">
        <v>0</v>
      </c>
      <c r="AA134" s="15">
        <f t="shared" si="32"/>
        <v>-1.1143606456362489</v>
      </c>
      <c r="AB134">
        <f t="shared" si="33"/>
        <v>0.24705882352941178</v>
      </c>
      <c r="AD134">
        <f t="shared" si="34"/>
        <v>-0.97776508409396845</v>
      </c>
      <c r="AE134">
        <f t="shared" si="35"/>
        <v>0.2733354648391646</v>
      </c>
      <c r="AG134">
        <f t="shared" si="36"/>
        <v>-0.66534883018243229</v>
      </c>
      <c r="AH134">
        <f t="shared" si="37"/>
        <v>0.33953909657255593</v>
      </c>
      <c r="AM134">
        <f t="shared" si="30"/>
        <v>1</v>
      </c>
      <c r="AN134">
        <f t="shared" si="31"/>
        <v>0</v>
      </c>
      <c r="AO134" s="12">
        <f t="shared" si="38"/>
        <v>-4</v>
      </c>
      <c r="AR134">
        <f t="shared" si="39"/>
        <v>1</v>
      </c>
      <c r="AS134">
        <f t="shared" si="40"/>
        <v>0</v>
      </c>
      <c r="AT134" s="12">
        <f t="shared" si="41"/>
        <v>-4</v>
      </c>
      <c r="AW134">
        <f t="shared" si="42"/>
        <v>1</v>
      </c>
      <c r="AX134">
        <f t="shared" si="43"/>
        <v>0</v>
      </c>
      <c r="AY134" s="12">
        <f t="shared" si="44"/>
        <v>-4</v>
      </c>
    </row>
    <row r="135" spans="1:51" x14ac:dyDescent="0.3">
      <c r="A135">
        <v>267</v>
      </c>
      <c r="B135">
        <v>0</v>
      </c>
      <c r="C135">
        <v>14</v>
      </c>
      <c r="D135">
        <v>10</v>
      </c>
      <c r="E135">
        <v>0</v>
      </c>
      <c r="F135">
        <v>0</v>
      </c>
      <c r="T135">
        <v>263</v>
      </c>
      <c r="U135">
        <v>0</v>
      </c>
      <c r="V135">
        <v>30</v>
      </c>
      <c r="W135">
        <v>45</v>
      </c>
      <c r="X135">
        <v>0</v>
      </c>
      <c r="Y135">
        <v>0</v>
      </c>
      <c r="AA135" s="15">
        <f t="shared" si="32"/>
        <v>-1.1143606456362489</v>
      </c>
      <c r="AB135">
        <f t="shared" si="33"/>
        <v>0.24705882352941178</v>
      </c>
      <c r="AD135">
        <f t="shared" si="34"/>
        <v>-1.7321584135921744</v>
      </c>
      <c r="AE135">
        <f t="shared" si="35"/>
        <v>0.15031170315670545</v>
      </c>
      <c r="AG135">
        <f t="shared" si="36"/>
        <v>-1.3742307002517347</v>
      </c>
      <c r="AH135">
        <f t="shared" si="37"/>
        <v>0.20193717306525735</v>
      </c>
      <c r="AM135">
        <f t="shared" si="30"/>
        <v>1</v>
      </c>
      <c r="AN135">
        <f t="shared" si="31"/>
        <v>0</v>
      </c>
      <c r="AO135" s="12">
        <f t="shared" si="38"/>
        <v>-4</v>
      </c>
      <c r="AR135">
        <f t="shared" si="39"/>
        <v>0</v>
      </c>
      <c r="AS135">
        <f t="shared" si="40"/>
        <v>0</v>
      </c>
      <c r="AT135" s="12">
        <f t="shared" si="41"/>
        <v>-1</v>
      </c>
      <c r="AW135">
        <f t="shared" si="42"/>
        <v>0</v>
      </c>
      <c r="AX135">
        <f t="shared" si="43"/>
        <v>0</v>
      </c>
      <c r="AY135" s="12">
        <f t="shared" si="44"/>
        <v>-1</v>
      </c>
    </row>
    <row r="136" spans="1:51" x14ac:dyDescent="0.3">
      <c r="A136">
        <v>268</v>
      </c>
      <c r="B136">
        <v>0</v>
      </c>
      <c r="C136">
        <v>22</v>
      </c>
      <c r="D136">
        <v>0</v>
      </c>
      <c r="E136">
        <v>0</v>
      </c>
      <c r="F136">
        <v>1</v>
      </c>
      <c r="T136">
        <v>264</v>
      </c>
      <c r="U136">
        <v>0</v>
      </c>
      <c r="V136">
        <v>34</v>
      </c>
      <c r="W136">
        <v>10</v>
      </c>
      <c r="X136">
        <v>26</v>
      </c>
      <c r="Y136">
        <v>1</v>
      </c>
      <c r="AA136" s="15">
        <f t="shared" si="32"/>
        <v>-1.1143606456362489</v>
      </c>
      <c r="AB136">
        <f t="shared" si="33"/>
        <v>0.24705882352941178</v>
      </c>
      <c r="AD136">
        <f t="shared" si="34"/>
        <v>-0.74031304054264435</v>
      </c>
      <c r="AE136">
        <f t="shared" si="35"/>
        <v>0.32293569420692042</v>
      </c>
      <c r="AG136">
        <f t="shared" si="36"/>
        <v>-0.4879601676485022</v>
      </c>
      <c r="AH136">
        <f t="shared" si="37"/>
        <v>0.38037421762195395</v>
      </c>
      <c r="AM136">
        <f t="shared" si="30"/>
        <v>1</v>
      </c>
      <c r="AN136">
        <f t="shared" si="31"/>
        <v>1</v>
      </c>
      <c r="AO136" s="12">
        <f t="shared" si="38"/>
        <v>9.5</v>
      </c>
      <c r="AR136">
        <f t="shared" si="39"/>
        <v>1</v>
      </c>
      <c r="AS136">
        <f t="shared" si="40"/>
        <v>1</v>
      </c>
      <c r="AT136" s="12">
        <f t="shared" si="41"/>
        <v>9.5</v>
      </c>
      <c r="AW136">
        <f t="shared" si="42"/>
        <v>1</v>
      </c>
      <c r="AX136">
        <f t="shared" si="43"/>
        <v>1</v>
      </c>
      <c r="AY136" s="12">
        <f t="shared" si="44"/>
        <v>9.5</v>
      </c>
    </row>
    <row r="137" spans="1:51" x14ac:dyDescent="0.3">
      <c r="A137">
        <v>269</v>
      </c>
      <c r="B137">
        <v>0</v>
      </c>
      <c r="C137">
        <v>27</v>
      </c>
      <c r="D137">
        <v>0</v>
      </c>
      <c r="E137">
        <v>0</v>
      </c>
      <c r="F137">
        <v>1</v>
      </c>
      <c r="T137">
        <v>271</v>
      </c>
      <c r="U137">
        <v>0</v>
      </c>
      <c r="V137">
        <v>6</v>
      </c>
      <c r="W137">
        <v>10</v>
      </c>
      <c r="X137">
        <v>0</v>
      </c>
      <c r="Y137">
        <v>0</v>
      </c>
      <c r="AA137" s="15">
        <f t="shared" si="32"/>
        <v>-1.1143606456362489</v>
      </c>
      <c r="AB137">
        <f t="shared" si="33"/>
        <v>0.24705882352941178</v>
      </c>
      <c r="AD137">
        <f t="shared" si="34"/>
        <v>-1.5834971734874566</v>
      </c>
      <c r="AE137">
        <f t="shared" si="35"/>
        <v>0.17030076703907529</v>
      </c>
      <c r="AG137">
        <f t="shared" si="36"/>
        <v>-1.3225719346066831</v>
      </c>
      <c r="AH137">
        <f t="shared" si="37"/>
        <v>0.210390708836765</v>
      </c>
      <c r="AM137">
        <f t="shared" si="30"/>
        <v>1</v>
      </c>
      <c r="AN137">
        <f t="shared" si="31"/>
        <v>0</v>
      </c>
      <c r="AO137" s="12">
        <f t="shared" si="38"/>
        <v>-4</v>
      </c>
      <c r="AR137">
        <f t="shared" si="39"/>
        <v>0</v>
      </c>
      <c r="AS137">
        <f t="shared" si="40"/>
        <v>0</v>
      </c>
      <c r="AT137" s="12">
        <f t="shared" si="41"/>
        <v>-1</v>
      </c>
      <c r="AW137">
        <f t="shared" si="42"/>
        <v>0</v>
      </c>
      <c r="AX137">
        <f t="shared" si="43"/>
        <v>0</v>
      </c>
      <c r="AY137" s="12">
        <f t="shared" si="44"/>
        <v>-1</v>
      </c>
    </row>
    <row r="138" spans="1:51" x14ac:dyDescent="0.3">
      <c r="A138">
        <v>270</v>
      </c>
      <c r="B138">
        <v>0</v>
      </c>
      <c r="C138">
        <v>29</v>
      </c>
      <c r="D138">
        <v>15</v>
      </c>
      <c r="E138">
        <v>0</v>
      </c>
      <c r="F138">
        <v>0</v>
      </c>
      <c r="T138">
        <v>274</v>
      </c>
      <c r="U138">
        <v>0</v>
      </c>
      <c r="V138">
        <v>13</v>
      </c>
      <c r="W138">
        <v>10</v>
      </c>
      <c r="X138">
        <v>0</v>
      </c>
      <c r="Y138">
        <v>0</v>
      </c>
      <c r="AA138" s="15">
        <f t="shared" si="32"/>
        <v>-1.1143606456362489</v>
      </c>
      <c r="AB138">
        <f t="shared" si="33"/>
        <v>0.24705882352941178</v>
      </c>
      <c r="AD138">
        <f t="shared" si="34"/>
        <v>-1.3496021309551272</v>
      </c>
      <c r="AE138">
        <f t="shared" si="35"/>
        <v>0.20593542613271909</v>
      </c>
      <c r="AG138">
        <f t="shared" si="36"/>
        <v>-1.0557862617443308</v>
      </c>
      <c r="AH138">
        <f t="shared" si="37"/>
        <v>0.25811552867886633</v>
      </c>
      <c r="AM138">
        <f t="shared" si="30"/>
        <v>1</v>
      </c>
      <c r="AN138">
        <f t="shared" si="31"/>
        <v>0</v>
      </c>
      <c r="AO138" s="12">
        <f t="shared" si="38"/>
        <v>-4</v>
      </c>
      <c r="AR138">
        <f t="shared" si="39"/>
        <v>0</v>
      </c>
      <c r="AS138">
        <f t="shared" si="40"/>
        <v>0</v>
      </c>
      <c r="AT138" s="12">
        <f t="shared" si="41"/>
        <v>-1</v>
      </c>
      <c r="AW138">
        <f t="shared" si="42"/>
        <v>1</v>
      </c>
      <c r="AX138">
        <f t="shared" si="43"/>
        <v>0</v>
      </c>
      <c r="AY138" s="12">
        <f t="shared" si="44"/>
        <v>-4</v>
      </c>
    </row>
    <row r="139" spans="1:51" x14ac:dyDescent="0.3">
      <c r="A139">
        <v>272</v>
      </c>
      <c r="B139">
        <v>1</v>
      </c>
      <c r="C139">
        <v>38</v>
      </c>
      <c r="D139">
        <v>40</v>
      </c>
      <c r="E139">
        <v>0</v>
      </c>
      <c r="F139">
        <v>0</v>
      </c>
      <c r="T139">
        <v>275</v>
      </c>
      <c r="U139">
        <v>1</v>
      </c>
      <c r="V139">
        <v>36</v>
      </c>
      <c r="W139">
        <v>10</v>
      </c>
      <c r="X139">
        <v>0</v>
      </c>
      <c r="Y139">
        <v>1</v>
      </c>
      <c r="AA139" s="15">
        <f t="shared" si="32"/>
        <v>-0.16251892949777491</v>
      </c>
      <c r="AB139">
        <f t="shared" si="33"/>
        <v>0.45945945945945943</v>
      </c>
      <c r="AD139">
        <f t="shared" si="34"/>
        <v>0.32263304938207127</v>
      </c>
      <c r="AE139">
        <f t="shared" si="35"/>
        <v>0.5799658120904071</v>
      </c>
      <c r="AG139">
        <f t="shared" si="36"/>
        <v>-0.17920476519660195</v>
      </c>
      <c r="AH139">
        <f t="shared" si="37"/>
        <v>0.45531832166096803</v>
      </c>
      <c r="AM139">
        <f t="shared" si="30"/>
        <v>1</v>
      </c>
      <c r="AN139">
        <f t="shared" si="31"/>
        <v>1</v>
      </c>
      <c r="AO139" s="12">
        <f t="shared" si="38"/>
        <v>9.5</v>
      </c>
      <c r="AR139">
        <f t="shared" si="39"/>
        <v>1</v>
      </c>
      <c r="AS139">
        <f t="shared" si="40"/>
        <v>1</v>
      </c>
      <c r="AT139" s="12">
        <f t="shared" si="41"/>
        <v>9.5</v>
      </c>
      <c r="AW139">
        <f t="shared" si="42"/>
        <v>1</v>
      </c>
      <c r="AX139">
        <f t="shared" si="43"/>
        <v>1</v>
      </c>
      <c r="AY139" s="12">
        <f t="shared" si="44"/>
        <v>9.5</v>
      </c>
    </row>
    <row r="140" spans="1:51" x14ac:dyDescent="0.3">
      <c r="A140">
        <v>273</v>
      </c>
      <c r="B140">
        <v>0</v>
      </c>
      <c r="C140">
        <v>19</v>
      </c>
      <c r="D140">
        <v>0</v>
      </c>
      <c r="E140">
        <v>0</v>
      </c>
      <c r="F140">
        <v>0</v>
      </c>
      <c r="T140">
        <v>277</v>
      </c>
      <c r="U140">
        <v>0</v>
      </c>
      <c r="V140">
        <v>14</v>
      </c>
      <c r="W140">
        <v>0</v>
      </c>
      <c r="X140">
        <v>0</v>
      </c>
      <c r="Y140">
        <v>0</v>
      </c>
      <c r="AA140" s="15">
        <f t="shared" si="32"/>
        <v>-1.1143606456362489</v>
      </c>
      <c r="AB140">
        <f t="shared" si="33"/>
        <v>0.24705882352941178</v>
      </c>
      <c r="AD140">
        <f t="shared" si="34"/>
        <v>-1.0445922391032054</v>
      </c>
      <c r="AE140">
        <f t="shared" si="35"/>
        <v>0.26026489066946745</v>
      </c>
      <c r="AG140">
        <f t="shared" si="36"/>
        <v>-0.7415733081431044</v>
      </c>
      <c r="AH140">
        <f t="shared" si="37"/>
        <v>0.3226602004371788</v>
      </c>
      <c r="AM140">
        <f t="shared" si="30"/>
        <v>1</v>
      </c>
      <c r="AN140">
        <f t="shared" si="31"/>
        <v>0</v>
      </c>
      <c r="AO140" s="12">
        <f t="shared" si="38"/>
        <v>-4</v>
      </c>
      <c r="AR140">
        <f t="shared" si="39"/>
        <v>1</v>
      </c>
      <c r="AS140">
        <f t="shared" si="40"/>
        <v>0</v>
      </c>
      <c r="AT140" s="12">
        <f t="shared" si="41"/>
        <v>-4</v>
      </c>
      <c r="AW140">
        <f t="shared" si="42"/>
        <v>1</v>
      </c>
      <c r="AX140">
        <f t="shared" si="43"/>
        <v>0</v>
      </c>
      <c r="AY140" s="12">
        <f t="shared" si="44"/>
        <v>-4</v>
      </c>
    </row>
    <row r="141" spans="1:51" x14ac:dyDescent="0.3">
      <c r="A141">
        <v>276</v>
      </c>
      <c r="B141">
        <v>0</v>
      </c>
      <c r="C141">
        <v>13</v>
      </c>
      <c r="D141">
        <v>10</v>
      </c>
      <c r="E141">
        <v>0</v>
      </c>
      <c r="F141">
        <v>1</v>
      </c>
      <c r="T141">
        <v>280</v>
      </c>
      <c r="U141">
        <v>1</v>
      </c>
      <c r="V141">
        <v>14</v>
      </c>
      <c r="W141">
        <v>10</v>
      </c>
      <c r="X141">
        <v>13</v>
      </c>
      <c r="Y141">
        <v>0</v>
      </c>
      <c r="AA141" s="15">
        <f t="shared" si="32"/>
        <v>-0.16251892949777491</v>
      </c>
      <c r="AB141">
        <f t="shared" si="33"/>
        <v>0.45945945945945943</v>
      </c>
      <c r="AD141">
        <f t="shared" si="34"/>
        <v>-0.45866367431178812</v>
      </c>
      <c r="AE141">
        <f t="shared" si="35"/>
        <v>0.38730288529502854</v>
      </c>
      <c r="AG141">
        <f t="shared" si="36"/>
        <v>-1.1339394850096089</v>
      </c>
      <c r="AH141">
        <f t="shared" si="37"/>
        <v>0.24343481584425092</v>
      </c>
      <c r="AM141">
        <f t="shared" si="30"/>
        <v>1</v>
      </c>
      <c r="AN141">
        <f t="shared" si="31"/>
        <v>0</v>
      </c>
      <c r="AO141" s="12">
        <f t="shared" si="38"/>
        <v>-4</v>
      </c>
      <c r="AR141">
        <f t="shared" si="39"/>
        <v>1</v>
      </c>
      <c r="AS141">
        <f t="shared" si="40"/>
        <v>0</v>
      </c>
      <c r="AT141" s="12">
        <f t="shared" si="41"/>
        <v>-4</v>
      </c>
      <c r="AW141">
        <f t="shared" si="42"/>
        <v>1</v>
      </c>
      <c r="AX141">
        <f t="shared" si="43"/>
        <v>0</v>
      </c>
      <c r="AY141" s="12">
        <f t="shared" si="44"/>
        <v>-4</v>
      </c>
    </row>
    <row r="142" spans="1:51" x14ac:dyDescent="0.3">
      <c r="A142">
        <v>278</v>
      </c>
      <c r="B142">
        <v>0</v>
      </c>
      <c r="C142">
        <v>22</v>
      </c>
      <c r="D142">
        <v>35</v>
      </c>
      <c r="E142">
        <v>13</v>
      </c>
      <c r="F142">
        <v>0</v>
      </c>
      <c r="T142">
        <v>281</v>
      </c>
      <c r="U142">
        <v>0</v>
      </c>
      <c r="V142">
        <v>7</v>
      </c>
      <c r="W142">
        <v>10</v>
      </c>
      <c r="X142">
        <v>0</v>
      </c>
      <c r="Y142">
        <v>1</v>
      </c>
      <c r="AA142" s="15">
        <f t="shared" si="32"/>
        <v>-1.1143606456362489</v>
      </c>
      <c r="AB142">
        <f t="shared" si="33"/>
        <v>0.24705882352941178</v>
      </c>
      <c r="AD142">
        <f t="shared" si="34"/>
        <v>-1.5500835959828381</v>
      </c>
      <c r="AE142">
        <f t="shared" si="35"/>
        <v>0.17507419463499493</v>
      </c>
      <c r="AG142">
        <f t="shared" si="36"/>
        <v>-1.2844596956263472</v>
      </c>
      <c r="AH142">
        <f t="shared" si="37"/>
        <v>0.21679204100960614</v>
      </c>
      <c r="AM142">
        <f t="shared" si="30"/>
        <v>1</v>
      </c>
      <c r="AN142">
        <f t="shared" si="31"/>
        <v>1</v>
      </c>
      <c r="AO142" s="12">
        <f t="shared" si="38"/>
        <v>9.5</v>
      </c>
      <c r="AR142">
        <f t="shared" si="39"/>
        <v>0</v>
      </c>
      <c r="AS142">
        <f t="shared" si="40"/>
        <v>1</v>
      </c>
      <c r="AT142" s="12">
        <f t="shared" si="41"/>
        <v>-1</v>
      </c>
      <c r="AW142">
        <f t="shared" si="42"/>
        <v>0</v>
      </c>
      <c r="AX142">
        <f t="shared" si="43"/>
        <v>1</v>
      </c>
      <c r="AY142" s="12">
        <f t="shared" si="44"/>
        <v>-1</v>
      </c>
    </row>
    <row r="143" spans="1:51" x14ac:dyDescent="0.3">
      <c r="A143">
        <v>279</v>
      </c>
      <c r="B143">
        <v>0</v>
      </c>
      <c r="C143">
        <v>18</v>
      </c>
      <c r="D143">
        <v>0</v>
      </c>
      <c r="E143">
        <v>0</v>
      </c>
      <c r="F143">
        <v>1</v>
      </c>
      <c r="T143">
        <v>283</v>
      </c>
      <c r="U143">
        <v>1</v>
      </c>
      <c r="V143">
        <v>11</v>
      </c>
      <c r="W143">
        <v>20</v>
      </c>
      <c r="X143">
        <v>0</v>
      </c>
      <c r="Y143">
        <v>1</v>
      </c>
      <c r="AA143" s="15">
        <f t="shared" si="32"/>
        <v>-0.16251892949777491</v>
      </c>
      <c r="AB143">
        <f t="shared" si="33"/>
        <v>0.45945945945945943</v>
      </c>
      <c r="AD143">
        <f t="shared" si="34"/>
        <v>-0.78430270258069412</v>
      </c>
      <c r="AE143">
        <f t="shared" si="35"/>
        <v>0.31339329685000228</v>
      </c>
      <c r="AG143">
        <f t="shared" si="36"/>
        <v>-1.4081114543258932</v>
      </c>
      <c r="AH143">
        <f t="shared" si="37"/>
        <v>0.1965321004878538</v>
      </c>
      <c r="AM143">
        <f t="shared" si="30"/>
        <v>1</v>
      </c>
      <c r="AN143">
        <f t="shared" si="31"/>
        <v>1</v>
      </c>
      <c r="AO143" s="12">
        <f t="shared" si="38"/>
        <v>9.5</v>
      </c>
      <c r="AR143">
        <f t="shared" si="39"/>
        <v>1</v>
      </c>
      <c r="AS143">
        <f t="shared" si="40"/>
        <v>1</v>
      </c>
      <c r="AT143" s="12">
        <f t="shared" si="41"/>
        <v>9.5</v>
      </c>
      <c r="AW143">
        <f t="shared" si="42"/>
        <v>0</v>
      </c>
      <c r="AX143">
        <f t="shared" si="43"/>
        <v>1</v>
      </c>
      <c r="AY143" s="12">
        <f t="shared" si="44"/>
        <v>-1</v>
      </c>
    </row>
    <row r="144" spans="1:51" x14ac:dyDescent="0.3">
      <c r="A144">
        <v>282</v>
      </c>
      <c r="B144">
        <v>0</v>
      </c>
      <c r="C144">
        <v>13</v>
      </c>
      <c r="D144">
        <v>15</v>
      </c>
      <c r="E144">
        <v>0</v>
      </c>
      <c r="F144">
        <v>0</v>
      </c>
      <c r="T144">
        <v>287</v>
      </c>
      <c r="U144">
        <v>0</v>
      </c>
      <c r="V144">
        <v>5</v>
      </c>
      <c r="W144">
        <v>25</v>
      </c>
      <c r="X144">
        <v>0</v>
      </c>
      <c r="Y144">
        <v>0</v>
      </c>
      <c r="AA144" s="15">
        <f t="shared" si="32"/>
        <v>-1.1143606456362489</v>
      </c>
      <c r="AB144">
        <f t="shared" si="33"/>
        <v>0.24705882352941178</v>
      </c>
      <c r="AD144">
        <f t="shared" si="34"/>
        <v>-2.0243052225130298</v>
      </c>
      <c r="AE144">
        <f t="shared" si="35"/>
        <v>0.11667455497477605</v>
      </c>
      <c r="AG144">
        <f t="shared" si="36"/>
        <v>-1.7748352455183549</v>
      </c>
      <c r="AH144">
        <f t="shared" si="37"/>
        <v>0.14494204895085355</v>
      </c>
      <c r="AM144">
        <f t="shared" si="30"/>
        <v>1</v>
      </c>
      <c r="AN144">
        <f t="shared" si="31"/>
        <v>0</v>
      </c>
      <c r="AO144" s="12">
        <f t="shared" si="38"/>
        <v>-4</v>
      </c>
      <c r="AR144">
        <f t="shared" si="39"/>
        <v>0</v>
      </c>
      <c r="AS144">
        <f t="shared" si="40"/>
        <v>0</v>
      </c>
      <c r="AT144" s="12">
        <f t="shared" si="41"/>
        <v>-1</v>
      </c>
      <c r="AW144">
        <f t="shared" si="42"/>
        <v>0</v>
      </c>
      <c r="AX144">
        <f t="shared" si="43"/>
        <v>0</v>
      </c>
      <c r="AY144" s="12">
        <f t="shared" si="44"/>
        <v>-1</v>
      </c>
    </row>
    <row r="145" spans="1:51" x14ac:dyDescent="0.3">
      <c r="A145">
        <v>284</v>
      </c>
      <c r="B145">
        <v>0</v>
      </c>
      <c r="C145">
        <v>33</v>
      </c>
      <c r="D145">
        <v>35</v>
      </c>
      <c r="E145">
        <v>0</v>
      </c>
      <c r="F145">
        <v>0</v>
      </c>
      <c r="T145">
        <v>288</v>
      </c>
      <c r="U145">
        <v>0</v>
      </c>
      <c r="V145">
        <v>23</v>
      </c>
      <c r="W145">
        <v>10</v>
      </c>
      <c r="X145">
        <v>0</v>
      </c>
      <c r="Y145">
        <v>0</v>
      </c>
      <c r="AA145" s="15">
        <f t="shared" si="32"/>
        <v>-1.1143606456362489</v>
      </c>
      <c r="AB145">
        <f t="shared" si="33"/>
        <v>0.24705882352941178</v>
      </c>
      <c r="AD145">
        <f t="shared" si="34"/>
        <v>-1.0154663559089423</v>
      </c>
      <c r="AE145">
        <f t="shared" si="35"/>
        <v>0.26591143968022413</v>
      </c>
      <c r="AG145">
        <f t="shared" si="36"/>
        <v>-0.67466387194097055</v>
      </c>
      <c r="AH145">
        <f t="shared" si="37"/>
        <v>0.33745330975539267</v>
      </c>
      <c r="AM145">
        <f t="shared" si="30"/>
        <v>1</v>
      </c>
      <c r="AN145">
        <f t="shared" si="31"/>
        <v>0</v>
      </c>
      <c r="AO145" s="12">
        <f t="shared" si="38"/>
        <v>-4</v>
      </c>
      <c r="AR145">
        <f t="shared" si="39"/>
        <v>1</v>
      </c>
      <c r="AS145">
        <f t="shared" si="40"/>
        <v>0</v>
      </c>
      <c r="AT145" s="12">
        <f t="shared" si="41"/>
        <v>-4</v>
      </c>
      <c r="AW145">
        <f t="shared" si="42"/>
        <v>1</v>
      </c>
      <c r="AX145">
        <f t="shared" si="43"/>
        <v>0</v>
      </c>
      <c r="AY145" s="12">
        <f t="shared" si="44"/>
        <v>-4</v>
      </c>
    </row>
    <row r="146" spans="1:51" x14ac:dyDescent="0.3">
      <c r="A146">
        <v>285</v>
      </c>
      <c r="B146">
        <v>1</v>
      </c>
      <c r="C146">
        <v>33</v>
      </c>
      <c r="D146">
        <v>20</v>
      </c>
      <c r="E146">
        <v>13</v>
      </c>
      <c r="F146">
        <v>0</v>
      </c>
      <c r="T146">
        <v>289</v>
      </c>
      <c r="U146">
        <v>0</v>
      </c>
      <c r="V146">
        <v>16</v>
      </c>
      <c r="W146">
        <v>0</v>
      </c>
      <c r="X146">
        <v>13</v>
      </c>
      <c r="Y146">
        <v>0</v>
      </c>
      <c r="AA146" s="15">
        <f t="shared" si="32"/>
        <v>-1.1143606456362489</v>
      </c>
      <c r="AB146">
        <f t="shared" si="33"/>
        <v>0.24705882352941178</v>
      </c>
      <c r="AD146">
        <f t="shared" si="34"/>
        <v>-1.0239631026862213</v>
      </c>
      <c r="AE146">
        <f t="shared" si="35"/>
        <v>0.26425615538168751</v>
      </c>
      <c r="AG146">
        <f t="shared" si="36"/>
        <v>-0.78161429242804625</v>
      </c>
      <c r="AH146">
        <f t="shared" si="37"/>
        <v>0.31397207341340344</v>
      </c>
      <c r="AM146">
        <f t="shared" si="30"/>
        <v>1</v>
      </c>
      <c r="AN146">
        <f t="shared" si="31"/>
        <v>0</v>
      </c>
      <c r="AO146" s="12">
        <f t="shared" si="38"/>
        <v>-4</v>
      </c>
      <c r="AR146">
        <f t="shared" si="39"/>
        <v>1</v>
      </c>
      <c r="AS146">
        <f t="shared" si="40"/>
        <v>0</v>
      </c>
      <c r="AT146" s="12">
        <f t="shared" si="41"/>
        <v>-4</v>
      </c>
      <c r="AW146">
        <f t="shared" si="42"/>
        <v>1</v>
      </c>
      <c r="AX146">
        <f t="shared" si="43"/>
        <v>0</v>
      </c>
      <c r="AY146" s="12">
        <f t="shared" si="44"/>
        <v>-4</v>
      </c>
    </row>
    <row r="147" spans="1:51" x14ac:dyDescent="0.3">
      <c r="A147">
        <v>286</v>
      </c>
      <c r="B147">
        <v>0</v>
      </c>
      <c r="C147">
        <v>12</v>
      </c>
      <c r="D147">
        <v>15</v>
      </c>
      <c r="E147">
        <v>0</v>
      </c>
      <c r="F147">
        <v>0</v>
      </c>
      <c r="T147">
        <v>293</v>
      </c>
      <c r="U147">
        <v>0</v>
      </c>
      <c r="V147">
        <v>31</v>
      </c>
      <c r="W147">
        <v>10</v>
      </c>
      <c r="X147">
        <v>0</v>
      </c>
      <c r="Y147">
        <v>0</v>
      </c>
      <c r="AA147" s="15">
        <f t="shared" si="32"/>
        <v>-1.1143606456362489</v>
      </c>
      <c r="AB147">
        <f t="shared" si="33"/>
        <v>0.24705882352941178</v>
      </c>
      <c r="AD147">
        <f t="shared" si="34"/>
        <v>-0.74815773587199441</v>
      </c>
      <c r="AE147">
        <f t="shared" si="35"/>
        <v>0.32122285339200601</v>
      </c>
      <c r="AG147">
        <f t="shared" si="36"/>
        <v>-0.36976596009828228</v>
      </c>
      <c r="AH147">
        <f t="shared" si="37"/>
        <v>0.40859757506888589</v>
      </c>
      <c r="AM147">
        <f t="shared" si="30"/>
        <v>1</v>
      </c>
      <c r="AN147">
        <f t="shared" si="31"/>
        <v>0</v>
      </c>
      <c r="AO147" s="12">
        <f t="shared" si="38"/>
        <v>-4</v>
      </c>
      <c r="AR147">
        <f t="shared" si="39"/>
        <v>1</v>
      </c>
      <c r="AS147">
        <f t="shared" si="40"/>
        <v>0</v>
      </c>
      <c r="AT147" s="12">
        <f t="shared" si="41"/>
        <v>-4</v>
      </c>
      <c r="AW147">
        <f t="shared" si="42"/>
        <v>1</v>
      </c>
      <c r="AX147">
        <f t="shared" si="43"/>
        <v>0</v>
      </c>
      <c r="AY147" s="12">
        <f t="shared" si="44"/>
        <v>-4</v>
      </c>
    </row>
    <row r="148" spans="1:51" x14ac:dyDescent="0.3">
      <c r="A148">
        <v>290</v>
      </c>
      <c r="B148">
        <v>0</v>
      </c>
      <c r="C148">
        <v>27</v>
      </c>
      <c r="D148">
        <v>0</v>
      </c>
      <c r="E148">
        <v>0</v>
      </c>
      <c r="F148">
        <v>0</v>
      </c>
      <c r="T148">
        <v>295</v>
      </c>
      <c r="U148">
        <v>0</v>
      </c>
      <c r="V148">
        <v>5</v>
      </c>
      <c r="W148">
        <v>0</v>
      </c>
      <c r="X148">
        <v>13</v>
      </c>
      <c r="Y148">
        <v>0</v>
      </c>
      <c r="AA148" s="15">
        <f t="shared" si="32"/>
        <v>-1.1143606456362489</v>
      </c>
      <c r="AB148">
        <f t="shared" si="33"/>
        <v>0.24705882352941178</v>
      </c>
      <c r="AD148">
        <f t="shared" si="34"/>
        <v>-1.3915124552370246</v>
      </c>
      <c r="AE148">
        <f t="shared" si="35"/>
        <v>0.19916641175527938</v>
      </c>
      <c r="AG148">
        <f t="shared" si="36"/>
        <v>-1.2008489212117428</v>
      </c>
      <c r="AH148">
        <f t="shared" si="37"/>
        <v>0.23132423256368612</v>
      </c>
      <c r="AM148">
        <f t="shared" si="30"/>
        <v>1</v>
      </c>
      <c r="AN148">
        <f t="shared" si="31"/>
        <v>0</v>
      </c>
      <c r="AO148" s="12">
        <f t="shared" si="38"/>
        <v>-4</v>
      </c>
      <c r="AR148">
        <f t="shared" si="39"/>
        <v>0</v>
      </c>
      <c r="AS148">
        <f t="shared" si="40"/>
        <v>0</v>
      </c>
      <c r="AT148" s="12">
        <f t="shared" si="41"/>
        <v>-1</v>
      </c>
      <c r="AW148">
        <f t="shared" si="42"/>
        <v>1</v>
      </c>
      <c r="AX148">
        <f t="shared" si="43"/>
        <v>0</v>
      </c>
      <c r="AY148" s="12">
        <f t="shared" si="44"/>
        <v>-4</v>
      </c>
    </row>
    <row r="149" spans="1:51" x14ac:dyDescent="0.3">
      <c r="A149">
        <v>291</v>
      </c>
      <c r="B149">
        <v>0</v>
      </c>
      <c r="C149">
        <v>23</v>
      </c>
      <c r="D149">
        <v>15</v>
      </c>
      <c r="E149">
        <v>13</v>
      </c>
      <c r="F149">
        <v>1</v>
      </c>
      <c r="T149">
        <v>296</v>
      </c>
      <c r="U149">
        <v>0</v>
      </c>
      <c r="V149">
        <v>16</v>
      </c>
      <c r="W149">
        <v>15</v>
      </c>
      <c r="X149">
        <v>0</v>
      </c>
      <c r="Y149">
        <v>0</v>
      </c>
      <c r="AA149" s="15">
        <f t="shared" si="32"/>
        <v>-1.1143606456362489</v>
      </c>
      <c r="AB149">
        <f t="shared" si="33"/>
        <v>0.24705882352941178</v>
      </c>
      <c r="AD149">
        <f t="shared" si="34"/>
        <v>-1.3851595556149232</v>
      </c>
      <c r="AE149">
        <f t="shared" si="35"/>
        <v>0.20018163069595712</v>
      </c>
      <c r="AG149">
        <f t="shared" si="36"/>
        <v>-1.0794999021137679</v>
      </c>
      <c r="AH149">
        <f t="shared" si="37"/>
        <v>0.25360066721019403</v>
      </c>
      <c r="AM149">
        <f t="shared" si="30"/>
        <v>1</v>
      </c>
      <c r="AN149">
        <f t="shared" si="31"/>
        <v>0</v>
      </c>
      <c r="AO149" s="12">
        <f t="shared" si="38"/>
        <v>-4</v>
      </c>
      <c r="AR149">
        <f t="shared" si="39"/>
        <v>0</v>
      </c>
      <c r="AS149">
        <f t="shared" si="40"/>
        <v>0</v>
      </c>
      <c r="AT149" s="12">
        <f t="shared" si="41"/>
        <v>-1</v>
      </c>
      <c r="AW149">
        <f t="shared" si="42"/>
        <v>1</v>
      </c>
      <c r="AX149">
        <f t="shared" si="43"/>
        <v>0</v>
      </c>
      <c r="AY149" s="12">
        <f t="shared" si="44"/>
        <v>-4</v>
      </c>
    </row>
    <row r="150" spans="1:51" x14ac:dyDescent="0.3">
      <c r="A150">
        <v>292</v>
      </c>
      <c r="B150">
        <v>1</v>
      </c>
      <c r="C150">
        <v>16</v>
      </c>
      <c r="D150">
        <v>0</v>
      </c>
      <c r="E150">
        <v>0</v>
      </c>
      <c r="F150">
        <v>1</v>
      </c>
      <c r="T150">
        <v>298</v>
      </c>
      <c r="U150">
        <v>1</v>
      </c>
      <c r="V150">
        <v>36</v>
      </c>
      <c r="W150">
        <v>50</v>
      </c>
      <c r="X150">
        <v>13</v>
      </c>
      <c r="Y150">
        <v>0</v>
      </c>
      <c r="AA150" s="15">
        <f t="shared" si="32"/>
        <v>-0.16251892949777491</v>
      </c>
      <c r="AB150">
        <f t="shared" si="33"/>
        <v>0.45945945945945943</v>
      </c>
      <c r="AD150">
        <f t="shared" si="34"/>
        <v>-0.80995022659939442</v>
      </c>
      <c r="AE150">
        <f t="shared" si="35"/>
        <v>0.30790110220958894</v>
      </c>
      <c r="AG150">
        <f t="shared" si="36"/>
        <v>-1.3998730859257777</v>
      </c>
      <c r="AH150">
        <f t="shared" si="37"/>
        <v>0.19783625156065146</v>
      </c>
      <c r="AM150">
        <f t="shared" si="30"/>
        <v>1</v>
      </c>
      <c r="AN150">
        <f t="shared" si="31"/>
        <v>0</v>
      </c>
      <c r="AO150" s="12">
        <f t="shared" si="38"/>
        <v>-4</v>
      </c>
      <c r="AR150">
        <f t="shared" si="39"/>
        <v>1</v>
      </c>
      <c r="AS150">
        <f t="shared" si="40"/>
        <v>0</v>
      </c>
      <c r="AT150" s="12">
        <f t="shared" si="41"/>
        <v>-4</v>
      </c>
      <c r="AW150">
        <f t="shared" si="42"/>
        <v>0</v>
      </c>
      <c r="AX150">
        <f t="shared" si="43"/>
        <v>0</v>
      </c>
      <c r="AY150" s="12">
        <f t="shared" si="44"/>
        <v>-1</v>
      </c>
    </row>
    <row r="151" spans="1:51" x14ac:dyDescent="0.3">
      <c r="A151">
        <v>294</v>
      </c>
      <c r="B151">
        <v>0</v>
      </c>
      <c r="C151">
        <v>23</v>
      </c>
      <c r="D151">
        <v>10</v>
      </c>
      <c r="E151">
        <v>13</v>
      </c>
      <c r="F151">
        <v>1</v>
      </c>
      <c r="T151">
        <v>303</v>
      </c>
      <c r="U151">
        <v>0</v>
      </c>
      <c r="V151">
        <v>43</v>
      </c>
      <c r="W151">
        <v>70</v>
      </c>
      <c r="X151">
        <v>13</v>
      </c>
      <c r="Y151">
        <v>1</v>
      </c>
      <c r="AA151" s="15">
        <f t="shared" si="32"/>
        <v>-1.1143606456362489</v>
      </c>
      <c r="AB151">
        <f t="shared" si="33"/>
        <v>0.24705882352941178</v>
      </c>
      <c r="AD151">
        <f t="shared" si="34"/>
        <v>-2.0229707104926447</v>
      </c>
      <c r="AE151">
        <f t="shared" si="35"/>
        <v>0.11681216229601661</v>
      </c>
      <c r="AG151">
        <f t="shared" si="36"/>
        <v>-1.6852888423052066</v>
      </c>
      <c r="AH151">
        <f t="shared" si="37"/>
        <v>0.15639640841387814</v>
      </c>
      <c r="AM151">
        <f t="shared" si="30"/>
        <v>1</v>
      </c>
      <c r="AN151">
        <f t="shared" si="31"/>
        <v>1</v>
      </c>
      <c r="AO151" s="12">
        <f t="shared" si="38"/>
        <v>9.5</v>
      </c>
      <c r="AR151">
        <f t="shared" si="39"/>
        <v>0</v>
      </c>
      <c r="AS151">
        <f t="shared" si="40"/>
        <v>1</v>
      </c>
      <c r="AT151" s="12">
        <f t="shared" si="41"/>
        <v>-1</v>
      </c>
      <c r="AW151">
        <f t="shared" si="42"/>
        <v>0</v>
      </c>
      <c r="AX151">
        <f t="shared" si="43"/>
        <v>1</v>
      </c>
      <c r="AY151" s="12">
        <f t="shared" si="44"/>
        <v>-1</v>
      </c>
    </row>
    <row r="152" spans="1:51" x14ac:dyDescent="0.3">
      <c r="A152">
        <v>297</v>
      </c>
      <c r="B152">
        <v>0</v>
      </c>
      <c r="C152">
        <v>16</v>
      </c>
      <c r="D152">
        <v>55</v>
      </c>
      <c r="E152">
        <v>26</v>
      </c>
      <c r="F152">
        <v>0</v>
      </c>
      <c r="T152">
        <v>307</v>
      </c>
      <c r="U152">
        <v>0</v>
      </c>
      <c r="V152">
        <v>47</v>
      </c>
      <c r="W152">
        <v>55</v>
      </c>
      <c r="X152">
        <v>13</v>
      </c>
      <c r="Y152">
        <v>0</v>
      </c>
      <c r="AA152" s="15">
        <f t="shared" si="32"/>
        <v>-1.1143606456362489</v>
      </c>
      <c r="AB152">
        <f t="shared" si="33"/>
        <v>0.24705882352941178</v>
      </c>
      <c r="AD152">
        <f t="shared" si="34"/>
        <v>-1.481921928953216</v>
      </c>
      <c r="AE152">
        <f t="shared" si="35"/>
        <v>0.18513729877253188</v>
      </c>
      <c r="AG152">
        <f t="shared" si="36"/>
        <v>-1.1186888144525267</v>
      </c>
      <c r="AH152">
        <f t="shared" si="37"/>
        <v>0.24625457599468048</v>
      </c>
      <c r="AM152">
        <f t="shared" si="30"/>
        <v>1</v>
      </c>
      <c r="AN152">
        <f t="shared" si="31"/>
        <v>0</v>
      </c>
      <c r="AO152" s="12">
        <f t="shared" si="38"/>
        <v>-4</v>
      </c>
      <c r="AR152">
        <f t="shared" si="39"/>
        <v>0</v>
      </c>
      <c r="AS152">
        <f t="shared" si="40"/>
        <v>0</v>
      </c>
      <c r="AT152" s="12">
        <f t="shared" si="41"/>
        <v>-1</v>
      </c>
      <c r="AW152">
        <f t="shared" si="42"/>
        <v>1</v>
      </c>
      <c r="AX152">
        <f t="shared" si="43"/>
        <v>0</v>
      </c>
      <c r="AY152" s="12">
        <f t="shared" si="44"/>
        <v>-4</v>
      </c>
    </row>
    <row r="153" spans="1:51" x14ac:dyDescent="0.3">
      <c r="A153">
        <v>299</v>
      </c>
      <c r="B153">
        <v>0</v>
      </c>
      <c r="C153">
        <v>13</v>
      </c>
      <c r="D153">
        <v>0</v>
      </c>
      <c r="E153">
        <v>0</v>
      </c>
      <c r="F153">
        <v>1</v>
      </c>
      <c r="T153">
        <v>308</v>
      </c>
      <c r="U153">
        <v>0</v>
      </c>
      <c r="V153">
        <v>18</v>
      </c>
      <c r="W153">
        <v>15</v>
      </c>
      <c r="X153">
        <v>0</v>
      </c>
      <c r="Y153">
        <v>0</v>
      </c>
      <c r="AA153" s="15">
        <f t="shared" si="32"/>
        <v>-1.1143606456362489</v>
      </c>
      <c r="AB153">
        <f t="shared" si="33"/>
        <v>0.24705882352941178</v>
      </c>
      <c r="AD153">
        <f t="shared" si="34"/>
        <v>-1.3183324006056862</v>
      </c>
      <c r="AE153">
        <f t="shared" si="35"/>
        <v>0.21109587235544311</v>
      </c>
      <c r="AG153">
        <f t="shared" si="36"/>
        <v>-1.0032754241530959</v>
      </c>
      <c r="AH153">
        <f t="shared" si="37"/>
        <v>0.26829792148065124</v>
      </c>
      <c r="AM153">
        <f t="shared" si="30"/>
        <v>1</v>
      </c>
      <c r="AN153">
        <f t="shared" si="31"/>
        <v>0</v>
      </c>
      <c r="AO153" s="12">
        <f t="shared" si="38"/>
        <v>-4</v>
      </c>
      <c r="AR153">
        <f t="shared" si="39"/>
        <v>0</v>
      </c>
      <c r="AS153">
        <f t="shared" si="40"/>
        <v>0</v>
      </c>
      <c r="AT153" s="12">
        <f t="shared" si="41"/>
        <v>-1</v>
      </c>
      <c r="AW153">
        <f t="shared" si="42"/>
        <v>1</v>
      </c>
      <c r="AX153">
        <f t="shared" si="43"/>
        <v>0</v>
      </c>
      <c r="AY153" s="12">
        <f t="shared" si="44"/>
        <v>-4</v>
      </c>
    </row>
    <row r="154" spans="1:51" x14ac:dyDescent="0.3">
      <c r="A154">
        <v>300</v>
      </c>
      <c r="B154">
        <v>0</v>
      </c>
      <c r="C154">
        <v>27</v>
      </c>
      <c r="D154">
        <v>0</v>
      </c>
      <c r="E154">
        <v>13</v>
      </c>
      <c r="F154">
        <v>0</v>
      </c>
      <c r="T154">
        <v>309</v>
      </c>
      <c r="U154">
        <v>0</v>
      </c>
      <c r="V154">
        <v>39</v>
      </c>
      <c r="W154">
        <v>0</v>
      </c>
      <c r="X154">
        <v>26</v>
      </c>
      <c r="Y154">
        <v>1</v>
      </c>
      <c r="AA154" s="15">
        <f t="shared" si="32"/>
        <v>-1.1143606456362489</v>
      </c>
      <c r="AB154">
        <f t="shared" si="33"/>
        <v>0.24705882352941178</v>
      </c>
      <c r="AD154">
        <f t="shared" si="34"/>
        <v>-0.30164883867224873</v>
      </c>
      <c r="AE154">
        <f t="shared" si="35"/>
        <v>0.42515446043008459</v>
      </c>
      <c r="AG154">
        <f t="shared" si="36"/>
        <v>-2.1298258125931446E-2</v>
      </c>
      <c r="AH154">
        <f t="shared" si="37"/>
        <v>0.49467563673493697</v>
      </c>
      <c r="AM154">
        <f t="shared" si="30"/>
        <v>1</v>
      </c>
      <c r="AN154">
        <f t="shared" si="31"/>
        <v>1</v>
      </c>
      <c r="AO154" s="12">
        <f t="shared" si="38"/>
        <v>9.5</v>
      </c>
      <c r="AR154">
        <f t="shared" si="39"/>
        <v>1</v>
      </c>
      <c r="AS154">
        <f t="shared" si="40"/>
        <v>1</v>
      </c>
      <c r="AT154" s="12">
        <f t="shared" si="41"/>
        <v>9.5</v>
      </c>
      <c r="AW154">
        <f t="shared" si="42"/>
        <v>1</v>
      </c>
      <c r="AX154">
        <f t="shared" si="43"/>
        <v>1</v>
      </c>
      <c r="AY154" s="12">
        <f t="shared" si="44"/>
        <v>9.5</v>
      </c>
    </row>
    <row r="155" spans="1:51" x14ac:dyDescent="0.3">
      <c r="A155">
        <v>301</v>
      </c>
      <c r="B155">
        <v>0</v>
      </c>
      <c r="C155">
        <v>31</v>
      </c>
      <c r="D155">
        <v>0</v>
      </c>
      <c r="E155">
        <v>0</v>
      </c>
      <c r="F155">
        <v>0</v>
      </c>
      <c r="T155">
        <v>313</v>
      </c>
      <c r="U155">
        <v>0</v>
      </c>
      <c r="V155">
        <v>26</v>
      </c>
      <c r="W155">
        <v>0</v>
      </c>
      <c r="X155">
        <v>0</v>
      </c>
      <c r="Y155">
        <v>0</v>
      </c>
      <c r="AA155" s="15">
        <f t="shared" si="32"/>
        <v>-1.1143606456362489</v>
      </c>
      <c r="AB155">
        <f t="shared" si="33"/>
        <v>0.24705882352941178</v>
      </c>
      <c r="AD155">
        <f t="shared" si="34"/>
        <v>-0.64362930904778359</v>
      </c>
      <c r="AE155">
        <f t="shared" si="35"/>
        <v>0.34442659054699387</v>
      </c>
      <c r="AG155">
        <f t="shared" si="36"/>
        <v>-0.28422644037907197</v>
      </c>
      <c r="AH155">
        <f t="shared" si="37"/>
        <v>0.42941791391007972</v>
      </c>
      <c r="AM155">
        <f t="shared" si="30"/>
        <v>1</v>
      </c>
      <c r="AN155">
        <f t="shared" si="31"/>
        <v>0</v>
      </c>
      <c r="AO155" s="12">
        <f t="shared" si="38"/>
        <v>-4</v>
      </c>
      <c r="AR155">
        <f t="shared" si="39"/>
        <v>1</v>
      </c>
      <c r="AS155">
        <f t="shared" si="40"/>
        <v>0</v>
      </c>
      <c r="AT155" s="12">
        <f t="shared" si="41"/>
        <v>-4</v>
      </c>
      <c r="AW155">
        <f t="shared" si="42"/>
        <v>1</v>
      </c>
      <c r="AX155">
        <f t="shared" si="43"/>
        <v>0</v>
      </c>
      <c r="AY155" s="12">
        <f t="shared" si="44"/>
        <v>-4</v>
      </c>
    </row>
    <row r="156" spans="1:51" x14ac:dyDescent="0.3">
      <c r="A156">
        <v>302</v>
      </c>
      <c r="B156">
        <v>1</v>
      </c>
      <c r="C156">
        <v>23</v>
      </c>
      <c r="D156">
        <v>20</v>
      </c>
      <c r="E156">
        <v>0</v>
      </c>
      <c r="F156">
        <v>1</v>
      </c>
      <c r="T156">
        <v>314</v>
      </c>
      <c r="U156">
        <v>0</v>
      </c>
      <c r="V156">
        <v>5</v>
      </c>
      <c r="W156">
        <v>15</v>
      </c>
      <c r="X156">
        <v>0</v>
      </c>
      <c r="Y156">
        <v>0</v>
      </c>
      <c r="AA156" s="15">
        <f t="shared" si="32"/>
        <v>-1.1143606456362489</v>
      </c>
      <c r="AB156">
        <f t="shared" si="33"/>
        <v>0.24705882352941178</v>
      </c>
      <c r="AD156">
        <f t="shared" si="34"/>
        <v>-1.7527089081657268</v>
      </c>
      <c r="AE156">
        <f t="shared" si="35"/>
        <v>0.14770585119512639</v>
      </c>
      <c r="AG156">
        <f t="shared" si="36"/>
        <v>-1.4987345308974644</v>
      </c>
      <c r="AH156">
        <f t="shared" si="37"/>
        <v>0.18261433988954373</v>
      </c>
      <c r="AM156">
        <f t="shared" si="30"/>
        <v>1</v>
      </c>
      <c r="AN156">
        <f t="shared" si="31"/>
        <v>0</v>
      </c>
      <c r="AO156" s="12">
        <f t="shared" si="38"/>
        <v>-4</v>
      </c>
      <c r="AR156">
        <f t="shared" si="39"/>
        <v>0</v>
      </c>
      <c r="AS156">
        <f t="shared" si="40"/>
        <v>0</v>
      </c>
      <c r="AT156" s="12">
        <f t="shared" si="41"/>
        <v>-1</v>
      </c>
      <c r="AW156">
        <f t="shared" si="42"/>
        <v>0</v>
      </c>
      <c r="AX156">
        <f t="shared" si="43"/>
        <v>0</v>
      </c>
      <c r="AY156" s="12">
        <f t="shared" si="44"/>
        <v>-1</v>
      </c>
    </row>
    <row r="157" spans="1:51" x14ac:dyDescent="0.3">
      <c r="A157">
        <v>304</v>
      </c>
      <c r="B157">
        <v>0</v>
      </c>
      <c r="C157">
        <v>26</v>
      </c>
      <c r="D157">
        <v>25</v>
      </c>
      <c r="E157">
        <v>0</v>
      </c>
      <c r="F157">
        <v>0</v>
      </c>
      <c r="T157">
        <v>315</v>
      </c>
      <c r="U157">
        <v>0</v>
      </c>
      <c r="V157">
        <v>4</v>
      </c>
      <c r="W157">
        <v>15</v>
      </c>
      <c r="X157">
        <v>0</v>
      </c>
      <c r="Y157">
        <v>0</v>
      </c>
      <c r="AA157" s="15">
        <f t="shared" si="32"/>
        <v>-1.1143606456362489</v>
      </c>
      <c r="AB157">
        <f t="shared" si="33"/>
        <v>0.24705882352941178</v>
      </c>
      <c r="AD157">
        <f t="shared" si="34"/>
        <v>-1.786122485670345</v>
      </c>
      <c r="AE157">
        <f t="shared" si="35"/>
        <v>0.1435487763126316</v>
      </c>
      <c r="AG157">
        <f t="shared" si="36"/>
        <v>-1.5368467698778003</v>
      </c>
      <c r="AH157">
        <f t="shared" si="37"/>
        <v>0.17699412927662089</v>
      </c>
      <c r="AM157">
        <f t="shared" si="30"/>
        <v>1</v>
      </c>
      <c r="AN157">
        <f t="shared" si="31"/>
        <v>0</v>
      </c>
      <c r="AO157" s="12">
        <f t="shared" si="38"/>
        <v>-4</v>
      </c>
      <c r="AR157">
        <f t="shared" si="39"/>
        <v>0</v>
      </c>
      <c r="AS157">
        <f t="shared" si="40"/>
        <v>0</v>
      </c>
      <c r="AT157" s="12">
        <f t="shared" si="41"/>
        <v>-1</v>
      </c>
      <c r="AW157">
        <f t="shared" si="42"/>
        <v>0</v>
      </c>
      <c r="AX157">
        <f t="shared" si="43"/>
        <v>0</v>
      </c>
      <c r="AY157" s="12">
        <f t="shared" si="44"/>
        <v>-1</v>
      </c>
    </row>
    <row r="158" spans="1:51" x14ac:dyDescent="0.3">
      <c r="A158">
        <v>305</v>
      </c>
      <c r="B158">
        <v>0</v>
      </c>
      <c r="C158">
        <v>39</v>
      </c>
      <c r="D158">
        <v>35</v>
      </c>
      <c r="E158">
        <v>13</v>
      </c>
      <c r="F158">
        <v>0</v>
      </c>
      <c r="T158">
        <v>317</v>
      </c>
      <c r="U158">
        <v>1</v>
      </c>
      <c r="V158">
        <v>26</v>
      </c>
      <c r="W158">
        <v>15</v>
      </c>
      <c r="X158">
        <v>0</v>
      </c>
      <c r="Y158">
        <v>0</v>
      </c>
      <c r="AA158" s="15">
        <f t="shared" si="32"/>
        <v>-0.16251892949777491</v>
      </c>
      <c r="AB158">
        <f t="shared" si="33"/>
        <v>0.45945945945945943</v>
      </c>
      <c r="AD158">
        <f t="shared" si="34"/>
        <v>-0.14730088283776521</v>
      </c>
      <c r="AE158">
        <f t="shared" si="35"/>
        <v>0.46324121989035122</v>
      </c>
      <c r="AG158">
        <f t="shared" si="36"/>
        <v>-0.69837751231040768</v>
      </c>
      <c r="AH158">
        <f t="shared" si="37"/>
        <v>0.33217205235028713</v>
      </c>
      <c r="AM158">
        <f t="shared" si="30"/>
        <v>1</v>
      </c>
      <c r="AN158">
        <f t="shared" si="31"/>
        <v>0</v>
      </c>
      <c r="AO158" s="12">
        <f t="shared" si="38"/>
        <v>-4</v>
      </c>
      <c r="AR158">
        <f t="shared" si="39"/>
        <v>1</v>
      </c>
      <c r="AS158">
        <f t="shared" si="40"/>
        <v>0</v>
      </c>
      <c r="AT158" s="12">
        <f t="shared" si="41"/>
        <v>-4</v>
      </c>
      <c r="AW158">
        <f t="shared" si="42"/>
        <v>1</v>
      </c>
      <c r="AX158">
        <f t="shared" si="43"/>
        <v>0</v>
      </c>
      <c r="AY158" s="12">
        <f t="shared" si="44"/>
        <v>-4</v>
      </c>
    </row>
    <row r="159" spans="1:51" x14ac:dyDescent="0.3">
      <c r="A159">
        <v>306</v>
      </c>
      <c r="B159">
        <v>0</v>
      </c>
      <c r="C159">
        <v>36</v>
      </c>
      <c r="D159">
        <v>25</v>
      </c>
      <c r="E159">
        <v>13</v>
      </c>
      <c r="F159">
        <v>0</v>
      </c>
      <c r="T159">
        <v>318</v>
      </c>
      <c r="U159">
        <v>0</v>
      </c>
      <c r="V159">
        <v>4</v>
      </c>
      <c r="W159">
        <v>0</v>
      </c>
      <c r="X159">
        <v>13</v>
      </c>
      <c r="Y159">
        <v>0</v>
      </c>
      <c r="AA159" s="15">
        <f t="shared" si="32"/>
        <v>-1.1143606456362489</v>
      </c>
      <c r="AB159">
        <f t="shared" si="33"/>
        <v>0.24705882352941178</v>
      </c>
      <c r="AD159">
        <f t="shared" si="34"/>
        <v>-1.4249260327416431</v>
      </c>
      <c r="AE159">
        <f t="shared" si="35"/>
        <v>0.19389049842068412</v>
      </c>
      <c r="AG159">
        <f t="shared" si="36"/>
        <v>-1.2389611601920787</v>
      </c>
      <c r="AH159">
        <f t="shared" si="37"/>
        <v>0.22461686259849167</v>
      </c>
      <c r="AM159">
        <f t="shared" si="30"/>
        <v>1</v>
      </c>
      <c r="AN159">
        <f t="shared" si="31"/>
        <v>0</v>
      </c>
      <c r="AO159" s="12">
        <f t="shared" si="38"/>
        <v>-4</v>
      </c>
      <c r="AR159">
        <f t="shared" si="39"/>
        <v>0</v>
      </c>
      <c r="AS159">
        <f t="shared" si="40"/>
        <v>0</v>
      </c>
      <c r="AT159" s="12">
        <f t="shared" si="41"/>
        <v>-1</v>
      </c>
      <c r="AW159">
        <f t="shared" si="42"/>
        <v>1</v>
      </c>
      <c r="AX159">
        <f t="shared" si="43"/>
        <v>0</v>
      </c>
      <c r="AY159" s="12">
        <f t="shared" si="44"/>
        <v>-4</v>
      </c>
    </row>
    <row r="160" spans="1:51" x14ac:dyDescent="0.3">
      <c r="A160">
        <v>310</v>
      </c>
      <c r="B160">
        <v>0</v>
      </c>
      <c r="C160">
        <v>7</v>
      </c>
      <c r="D160">
        <v>0</v>
      </c>
      <c r="E160">
        <v>0</v>
      </c>
      <c r="F160">
        <v>0</v>
      </c>
      <c r="T160">
        <v>320</v>
      </c>
      <c r="U160">
        <v>0</v>
      </c>
      <c r="V160">
        <v>39</v>
      </c>
      <c r="W160">
        <v>0</v>
      </c>
      <c r="X160">
        <v>41</v>
      </c>
      <c r="Y160">
        <v>0</v>
      </c>
      <c r="AA160" s="15">
        <f t="shared" si="32"/>
        <v>-1.1143606456362489</v>
      </c>
      <c r="AB160">
        <f t="shared" si="33"/>
        <v>0.24705882352941178</v>
      </c>
      <c r="AD160">
        <f t="shared" si="34"/>
        <v>-0.35495424474023263</v>
      </c>
      <c r="AE160">
        <f t="shared" si="35"/>
        <v>0.4121815474196317</v>
      </c>
      <c r="AG160">
        <f t="shared" si="36"/>
        <v>-0.15545071456317838</v>
      </c>
      <c r="AH160">
        <f t="shared" si="37"/>
        <v>0.46121539218218988</v>
      </c>
      <c r="AM160">
        <f t="shared" si="30"/>
        <v>1</v>
      </c>
      <c r="AN160">
        <f t="shared" si="31"/>
        <v>0</v>
      </c>
      <c r="AO160" s="12">
        <f t="shared" si="38"/>
        <v>-4</v>
      </c>
      <c r="AR160">
        <f t="shared" si="39"/>
        <v>1</v>
      </c>
      <c r="AS160">
        <f t="shared" si="40"/>
        <v>0</v>
      </c>
      <c r="AT160" s="12">
        <f t="shared" si="41"/>
        <v>-4</v>
      </c>
      <c r="AW160">
        <f t="shared" si="42"/>
        <v>1</v>
      </c>
      <c r="AX160">
        <f t="shared" si="43"/>
        <v>0</v>
      </c>
      <c r="AY160" s="12">
        <f t="shared" si="44"/>
        <v>-4</v>
      </c>
    </row>
    <row r="161" spans="1:51" x14ac:dyDescent="0.3">
      <c r="A161">
        <v>311</v>
      </c>
      <c r="B161">
        <v>0</v>
      </c>
      <c r="C161">
        <v>11</v>
      </c>
      <c r="D161">
        <v>0</v>
      </c>
      <c r="E161">
        <v>0</v>
      </c>
      <c r="F161">
        <v>1</v>
      </c>
      <c r="T161">
        <v>322</v>
      </c>
      <c r="U161">
        <v>0</v>
      </c>
      <c r="V161">
        <v>27</v>
      </c>
      <c r="W161">
        <v>25</v>
      </c>
      <c r="X161">
        <v>0</v>
      </c>
      <c r="Y161">
        <v>1</v>
      </c>
      <c r="AA161" s="15">
        <f t="shared" si="32"/>
        <v>-1.1143606456362489</v>
      </c>
      <c r="AB161">
        <f t="shared" si="33"/>
        <v>0.24705882352941178</v>
      </c>
      <c r="AD161">
        <f t="shared" si="34"/>
        <v>-1.2892065174114231</v>
      </c>
      <c r="AE161">
        <f t="shared" si="35"/>
        <v>0.21598714626392568</v>
      </c>
      <c r="AG161">
        <f t="shared" si="36"/>
        <v>-0.93636598795096193</v>
      </c>
      <c r="AH161">
        <f t="shared" si="37"/>
        <v>0.28163498020139233</v>
      </c>
      <c r="AM161">
        <f t="shared" si="30"/>
        <v>1</v>
      </c>
      <c r="AN161">
        <f t="shared" si="31"/>
        <v>1</v>
      </c>
      <c r="AO161" s="12">
        <f t="shared" si="38"/>
        <v>9.5</v>
      </c>
      <c r="AR161">
        <f t="shared" si="39"/>
        <v>0</v>
      </c>
      <c r="AS161">
        <f t="shared" si="40"/>
        <v>1</v>
      </c>
      <c r="AT161" s="12">
        <f t="shared" si="41"/>
        <v>-1</v>
      </c>
      <c r="AW161">
        <f t="shared" si="42"/>
        <v>1</v>
      </c>
      <c r="AX161">
        <f t="shared" si="43"/>
        <v>1</v>
      </c>
      <c r="AY161" s="12">
        <f t="shared" si="44"/>
        <v>9.5</v>
      </c>
    </row>
    <row r="162" spans="1:51" x14ac:dyDescent="0.3">
      <c r="A162">
        <v>312</v>
      </c>
      <c r="B162">
        <v>0</v>
      </c>
      <c r="C162">
        <v>43</v>
      </c>
      <c r="D162">
        <v>45</v>
      </c>
      <c r="E162">
        <v>13</v>
      </c>
      <c r="F162">
        <v>1</v>
      </c>
      <c r="T162">
        <v>323</v>
      </c>
      <c r="U162">
        <v>0</v>
      </c>
      <c r="V162">
        <v>43</v>
      </c>
      <c r="W162">
        <v>35</v>
      </c>
      <c r="X162">
        <v>0</v>
      </c>
      <c r="Y162">
        <v>1</v>
      </c>
      <c r="AA162" s="15">
        <f t="shared" si="32"/>
        <v>-1.1143606456362489</v>
      </c>
      <c r="AB162">
        <f t="shared" si="33"/>
        <v>0.24705882352941178</v>
      </c>
      <c r="AD162">
        <f t="shared" si="34"/>
        <v>-1.0261855916848308</v>
      </c>
      <c r="AE162">
        <f t="shared" si="35"/>
        <v>0.26382427477082165</v>
      </c>
      <c r="AG162">
        <f t="shared" si="36"/>
        <v>-0.60267087888647597</v>
      </c>
      <c r="AH162">
        <f t="shared" si="37"/>
        <v>0.35373287676627657</v>
      </c>
      <c r="AM162">
        <f t="shared" si="30"/>
        <v>1</v>
      </c>
      <c r="AN162">
        <f t="shared" si="31"/>
        <v>1</v>
      </c>
      <c r="AO162" s="12">
        <f t="shared" si="38"/>
        <v>9.5</v>
      </c>
      <c r="AR162">
        <f t="shared" si="39"/>
        <v>1</v>
      </c>
      <c r="AS162">
        <f t="shared" si="40"/>
        <v>1</v>
      </c>
      <c r="AT162" s="12">
        <f t="shared" si="41"/>
        <v>9.5</v>
      </c>
      <c r="AW162">
        <f t="shared" si="42"/>
        <v>1</v>
      </c>
      <c r="AX162">
        <f t="shared" si="43"/>
        <v>1</v>
      </c>
      <c r="AY162" s="12">
        <f t="shared" si="44"/>
        <v>9.5</v>
      </c>
    </row>
    <row r="163" spans="1:51" x14ac:dyDescent="0.3">
      <c r="A163">
        <v>316</v>
      </c>
      <c r="B163">
        <v>0</v>
      </c>
      <c r="C163">
        <v>10</v>
      </c>
      <c r="D163">
        <v>10</v>
      </c>
      <c r="E163">
        <v>0</v>
      </c>
      <c r="F163">
        <v>0</v>
      </c>
      <c r="T163">
        <v>325</v>
      </c>
      <c r="U163">
        <v>0</v>
      </c>
      <c r="V163">
        <v>19</v>
      </c>
      <c r="W163">
        <v>0</v>
      </c>
      <c r="X163">
        <v>15</v>
      </c>
      <c r="Y163">
        <v>0</v>
      </c>
      <c r="AA163" s="15">
        <f t="shared" si="32"/>
        <v>-1.1143606456362489</v>
      </c>
      <c r="AB163">
        <f t="shared" si="33"/>
        <v>0.24705882352941178</v>
      </c>
      <c r="AD163">
        <f t="shared" si="34"/>
        <v>-0.93082975764809694</v>
      </c>
      <c r="AE163">
        <f t="shared" si="35"/>
        <v>0.28275640499456478</v>
      </c>
      <c r="AG163">
        <f t="shared" si="36"/>
        <v>-0.68516456967867112</v>
      </c>
      <c r="AH163">
        <f t="shared" si="37"/>
        <v>0.33510960063868189</v>
      </c>
      <c r="AM163">
        <f t="shared" si="30"/>
        <v>1</v>
      </c>
      <c r="AN163">
        <f t="shared" si="31"/>
        <v>0</v>
      </c>
      <c r="AO163" s="12">
        <f t="shared" si="38"/>
        <v>-4</v>
      </c>
      <c r="AR163">
        <f t="shared" si="39"/>
        <v>1</v>
      </c>
      <c r="AS163">
        <f t="shared" si="40"/>
        <v>0</v>
      </c>
      <c r="AT163" s="12">
        <f t="shared" si="41"/>
        <v>-4</v>
      </c>
      <c r="AW163">
        <f t="shared" si="42"/>
        <v>1</v>
      </c>
      <c r="AX163">
        <f t="shared" si="43"/>
        <v>0</v>
      </c>
      <c r="AY163" s="12">
        <f t="shared" si="44"/>
        <v>-4</v>
      </c>
    </row>
    <row r="164" spans="1:51" x14ac:dyDescent="0.3">
      <c r="A164">
        <v>319</v>
      </c>
      <c r="B164">
        <v>1</v>
      </c>
      <c r="C164">
        <v>29</v>
      </c>
      <c r="D164">
        <v>10</v>
      </c>
      <c r="E164">
        <v>0</v>
      </c>
      <c r="F164">
        <v>0</v>
      </c>
      <c r="T164">
        <v>326</v>
      </c>
      <c r="U164">
        <v>0</v>
      </c>
      <c r="V164">
        <v>10</v>
      </c>
      <c r="W164">
        <v>15</v>
      </c>
      <c r="X164">
        <v>0</v>
      </c>
      <c r="Y164">
        <v>0</v>
      </c>
      <c r="AA164" s="15">
        <f t="shared" si="32"/>
        <v>-1.1143606456362489</v>
      </c>
      <c r="AB164">
        <f t="shared" si="33"/>
        <v>0.24705882352941178</v>
      </c>
      <c r="AD164">
        <f t="shared" si="34"/>
        <v>-1.5856410206426341</v>
      </c>
      <c r="AE164">
        <f t="shared" si="35"/>
        <v>0.16999805890990435</v>
      </c>
      <c r="AG164">
        <f t="shared" si="36"/>
        <v>-1.3081733359957841</v>
      </c>
      <c r="AH164">
        <f t="shared" si="37"/>
        <v>0.21279267164113799</v>
      </c>
      <c r="AM164">
        <f t="shared" si="30"/>
        <v>1</v>
      </c>
      <c r="AN164">
        <f t="shared" si="31"/>
        <v>0</v>
      </c>
      <c r="AO164" s="12">
        <f t="shared" si="38"/>
        <v>-4</v>
      </c>
      <c r="AR164">
        <f t="shared" si="39"/>
        <v>0</v>
      </c>
      <c r="AS164">
        <f t="shared" si="40"/>
        <v>0</v>
      </c>
      <c r="AT164" s="12">
        <f t="shared" si="41"/>
        <v>-1</v>
      </c>
      <c r="AW164">
        <f t="shared" si="42"/>
        <v>0</v>
      </c>
      <c r="AX164">
        <f t="shared" si="43"/>
        <v>0</v>
      </c>
      <c r="AY164" s="12">
        <f t="shared" si="44"/>
        <v>-1</v>
      </c>
    </row>
    <row r="165" spans="1:51" x14ac:dyDescent="0.3">
      <c r="A165">
        <v>321</v>
      </c>
      <c r="B165">
        <v>0</v>
      </c>
      <c r="C165">
        <v>7</v>
      </c>
      <c r="D165">
        <v>0</v>
      </c>
      <c r="E165">
        <v>0</v>
      </c>
      <c r="F165">
        <v>0</v>
      </c>
      <c r="T165">
        <v>327</v>
      </c>
      <c r="U165">
        <v>0</v>
      </c>
      <c r="V165">
        <v>21</v>
      </c>
      <c r="W165">
        <v>0</v>
      </c>
      <c r="X165">
        <v>15</v>
      </c>
      <c r="Y165">
        <v>0</v>
      </c>
      <c r="AA165" s="15">
        <f t="shared" si="32"/>
        <v>-1.1143606456362489</v>
      </c>
      <c r="AB165">
        <f t="shared" si="33"/>
        <v>0.24705882352941178</v>
      </c>
      <c r="AD165">
        <f t="shared" si="34"/>
        <v>-0.86400260263885997</v>
      </c>
      <c r="AE165">
        <f t="shared" si="35"/>
        <v>0.29650376616532814</v>
      </c>
      <c r="AG165">
        <f t="shared" si="36"/>
        <v>-0.60894009171799901</v>
      </c>
      <c r="AH165">
        <f t="shared" si="37"/>
        <v>0.35230101522266394</v>
      </c>
      <c r="AM165">
        <f t="shared" si="30"/>
        <v>1</v>
      </c>
      <c r="AN165">
        <f t="shared" si="31"/>
        <v>0</v>
      </c>
      <c r="AO165" s="12">
        <f t="shared" si="38"/>
        <v>-4</v>
      </c>
      <c r="AR165">
        <f t="shared" si="39"/>
        <v>1</v>
      </c>
      <c r="AS165">
        <f t="shared" si="40"/>
        <v>0</v>
      </c>
      <c r="AT165" s="12">
        <f t="shared" si="41"/>
        <v>-4</v>
      </c>
      <c r="AW165">
        <f t="shared" si="42"/>
        <v>1</v>
      </c>
      <c r="AX165">
        <f t="shared" si="43"/>
        <v>0</v>
      </c>
      <c r="AY165" s="12">
        <f t="shared" si="44"/>
        <v>-4</v>
      </c>
    </row>
    <row r="166" spans="1:51" x14ac:dyDescent="0.3">
      <c r="A166">
        <v>324</v>
      </c>
      <c r="B166">
        <v>0</v>
      </c>
      <c r="C166">
        <v>39</v>
      </c>
      <c r="D166">
        <v>10</v>
      </c>
      <c r="E166">
        <v>26</v>
      </c>
      <c r="F166">
        <v>0</v>
      </c>
      <c r="T166">
        <v>329</v>
      </c>
      <c r="U166">
        <v>0</v>
      </c>
      <c r="V166">
        <v>18</v>
      </c>
      <c r="W166">
        <v>0</v>
      </c>
      <c r="X166">
        <v>0</v>
      </c>
      <c r="Y166">
        <v>0</v>
      </c>
      <c r="AA166" s="15">
        <f t="shared" si="32"/>
        <v>-1.1143606456362489</v>
      </c>
      <c r="AB166">
        <f t="shared" si="33"/>
        <v>0.24705882352941178</v>
      </c>
      <c r="AD166">
        <f t="shared" si="34"/>
        <v>-0.91093792908473148</v>
      </c>
      <c r="AE166">
        <f t="shared" si="35"/>
        <v>0.28680794629606854</v>
      </c>
      <c r="AG166">
        <f t="shared" si="36"/>
        <v>-0.58912435222176018</v>
      </c>
      <c r="AH166">
        <f t="shared" si="37"/>
        <v>0.35683579377920505</v>
      </c>
      <c r="AM166">
        <f t="shared" si="30"/>
        <v>1</v>
      </c>
      <c r="AN166">
        <f t="shared" si="31"/>
        <v>0</v>
      </c>
      <c r="AO166" s="12">
        <f t="shared" si="38"/>
        <v>-4</v>
      </c>
      <c r="AR166">
        <f t="shared" si="39"/>
        <v>1</v>
      </c>
      <c r="AS166">
        <f t="shared" si="40"/>
        <v>0</v>
      </c>
      <c r="AT166" s="12">
        <f t="shared" si="41"/>
        <v>-4</v>
      </c>
      <c r="AW166">
        <f t="shared" si="42"/>
        <v>1</v>
      </c>
      <c r="AX166">
        <f t="shared" si="43"/>
        <v>0</v>
      </c>
      <c r="AY166" s="12">
        <f t="shared" si="44"/>
        <v>-4</v>
      </c>
    </row>
    <row r="167" spans="1:51" x14ac:dyDescent="0.3">
      <c r="A167">
        <v>328</v>
      </c>
      <c r="B167">
        <v>0</v>
      </c>
      <c r="C167">
        <v>16</v>
      </c>
      <c r="D167">
        <v>20</v>
      </c>
      <c r="E167">
        <v>0</v>
      </c>
      <c r="F167">
        <v>0</v>
      </c>
      <c r="T167">
        <v>330</v>
      </c>
      <c r="U167">
        <v>0</v>
      </c>
      <c r="V167">
        <v>20</v>
      </c>
      <c r="W167">
        <v>0</v>
      </c>
      <c r="X167">
        <v>0</v>
      </c>
      <c r="Y167">
        <v>0</v>
      </c>
      <c r="AA167" s="15">
        <f t="shared" si="32"/>
        <v>-1.1143606456362489</v>
      </c>
      <c r="AB167">
        <f t="shared" si="33"/>
        <v>0.24705882352941178</v>
      </c>
      <c r="AD167">
        <f t="shared" si="34"/>
        <v>-0.84411077407549451</v>
      </c>
      <c r="AE167">
        <f t="shared" si="35"/>
        <v>0.30066971444612139</v>
      </c>
      <c r="AG167">
        <f t="shared" si="36"/>
        <v>-0.51289987426108818</v>
      </c>
      <c r="AH167">
        <f t="shared" si="37"/>
        <v>0.37451397373200118</v>
      </c>
      <c r="AM167">
        <f t="shared" si="30"/>
        <v>1</v>
      </c>
      <c r="AN167">
        <f t="shared" si="31"/>
        <v>0</v>
      </c>
      <c r="AO167" s="12">
        <f t="shared" si="38"/>
        <v>-4</v>
      </c>
      <c r="AR167">
        <f t="shared" si="39"/>
        <v>1</v>
      </c>
      <c r="AS167">
        <f t="shared" si="40"/>
        <v>0</v>
      </c>
      <c r="AT167" s="12">
        <f t="shared" si="41"/>
        <v>-4</v>
      </c>
      <c r="AW167">
        <f t="shared" si="42"/>
        <v>1</v>
      </c>
      <c r="AX167">
        <f t="shared" si="43"/>
        <v>0</v>
      </c>
      <c r="AY167" s="12">
        <f t="shared" si="44"/>
        <v>-4</v>
      </c>
    </row>
    <row r="168" spans="1:51" x14ac:dyDescent="0.3">
      <c r="A168">
        <v>333</v>
      </c>
      <c r="B168">
        <v>0</v>
      </c>
      <c r="C168">
        <v>24</v>
      </c>
      <c r="D168">
        <v>35</v>
      </c>
      <c r="E168">
        <v>0</v>
      </c>
      <c r="F168">
        <v>0</v>
      </c>
      <c r="T168">
        <v>331</v>
      </c>
      <c r="U168">
        <v>1</v>
      </c>
      <c r="V168">
        <v>32</v>
      </c>
      <c r="W168">
        <v>0</v>
      </c>
      <c r="X168">
        <v>13</v>
      </c>
      <c r="Y168">
        <v>1</v>
      </c>
      <c r="AA168" s="15">
        <f t="shared" si="32"/>
        <v>-0.16251892949777491</v>
      </c>
      <c r="AB168">
        <f t="shared" si="33"/>
        <v>0.45945945945945943</v>
      </c>
      <c r="AD168">
        <f t="shared" si="34"/>
        <v>0.41437703511864787</v>
      </c>
      <c r="AE168">
        <f t="shared" si="35"/>
        <v>0.60213694391027717</v>
      </c>
      <c r="AG168">
        <f t="shared" si="36"/>
        <v>-0.17181846874266976</v>
      </c>
      <c r="AH168">
        <f t="shared" si="37"/>
        <v>0.45715074581314058</v>
      </c>
      <c r="AM168">
        <f t="shared" si="30"/>
        <v>1</v>
      </c>
      <c r="AN168">
        <f t="shared" si="31"/>
        <v>1</v>
      </c>
      <c r="AO168" s="12">
        <f t="shared" si="38"/>
        <v>9.5</v>
      </c>
      <c r="AR168">
        <f t="shared" si="39"/>
        <v>1</v>
      </c>
      <c r="AS168">
        <f t="shared" si="40"/>
        <v>1</v>
      </c>
      <c r="AT168" s="12">
        <f t="shared" si="41"/>
        <v>9.5</v>
      </c>
      <c r="AW168">
        <f t="shared" si="42"/>
        <v>1</v>
      </c>
      <c r="AX168">
        <f t="shared" si="43"/>
        <v>1</v>
      </c>
      <c r="AY168" s="12">
        <f t="shared" si="44"/>
        <v>9.5</v>
      </c>
    </row>
    <row r="169" spans="1:51" x14ac:dyDescent="0.3">
      <c r="A169">
        <v>335</v>
      </c>
      <c r="B169">
        <v>0</v>
      </c>
      <c r="C169">
        <v>18</v>
      </c>
      <c r="D169">
        <v>20</v>
      </c>
      <c r="E169">
        <v>0</v>
      </c>
      <c r="F169">
        <v>0</v>
      </c>
      <c r="T169">
        <v>332</v>
      </c>
      <c r="U169">
        <v>1</v>
      </c>
      <c r="V169">
        <v>32</v>
      </c>
      <c r="W169">
        <v>0</v>
      </c>
      <c r="X169">
        <v>26</v>
      </c>
      <c r="Y169">
        <v>1</v>
      </c>
      <c r="AA169" s="15">
        <f t="shared" si="32"/>
        <v>-0.16251892949777491</v>
      </c>
      <c r="AB169">
        <f t="shared" si="33"/>
        <v>0.45945945945945943</v>
      </c>
      <c r="AD169">
        <f t="shared" si="34"/>
        <v>0.36817901652639512</v>
      </c>
      <c r="AE169">
        <f t="shared" si="35"/>
        <v>0.59101889145350117</v>
      </c>
      <c r="AG169">
        <f t="shared" si="36"/>
        <v>-0.28808393098828378</v>
      </c>
      <c r="AH169">
        <f t="shared" si="37"/>
        <v>0.42847301706210461</v>
      </c>
      <c r="AM169">
        <f t="shared" si="30"/>
        <v>1</v>
      </c>
      <c r="AN169">
        <f t="shared" si="31"/>
        <v>1</v>
      </c>
      <c r="AO169" s="12">
        <f t="shared" si="38"/>
        <v>9.5</v>
      </c>
      <c r="AR169">
        <f t="shared" si="39"/>
        <v>1</v>
      </c>
      <c r="AS169">
        <f t="shared" si="40"/>
        <v>1</v>
      </c>
      <c r="AT169" s="12">
        <f t="shared" si="41"/>
        <v>9.5</v>
      </c>
      <c r="AW169">
        <f t="shared" si="42"/>
        <v>1</v>
      </c>
      <c r="AX169">
        <f t="shared" si="43"/>
        <v>1</v>
      </c>
      <c r="AY169" s="12">
        <f t="shared" si="44"/>
        <v>9.5</v>
      </c>
    </row>
    <row r="170" spans="1:51" x14ac:dyDescent="0.3">
      <c r="A170">
        <v>336</v>
      </c>
      <c r="B170">
        <v>1</v>
      </c>
      <c r="C170">
        <v>14</v>
      </c>
      <c r="D170">
        <v>10</v>
      </c>
      <c r="E170">
        <v>13</v>
      </c>
      <c r="F170">
        <v>0</v>
      </c>
      <c r="T170">
        <v>334</v>
      </c>
      <c r="U170">
        <v>0</v>
      </c>
      <c r="V170">
        <v>32</v>
      </c>
      <c r="W170">
        <v>30</v>
      </c>
      <c r="X170">
        <v>0</v>
      </c>
      <c r="Y170">
        <v>0</v>
      </c>
      <c r="AA170" s="15">
        <f t="shared" si="32"/>
        <v>-1.1143606456362489</v>
      </c>
      <c r="AB170">
        <f t="shared" si="33"/>
        <v>0.24705882352941178</v>
      </c>
      <c r="AD170">
        <f t="shared" si="34"/>
        <v>-1.2579367870619824</v>
      </c>
      <c r="AE170">
        <f t="shared" si="35"/>
        <v>0.22132926729771193</v>
      </c>
      <c r="AG170">
        <f t="shared" si="36"/>
        <v>-0.88385515035972706</v>
      </c>
      <c r="AH170">
        <f t="shared" si="37"/>
        <v>0.29237953448870607</v>
      </c>
      <c r="AM170">
        <f t="shared" si="30"/>
        <v>1</v>
      </c>
      <c r="AN170">
        <f t="shared" si="31"/>
        <v>0</v>
      </c>
      <c r="AO170" s="12">
        <f t="shared" si="38"/>
        <v>-4</v>
      </c>
      <c r="AR170">
        <f t="shared" si="39"/>
        <v>0</v>
      </c>
      <c r="AS170">
        <f t="shared" si="40"/>
        <v>0</v>
      </c>
      <c r="AT170" s="12">
        <f t="shared" si="41"/>
        <v>-1</v>
      </c>
      <c r="AW170">
        <f t="shared" si="42"/>
        <v>1</v>
      </c>
      <c r="AX170">
        <f t="shared" si="43"/>
        <v>0</v>
      </c>
      <c r="AY170" s="12">
        <f t="shared" si="44"/>
        <v>-4</v>
      </c>
    </row>
    <row r="171" spans="1:51" x14ac:dyDescent="0.3">
      <c r="A171">
        <v>338</v>
      </c>
      <c r="B171">
        <v>0</v>
      </c>
      <c r="C171">
        <v>24</v>
      </c>
      <c r="D171">
        <v>0</v>
      </c>
      <c r="E171">
        <v>15</v>
      </c>
      <c r="F171">
        <v>0</v>
      </c>
      <c r="T171">
        <v>337</v>
      </c>
      <c r="U171">
        <v>0</v>
      </c>
      <c r="V171">
        <v>34</v>
      </c>
      <c r="W171">
        <v>10</v>
      </c>
      <c r="X171">
        <v>13</v>
      </c>
      <c r="Y171">
        <v>0</v>
      </c>
      <c r="AA171" s="15">
        <f t="shared" si="32"/>
        <v>-1.1143606456362489</v>
      </c>
      <c r="AB171">
        <f t="shared" si="33"/>
        <v>0.24705882352941178</v>
      </c>
      <c r="AD171">
        <f t="shared" si="34"/>
        <v>-0.69411502195039165</v>
      </c>
      <c r="AE171">
        <f t="shared" si="35"/>
        <v>0.33311829217319833</v>
      </c>
      <c r="AG171">
        <f t="shared" si="36"/>
        <v>-0.37169470540288818</v>
      </c>
      <c r="AH171">
        <f t="shared" si="37"/>
        <v>0.40813158455369808</v>
      </c>
      <c r="AM171">
        <f t="shared" si="30"/>
        <v>1</v>
      </c>
      <c r="AN171">
        <f t="shared" si="31"/>
        <v>0</v>
      </c>
      <c r="AO171" s="12">
        <f t="shared" si="38"/>
        <v>-4</v>
      </c>
      <c r="AR171">
        <f t="shared" si="39"/>
        <v>1</v>
      </c>
      <c r="AS171">
        <f t="shared" si="40"/>
        <v>0</v>
      </c>
      <c r="AT171" s="12">
        <f t="shared" si="41"/>
        <v>-4</v>
      </c>
      <c r="AW171">
        <f t="shared" si="42"/>
        <v>1</v>
      </c>
      <c r="AX171">
        <f t="shared" si="43"/>
        <v>0</v>
      </c>
      <c r="AY171" s="12">
        <f t="shared" si="44"/>
        <v>-4</v>
      </c>
    </row>
    <row r="172" spans="1:51" x14ac:dyDescent="0.3">
      <c r="A172">
        <v>339</v>
      </c>
      <c r="B172">
        <v>0</v>
      </c>
      <c r="C172">
        <v>10</v>
      </c>
      <c r="D172">
        <v>0</v>
      </c>
      <c r="E172">
        <v>0</v>
      </c>
      <c r="F172">
        <v>0</v>
      </c>
      <c r="T172">
        <v>340</v>
      </c>
      <c r="U172">
        <v>1</v>
      </c>
      <c r="V172">
        <v>3</v>
      </c>
      <c r="W172">
        <v>0</v>
      </c>
      <c r="X172">
        <v>0</v>
      </c>
      <c r="Y172">
        <v>0</v>
      </c>
      <c r="AA172" s="15">
        <f t="shared" si="32"/>
        <v>-0.16251892949777491</v>
      </c>
      <c r="AB172">
        <f t="shared" si="33"/>
        <v>0.45945945945945943</v>
      </c>
      <c r="AD172">
        <f t="shared" si="34"/>
        <v>-0.50841869392303551</v>
      </c>
      <c r="AE172">
        <f t="shared" si="35"/>
        <v>0.37556429368642946</v>
      </c>
      <c r="AG172">
        <f t="shared" si="36"/>
        <v>-1.1608079369268007</v>
      </c>
      <c r="AH172">
        <f t="shared" si="37"/>
        <v>0.23852050980458264</v>
      </c>
      <c r="AM172">
        <f t="shared" si="30"/>
        <v>1</v>
      </c>
      <c r="AN172">
        <f t="shared" si="31"/>
        <v>0</v>
      </c>
      <c r="AO172" s="12">
        <f t="shared" si="38"/>
        <v>-4</v>
      </c>
      <c r="AR172">
        <f t="shared" si="39"/>
        <v>1</v>
      </c>
      <c r="AS172">
        <f t="shared" si="40"/>
        <v>0</v>
      </c>
      <c r="AT172" s="12">
        <f t="shared" si="41"/>
        <v>-4</v>
      </c>
      <c r="AW172">
        <f t="shared" si="42"/>
        <v>1</v>
      </c>
      <c r="AX172">
        <f t="shared" si="43"/>
        <v>0</v>
      </c>
      <c r="AY172" s="12">
        <f t="shared" si="44"/>
        <v>-4</v>
      </c>
    </row>
    <row r="173" spans="1:51" x14ac:dyDescent="0.3">
      <c r="A173">
        <v>341</v>
      </c>
      <c r="B173">
        <v>0</v>
      </c>
      <c r="C173">
        <v>25</v>
      </c>
      <c r="D173">
        <v>15</v>
      </c>
      <c r="E173">
        <v>0</v>
      </c>
      <c r="F173">
        <v>0</v>
      </c>
      <c r="T173">
        <v>342</v>
      </c>
      <c r="U173">
        <v>1</v>
      </c>
      <c r="V173">
        <v>30</v>
      </c>
      <c r="W173">
        <v>0</v>
      </c>
      <c r="X173">
        <v>0</v>
      </c>
      <c r="Y173">
        <v>1</v>
      </c>
      <c r="AA173" s="15">
        <f t="shared" si="32"/>
        <v>-0.16251892949777491</v>
      </c>
      <c r="AB173">
        <f t="shared" si="33"/>
        <v>0.45945945945945943</v>
      </c>
      <c r="AD173">
        <f t="shared" si="34"/>
        <v>0.3937478987016636</v>
      </c>
      <c r="AE173">
        <f t="shared" si="35"/>
        <v>0.59718460309404486</v>
      </c>
      <c r="AG173">
        <f t="shared" si="36"/>
        <v>-0.13177748445772774</v>
      </c>
      <c r="AH173">
        <f t="shared" si="37"/>
        <v>0.46710322033210444</v>
      </c>
      <c r="AM173">
        <f t="shared" si="30"/>
        <v>1</v>
      </c>
      <c r="AN173">
        <f t="shared" si="31"/>
        <v>1</v>
      </c>
      <c r="AO173" s="12">
        <f t="shared" si="38"/>
        <v>9.5</v>
      </c>
      <c r="AR173">
        <f t="shared" si="39"/>
        <v>1</v>
      </c>
      <c r="AS173">
        <f t="shared" si="40"/>
        <v>1</v>
      </c>
      <c r="AT173" s="12">
        <f t="shared" si="41"/>
        <v>9.5</v>
      </c>
      <c r="AW173">
        <f t="shared" si="42"/>
        <v>1</v>
      </c>
      <c r="AX173">
        <f t="shared" si="43"/>
        <v>1</v>
      </c>
      <c r="AY173" s="12">
        <f t="shared" si="44"/>
        <v>9.5</v>
      </c>
    </row>
    <row r="174" spans="1:51" x14ac:dyDescent="0.3">
      <c r="A174">
        <v>343</v>
      </c>
      <c r="B174">
        <v>1</v>
      </c>
      <c r="C174">
        <v>38</v>
      </c>
      <c r="D174">
        <v>10</v>
      </c>
      <c r="E174">
        <v>0</v>
      </c>
      <c r="F174">
        <v>1</v>
      </c>
      <c r="T174">
        <v>344</v>
      </c>
      <c r="U174">
        <v>0</v>
      </c>
      <c r="V174">
        <v>25</v>
      </c>
      <c r="W174">
        <v>10</v>
      </c>
      <c r="X174">
        <v>13</v>
      </c>
      <c r="Y174">
        <v>0</v>
      </c>
      <c r="AA174" s="15">
        <f t="shared" si="32"/>
        <v>-1.1143606456362489</v>
      </c>
      <c r="AB174">
        <f t="shared" si="33"/>
        <v>0.24705882352941178</v>
      </c>
      <c r="AD174">
        <f t="shared" si="34"/>
        <v>-0.99483721949195802</v>
      </c>
      <c r="AE174">
        <f t="shared" si="35"/>
        <v>0.26995769568767986</v>
      </c>
      <c r="AG174">
        <f t="shared" si="36"/>
        <v>-0.7147048562259124</v>
      </c>
      <c r="AH174">
        <f t="shared" si="37"/>
        <v>0.3285600736612031</v>
      </c>
      <c r="AM174">
        <f t="shared" si="30"/>
        <v>1</v>
      </c>
      <c r="AN174">
        <f t="shared" si="31"/>
        <v>0</v>
      </c>
      <c r="AO174" s="12">
        <f t="shared" si="38"/>
        <v>-4</v>
      </c>
      <c r="AR174">
        <f t="shared" si="39"/>
        <v>1</v>
      </c>
      <c r="AS174">
        <f t="shared" si="40"/>
        <v>0</v>
      </c>
      <c r="AT174" s="12">
        <f t="shared" si="41"/>
        <v>-4</v>
      </c>
      <c r="AW174">
        <f t="shared" si="42"/>
        <v>1</v>
      </c>
      <c r="AX174">
        <f t="shared" si="43"/>
        <v>0</v>
      </c>
      <c r="AY174" s="12">
        <f t="shared" si="44"/>
        <v>-4</v>
      </c>
    </row>
    <row r="175" spans="1:51" x14ac:dyDescent="0.3">
      <c r="A175">
        <v>346</v>
      </c>
      <c r="B175">
        <v>0</v>
      </c>
      <c r="C175">
        <v>21</v>
      </c>
      <c r="D175">
        <v>35</v>
      </c>
      <c r="E175">
        <v>13</v>
      </c>
      <c r="F175">
        <v>0</v>
      </c>
      <c r="T175">
        <v>345</v>
      </c>
      <c r="U175">
        <v>0</v>
      </c>
      <c r="V175">
        <v>16</v>
      </c>
      <c r="W175">
        <v>25</v>
      </c>
      <c r="X175">
        <v>13</v>
      </c>
      <c r="Y175">
        <v>0</v>
      </c>
      <c r="AA175" s="15">
        <f t="shared" si="32"/>
        <v>-1.1143606456362489</v>
      </c>
      <c r="AB175">
        <f t="shared" si="33"/>
        <v>0.24705882352941178</v>
      </c>
      <c r="AD175">
        <f t="shared" si="34"/>
        <v>-1.7029538885544795</v>
      </c>
      <c r="AE175">
        <f t="shared" si="35"/>
        <v>0.15407986391049411</v>
      </c>
      <c r="AG175">
        <f t="shared" si="36"/>
        <v>-1.4718660789802724</v>
      </c>
      <c r="AH175">
        <f t="shared" si="37"/>
        <v>0.18665914483915633</v>
      </c>
      <c r="AM175">
        <f t="shared" si="30"/>
        <v>1</v>
      </c>
      <c r="AN175">
        <f t="shared" si="31"/>
        <v>0</v>
      </c>
      <c r="AO175" s="12">
        <f t="shared" si="38"/>
        <v>-4</v>
      </c>
      <c r="AR175">
        <f t="shared" si="39"/>
        <v>0</v>
      </c>
      <c r="AS175">
        <f t="shared" si="40"/>
        <v>0</v>
      </c>
      <c r="AT175" s="12">
        <f t="shared" si="41"/>
        <v>-1</v>
      </c>
      <c r="AW175">
        <f t="shared" si="42"/>
        <v>0</v>
      </c>
      <c r="AX175">
        <f t="shared" si="43"/>
        <v>0</v>
      </c>
      <c r="AY175" s="12">
        <f t="shared" si="44"/>
        <v>-1</v>
      </c>
    </row>
    <row r="176" spans="1:51" x14ac:dyDescent="0.3">
      <c r="A176">
        <v>348</v>
      </c>
      <c r="B176">
        <v>0</v>
      </c>
      <c r="C176">
        <v>21</v>
      </c>
      <c r="D176">
        <v>50</v>
      </c>
      <c r="E176">
        <v>0</v>
      </c>
      <c r="F176">
        <v>0</v>
      </c>
      <c r="T176">
        <v>347</v>
      </c>
      <c r="U176">
        <v>1</v>
      </c>
      <c r="V176">
        <v>31</v>
      </c>
      <c r="W176">
        <v>45</v>
      </c>
      <c r="X176">
        <v>26</v>
      </c>
      <c r="Y176">
        <v>0</v>
      </c>
      <c r="AA176" s="15">
        <f t="shared" si="32"/>
        <v>-0.16251892949777491</v>
      </c>
      <c r="AB176">
        <f t="shared" si="33"/>
        <v>0.45945945945945943</v>
      </c>
      <c r="AD176">
        <f t="shared" si="34"/>
        <v>-0.88741797554108803</v>
      </c>
      <c r="AE176">
        <f t="shared" si="35"/>
        <v>0.29164295389295963</v>
      </c>
      <c r="AG176">
        <f t="shared" si="36"/>
        <v>-1.5686493857626269</v>
      </c>
      <c r="AH176">
        <f t="shared" si="37"/>
        <v>0.17240901771959272</v>
      </c>
      <c r="AM176">
        <f t="shared" si="30"/>
        <v>1</v>
      </c>
      <c r="AN176">
        <f t="shared" si="31"/>
        <v>0</v>
      </c>
      <c r="AO176" s="12">
        <f t="shared" si="38"/>
        <v>-4</v>
      </c>
      <c r="AR176">
        <f t="shared" si="39"/>
        <v>1</v>
      </c>
      <c r="AS176">
        <f t="shared" si="40"/>
        <v>0</v>
      </c>
      <c r="AT176" s="12">
        <f t="shared" si="41"/>
        <v>-4</v>
      </c>
      <c r="AW176">
        <f t="shared" si="42"/>
        <v>0</v>
      </c>
      <c r="AX176">
        <f t="shared" si="43"/>
        <v>0</v>
      </c>
      <c r="AY176" s="12">
        <f t="shared" si="44"/>
        <v>-1</v>
      </c>
    </row>
    <row r="177" spans="1:51" x14ac:dyDescent="0.3">
      <c r="A177">
        <v>352</v>
      </c>
      <c r="B177">
        <v>0</v>
      </c>
      <c r="C177">
        <v>8</v>
      </c>
      <c r="D177">
        <v>0</v>
      </c>
      <c r="E177">
        <v>13</v>
      </c>
      <c r="F177">
        <v>0</v>
      </c>
      <c r="T177">
        <v>349</v>
      </c>
      <c r="U177">
        <v>0</v>
      </c>
      <c r="V177">
        <v>8</v>
      </c>
      <c r="W177">
        <v>10</v>
      </c>
      <c r="X177">
        <v>0</v>
      </c>
      <c r="Y177">
        <v>0</v>
      </c>
      <c r="AA177" s="15">
        <f t="shared" si="32"/>
        <v>-1.1143606456362489</v>
      </c>
      <c r="AB177">
        <f t="shared" si="33"/>
        <v>0.24705882352941178</v>
      </c>
      <c r="AD177">
        <f t="shared" si="34"/>
        <v>-1.5166700184782196</v>
      </c>
      <c r="AE177">
        <f t="shared" si="35"/>
        <v>0.17995239961656026</v>
      </c>
      <c r="AG177">
        <f t="shared" si="36"/>
        <v>-1.2463474566460111</v>
      </c>
      <c r="AH177">
        <f t="shared" si="37"/>
        <v>0.223333051906803</v>
      </c>
      <c r="AM177">
        <f t="shared" si="30"/>
        <v>1</v>
      </c>
      <c r="AN177">
        <f t="shared" si="31"/>
        <v>0</v>
      </c>
      <c r="AO177" s="12">
        <f t="shared" si="38"/>
        <v>-4</v>
      </c>
      <c r="AR177">
        <f t="shared" si="39"/>
        <v>0</v>
      </c>
      <c r="AS177">
        <f t="shared" si="40"/>
        <v>0</v>
      </c>
      <c r="AT177" s="12">
        <f t="shared" si="41"/>
        <v>-1</v>
      </c>
      <c r="AW177">
        <f t="shared" si="42"/>
        <v>1</v>
      </c>
      <c r="AX177">
        <f t="shared" si="43"/>
        <v>0</v>
      </c>
      <c r="AY177" s="12">
        <f t="shared" si="44"/>
        <v>-4</v>
      </c>
    </row>
    <row r="178" spans="1:51" x14ac:dyDescent="0.3">
      <c r="A178">
        <v>355</v>
      </c>
      <c r="B178">
        <v>1</v>
      </c>
      <c r="C178">
        <v>37</v>
      </c>
      <c r="D178">
        <v>20</v>
      </c>
      <c r="E178">
        <v>13</v>
      </c>
      <c r="F178">
        <v>0</v>
      </c>
      <c r="T178">
        <v>350</v>
      </c>
      <c r="U178">
        <v>0</v>
      </c>
      <c r="V178">
        <v>27</v>
      </c>
      <c r="W178">
        <v>15</v>
      </c>
      <c r="X178">
        <v>0</v>
      </c>
      <c r="Y178">
        <v>0</v>
      </c>
      <c r="AA178" s="15">
        <f t="shared" si="32"/>
        <v>-1.1143606456362489</v>
      </c>
      <c r="AB178">
        <f t="shared" si="33"/>
        <v>0.24705882352941178</v>
      </c>
      <c r="AD178">
        <f t="shared" si="34"/>
        <v>-1.0176102030641201</v>
      </c>
      <c r="AE178">
        <f t="shared" si="35"/>
        <v>0.26549316532867873</v>
      </c>
      <c r="AG178">
        <f t="shared" si="36"/>
        <v>-0.66026527333007157</v>
      </c>
      <c r="AH178">
        <f t="shared" si="37"/>
        <v>0.34068002409248033</v>
      </c>
      <c r="AM178">
        <f t="shared" si="30"/>
        <v>1</v>
      </c>
      <c r="AN178">
        <f t="shared" si="31"/>
        <v>0</v>
      </c>
      <c r="AO178" s="12">
        <f t="shared" si="38"/>
        <v>-4</v>
      </c>
      <c r="AR178">
        <f t="shared" si="39"/>
        <v>1</v>
      </c>
      <c r="AS178">
        <f t="shared" si="40"/>
        <v>0</v>
      </c>
      <c r="AT178" s="12">
        <f t="shared" si="41"/>
        <v>-4</v>
      </c>
      <c r="AW178">
        <f t="shared" si="42"/>
        <v>1</v>
      </c>
      <c r="AX178">
        <f t="shared" si="43"/>
        <v>0</v>
      </c>
      <c r="AY178" s="12">
        <f t="shared" si="44"/>
        <v>-4</v>
      </c>
    </row>
    <row r="179" spans="1:51" x14ac:dyDescent="0.3">
      <c r="A179">
        <v>358</v>
      </c>
      <c r="B179">
        <v>1</v>
      </c>
      <c r="C179">
        <v>23</v>
      </c>
      <c r="D179">
        <v>10</v>
      </c>
      <c r="E179">
        <v>13</v>
      </c>
      <c r="F179">
        <v>0</v>
      </c>
      <c r="T179">
        <v>351</v>
      </c>
      <c r="U179">
        <v>1</v>
      </c>
      <c r="V179">
        <v>16</v>
      </c>
      <c r="W179">
        <v>0</v>
      </c>
      <c r="X179">
        <v>0</v>
      </c>
      <c r="Y179">
        <v>0</v>
      </c>
      <c r="AA179" s="15">
        <f t="shared" si="32"/>
        <v>-0.16251892949777491</v>
      </c>
      <c r="AB179">
        <f t="shared" si="33"/>
        <v>0.45945945945945943</v>
      </c>
      <c r="AD179">
        <f t="shared" si="34"/>
        <v>-7.4042186362995199E-2</v>
      </c>
      <c r="AE179">
        <f t="shared" si="35"/>
        <v>0.48149790538888088</v>
      </c>
      <c r="AG179">
        <f t="shared" si="36"/>
        <v>-0.66534883018243229</v>
      </c>
      <c r="AH179">
        <f t="shared" si="37"/>
        <v>0.33953909657255593</v>
      </c>
      <c r="AM179">
        <f t="shared" si="30"/>
        <v>1</v>
      </c>
      <c r="AN179">
        <f t="shared" si="31"/>
        <v>0</v>
      </c>
      <c r="AO179" s="12">
        <f t="shared" si="38"/>
        <v>-4</v>
      </c>
      <c r="AR179">
        <f t="shared" si="39"/>
        <v>1</v>
      </c>
      <c r="AS179">
        <f t="shared" si="40"/>
        <v>0</v>
      </c>
      <c r="AT179" s="12">
        <f t="shared" si="41"/>
        <v>-4</v>
      </c>
      <c r="AW179">
        <f t="shared" si="42"/>
        <v>1</v>
      </c>
      <c r="AX179">
        <f t="shared" si="43"/>
        <v>0</v>
      </c>
      <c r="AY179" s="12">
        <f t="shared" si="44"/>
        <v>-4</v>
      </c>
    </row>
    <row r="180" spans="1:51" x14ac:dyDescent="0.3">
      <c r="A180">
        <v>359</v>
      </c>
      <c r="B180">
        <v>0</v>
      </c>
      <c r="C180">
        <v>24</v>
      </c>
      <c r="D180">
        <v>0</v>
      </c>
      <c r="E180">
        <v>0</v>
      </c>
      <c r="F180">
        <v>1</v>
      </c>
      <c r="T180">
        <v>353</v>
      </c>
      <c r="U180">
        <v>0</v>
      </c>
      <c r="V180">
        <v>29</v>
      </c>
      <c r="W180">
        <v>60</v>
      </c>
      <c r="X180">
        <v>0</v>
      </c>
      <c r="Y180">
        <v>0</v>
      </c>
      <c r="AA180" s="15">
        <f t="shared" si="32"/>
        <v>-1.1143606456362489</v>
      </c>
      <c r="AB180">
        <f t="shared" si="33"/>
        <v>0.24705882352941178</v>
      </c>
      <c r="AD180">
        <f t="shared" si="34"/>
        <v>-2.1729664626177474</v>
      </c>
      <c r="AE180">
        <f t="shared" si="35"/>
        <v>0.10220451315397788</v>
      </c>
      <c r="AG180">
        <f t="shared" si="36"/>
        <v>-1.8264940111634065</v>
      </c>
      <c r="AH180">
        <f t="shared" si="37"/>
        <v>0.13865646617828717</v>
      </c>
      <c r="AM180">
        <f t="shared" si="30"/>
        <v>1</v>
      </c>
      <c r="AN180">
        <f t="shared" si="31"/>
        <v>0</v>
      </c>
      <c r="AO180" s="12">
        <f t="shared" si="38"/>
        <v>-4</v>
      </c>
      <c r="AR180">
        <f t="shared" si="39"/>
        <v>0</v>
      </c>
      <c r="AS180">
        <f t="shared" si="40"/>
        <v>0</v>
      </c>
      <c r="AT180" s="12">
        <f t="shared" si="41"/>
        <v>-1</v>
      </c>
      <c r="AW180">
        <f t="shared" si="42"/>
        <v>0</v>
      </c>
      <c r="AX180">
        <f t="shared" si="43"/>
        <v>0</v>
      </c>
      <c r="AY180" s="12">
        <f t="shared" si="44"/>
        <v>-1</v>
      </c>
    </row>
    <row r="181" spans="1:51" x14ac:dyDescent="0.3">
      <c r="A181">
        <v>365</v>
      </c>
      <c r="B181">
        <v>0</v>
      </c>
      <c r="C181">
        <v>29</v>
      </c>
      <c r="D181">
        <v>15</v>
      </c>
      <c r="E181">
        <v>13</v>
      </c>
      <c r="F181">
        <v>0</v>
      </c>
      <c r="T181">
        <v>354</v>
      </c>
      <c r="U181">
        <v>0</v>
      </c>
      <c r="V181">
        <v>28</v>
      </c>
      <c r="W181">
        <v>0</v>
      </c>
      <c r="X181">
        <v>0</v>
      </c>
      <c r="Y181">
        <v>1</v>
      </c>
      <c r="AA181" s="15">
        <f t="shared" si="32"/>
        <v>-1.1143606456362489</v>
      </c>
      <c r="AB181">
        <f t="shared" si="33"/>
        <v>0.24705882352941178</v>
      </c>
      <c r="AD181">
        <f t="shared" si="34"/>
        <v>-0.57680215403854662</v>
      </c>
      <c r="AE181">
        <f t="shared" si="35"/>
        <v>0.3596687494401678</v>
      </c>
      <c r="AG181">
        <f t="shared" si="36"/>
        <v>-0.20800196241839997</v>
      </c>
      <c r="AH181">
        <f t="shared" si="37"/>
        <v>0.44818618443062919</v>
      </c>
      <c r="AM181">
        <f t="shared" si="30"/>
        <v>1</v>
      </c>
      <c r="AN181">
        <f t="shared" si="31"/>
        <v>1</v>
      </c>
      <c r="AO181" s="12">
        <f t="shared" si="38"/>
        <v>9.5</v>
      </c>
      <c r="AR181">
        <f t="shared" si="39"/>
        <v>1</v>
      </c>
      <c r="AS181">
        <f t="shared" si="40"/>
        <v>1</v>
      </c>
      <c r="AT181" s="12">
        <f t="shared" si="41"/>
        <v>9.5</v>
      </c>
      <c r="AW181">
        <f t="shared" si="42"/>
        <v>1</v>
      </c>
      <c r="AX181">
        <f t="shared" si="43"/>
        <v>1</v>
      </c>
      <c r="AY181" s="12">
        <f t="shared" si="44"/>
        <v>9.5</v>
      </c>
    </row>
    <row r="182" spans="1:51" x14ac:dyDescent="0.3">
      <c r="A182">
        <v>366</v>
      </c>
      <c r="B182">
        <v>0</v>
      </c>
      <c r="C182">
        <v>30</v>
      </c>
      <c r="D182">
        <v>10</v>
      </c>
      <c r="E182">
        <v>0</v>
      </c>
      <c r="F182">
        <v>1</v>
      </c>
      <c r="T182">
        <v>356</v>
      </c>
      <c r="U182">
        <v>1</v>
      </c>
      <c r="V182">
        <v>25</v>
      </c>
      <c r="W182">
        <v>0</v>
      </c>
      <c r="X182">
        <v>0</v>
      </c>
      <c r="Y182">
        <v>1</v>
      </c>
      <c r="AA182" s="15">
        <f t="shared" si="32"/>
        <v>-0.16251892949777491</v>
      </c>
      <c r="AB182">
        <f t="shared" si="33"/>
        <v>0.45945945945945943</v>
      </c>
      <c r="AD182">
        <f t="shared" si="34"/>
        <v>0.22668001117857117</v>
      </c>
      <c r="AE182">
        <f t="shared" si="35"/>
        <v>0.55642858308847176</v>
      </c>
      <c r="AG182">
        <f t="shared" si="36"/>
        <v>-0.32233867935940796</v>
      </c>
      <c r="AH182">
        <f t="shared" si="37"/>
        <v>0.4201058997445386</v>
      </c>
      <c r="AM182">
        <f t="shared" si="30"/>
        <v>1</v>
      </c>
      <c r="AN182">
        <f t="shared" si="31"/>
        <v>1</v>
      </c>
      <c r="AO182" s="12">
        <f t="shared" si="38"/>
        <v>9.5</v>
      </c>
      <c r="AR182">
        <f t="shared" si="39"/>
        <v>1</v>
      </c>
      <c r="AS182">
        <f t="shared" si="40"/>
        <v>1</v>
      </c>
      <c r="AT182" s="12">
        <f t="shared" si="41"/>
        <v>9.5</v>
      </c>
      <c r="AW182">
        <f t="shared" si="42"/>
        <v>1</v>
      </c>
      <c r="AX182">
        <f t="shared" si="43"/>
        <v>1</v>
      </c>
      <c r="AY182" s="12">
        <f t="shared" si="44"/>
        <v>9.5</v>
      </c>
    </row>
    <row r="183" spans="1:51" x14ac:dyDescent="0.3">
      <c r="A183">
        <v>367</v>
      </c>
      <c r="B183">
        <v>0</v>
      </c>
      <c r="C183">
        <v>35</v>
      </c>
      <c r="D183">
        <v>20</v>
      </c>
      <c r="E183">
        <v>0</v>
      </c>
      <c r="F183">
        <v>1</v>
      </c>
      <c r="T183">
        <v>357</v>
      </c>
      <c r="U183">
        <v>0</v>
      </c>
      <c r="V183">
        <v>24</v>
      </c>
      <c r="W183">
        <v>0</v>
      </c>
      <c r="X183">
        <v>0</v>
      </c>
      <c r="Y183">
        <v>0</v>
      </c>
      <c r="AA183" s="15">
        <f t="shared" si="32"/>
        <v>-1.1143606456362489</v>
      </c>
      <c r="AB183">
        <f t="shared" si="33"/>
        <v>0.24705882352941178</v>
      </c>
      <c r="AD183">
        <f t="shared" si="34"/>
        <v>-0.71045646405702056</v>
      </c>
      <c r="AE183">
        <f t="shared" si="35"/>
        <v>0.32949798616707338</v>
      </c>
      <c r="AG183">
        <f t="shared" si="36"/>
        <v>-0.36045091833974396</v>
      </c>
      <c r="AH183">
        <f t="shared" si="37"/>
        <v>0.41085041571091019</v>
      </c>
      <c r="AM183">
        <f t="shared" si="30"/>
        <v>1</v>
      </c>
      <c r="AN183">
        <f t="shared" si="31"/>
        <v>0</v>
      </c>
      <c r="AO183" s="12">
        <f t="shared" si="38"/>
        <v>-4</v>
      </c>
      <c r="AR183">
        <f t="shared" si="39"/>
        <v>1</v>
      </c>
      <c r="AS183">
        <f t="shared" si="40"/>
        <v>0</v>
      </c>
      <c r="AT183" s="12">
        <f t="shared" si="41"/>
        <v>-4</v>
      </c>
      <c r="AW183">
        <f t="shared" si="42"/>
        <v>1</v>
      </c>
      <c r="AX183">
        <f t="shared" si="43"/>
        <v>0</v>
      </c>
      <c r="AY183" s="12">
        <f t="shared" si="44"/>
        <v>-4</v>
      </c>
    </row>
    <row r="184" spans="1:51" x14ac:dyDescent="0.3">
      <c r="A184">
        <v>369</v>
      </c>
      <c r="B184">
        <v>0</v>
      </c>
      <c r="C184">
        <v>12</v>
      </c>
      <c r="D184">
        <v>15</v>
      </c>
      <c r="E184">
        <v>0</v>
      </c>
      <c r="F184">
        <v>0</v>
      </c>
      <c r="T184">
        <v>360</v>
      </c>
      <c r="U184">
        <v>0</v>
      </c>
      <c r="V184">
        <v>31</v>
      </c>
      <c r="W184">
        <v>0</v>
      </c>
      <c r="X184">
        <v>0</v>
      </c>
      <c r="Y184">
        <v>0</v>
      </c>
      <c r="AA184" s="15">
        <f t="shared" si="32"/>
        <v>-1.1143606456362489</v>
      </c>
      <c r="AB184">
        <f t="shared" si="33"/>
        <v>0.24705882352941178</v>
      </c>
      <c r="AD184">
        <f t="shared" si="34"/>
        <v>-0.47656142152469116</v>
      </c>
      <c r="AE184">
        <f t="shared" si="35"/>
        <v>0.38306442355235532</v>
      </c>
      <c r="AG184">
        <f t="shared" si="36"/>
        <v>-9.3665245477391856E-2</v>
      </c>
      <c r="AH184">
        <f t="shared" si="37"/>
        <v>0.47660079324734639</v>
      </c>
      <c r="AM184">
        <f t="shared" si="30"/>
        <v>1</v>
      </c>
      <c r="AN184">
        <f t="shared" si="31"/>
        <v>0</v>
      </c>
      <c r="AO184" s="12">
        <f t="shared" si="38"/>
        <v>-4</v>
      </c>
      <c r="AR184">
        <f t="shared" si="39"/>
        <v>1</v>
      </c>
      <c r="AS184">
        <f t="shared" si="40"/>
        <v>0</v>
      </c>
      <c r="AT184" s="12">
        <f t="shared" si="41"/>
        <v>-4</v>
      </c>
      <c r="AW184">
        <f t="shared" si="42"/>
        <v>1</v>
      </c>
      <c r="AX184">
        <f t="shared" si="43"/>
        <v>0</v>
      </c>
      <c r="AY184" s="12">
        <f t="shared" si="44"/>
        <v>-4</v>
      </c>
    </row>
    <row r="185" spans="1:51" x14ac:dyDescent="0.3">
      <c r="A185">
        <v>380</v>
      </c>
      <c r="B185">
        <v>0</v>
      </c>
      <c r="C185">
        <v>18</v>
      </c>
      <c r="D185">
        <v>0</v>
      </c>
      <c r="E185">
        <v>0</v>
      </c>
      <c r="F185">
        <v>0</v>
      </c>
      <c r="T185">
        <v>361</v>
      </c>
      <c r="U185">
        <v>0</v>
      </c>
      <c r="V185">
        <v>44</v>
      </c>
      <c r="W185">
        <v>50</v>
      </c>
      <c r="X185">
        <v>13</v>
      </c>
      <c r="Y185">
        <v>0</v>
      </c>
      <c r="AA185" s="15">
        <f t="shared" si="32"/>
        <v>-1.1143606456362489</v>
      </c>
      <c r="AB185">
        <f t="shared" si="33"/>
        <v>0.24705882352941178</v>
      </c>
      <c r="AD185">
        <f t="shared" si="34"/>
        <v>-1.4463645042934199</v>
      </c>
      <c r="AE185">
        <f t="shared" si="35"/>
        <v>0.19056170299065803</v>
      </c>
      <c r="AG185">
        <f t="shared" si="36"/>
        <v>-1.0949751740830895</v>
      </c>
      <c r="AH185">
        <f t="shared" si="37"/>
        <v>0.2506825788866337</v>
      </c>
      <c r="AM185">
        <f t="shared" si="30"/>
        <v>1</v>
      </c>
      <c r="AN185">
        <f t="shared" si="31"/>
        <v>0</v>
      </c>
      <c r="AO185" s="12">
        <f t="shared" si="38"/>
        <v>-4</v>
      </c>
      <c r="AR185">
        <f t="shared" si="39"/>
        <v>0</v>
      </c>
      <c r="AS185">
        <f t="shared" si="40"/>
        <v>0</v>
      </c>
      <c r="AT185" s="12">
        <f t="shared" si="41"/>
        <v>-1</v>
      </c>
      <c r="AW185">
        <f t="shared" si="42"/>
        <v>1</v>
      </c>
      <c r="AX185">
        <f t="shared" si="43"/>
        <v>0</v>
      </c>
      <c r="AY185" s="12">
        <f t="shared" si="44"/>
        <v>-4</v>
      </c>
    </row>
    <row r="186" spans="1:51" x14ac:dyDescent="0.3">
      <c r="A186">
        <v>381</v>
      </c>
      <c r="B186">
        <v>1</v>
      </c>
      <c r="C186">
        <v>25</v>
      </c>
      <c r="D186">
        <v>15</v>
      </c>
      <c r="E186">
        <v>0</v>
      </c>
      <c r="F186">
        <v>0</v>
      </c>
      <c r="T186">
        <v>362</v>
      </c>
      <c r="U186">
        <v>1</v>
      </c>
      <c r="V186">
        <v>21</v>
      </c>
      <c r="W186">
        <v>30</v>
      </c>
      <c r="X186">
        <v>0</v>
      </c>
      <c r="Y186">
        <v>0</v>
      </c>
      <c r="AA186" s="15">
        <f t="shared" si="32"/>
        <v>-0.16251892949777491</v>
      </c>
      <c r="AB186">
        <f t="shared" si="33"/>
        <v>0.45945945945945943</v>
      </c>
      <c r="AD186">
        <f t="shared" si="34"/>
        <v>-0.72176324188181251</v>
      </c>
      <c r="AE186">
        <f t="shared" si="35"/>
        <v>0.32700482328483094</v>
      </c>
      <c r="AG186">
        <f t="shared" si="36"/>
        <v>-1.3030897791434235</v>
      </c>
      <c r="AH186">
        <f t="shared" si="37"/>
        <v>0.21364547144597704</v>
      </c>
      <c r="AM186">
        <f t="shared" si="30"/>
        <v>1</v>
      </c>
      <c r="AN186">
        <f t="shared" si="31"/>
        <v>0</v>
      </c>
      <c r="AO186" s="12">
        <f t="shared" si="38"/>
        <v>-4</v>
      </c>
      <c r="AR186">
        <f t="shared" si="39"/>
        <v>1</v>
      </c>
      <c r="AS186">
        <f t="shared" si="40"/>
        <v>0</v>
      </c>
      <c r="AT186" s="12">
        <f t="shared" si="41"/>
        <v>-4</v>
      </c>
      <c r="AW186">
        <f t="shared" si="42"/>
        <v>0</v>
      </c>
      <c r="AX186">
        <f t="shared" si="43"/>
        <v>0</v>
      </c>
      <c r="AY186" s="12">
        <f t="shared" si="44"/>
        <v>-1</v>
      </c>
    </row>
    <row r="187" spans="1:51" x14ac:dyDescent="0.3">
      <c r="A187">
        <v>382</v>
      </c>
      <c r="B187">
        <v>0</v>
      </c>
      <c r="C187">
        <v>22</v>
      </c>
      <c r="D187">
        <v>10</v>
      </c>
      <c r="E187">
        <v>13</v>
      </c>
      <c r="F187">
        <v>1</v>
      </c>
      <c r="T187">
        <v>363</v>
      </c>
      <c r="U187">
        <v>1</v>
      </c>
      <c r="V187">
        <v>36</v>
      </c>
      <c r="W187">
        <v>35</v>
      </c>
      <c r="X187">
        <v>13</v>
      </c>
      <c r="Y187">
        <v>1</v>
      </c>
      <c r="AA187" s="15">
        <f t="shared" si="32"/>
        <v>-0.16251892949777491</v>
      </c>
      <c r="AB187">
        <f t="shared" si="33"/>
        <v>0.45945945945945943</v>
      </c>
      <c r="AD187">
        <f t="shared" si="34"/>
        <v>-0.40255575507843955</v>
      </c>
      <c r="AE187">
        <f t="shared" si="35"/>
        <v>0.40069844743749311</v>
      </c>
      <c r="AG187">
        <f t="shared" si="36"/>
        <v>-0.98572201399444204</v>
      </c>
      <c r="AH187">
        <f t="shared" si="37"/>
        <v>0.27175788762045877</v>
      </c>
      <c r="AM187">
        <f t="shared" si="30"/>
        <v>1</v>
      </c>
      <c r="AN187">
        <f t="shared" si="31"/>
        <v>1</v>
      </c>
      <c r="AO187" s="12">
        <f t="shared" si="38"/>
        <v>9.5</v>
      </c>
      <c r="AR187">
        <f t="shared" si="39"/>
        <v>1</v>
      </c>
      <c r="AS187">
        <f t="shared" si="40"/>
        <v>1</v>
      </c>
      <c r="AT187" s="12">
        <f t="shared" si="41"/>
        <v>9.5</v>
      </c>
      <c r="AW187">
        <f t="shared" si="42"/>
        <v>1</v>
      </c>
      <c r="AX187">
        <f t="shared" si="43"/>
        <v>1</v>
      </c>
      <c r="AY187" s="12">
        <f t="shared" si="44"/>
        <v>9.5</v>
      </c>
    </row>
    <row r="188" spans="1:51" x14ac:dyDescent="0.3">
      <c r="A188">
        <v>386</v>
      </c>
      <c r="B188">
        <v>0</v>
      </c>
      <c r="C188">
        <v>3</v>
      </c>
      <c r="D188">
        <v>0</v>
      </c>
      <c r="E188">
        <v>0</v>
      </c>
      <c r="F188">
        <v>0</v>
      </c>
      <c r="T188">
        <v>364</v>
      </c>
      <c r="U188">
        <v>0</v>
      </c>
      <c r="V188">
        <v>17</v>
      </c>
      <c r="W188">
        <v>0</v>
      </c>
      <c r="X188">
        <v>0</v>
      </c>
      <c r="Y188">
        <v>0</v>
      </c>
      <c r="AA188" s="15">
        <f t="shared" si="32"/>
        <v>-1.1143606456362489</v>
      </c>
      <c r="AB188">
        <f t="shared" si="33"/>
        <v>0.24705882352941178</v>
      </c>
      <c r="AD188">
        <f t="shared" si="34"/>
        <v>-0.94435150658934996</v>
      </c>
      <c r="AE188">
        <f t="shared" si="35"/>
        <v>0.28002219715155063</v>
      </c>
      <c r="AG188">
        <f t="shared" si="36"/>
        <v>-0.62723659120209629</v>
      </c>
      <c r="AH188">
        <f t="shared" si="37"/>
        <v>0.34813739611561206</v>
      </c>
      <c r="AM188">
        <f t="shared" si="30"/>
        <v>1</v>
      </c>
      <c r="AN188">
        <f t="shared" si="31"/>
        <v>0</v>
      </c>
      <c r="AO188" s="12">
        <f t="shared" si="38"/>
        <v>-4</v>
      </c>
      <c r="AR188">
        <f t="shared" si="39"/>
        <v>1</v>
      </c>
      <c r="AS188">
        <f t="shared" si="40"/>
        <v>0</v>
      </c>
      <c r="AT188" s="12">
        <f t="shared" si="41"/>
        <v>-4</v>
      </c>
      <c r="AW188">
        <f t="shared" si="42"/>
        <v>1</v>
      </c>
      <c r="AX188">
        <f t="shared" si="43"/>
        <v>0</v>
      </c>
      <c r="AY188" s="12">
        <f t="shared" si="44"/>
        <v>-4</v>
      </c>
    </row>
    <row r="189" spans="1:51" x14ac:dyDescent="0.3">
      <c r="A189">
        <v>387</v>
      </c>
      <c r="B189">
        <v>0</v>
      </c>
      <c r="C189">
        <v>35</v>
      </c>
      <c r="D189">
        <v>30</v>
      </c>
      <c r="E189">
        <v>26</v>
      </c>
      <c r="F189">
        <v>0</v>
      </c>
      <c r="T189">
        <v>368</v>
      </c>
      <c r="U189">
        <v>1</v>
      </c>
      <c r="V189">
        <v>31</v>
      </c>
      <c r="W189">
        <v>15</v>
      </c>
      <c r="X189">
        <v>0</v>
      </c>
      <c r="Y189">
        <v>0</v>
      </c>
      <c r="AA189" s="15">
        <f t="shared" si="32"/>
        <v>-0.16251892949777491</v>
      </c>
      <c r="AB189">
        <f t="shared" si="33"/>
        <v>0.45945945945945943</v>
      </c>
      <c r="AD189">
        <f t="shared" si="34"/>
        <v>1.9767004685327216E-2</v>
      </c>
      <c r="AE189">
        <f t="shared" si="35"/>
        <v>0.50494159026823993</v>
      </c>
      <c r="AG189">
        <f t="shared" si="36"/>
        <v>-0.50781631740872757</v>
      </c>
      <c r="AH189">
        <f t="shared" si="37"/>
        <v>0.37570557105494973</v>
      </c>
      <c r="AM189">
        <f t="shared" si="30"/>
        <v>1</v>
      </c>
      <c r="AN189">
        <f t="shared" si="31"/>
        <v>0</v>
      </c>
      <c r="AO189" s="12">
        <f t="shared" si="38"/>
        <v>-4</v>
      </c>
      <c r="AR189">
        <f t="shared" si="39"/>
        <v>1</v>
      </c>
      <c r="AS189">
        <f t="shared" si="40"/>
        <v>0</v>
      </c>
      <c r="AT189" s="12">
        <f t="shared" si="41"/>
        <v>-4</v>
      </c>
      <c r="AW189">
        <f t="shared" si="42"/>
        <v>1</v>
      </c>
      <c r="AX189">
        <f t="shared" si="43"/>
        <v>0</v>
      </c>
      <c r="AY189" s="12">
        <f t="shared" si="44"/>
        <v>-4</v>
      </c>
    </row>
    <row r="190" spans="1:51" x14ac:dyDescent="0.3">
      <c r="A190">
        <v>388</v>
      </c>
      <c r="B190">
        <v>0</v>
      </c>
      <c r="C190">
        <v>9</v>
      </c>
      <c r="D190">
        <v>25</v>
      </c>
      <c r="E190">
        <v>13</v>
      </c>
      <c r="F190">
        <v>0</v>
      </c>
      <c r="T190">
        <v>370</v>
      </c>
      <c r="U190">
        <v>0</v>
      </c>
      <c r="V190">
        <v>27</v>
      </c>
      <c r="W190">
        <v>15</v>
      </c>
      <c r="X190">
        <v>0</v>
      </c>
      <c r="Y190">
        <v>1</v>
      </c>
      <c r="AA190" s="15">
        <f t="shared" si="32"/>
        <v>-1.1143606456362489</v>
      </c>
      <c r="AB190">
        <f t="shared" si="33"/>
        <v>0.24705882352941178</v>
      </c>
      <c r="AD190">
        <f t="shared" si="34"/>
        <v>-1.0176102030641201</v>
      </c>
      <c r="AE190">
        <f t="shared" si="35"/>
        <v>0.26549316532867873</v>
      </c>
      <c r="AG190">
        <f t="shared" si="36"/>
        <v>-0.66026527333007157</v>
      </c>
      <c r="AH190">
        <f t="shared" si="37"/>
        <v>0.34068002409248033</v>
      </c>
      <c r="AM190">
        <f t="shared" si="30"/>
        <v>1</v>
      </c>
      <c r="AN190">
        <f t="shared" si="31"/>
        <v>1</v>
      </c>
      <c r="AO190" s="12">
        <f t="shared" si="38"/>
        <v>9.5</v>
      </c>
      <c r="AR190">
        <f t="shared" si="39"/>
        <v>1</v>
      </c>
      <c r="AS190">
        <f t="shared" si="40"/>
        <v>1</v>
      </c>
      <c r="AT190" s="12">
        <f t="shared" si="41"/>
        <v>9.5</v>
      </c>
      <c r="AW190">
        <f t="shared" si="42"/>
        <v>1</v>
      </c>
      <c r="AX190">
        <f t="shared" si="43"/>
        <v>1</v>
      </c>
      <c r="AY190" s="12">
        <f t="shared" si="44"/>
        <v>9.5</v>
      </c>
    </row>
    <row r="191" spans="1:51" x14ac:dyDescent="0.3">
      <c r="A191">
        <v>391</v>
      </c>
      <c r="B191">
        <v>0</v>
      </c>
      <c r="C191">
        <v>23</v>
      </c>
      <c r="D191">
        <v>10</v>
      </c>
      <c r="E191">
        <v>0</v>
      </c>
      <c r="F191">
        <v>0</v>
      </c>
      <c r="T191">
        <v>371</v>
      </c>
      <c r="U191">
        <v>0</v>
      </c>
      <c r="V191">
        <v>4</v>
      </c>
      <c r="W191">
        <v>0</v>
      </c>
      <c r="X191">
        <v>0</v>
      </c>
      <c r="Y191">
        <v>0</v>
      </c>
      <c r="AA191" s="15">
        <f t="shared" si="32"/>
        <v>-1.1143606456362489</v>
      </c>
      <c r="AB191">
        <f t="shared" si="33"/>
        <v>0.24705882352941178</v>
      </c>
      <c r="AD191">
        <f t="shared" si="34"/>
        <v>-1.3787280141493903</v>
      </c>
      <c r="AE191">
        <f t="shared" si="35"/>
        <v>0.20121336394635408</v>
      </c>
      <c r="AG191">
        <f t="shared" si="36"/>
        <v>-1.1226956979464646</v>
      </c>
      <c r="AH191">
        <f t="shared" si="37"/>
        <v>0.24551160168483599</v>
      </c>
      <c r="AM191">
        <f t="shared" si="30"/>
        <v>1</v>
      </c>
      <c r="AN191">
        <f t="shared" si="31"/>
        <v>0</v>
      </c>
      <c r="AO191" s="12">
        <f t="shared" si="38"/>
        <v>-4</v>
      </c>
      <c r="AR191">
        <f t="shared" si="39"/>
        <v>0</v>
      </c>
      <c r="AS191">
        <f t="shared" si="40"/>
        <v>0</v>
      </c>
      <c r="AT191" s="12">
        <f t="shared" si="41"/>
        <v>-1</v>
      </c>
      <c r="AW191">
        <f t="shared" si="42"/>
        <v>1</v>
      </c>
      <c r="AX191">
        <f t="shared" si="43"/>
        <v>0</v>
      </c>
      <c r="AY191" s="12">
        <f t="shared" si="44"/>
        <v>-4</v>
      </c>
    </row>
    <row r="192" spans="1:51" x14ac:dyDescent="0.3">
      <c r="A192">
        <v>392</v>
      </c>
      <c r="B192">
        <v>0</v>
      </c>
      <c r="C192">
        <v>32</v>
      </c>
      <c r="D192">
        <v>0</v>
      </c>
      <c r="E192">
        <v>0</v>
      </c>
      <c r="F192">
        <v>0</v>
      </c>
      <c r="T192">
        <v>372</v>
      </c>
      <c r="U192">
        <v>0</v>
      </c>
      <c r="V192">
        <v>20</v>
      </c>
      <c r="W192">
        <v>10</v>
      </c>
      <c r="X192">
        <v>0</v>
      </c>
      <c r="Y192">
        <v>0</v>
      </c>
      <c r="AA192" s="15">
        <f t="shared" si="32"/>
        <v>-1.1143606456362489</v>
      </c>
      <c r="AB192">
        <f t="shared" si="33"/>
        <v>0.24705882352941178</v>
      </c>
      <c r="AD192">
        <f t="shared" si="34"/>
        <v>-1.1157070884227978</v>
      </c>
      <c r="AE192">
        <f t="shared" si="35"/>
        <v>0.24680844252757439</v>
      </c>
      <c r="AG192">
        <f t="shared" si="36"/>
        <v>-0.78900058888197866</v>
      </c>
      <c r="AH192">
        <f t="shared" si="37"/>
        <v>0.31238330263726871</v>
      </c>
      <c r="AM192">
        <f t="shared" si="30"/>
        <v>1</v>
      </c>
      <c r="AN192">
        <f t="shared" si="31"/>
        <v>0</v>
      </c>
      <c r="AO192" s="12">
        <f t="shared" si="38"/>
        <v>-4</v>
      </c>
      <c r="AR192">
        <f t="shared" si="39"/>
        <v>1</v>
      </c>
      <c r="AS192">
        <f t="shared" si="40"/>
        <v>0</v>
      </c>
      <c r="AT192" s="12">
        <f t="shared" si="41"/>
        <v>-4</v>
      </c>
      <c r="AW192">
        <f t="shared" si="42"/>
        <v>1</v>
      </c>
      <c r="AX192">
        <f t="shared" si="43"/>
        <v>0</v>
      </c>
      <c r="AY192" s="12">
        <f t="shared" si="44"/>
        <v>-4</v>
      </c>
    </row>
    <row r="193" spans="1:51" x14ac:dyDescent="0.3">
      <c r="A193">
        <v>397</v>
      </c>
      <c r="B193">
        <v>0</v>
      </c>
      <c r="C193">
        <v>17</v>
      </c>
      <c r="D193">
        <v>0</v>
      </c>
      <c r="E193">
        <v>13</v>
      </c>
      <c r="F193">
        <v>1</v>
      </c>
      <c r="T193">
        <v>373</v>
      </c>
      <c r="U193">
        <v>0</v>
      </c>
      <c r="V193">
        <v>29</v>
      </c>
      <c r="W193">
        <v>35</v>
      </c>
      <c r="X193">
        <v>13</v>
      </c>
      <c r="Y193">
        <v>1</v>
      </c>
      <c r="AA193" s="15">
        <f t="shared" si="32"/>
        <v>-1.1143606456362489</v>
      </c>
      <c r="AB193">
        <f t="shared" si="33"/>
        <v>0.24705882352941178</v>
      </c>
      <c r="AD193">
        <f t="shared" si="34"/>
        <v>-1.5401736953417424</v>
      </c>
      <c r="AE193">
        <f t="shared" si="35"/>
        <v>0.17651002600666263</v>
      </c>
      <c r="AG193">
        <f t="shared" si="36"/>
        <v>-1.2525076868567946</v>
      </c>
      <c r="AH193">
        <f t="shared" si="37"/>
        <v>0.22226634810336396</v>
      </c>
      <c r="AM193">
        <f t="shared" si="30"/>
        <v>1</v>
      </c>
      <c r="AN193">
        <f t="shared" si="31"/>
        <v>1</v>
      </c>
      <c r="AO193" s="12">
        <f t="shared" si="38"/>
        <v>9.5</v>
      </c>
      <c r="AR193">
        <f t="shared" si="39"/>
        <v>0</v>
      </c>
      <c r="AS193">
        <f t="shared" si="40"/>
        <v>1</v>
      </c>
      <c r="AT193" s="12">
        <f t="shared" si="41"/>
        <v>-1</v>
      </c>
      <c r="AW193">
        <f t="shared" si="42"/>
        <v>1</v>
      </c>
      <c r="AX193">
        <f t="shared" si="43"/>
        <v>1</v>
      </c>
      <c r="AY193" s="12">
        <f t="shared" si="44"/>
        <v>9.5</v>
      </c>
    </row>
    <row r="194" spans="1:51" x14ac:dyDescent="0.3">
      <c r="A194">
        <v>399</v>
      </c>
      <c r="B194">
        <v>0</v>
      </c>
      <c r="C194">
        <v>10</v>
      </c>
      <c r="D194">
        <v>10</v>
      </c>
      <c r="E194">
        <v>0</v>
      </c>
      <c r="F194">
        <v>0</v>
      </c>
      <c r="T194">
        <v>374</v>
      </c>
      <c r="U194">
        <v>1</v>
      </c>
      <c r="V194">
        <v>27</v>
      </c>
      <c r="W194">
        <v>25</v>
      </c>
      <c r="X194">
        <v>0</v>
      </c>
      <c r="Y194">
        <v>1</v>
      </c>
      <c r="AA194" s="15">
        <f t="shared" si="32"/>
        <v>-0.16251892949777491</v>
      </c>
      <c r="AB194">
        <f t="shared" si="33"/>
        <v>0.45945945945945943</v>
      </c>
      <c r="AD194">
        <f t="shared" si="34"/>
        <v>-0.38548361968044997</v>
      </c>
      <c r="AE194">
        <f t="shared" si="35"/>
        <v>0.40480499845555995</v>
      </c>
      <c r="AG194">
        <f t="shared" si="36"/>
        <v>-0.93636598795096193</v>
      </c>
      <c r="AH194">
        <f t="shared" si="37"/>
        <v>0.28163498020139233</v>
      </c>
      <c r="AM194">
        <f t="shared" si="30"/>
        <v>1</v>
      </c>
      <c r="AN194">
        <f t="shared" si="31"/>
        <v>1</v>
      </c>
      <c r="AO194" s="12">
        <f t="shared" si="38"/>
        <v>9.5</v>
      </c>
      <c r="AR194">
        <f t="shared" si="39"/>
        <v>1</v>
      </c>
      <c r="AS194">
        <f t="shared" si="40"/>
        <v>1</v>
      </c>
      <c r="AT194" s="12">
        <f t="shared" si="41"/>
        <v>9.5</v>
      </c>
      <c r="AW194">
        <f t="shared" si="42"/>
        <v>1</v>
      </c>
      <c r="AX194">
        <f t="shared" si="43"/>
        <v>1</v>
      </c>
      <c r="AY194" s="12">
        <f t="shared" si="44"/>
        <v>9.5</v>
      </c>
    </row>
    <row r="195" spans="1:51" x14ac:dyDescent="0.3">
      <c r="A195">
        <v>401</v>
      </c>
      <c r="B195">
        <v>1</v>
      </c>
      <c r="C195">
        <v>31</v>
      </c>
      <c r="D195">
        <v>0</v>
      </c>
      <c r="E195">
        <v>13</v>
      </c>
      <c r="F195">
        <v>0</v>
      </c>
      <c r="T195">
        <v>375</v>
      </c>
      <c r="U195">
        <v>0</v>
      </c>
      <c r="V195">
        <v>41</v>
      </c>
      <c r="W195">
        <v>70</v>
      </c>
      <c r="X195">
        <v>39</v>
      </c>
      <c r="Y195">
        <v>0</v>
      </c>
      <c r="AA195" s="15">
        <f t="shared" si="32"/>
        <v>-1.1143606456362489</v>
      </c>
      <c r="AB195">
        <f t="shared" si="33"/>
        <v>0.24705882352941178</v>
      </c>
      <c r="AD195">
        <f t="shared" si="34"/>
        <v>-2.1821939026863872</v>
      </c>
      <c r="AE195">
        <f t="shared" si="35"/>
        <v>0.10136091729896959</v>
      </c>
      <c r="AG195">
        <f t="shared" si="36"/>
        <v>-1.9940442447571065</v>
      </c>
      <c r="AH195">
        <f t="shared" si="37"/>
        <v>0.11982965766146324</v>
      </c>
      <c r="AM195">
        <f t="shared" ref="AM195:AM258" si="45">IF(AB195&gt;$AK$5,1,0)</f>
        <v>1</v>
      </c>
      <c r="AN195">
        <f t="shared" ref="AN195:AN258" si="46">Y195</f>
        <v>0</v>
      </c>
      <c r="AO195" s="12">
        <f t="shared" si="38"/>
        <v>-4</v>
      </c>
      <c r="AR195">
        <f t="shared" si="39"/>
        <v>0</v>
      </c>
      <c r="AS195">
        <f t="shared" si="40"/>
        <v>0</v>
      </c>
      <c r="AT195" s="12">
        <f t="shared" si="41"/>
        <v>-1</v>
      </c>
      <c r="AW195">
        <f t="shared" si="42"/>
        <v>0</v>
      </c>
      <c r="AX195">
        <f t="shared" si="43"/>
        <v>0</v>
      </c>
      <c r="AY195" s="12">
        <f t="shared" si="44"/>
        <v>-1</v>
      </c>
    </row>
    <row r="196" spans="1:51" x14ac:dyDescent="0.3">
      <c r="A196">
        <v>405</v>
      </c>
      <c r="B196">
        <v>1</v>
      </c>
      <c r="C196">
        <v>27</v>
      </c>
      <c r="D196">
        <v>10</v>
      </c>
      <c r="E196">
        <v>13</v>
      </c>
      <c r="F196">
        <v>1</v>
      </c>
      <c r="T196">
        <v>376</v>
      </c>
      <c r="U196">
        <v>1</v>
      </c>
      <c r="V196">
        <v>20</v>
      </c>
      <c r="W196">
        <v>0</v>
      </c>
      <c r="X196">
        <v>0</v>
      </c>
      <c r="Y196">
        <v>0</v>
      </c>
      <c r="AA196" s="15">
        <f t="shared" ref="AA196:AA258" si="47">$I$6+$I$7*U196</f>
        <v>-0.16251892949777491</v>
      </c>
      <c r="AB196">
        <f t="shared" ref="AB196:AB258" si="48">EXP(AA196)/(1+EXP(AA196))</f>
        <v>0.45945945945945943</v>
      </c>
      <c r="AD196">
        <f t="shared" ref="AD196:AD258" si="49">$I$14+$I$15*U196+$I$16*V196+$I$17*W196+$I$18*X196</f>
        <v>5.9612123655478744E-2</v>
      </c>
      <c r="AE196">
        <f t="shared" ref="AE196:AE258" si="50">EXP(AD196)/(1+EXP(AD196))</f>
        <v>0.51489861919082835</v>
      </c>
      <c r="AG196">
        <f t="shared" ref="AG196:AG258" si="51">$I$23+$I$24*V196+$I$25*W196+$I$26*X196</f>
        <v>-0.51289987426108818</v>
      </c>
      <c r="AH196">
        <f t="shared" ref="AH196:AH258" si="52">EXP(AG196)/(1+EXP(AG196))</f>
        <v>0.37451397373200118</v>
      </c>
      <c r="AM196">
        <f t="shared" si="45"/>
        <v>1</v>
      </c>
      <c r="AN196">
        <f t="shared" si="46"/>
        <v>0</v>
      </c>
      <c r="AO196" s="12">
        <f t="shared" ref="AO196:AO258" si="53">IF(AM196=1,(-$AK$6-$AK$4+(AN196*$AK$3)),-$AK$6)</f>
        <v>-4</v>
      </c>
      <c r="AR196">
        <f t="shared" ref="AR196:AR258" si="54">IF(AE196&gt;$AK$5,1,0)</f>
        <v>1</v>
      </c>
      <c r="AS196">
        <f t="shared" ref="AS196:AS258" si="55">Y196</f>
        <v>0</v>
      </c>
      <c r="AT196" s="12">
        <f t="shared" ref="AT196:AT258" si="56">IF(AR196=1,(-$AK$6-$AK$4+(AS196*$AK$3)),-$AK$6)</f>
        <v>-4</v>
      </c>
      <c r="AW196">
        <f t="shared" ref="AW196:AW258" si="57">IF(AH196&gt;$AK$5,1,0)</f>
        <v>1</v>
      </c>
      <c r="AX196">
        <f t="shared" ref="AX196:AX258" si="58">AS196</f>
        <v>0</v>
      </c>
      <c r="AY196" s="12">
        <f t="shared" ref="AY196:AY258" si="59">IF(AW196=1,(-$AK$6-$AK$4+(AX196*$AK$3)),-$AK$6)</f>
        <v>-4</v>
      </c>
    </row>
    <row r="197" spans="1:51" x14ac:dyDescent="0.3">
      <c r="A197">
        <v>406</v>
      </c>
      <c r="B197">
        <v>0</v>
      </c>
      <c r="C197">
        <v>24</v>
      </c>
      <c r="D197">
        <v>10</v>
      </c>
      <c r="E197">
        <v>0</v>
      </c>
      <c r="F197">
        <v>0</v>
      </c>
      <c r="T197">
        <v>377</v>
      </c>
      <c r="U197">
        <v>1</v>
      </c>
      <c r="V197">
        <v>12</v>
      </c>
      <c r="W197">
        <v>0</v>
      </c>
      <c r="X197">
        <v>0</v>
      </c>
      <c r="Y197">
        <v>0</v>
      </c>
      <c r="AA197" s="15">
        <f t="shared" si="47"/>
        <v>-0.16251892949777491</v>
      </c>
      <c r="AB197">
        <f t="shared" si="48"/>
        <v>0.45945945945945943</v>
      </c>
      <c r="AD197">
        <f t="shared" si="49"/>
        <v>-0.20769649638146914</v>
      </c>
      <c r="AE197">
        <f t="shared" si="50"/>
        <v>0.44826173205903541</v>
      </c>
      <c r="AG197">
        <f t="shared" si="51"/>
        <v>-0.8177977861037764</v>
      </c>
      <c r="AH197">
        <f t="shared" si="52"/>
        <v>0.30623132863417141</v>
      </c>
      <c r="AM197">
        <f t="shared" si="45"/>
        <v>1</v>
      </c>
      <c r="AN197">
        <f t="shared" si="46"/>
        <v>0</v>
      </c>
      <c r="AO197" s="12">
        <f t="shared" si="53"/>
        <v>-4</v>
      </c>
      <c r="AR197">
        <f t="shared" si="54"/>
        <v>1</v>
      </c>
      <c r="AS197">
        <f t="shared" si="55"/>
        <v>0</v>
      </c>
      <c r="AT197" s="12">
        <f t="shared" si="56"/>
        <v>-4</v>
      </c>
      <c r="AW197">
        <f t="shared" si="57"/>
        <v>1</v>
      </c>
      <c r="AX197">
        <f t="shared" si="58"/>
        <v>0</v>
      </c>
      <c r="AY197" s="12">
        <f t="shared" si="59"/>
        <v>-4</v>
      </c>
    </row>
    <row r="198" spans="1:51" x14ac:dyDescent="0.3">
      <c r="A198">
        <v>408</v>
      </c>
      <c r="B198">
        <v>0</v>
      </c>
      <c r="C198">
        <v>8</v>
      </c>
      <c r="D198">
        <v>0</v>
      </c>
      <c r="E198">
        <v>0</v>
      </c>
      <c r="F198">
        <v>0</v>
      </c>
      <c r="T198">
        <v>378</v>
      </c>
      <c r="U198">
        <v>0</v>
      </c>
      <c r="V198">
        <v>24</v>
      </c>
      <c r="W198">
        <v>45</v>
      </c>
      <c r="X198">
        <v>0</v>
      </c>
      <c r="Y198">
        <v>0</v>
      </c>
      <c r="AA198" s="15">
        <f t="shared" si="47"/>
        <v>-1.1143606456362489</v>
      </c>
      <c r="AB198">
        <f t="shared" si="48"/>
        <v>0.24705882352941178</v>
      </c>
      <c r="AD198">
        <f t="shared" si="49"/>
        <v>-1.9326398786198853</v>
      </c>
      <c r="AE198">
        <f t="shared" si="50"/>
        <v>0.12645867329380492</v>
      </c>
      <c r="AG198">
        <f t="shared" si="51"/>
        <v>-1.6029041341337509</v>
      </c>
      <c r="AH198">
        <f t="shared" si="52"/>
        <v>0.16757611334733716</v>
      </c>
      <c r="AM198">
        <f t="shared" si="45"/>
        <v>1</v>
      </c>
      <c r="AN198">
        <f t="shared" si="46"/>
        <v>0</v>
      </c>
      <c r="AO198" s="12">
        <f t="shared" si="53"/>
        <v>-4</v>
      </c>
      <c r="AR198">
        <f t="shared" si="54"/>
        <v>0</v>
      </c>
      <c r="AS198">
        <f t="shared" si="55"/>
        <v>0</v>
      </c>
      <c r="AT198" s="12">
        <f t="shared" si="56"/>
        <v>-1</v>
      </c>
      <c r="AW198">
        <f t="shared" si="57"/>
        <v>0</v>
      </c>
      <c r="AX198">
        <f t="shared" si="58"/>
        <v>0</v>
      </c>
      <c r="AY198" s="12">
        <f t="shared" si="59"/>
        <v>-1</v>
      </c>
    </row>
    <row r="199" spans="1:51" x14ac:dyDescent="0.3">
      <c r="A199">
        <v>410</v>
      </c>
      <c r="B199">
        <v>0</v>
      </c>
      <c r="C199">
        <v>13</v>
      </c>
      <c r="D199">
        <v>0</v>
      </c>
      <c r="E199">
        <v>0</v>
      </c>
      <c r="F199">
        <v>0</v>
      </c>
      <c r="T199">
        <v>379</v>
      </c>
      <c r="U199">
        <v>0</v>
      </c>
      <c r="V199">
        <v>21</v>
      </c>
      <c r="W199">
        <v>0</v>
      </c>
      <c r="X199">
        <v>0</v>
      </c>
      <c r="Y199">
        <v>0</v>
      </c>
      <c r="AA199" s="15">
        <f t="shared" si="47"/>
        <v>-1.1143606456362489</v>
      </c>
      <c r="AB199">
        <f t="shared" si="48"/>
        <v>0.24705882352941178</v>
      </c>
      <c r="AD199">
        <f t="shared" si="49"/>
        <v>-0.81069719657087602</v>
      </c>
      <c r="AE199">
        <f t="shared" si="50"/>
        <v>0.30774194723742893</v>
      </c>
      <c r="AG199">
        <f t="shared" si="51"/>
        <v>-0.47478763528075207</v>
      </c>
      <c r="AH199">
        <f t="shared" si="52"/>
        <v>0.38348370234244655</v>
      </c>
      <c r="AM199">
        <f t="shared" si="45"/>
        <v>1</v>
      </c>
      <c r="AN199">
        <f t="shared" si="46"/>
        <v>0</v>
      </c>
      <c r="AO199" s="12">
        <f t="shared" si="53"/>
        <v>-4</v>
      </c>
      <c r="AR199">
        <f t="shared" si="54"/>
        <v>1</v>
      </c>
      <c r="AS199">
        <f t="shared" si="55"/>
        <v>0</v>
      </c>
      <c r="AT199" s="12">
        <f t="shared" si="56"/>
        <v>-4</v>
      </c>
      <c r="AW199">
        <f t="shared" si="57"/>
        <v>1</v>
      </c>
      <c r="AX199">
        <f t="shared" si="58"/>
        <v>0</v>
      </c>
      <c r="AY199" s="12">
        <f t="shared" si="59"/>
        <v>-4</v>
      </c>
    </row>
    <row r="200" spans="1:51" x14ac:dyDescent="0.3">
      <c r="A200">
        <v>411</v>
      </c>
      <c r="B200">
        <v>0</v>
      </c>
      <c r="C200">
        <v>8</v>
      </c>
      <c r="D200">
        <v>15</v>
      </c>
      <c r="E200">
        <v>0</v>
      </c>
      <c r="F200">
        <v>0</v>
      </c>
      <c r="T200">
        <v>383</v>
      </c>
      <c r="U200">
        <v>0</v>
      </c>
      <c r="V200">
        <v>2</v>
      </c>
      <c r="W200">
        <v>0</v>
      </c>
      <c r="X200">
        <v>0</v>
      </c>
      <c r="Y200">
        <v>0</v>
      </c>
      <c r="AA200" s="15">
        <f t="shared" si="47"/>
        <v>-1.1143606456362489</v>
      </c>
      <c r="AB200">
        <f t="shared" si="48"/>
        <v>0.24705882352941178</v>
      </c>
      <c r="AD200">
        <f t="shared" si="49"/>
        <v>-1.4455551691586273</v>
      </c>
      <c r="AE200">
        <f t="shared" si="50"/>
        <v>0.19068657253367094</v>
      </c>
      <c r="AG200">
        <f t="shared" si="51"/>
        <v>-1.1989201759071368</v>
      </c>
      <c r="AH200">
        <f t="shared" si="52"/>
        <v>0.23166736690114811</v>
      </c>
      <c r="AM200">
        <f t="shared" si="45"/>
        <v>1</v>
      </c>
      <c r="AN200">
        <f t="shared" si="46"/>
        <v>0</v>
      </c>
      <c r="AO200" s="12">
        <f t="shared" si="53"/>
        <v>-4</v>
      </c>
      <c r="AR200">
        <f t="shared" si="54"/>
        <v>0</v>
      </c>
      <c r="AS200">
        <f t="shared" si="55"/>
        <v>0</v>
      </c>
      <c r="AT200" s="12">
        <f t="shared" si="56"/>
        <v>-1</v>
      </c>
      <c r="AW200">
        <f t="shared" si="57"/>
        <v>1</v>
      </c>
      <c r="AX200">
        <f t="shared" si="58"/>
        <v>0</v>
      </c>
      <c r="AY200" s="12">
        <f t="shared" si="59"/>
        <v>-4</v>
      </c>
    </row>
    <row r="201" spans="1:51" x14ac:dyDescent="0.3">
      <c r="A201">
        <v>412</v>
      </c>
      <c r="B201">
        <v>0</v>
      </c>
      <c r="C201">
        <v>41</v>
      </c>
      <c r="D201">
        <v>70</v>
      </c>
      <c r="E201">
        <v>26</v>
      </c>
      <c r="F201">
        <v>0</v>
      </c>
      <c r="T201">
        <v>384</v>
      </c>
      <c r="U201">
        <v>0</v>
      </c>
      <c r="V201">
        <v>21</v>
      </c>
      <c r="W201">
        <v>10</v>
      </c>
      <c r="X201">
        <v>0</v>
      </c>
      <c r="Y201">
        <v>0</v>
      </c>
      <c r="AA201" s="15">
        <f t="shared" si="47"/>
        <v>-1.1143606456362489</v>
      </c>
      <c r="AB201">
        <f t="shared" si="48"/>
        <v>0.24705882352941178</v>
      </c>
      <c r="AD201">
        <f t="shared" si="49"/>
        <v>-1.0822935109181793</v>
      </c>
      <c r="AE201">
        <f t="shared" si="50"/>
        <v>0.25307223643562277</v>
      </c>
      <c r="AG201">
        <f t="shared" si="51"/>
        <v>-0.75088834990164255</v>
      </c>
      <c r="AH201">
        <f t="shared" si="52"/>
        <v>0.32062776464686549</v>
      </c>
      <c r="AM201">
        <f t="shared" si="45"/>
        <v>1</v>
      </c>
      <c r="AN201">
        <f t="shared" si="46"/>
        <v>0</v>
      </c>
      <c r="AO201" s="12">
        <f t="shared" si="53"/>
        <v>-4</v>
      </c>
      <c r="AR201">
        <f t="shared" si="54"/>
        <v>1</v>
      </c>
      <c r="AS201">
        <f t="shared" si="55"/>
        <v>0</v>
      </c>
      <c r="AT201" s="12">
        <f t="shared" si="56"/>
        <v>-4</v>
      </c>
      <c r="AW201">
        <f t="shared" si="57"/>
        <v>1</v>
      </c>
      <c r="AX201">
        <f t="shared" si="58"/>
        <v>0</v>
      </c>
      <c r="AY201" s="12">
        <f t="shared" si="59"/>
        <v>-4</v>
      </c>
    </row>
    <row r="202" spans="1:51" x14ac:dyDescent="0.3">
      <c r="A202">
        <v>418</v>
      </c>
      <c r="B202">
        <v>1</v>
      </c>
      <c r="C202">
        <v>6</v>
      </c>
      <c r="D202">
        <v>0</v>
      </c>
      <c r="E202">
        <v>0</v>
      </c>
      <c r="F202">
        <v>0</v>
      </c>
      <c r="T202">
        <v>385</v>
      </c>
      <c r="U202">
        <v>0</v>
      </c>
      <c r="V202">
        <v>15</v>
      </c>
      <c r="W202">
        <v>15</v>
      </c>
      <c r="X202">
        <v>0</v>
      </c>
      <c r="Y202">
        <v>0</v>
      </c>
      <c r="AA202" s="15">
        <f t="shared" si="47"/>
        <v>-1.1143606456362489</v>
      </c>
      <c r="AB202">
        <f t="shared" si="48"/>
        <v>0.24705882352941178</v>
      </c>
      <c r="AD202">
        <f t="shared" si="49"/>
        <v>-1.4185731331195419</v>
      </c>
      <c r="AE202">
        <f t="shared" si="50"/>
        <v>0.19488536876301973</v>
      </c>
      <c r="AG202">
        <f t="shared" si="51"/>
        <v>-1.117612141094104</v>
      </c>
      <c r="AH202">
        <f t="shared" si="52"/>
        <v>0.24645447543987839</v>
      </c>
      <c r="AM202">
        <f t="shared" si="45"/>
        <v>1</v>
      </c>
      <c r="AN202">
        <f t="shared" si="46"/>
        <v>0</v>
      </c>
      <c r="AO202" s="12">
        <f t="shared" si="53"/>
        <v>-4</v>
      </c>
      <c r="AR202">
        <f t="shared" si="54"/>
        <v>0</v>
      </c>
      <c r="AS202">
        <f t="shared" si="55"/>
        <v>0</v>
      </c>
      <c r="AT202" s="12">
        <f t="shared" si="56"/>
        <v>-1</v>
      </c>
      <c r="AW202">
        <f t="shared" si="57"/>
        <v>1</v>
      </c>
      <c r="AX202">
        <f t="shared" si="58"/>
        <v>0</v>
      </c>
      <c r="AY202" s="12">
        <f t="shared" si="59"/>
        <v>-4</v>
      </c>
    </row>
    <row r="203" spans="1:51" x14ac:dyDescent="0.3">
      <c r="A203">
        <v>419</v>
      </c>
      <c r="B203">
        <v>1</v>
      </c>
      <c r="C203">
        <v>16</v>
      </c>
      <c r="D203">
        <v>0</v>
      </c>
      <c r="E203">
        <v>15</v>
      </c>
      <c r="F203">
        <v>1</v>
      </c>
      <c r="T203">
        <v>389</v>
      </c>
      <c r="U203">
        <v>1</v>
      </c>
      <c r="V203">
        <v>33</v>
      </c>
      <c r="W203">
        <v>35</v>
      </c>
      <c r="X203">
        <v>13</v>
      </c>
      <c r="Y203">
        <v>1</v>
      </c>
      <c r="AA203" s="15">
        <f t="shared" si="47"/>
        <v>-0.16251892949777491</v>
      </c>
      <c r="AB203">
        <f t="shared" si="48"/>
        <v>0.45945945945945943</v>
      </c>
      <c r="AD203">
        <f t="shared" si="49"/>
        <v>-0.502796487592295</v>
      </c>
      <c r="AE203">
        <f t="shared" si="50"/>
        <v>0.37688370924071013</v>
      </c>
      <c r="AG203">
        <f t="shared" si="51"/>
        <v>-1.1000587309354501</v>
      </c>
      <c r="AH203">
        <f t="shared" si="52"/>
        <v>0.24972889015832508</v>
      </c>
      <c r="AM203">
        <f t="shared" si="45"/>
        <v>1</v>
      </c>
      <c r="AN203">
        <f t="shared" si="46"/>
        <v>1</v>
      </c>
      <c r="AO203" s="12">
        <f t="shared" si="53"/>
        <v>9.5</v>
      </c>
      <c r="AR203">
        <f t="shared" si="54"/>
        <v>1</v>
      </c>
      <c r="AS203">
        <f t="shared" si="55"/>
        <v>1</v>
      </c>
      <c r="AT203" s="12">
        <f t="shared" si="56"/>
        <v>9.5</v>
      </c>
      <c r="AW203">
        <f t="shared" si="57"/>
        <v>1</v>
      </c>
      <c r="AX203">
        <f t="shared" si="58"/>
        <v>1</v>
      </c>
      <c r="AY203" s="12">
        <f t="shared" si="59"/>
        <v>9.5</v>
      </c>
    </row>
    <row r="204" spans="1:51" x14ac:dyDescent="0.3">
      <c r="A204">
        <v>426</v>
      </c>
      <c r="B204">
        <v>0</v>
      </c>
      <c r="C204">
        <v>10</v>
      </c>
      <c r="D204">
        <v>15</v>
      </c>
      <c r="E204">
        <v>0</v>
      </c>
      <c r="F204">
        <v>0</v>
      </c>
      <c r="T204">
        <v>390</v>
      </c>
      <c r="U204">
        <v>0</v>
      </c>
      <c r="V204">
        <v>19</v>
      </c>
      <c r="W204">
        <v>20</v>
      </c>
      <c r="X204">
        <v>13</v>
      </c>
      <c r="Y204">
        <v>0</v>
      </c>
      <c r="AA204" s="15">
        <f t="shared" si="47"/>
        <v>-1.1143606456362489</v>
      </c>
      <c r="AB204">
        <f t="shared" si="48"/>
        <v>0.24705882352941178</v>
      </c>
      <c r="AD204">
        <f t="shared" si="49"/>
        <v>-1.4669149988669723</v>
      </c>
      <c r="AE204">
        <f t="shared" si="50"/>
        <v>0.18741197186596661</v>
      </c>
      <c r="AG204">
        <f t="shared" si="51"/>
        <v>-1.2194790047288191</v>
      </c>
      <c r="AH204">
        <f t="shared" si="52"/>
        <v>0.22802814905911487</v>
      </c>
      <c r="AM204">
        <f t="shared" si="45"/>
        <v>1</v>
      </c>
      <c r="AN204">
        <f t="shared" si="46"/>
        <v>0</v>
      </c>
      <c r="AO204" s="12">
        <f t="shared" si="53"/>
        <v>-4</v>
      </c>
      <c r="AR204">
        <f t="shared" si="54"/>
        <v>0</v>
      </c>
      <c r="AS204">
        <f t="shared" si="55"/>
        <v>0</v>
      </c>
      <c r="AT204" s="12">
        <f t="shared" si="56"/>
        <v>-1</v>
      </c>
      <c r="AW204">
        <f t="shared" si="57"/>
        <v>1</v>
      </c>
      <c r="AX204">
        <f t="shared" si="58"/>
        <v>0</v>
      </c>
      <c r="AY204" s="12">
        <f t="shared" si="59"/>
        <v>-4</v>
      </c>
    </row>
    <row r="205" spans="1:51" x14ac:dyDescent="0.3">
      <c r="A205">
        <v>427</v>
      </c>
      <c r="B205">
        <v>1</v>
      </c>
      <c r="C205">
        <v>26</v>
      </c>
      <c r="D205">
        <v>0</v>
      </c>
      <c r="E205">
        <v>0</v>
      </c>
      <c r="F205">
        <v>0</v>
      </c>
      <c r="T205">
        <v>393</v>
      </c>
      <c r="U205">
        <v>0</v>
      </c>
      <c r="V205">
        <v>28</v>
      </c>
      <c r="W205">
        <v>25</v>
      </c>
      <c r="X205">
        <v>13</v>
      </c>
      <c r="Y205">
        <v>1</v>
      </c>
      <c r="AA205" s="15">
        <f t="shared" si="47"/>
        <v>-1.1143606456362489</v>
      </c>
      <c r="AB205">
        <f t="shared" si="48"/>
        <v>0.24705882352941178</v>
      </c>
      <c r="AD205">
        <f t="shared" si="49"/>
        <v>-1.3019909584990577</v>
      </c>
      <c r="AE205">
        <f t="shared" si="50"/>
        <v>0.21383013259079425</v>
      </c>
      <c r="AG205">
        <f t="shared" si="51"/>
        <v>-1.01451921121624</v>
      </c>
      <c r="AH205">
        <f t="shared" si="52"/>
        <v>0.26609636572279066</v>
      </c>
      <c r="AM205">
        <f t="shared" si="45"/>
        <v>1</v>
      </c>
      <c r="AN205">
        <f t="shared" si="46"/>
        <v>1</v>
      </c>
      <c r="AO205" s="12">
        <f t="shared" si="53"/>
        <v>9.5</v>
      </c>
      <c r="AR205">
        <f t="shared" si="54"/>
        <v>0</v>
      </c>
      <c r="AS205">
        <f t="shared" si="55"/>
        <v>1</v>
      </c>
      <c r="AT205" s="12">
        <f t="shared" si="56"/>
        <v>-1</v>
      </c>
      <c r="AW205">
        <f t="shared" si="57"/>
        <v>1</v>
      </c>
      <c r="AX205">
        <f t="shared" si="58"/>
        <v>1</v>
      </c>
      <c r="AY205" s="12">
        <f t="shared" si="59"/>
        <v>9.5</v>
      </c>
    </row>
    <row r="206" spans="1:51" x14ac:dyDescent="0.3">
      <c r="A206">
        <v>428</v>
      </c>
      <c r="B206">
        <v>0</v>
      </c>
      <c r="C206">
        <v>17</v>
      </c>
      <c r="D206">
        <v>0</v>
      </c>
      <c r="E206">
        <v>0</v>
      </c>
      <c r="F206">
        <v>1</v>
      </c>
      <c r="T206">
        <v>394</v>
      </c>
      <c r="U206">
        <v>0</v>
      </c>
      <c r="V206">
        <v>15</v>
      </c>
      <c r="W206">
        <v>0</v>
      </c>
      <c r="X206">
        <v>13</v>
      </c>
      <c r="Y206">
        <v>0</v>
      </c>
      <c r="AA206" s="15">
        <f t="shared" si="47"/>
        <v>-1.1143606456362489</v>
      </c>
      <c r="AB206">
        <f t="shared" si="48"/>
        <v>0.24705882352941178</v>
      </c>
      <c r="AD206">
        <f t="shared" si="49"/>
        <v>-1.0573766801908397</v>
      </c>
      <c r="AE206">
        <f t="shared" si="50"/>
        <v>0.25781109360431004</v>
      </c>
      <c r="AG206">
        <f t="shared" si="51"/>
        <v>-0.81972653140838236</v>
      </c>
      <c r="AH206">
        <f t="shared" si="52"/>
        <v>0.3058217127668893</v>
      </c>
      <c r="AM206">
        <f t="shared" si="45"/>
        <v>1</v>
      </c>
      <c r="AN206">
        <f t="shared" si="46"/>
        <v>0</v>
      </c>
      <c r="AO206" s="12">
        <f t="shared" si="53"/>
        <v>-4</v>
      </c>
      <c r="AR206">
        <f t="shared" si="54"/>
        <v>1</v>
      </c>
      <c r="AS206">
        <f t="shared" si="55"/>
        <v>0</v>
      </c>
      <c r="AT206" s="12">
        <f t="shared" si="56"/>
        <v>-4</v>
      </c>
      <c r="AW206">
        <f t="shared" si="57"/>
        <v>1</v>
      </c>
      <c r="AX206">
        <f t="shared" si="58"/>
        <v>0</v>
      </c>
      <c r="AY206" s="12">
        <f t="shared" si="59"/>
        <v>-4</v>
      </c>
    </row>
    <row r="207" spans="1:51" x14ac:dyDescent="0.3">
      <c r="A207">
        <v>431</v>
      </c>
      <c r="B207">
        <v>0</v>
      </c>
      <c r="C207">
        <v>34</v>
      </c>
      <c r="D207">
        <v>20</v>
      </c>
      <c r="E207">
        <v>13</v>
      </c>
      <c r="F207">
        <v>0</v>
      </c>
      <c r="T207">
        <v>395</v>
      </c>
      <c r="U207">
        <v>1</v>
      </c>
      <c r="V207">
        <v>8</v>
      </c>
      <c r="W207">
        <v>0</v>
      </c>
      <c r="X207">
        <v>0</v>
      </c>
      <c r="Y207">
        <v>1</v>
      </c>
      <c r="AA207" s="15">
        <f t="shared" si="47"/>
        <v>-0.16251892949777491</v>
      </c>
      <c r="AB207">
        <f t="shared" si="48"/>
        <v>0.45945945945945943</v>
      </c>
      <c r="AD207">
        <f t="shared" si="49"/>
        <v>-0.34135080639994309</v>
      </c>
      <c r="AE207">
        <f t="shared" si="50"/>
        <v>0.41548138740192764</v>
      </c>
      <c r="AG207">
        <f t="shared" si="51"/>
        <v>-0.97024674202512062</v>
      </c>
      <c r="AH207">
        <f t="shared" si="52"/>
        <v>0.27483132402267169</v>
      </c>
      <c r="AM207">
        <f t="shared" si="45"/>
        <v>1</v>
      </c>
      <c r="AN207">
        <f t="shared" si="46"/>
        <v>1</v>
      </c>
      <c r="AO207" s="12">
        <f t="shared" si="53"/>
        <v>9.5</v>
      </c>
      <c r="AR207">
        <f t="shared" si="54"/>
        <v>1</v>
      </c>
      <c r="AS207">
        <f t="shared" si="55"/>
        <v>1</v>
      </c>
      <c r="AT207" s="12">
        <f t="shared" si="56"/>
        <v>9.5</v>
      </c>
      <c r="AW207">
        <f t="shared" si="57"/>
        <v>1</v>
      </c>
      <c r="AX207">
        <f t="shared" si="58"/>
        <v>1</v>
      </c>
      <c r="AY207" s="12">
        <f t="shared" si="59"/>
        <v>9.5</v>
      </c>
    </row>
    <row r="208" spans="1:51" x14ac:dyDescent="0.3">
      <c r="A208">
        <v>432</v>
      </c>
      <c r="B208">
        <v>0</v>
      </c>
      <c r="C208">
        <v>18</v>
      </c>
      <c r="D208">
        <v>0</v>
      </c>
      <c r="E208">
        <v>0</v>
      </c>
      <c r="F208">
        <v>0</v>
      </c>
      <c r="T208">
        <v>396</v>
      </c>
      <c r="U208">
        <v>1</v>
      </c>
      <c r="V208">
        <v>18</v>
      </c>
      <c r="W208">
        <v>50</v>
      </c>
      <c r="X208">
        <v>0</v>
      </c>
      <c r="Y208">
        <v>0</v>
      </c>
      <c r="AA208" s="15">
        <f t="shared" si="47"/>
        <v>-0.16251892949777491</v>
      </c>
      <c r="AB208">
        <f t="shared" si="48"/>
        <v>0.45945945945945943</v>
      </c>
      <c r="AD208">
        <f t="shared" si="49"/>
        <v>-1.3651966030902745</v>
      </c>
      <c r="AE208">
        <f t="shared" si="50"/>
        <v>0.20339701610748401</v>
      </c>
      <c r="AG208">
        <f t="shared" si="51"/>
        <v>-1.9696279253262123</v>
      </c>
      <c r="AH208">
        <f t="shared" si="52"/>
        <v>0.12242885692222846</v>
      </c>
      <c r="AM208">
        <f t="shared" si="45"/>
        <v>1</v>
      </c>
      <c r="AN208">
        <f t="shared" si="46"/>
        <v>0</v>
      </c>
      <c r="AO208" s="12">
        <f t="shared" si="53"/>
        <v>-4</v>
      </c>
      <c r="AR208">
        <f t="shared" si="54"/>
        <v>0</v>
      </c>
      <c r="AS208">
        <f t="shared" si="55"/>
        <v>0</v>
      </c>
      <c r="AT208" s="12">
        <f t="shared" si="56"/>
        <v>-1</v>
      </c>
      <c r="AW208">
        <f t="shared" si="57"/>
        <v>0</v>
      </c>
      <c r="AX208">
        <f t="shared" si="58"/>
        <v>0</v>
      </c>
      <c r="AY208" s="12">
        <f t="shared" si="59"/>
        <v>-1</v>
      </c>
    </row>
    <row r="209" spans="1:51" x14ac:dyDescent="0.3">
      <c r="A209">
        <v>433</v>
      </c>
      <c r="B209">
        <v>0</v>
      </c>
      <c r="C209">
        <v>29</v>
      </c>
      <c r="D209">
        <v>45</v>
      </c>
      <c r="E209">
        <v>0</v>
      </c>
      <c r="F209">
        <v>1</v>
      </c>
      <c r="T209">
        <v>398</v>
      </c>
      <c r="U209">
        <v>1</v>
      </c>
      <c r="V209">
        <v>13</v>
      </c>
      <c r="W209">
        <v>15</v>
      </c>
      <c r="X209">
        <v>0</v>
      </c>
      <c r="Y209">
        <v>0</v>
      </c>
      <c r="AA209" s="15">
        <f t="shared" si="47"/>
        <v>-0.16251892949777491</v>
      </c>
      <c r="AB209">
        <f t="shared" si="48"/>
        <v>0.45945945945945943</v>
      </c>
      <c r="AD209">
        <f t="shared" si="49"/>
        <v>-0.58167739039780553</v>
      </c>
      <c r="AE209">
        <f t="shared" si="50"/>
        <v>0.35854671755512646</v>
      </c>
      <c r="AG209">
        <f t="shared" si="51"/>
        <v>-1.193836619054776</v>
      </c>
      <c r="AH209">
        <f t="shared" si="52"/>
        <v>0.23257346184871877</v>
      </c>
      <c r="AM209">
        <f t="shared" si="45"/>
        <v>1</v>
      </c>
      <c r="AN209">
        <f t="shared" si="46"/>
        <v>0</v>
      </c>
      <c r="AO209" s="12">
        <f t="shared" si="53"/>
        <v>-4</v>
      </c>
      <c r="AR209">
        <f t="shared" si="54"/>
        <v>1</v>
      </c>
      <c r="AS209">
        <f t="shared" si="55"/>
        <v>0</v>
      </c>
      <c r="AT209" s="12">
        <f t="shared" si="56"/>
        <v>-4</v>
      </c>
      <c r="AW209">
        <f t="shared" si="57"/>
        <v>1</v>
      </c>
      <c r="AX209">
        <f t="shared" si="58"/>
        <v>0</v>
      </c>
      <c r="AY209" s="12">
        <f t="shared" si="59"/>
        <v>-4</v>
      </c>
    </row>
    <row r="210" spans="1:51" x14ac:dyDescent="0.3">
      <c r="A210">
        <v>434</v>
      </c>
      <c r="B210">
        <v>0</v>
      </c>
      <c r="C210">
        <v>37</v>
      </c>
      <c r="D210">
        <v>25</v>
      </c>
      <c r="E210">
        <v>0</v>
      </c>
      <c r="F210">
        <v>0</v>
      </c>
      <c r="T210">
        <v>400</v>
      </c>
      <c r="U210">
        <v>0</v>
      </c>
      <c r="V210">
        <v>27</v>
      </c>
      <c r="W210">
        <v>0</v>
      </c>
      <c r="X210">
        <v>0</v>
      </c>
      <c r="Y210">
        <v>0</v>
      </c>
      <c r="AA210" s="15">
        <f t="shared" si="47"/>
        <v>-1.1143606456362489</v>
      </c>
      <c r="AB210">
        <f t="shared" si="48"/>
        <v>0.24705882352941178</v>
      </c>
      <c r="AD210">
        <f t="shared" si="49"/>
        <v>-0.61021573154316511</v>
      </c>
      <c r="AE210">
        <f t="shared" si="50"/>
        <v>0.35200998820860518</v>
      </c>
      <c r="AG210">
        <f t="shared" si="51"/>
        <v>-0.24611420139873585</v>
      </c>
      <c r="AH210">
        <f t="shared" si="52"/>
        <v>0.4387801565184356</v>
      </c>
      <c r="AM210">
        <f t="shared" si="45"/>
        <v>1</v>
      </c>
      <c r="AN210">
        <f t="shared" si="46"/>
        <v>0</v>
      </c>
      <c r="AO210" s="12">
        <f t="shared" si="53"/>
        <v>-4</v>
      </c>
      <c r="AR210">
        <f t="shared" si="54"/>
        <v>1</v>
      </c>
      <c r="AS210">
        <f t="shared" si="55"/>
        <v>0</v>
      </c>
      <c r="AT210" s="12">
        <f t="shared" si="56"/>
        <v>-4</v>
      </c>
      <c r="AW210">
        <f t="shared" si="57"/>
        <v>1</v>
      </c>
      <c r="AX210">
        <f t="shared" si="58"/>
        <v>0</v>
      </c>
      <c r="AY210" s="12">
        <f t="shared" si="59"/>
        <v>-4</v>
      </c>
    </row>
    <row r="211" spans="1:51" x14ac:dyDescent="0.3">
      <c r="A211">
        <v>436</v>
      </c>
      <c r="B211">
        <v>0</v>
      </c>
      <c r="C211">
        <v>21</v>
      </c>
      <c r="D211">
        <v>10</v>
      </c>
      <c r="E211">
        <v>13</v>
      </c>
      <c r="F211">
        <v>0</v>
      </c>
      <c r="T211">
        <v>402</v>
      </c>
      <c r="U211">
        <v>0</v>
      </c>
      <c r="V211">
        <v>15</v>
      </c>
      <c r="W211">
        <v>10</v>
      </c>
      <c r="X211">
        <v>56</v>
      </c>
      <c r="Y211">
        <v>0</v>
      </c>
      <c r="AA211" s="15">
        <f t="shared" si="47"/>
        <v>-1.1143606456362489</v>
      </c>
      <c r="AB211">
        <f t="shared" si="48"/>
        <v>0.24705882352941178</v>
      </c>
      <c r="AD211">
        <f t="shared" si="49"/>
        <v>-1.4817818252663635</v>
      </c>
      <c r="AE211">
        <f t="shared" si="50"/>
        <v>0.18515843595439541</v>
      </c>
      <c r="AG211">
        <f t="shared" si="51"/>
        <v>-1.4803976211493808</v>
      </c>
      <c r="AH211">
        <f t="shared" si="52"/>
        <v>0.18536736847971544</v>
      </c>
      <c r="AM211">
        <f t="shared" si="45"/>
        <v>1</v>
      </c>
      <c r="AN211">
        <f t="shared" si="46"/>
        <v>0</v>
      </c>
      <c r="AO211" s="12">
        <f t="shared" si="53"/>
        <v>-4</v>
      </c>
      <c r="AR211">
        <f t="shared" si="54"/>
        <v>0</v>
      </c>
      <c r="AS211">
        <f t="shared" si="55"/>
        <v>0</v>
      </c>
      <c r="AT211" s="12">
        <f t="shared" si="56"/>
        <v>-1</v>
      </c>
      <c r="AW211">
        <f t="shared" si="57"/>
        <v>0</v>
      </c>
      <c r="AX211">
        <f t="shared" si="58"/>
        <v>0</v>
      </c>
      <c r="AY211" s="12">
        <f t="shared" si="59"/>
        <v>-1</v>
      </c>
    </row>
    <row r="212" spans="1:51" x14ac:dyDescent="0.3">
      <c r="A212">
        <v>440</v>
      </c>
      <c r="B212">
        <v>0</v>
      </c>
      <c r="C212">
        <v>2</v>
      </c>
      <c r="D212">
        <v>0</v>
      </c>
      <c r="E212">
        <v>0</v>
      </c>
      <c r="F212">
        <v>0</v>
      </c>
      <c r="T212">
        <v>403</v>
      </c>
      <c r="U212">
        <v>0</v>
      </c>
      <c r="V212">
        <v>11</v>
      </c>
      <c r="W212">
        <v>0</v>
      </c>
      <c r="X212">
        <v>0</v>
      </c>
      <c r="Y212">
        <v>0</v>
      </c>
      <c r="AA212" s="15">
        <f t="shared" si="47"/>
        <v>-1.1143606456362489</v>
      </c>
      <c r="AB212">
        <f t="shared" si="48"/>
        <v>0.24705882352941178</v>
      </c>
      <c r="AD212">
        <f t="shared" si="49"/>
        <v>-1.1448329716170609</v>
      </c>
      <c r="AE212">
        <f t="shared" si="50"/>
        <v>0.24143412699419864</v>
      </c>
      <c r="AG212">
        <f t="shared" si="51"/>
        <v>-0.85591002508411251</v>
      </c>
      <c r="AH212">
        <f t="shared" si="52"/>
        <v>0.29819456631108254</v>
      </c>
      <c r="AM212">
        <f t="shared" si="45"/>
        <v>1</v>
      </c>
      <c r="AN212">
        <f t="shared" si="46"/>
        <v>0</v>
      </c>
      <c r="AO212" s="12">
        <f t="shared" si="53"/>
        <v>-4</v>
      </c>
      <c r="AR212">
        <f t="shared" si="54"/>
        <v>1</v>
      </c>
      <c r="AS212">
        <f t="shared" si="55"/>
        <v>0</v>
      </c>
      <c r="AT212" s="12">
        <f t="shared" si="56"/>
        <v>-4</v>
      </c>
      <c r="AW212">
        <f t="shared" si="57"/>
        <v>1</v>
      </c>
      <c r="AX212">
        <f t="shared" si="58"/>
        <v>0</v>
      </c>
      <c r="AY212" s="12">
        <f t="shared" si="59"/>
        <v>-4</v>
      </c>
    </row>
    <row r="213" spans="1:51" x14ac:dyDescent="0.3">
      <c r="A213">
        <v>443</v>
      </c>
      <c r="B213">
        <v>0</v>
      </c>
      <c r="C213">
        <v>25</v>
      </c>
      <c r="D213">
        <v>0</v>
      </c>
      <c r="E213">
        <v>0</v>
      </c>
      <c r="F213">
        <v>0</v>
      </c>
      <c r="T213">
        <v>404</v>
      </c>
      <c r="U213">
        <v>0</v>
      </c>
      <c r="V213">
        <v>10</v>
      </c>
      <c r="W213">
        <v>15</v>
      </c>
      <c r="X213">
        <v>13</v>
      </c>
      <c r="Y213">
        <v>0</v>
      </c>
      <c r="AA213" s="15">
        <f t="shared" si="47"/>
        <v>-1.1143606456362489</v>
      </c>
      <c r="AB213">
        <f t="shared" si="48"/>
        <v>0.24705882352941178</v>
      </c>
      <c r="AD213">
        <f t="shared" si="49"/>
        <v>-1.6318390392348869</v>
      </c>
      <c r="AE213">
        <f t="shared" si="50"/>
        <v>0.16357858701156955</v>
      </c>
      <c r="AG213">
        <f t="shared" si="51"/>
        <v>-1.4244387982413982</v>
      </c>
      <c r="AH213">
        <f t="shared" si="52"/>
        <v>0.19396666305646298</v>
      </c>
      <c r="AM213">
        <f t="shared" si="45"/>
        <v>1</v>
      </c>
      <c r="AN213">
        <f t="shared" si="46"/>
        <v>0</v>
      </c>
      <c r="AO213" s="12">
        <f t="shared" si="53"/>
        <v>-4</v>
      </c>
      <c r="AR213">
        <f t="shared" si="54"/>
        <v>0</v>
      </c>
      <c r="AS213">
        <f t="shared" si="55"/>
        <v>0</v>
      </c>
      <c r="AT213" s="12">
        <f t="shared" si="56"/>
        <v>-1</v>
      </c>
      <c r="AW213">
        <f t="shared" si="57"/>
        <v>0</v>
      </c>
      <c r="AX213">
        <f t="shared" si="58"/>
        <v>0</v>
      </c>
      <c r="AY213" s="12">
        <f t="shared" si="59"/>
        <v>-1</v>
      </c>
    </row>
    <row r="214" spans="1:51" x14ac:dyDescent="0.3">
      <c r="A214">
        <v>444</v>
      </c>
      <c r="B214">
        <v>0</v>
      </c>
      <c r="C214">
        <v>32</v>
      </c>
      <c r="D214">
        <v>0</v>
      </c>
      <c r="E214">
        <v>28</v>
      </c>
      <c r="F214">
        <v>0</v>
      </c>
      <c r="T214">
        <v>407</v>
      </c>
      <c r="U214">
        <v>1</v>
      </c>
      <c r="V214">
        <v>7</v>
      </c>
      <c r="W214">
        <v>25</v>
      </c>
      <c r="X214">
        <v>0</v>
      </c>
      <c r="Y214">
        <v>0</v>
      </c>
      <c r="AA214" s="15">
        <f t="shared" si="47"/>
        <v>-0.16251892949777491</v>
      </c>
      <c r="AB214">
        <f t="shared" si="48"/>
        <v>0.45945945945945943</v>
      </c>
      <c r="AD214">
        <f t="shared" si="49"/>
        <v>-1.0537551697728196</v>
      </c>
      <c r="AE214">
        <f t="shared" si="50"/>
        <v>0.2585046573858279</v>
      </c>
      <c r="AG214">
        <f t="shared" si="51"/>
        <v>-1.6986107675576827</v>
      </c>
      <c r="AH214">
        <f t="shared" si="52"/>
        <v>0.15464679393412051</v>
      </c>
      <c r="AM214">
        <f t="shared" si="45"/>
        <v>1</v>
      </c>
      <c r="AN214">
        <f t="shared" si="46"/>
        <v>0</v>
      </c>
      <c r="AO214" s="12">
        <f t="shared" si="53"/>
        <v>-4</v>
      </c>
      <c r="AR214">
        <f t="shared" si="54"/>
        <v>1</v>
      </c>
      <c r="AS214">
        <f t="shared" si="55"/>
        <v>0</v>
      </c>
      <c r="AT214" s="12">
        <f t="shared" si="56"/>
        <v>-4</v>
      </c>
      <c r="AW214">
        <f t="shared" si="57"/>
        <v>0</v>
      </c>
      <c r="AX214">
        <f t="shared" si="58"/>
        <v>0</v>
      </c>
      <c r="AY214" s="12">
        <f t="shared" si="59"/>
        <v>-1</v>
      </c>
    </row>
    <row r="215" spans="1:51" x14ac:dyDescent="0.3">
      <c r="A215">
        <v>445</v>
      </c>
      <c r="B215">
        <v>0</v>
      </c>
      <c r="C215">
        <v>19</v>
      </c>
      <c r="D215">
        <v>10</v>
      </c>
      <c r="E215">
        <v>0</v>
      </c>
      <c r="F215">
        <v>0</v>
      </c>
      <c r="T215">
        <v>409</v>
      </c>
      <c r="U215">
        <v>1</v>
      </c>
      <c r="V215">
        <v>7</v>
      </c>
      <c r="W215">
        <v>0</v>
      </c>
      <c r="X215">
        <v>0</v>
      </c>
      <c r="Y215">
        <v>1</v>
      </c>
      <c r="AA215" s="15">
        <f t="shared" si="47"/>
        <v>-0.16251892949777491</v>
      </c>
      <c r="AB215">
        <f t="shared" si="48"/>
        <v>0.45945945945945943</v>
      </c>
      <c r="AD215">
        <f t="shared" si="49"/>
        <v>-0.37476438390456157</v>
      </c>
      <c r="AE215">
        <f t="shared" si="50"/>
        <v>0.40739028205279587</v>
      </c>
      <c r="AG215">
        <f t="shared" si="51"/>
        <v>-1.0083589810054567</v>
      </c>
      <c r="AH215">
        <f t="shared" si="52"/>
        <v>0.26730112360007624</v>
      </c>
      <c r="AM215">
        <f t="shared" si="45"/>
        <v>1</v>
      </c>
      <c r="AN215">
        <f t="shared" si="46"/>
        <v>1</v>
      </c>
      <c r="AO215" s="12">
        <f t="shared" si="53"/>
        <v>9.5</v>
      </c>
      <c r="AR215">
        <f t="shared" si="54"/>
        <v>1</v>
      </c>
      <c r="AS215">
        <f t="shared" si="55"/>
        <v>1</v>
      </c>
      <c r="AT215" s="12">
        <f t="shared" si="56"/>
        <v>9.5</v>
      </c>
      <c r="AW215">
        <f t="shared" si="57"/>
        <v>1</v>
      </c>
      <c r="AX215">
        <f t="shared" si="58"/>
        <v>1</v>
      </c>
      <c r="AY215" s="12">
        <f t="shared" si="59"/>
        <v>9.5</v>
      </c>
    </row>
    <row r="216" spans="1:51" x14ac:dyDescent="0.3">
      <c r="A216">
        <v>446</v>
      </c>
      <c r="B216">
        <v>0</v>
      </c>
      <c r="C216">
        <v>30</v>
      </c>
      <c r="D216">
        <v>0</v>
      </c>
      <c r="E216">
        <v>0</v>
      </c>
      <c r="F216">
        <v>0</v>
      </c>
      <c r="T216">
        <v>413</v>
      </c>
      <c r="U216">
        <v>1</v>
      </c>
      <c r="V216">
        <v>26</v>
      </c>
      <c r="W216">
        <v>35</v>
      </c>
      <c r="X216">
        <v>13</v>
      </c>
      <c r="Y216">
        <v>0</v>
      </c>
      <c r="AA216" s="15">
        <f t="shared" si="47"/>
        <v>-0.16251892949777491</v>
      </c>
      <c r="AB216">
        <f t="shared" si="48"/>
        <v>0.45945945945945943</v>
      </c>
      <c r="AD216">
        <f t="shared" si="49"/>
        <v>-0.73669153012462441</v>
      </c>
      <c r="AE216">
        <f t="shared" si="50"/>
        <v>0.32372803827249341</v>
      </c>
      <c r="AG216">
        <f t="shared" si="51"/>
        <v>-1.3668444037978027</v>
      </c>
      <c r="AH216">
        <f t="shared" si="52"/>
        <v>0.20313015893096242</v>
      </c>
      <c r="AM216">
        <f t="shared" si="45"/>
        <v>1</v>
      </c>
      <c r="AN216">
        <f t="shared" si="46"/>
        <v>0</v>
      </c>
      <c r="AO216" s="12">
        <f t="shared" si="53"/>
        <v>-4</v>
      </c>
      <c r="AR216">
        <f t="shared" si="54"/>
        <v>1</v>
      </c>
      <c r="AS216">
        <f t="shared" si="55"/>
        <v>0</v>
      </c>
      <c r="AT216" s="12">
        <f t="shared" si="56"/>
        <v>-4</v>
      </c>
      <c r="AW216">
        <f t="shared" si="57"/>
        <v>0</v>
      </c>
      <c r="AX216">
        <f t="shared" si="58"/>
        <v>0</v>
      </c>
      <c r="AY216" s="12">
        <f t="shared" si="59"/>
        <v>-1</v>
      </c>
    </row>
    <row r="217" spans="1:51" x14ac:dyDescent="0.3">
      <c r="A217">
        <v>448</v>
      </c>
      <c r="B217">
        <v>0</v>
      </c>
      <c r="C217">
        <v>40</v>
      </c>
      <c r="D217">
        <v>20</v>
      </c>
      <c r="E217">
        <v>26</v>
      </c>
      <c r="F217">
        <v>0</v>
      </c>
      <c r="T217">
        <v>414</v>
      </c>
      <c r="U217">
        <v>0</v>
      </c>
      <c r="V217">
        <v>21</v>
      </c>
      <c r="W217">
        <v>0</v>
      </c>
      <c r="X217">
        <v>0</v>
      </c>
      <c r="Y217">
        <v>0</v>
      </c>
      <c r="AA217" s="15">
        <f t="shared" si="47"/>
        <v>-1.1143606456362489</v>
      </c>
      <c r="AB217">
        <f t="shared" si="48"/>
        <v>0.24705882352941178</v>
      </c>
      <c r="AD217">
        <f t="shared" si="49"/>
        <v>-0.81069719657087602</v>
      </c>
      <c r="AE217">
        <f t="shared" si="50"/>
        <v>0.30774194723742893</v>
      </c>
      <c r="AG217">
        <f t="shared" si="51"/>
        <v>-0.47478763528075207</v>
      </c>
      <c r="AH217">
        <f t="shared" si="52"/>
        <v>0.38348370234244655</v>
      </c>
      <c r="AM217">
        <f t="shared" si="45"/>
        <v>1</v>
      </c>
      <c r="AN217">
        <f t="shared" si="46"/>
        <v>0</v>
      </c>
      <c r="AO217" s="12">
        <f t="shared" si="53"/>
        <v>-4</v>
      </c>
      <c r="AR217">
        <f t="shared" si="54"/>
        <v>1</v>
      </c>
      <c r="AS217">
        <f t="shared" si="55"/>
        <v>0</v>
      </c>
      <c r="AT217" s="12">
        <f t="shared" si="56"/>
        <v>-4</v>
      </c>
      <c r="AW217">
        <f t="shared" si="57"/>
        <v>1</v>
      </c>
      <c r="AX217">
        <f t="shared" si="58"/>
        <v>0</v>
      </c>
      <c r="AY217" s="12">
        <f t="shared" si="59"/>
        <v>-4</v>
      </c>
    </row>
    <row r="218" spans="1:51" x14ac:dyDescent="0.3">
      <c r="A218">
        <v>449</v>
      </c>
      <c r="B218">
        <v>0</v>
      </c>
      <c r="C218">
        <v>12</v>
      </c>
      <c r="D218">
        <v>10</v>
      </c>
      <c r="E218">
        <v>0</v>
      </c>
      <c r="F218">
        <v>0</v>
      </c>
      <c r="T218">
        <v>415</v>
      </c>
      <c r="U218">
        <v>1</v>
      </c>
      <c r="V218">
        <v>20</v>
      </c>
      <c r="W218">
        <v>0</v>
      </c>
      <c r="X218">
        <v>0</v>
      </c>
      <c r="Y218">
        <v>0</v>
      </c>
      <c r="AA218" s="15">
        <f t="shared" si="47"/>
        <v>-0.16251892949777491</v>
      </c>
      <c r="AB218">
        <f t="shared" si="48"/>
        <v>0.45945945945945943</v>
      </c>
      <c r="AD218">
        <f t="shared" si="49"/>
        <v>5.9612123655478744E-2</v>
      </c>
      <c r="AE218">
        <f t="shared" si="50"/>
        <v>0.51489861919082835</v>
      </c>
      <c r="AG218">
        <f t="shared" si="51"/>
        <v>-0.51289987426108818</v>
      </c>
      <c r="AH218">
        <f t="shared" si="52"/>
        <v>0.37451397373200118</v>
      </c>
      <c r="AM218">
        <f t="shared" si="45"/>
        <v>1</v>
      </c>
      <c r="AN218">
        <f t="shared" si="46"/>
        <v>0</v>
      </c>
      <c r="AO218" s="12">
        <f t="shared" si="53"/>
        <v>-4</v>
      </c>
      <c r="AR218">
        <f t="shared" si="54"/>
        <v>1</v>
      </c>
      <c r="AS218">
        <f t="shared" si="55"/>
        <v>0</v>
      </c>
      <c r="AT218" s="12">
        <f t="shared" si="56"/>
        <v>-4</v>
      </c>
      <c r="AW218">
        <f t="shared" si="57"/>
        <v>1</v>
      </c>
      <c r="AX218">
        <f t="shared" si="58"/>
        <v>0</v>
      </c>
      <c r="AY218" s="12">
        <f t="shared" si="59"/>
        <v>-4</v>
      </c>
    </row>
    <row r="219" spans="1:51" x14ac:dyDescent="0.3">
      <c r="A219">
        <v>450</v>
      </c>
      <c r="B219">
        <v>1</v>
      </c>
      <c r="C219">
        <v>25</v>
      </c>
      <c r="D219">
        <v>10</v>
      </c>
      <c r="E219">
        <v>0</v>
      </c>
      <c r="F219">
        <v>0</v>
      </c>
      <c r="T219">
        <v>416</v>
      </c>
      <c r="U219">
        <v>0</v>
      </c>
      <c r="V219">
        <v>23</v>
      </c>
      <c r="W219">
        <v>15</v>
      </c>
      <c r="X219">
        <v>13</v>
      </c>
      <c r="Y219">
        <v>1</v>
      </c>
      <c r="AA219" s="15">
        <f t="shared" si="47"/>
        <v>-1.1143606456362489</v>
      </c>
      <c r="AB219">
        <f t="shared" si="48"/>
        <v>0.24705882352941178</v>
      </c>
      <c r="AD219">
        <f t="shared" si="49"/>
        <v>-1.1974625316748468</v>
      </c>
      <c r="AE219">
        <f t="shared" si="50"/>
        <v>0.23192692554938385</v>
      </c>
      <c r="AG219">
        <f t="shared" si="51"/>
        <v>-0.92897969149702986</v>
      </c>
      <c r="AH219">
        <f t="shared" si="52"/>
        <v>0.28313175882142017</v>
      </c>
      <c r="AM219">
        <f t="shared" si="45"/>
        <v>1</v>
      </c>
      <c r="AN219">
        <f t="shared" si="46"/>
        <v>1</v>
      </c>
      <c r="AO219" s="12">
        <f t="shared" si="53"/>
        <v>9.5</v>
      </c>
      <c r="AR219">
        <f t="shared" si="54"/>
        <v>1</v>
      </c>
      <c r="AS219">
        <f t="shared" si="55"/>
        <v>1</v>
      </c>
      <c r="AT219" s="12">
        <f t="shared" si="56"/>
        <v>9.5</v>
      </c>
      <c r="AW219">
        <f t="shared" si="57"/>
        <v>1</v>
      </c>
      <c r="AX219">
        <f t="shared" si="58"/>
        <v>1</v>
      </c>
      <c r="AY219" s="12">
        <f t="shared" si="59"/>
        <v>9.5</v>
      </c>
    </row>
    <row r="220" spans="1:51" x14ac:dyDescent="0.3">
      <c r="A220">
        <v>452</v>
      </c>
      <c r="B220">
        <v>0</v>
      </c>
      <c r="C220">
        <v>12</v>
      </c>
      <c r="D220">
        <v>0</v>
      </c>
      <c r="E220">
        <v>0</v>
      </c>
      <c r="F220">
        <v>1</v>
      </c>
      <c r="T220">
        <v>417</v>
      </c>
      <c r="U220">
        <v>0</v>
      </c>
      <c r="V220">
        <v>41</v>
      </c>
      <c r="W220">
        <v>10</v>
      </c>
      <c r="X220">
        <v>0</v>
      </c>
      <c r="Y220">
        <v>0</v>
      </c>
      <c r="AA220" s="15">
        <f t="shared" si="47"/>
        <v>-1.1143606456362489</v>
      </c>
      <c r="AB220">
        <f t="shared" si="48"/>
        <v>0.24705882352941178</v>
      </c>
      <c r="AD220">
        <f t="shared" si="49"/>
        <v>-0.41402196082580955</v>
      </c>
      <c r="AE220">
        <f t="shared" si="50"/>
        <v>0.39794812362796017</v>
      </c>
      <c r="AG220">
        <f t="shared" si="51"/>
        <v>1.1356429705078164E-2</v>
      </c>
      <c r="AH220">
        <f t="shared" si="52"/>
        <v>0.50283907691371199</v>
      </c>
      <c r="AM220">
        <f t="shared" si="45"/>
        <v>1</v>
      </c>
      <c r="AN220">
        <f t="shared" si="46"/>
        <v>0</v>
      </c>
      <c r="AO220" s="12">
        <f t="shared" si="53"/>
        <v>-4</v>
      </c>
      <c r="AR220">
        <f t="shared" si="54"/>
        <v>1</v>
      </c>
      <c r="AS220">
        <f t="shared" si="55"/>
        <v>0</v>
      </c>
      <c r="AT220" s="12">
        <f t="shared" si="56"/>
        <v>-4</v>
      </c>
      <c r="AW220">
        <f t="shared" si="57"/>
        <v>1</v>
      </c>
      <c r="AX220">
        <f t="shared" si="58"/>
        <v>0</v>
      </c>
      <c r="AY220" s="12">
        <f t="shared" si="59"/>
        <v>-4</v>
      </c>
    </row>
    <row r="221" spans="1:51" x14ac:dyDescent="0.3">
      <c r="A221">
        <v>453</v>
      </c>
      <c r="B221">
        <v>0</v>
      </c>
      <c r="C221">
        <v>6</v>
      </c>
      <c r="D221">
        <v>15</v>
      </c>
      <c r="E221">
        <v>0</v>
      </c>
      <c r="F221">
        <v>0</v>
      </c>
      <c r="T221">
        <v>420</v>
      </c>
      <c r="U221">
        <v>1</v>
      </c>
      <c r="V221">
        <v>14</v>
      </c>
      <c r="W221">
        <v>0</v>
      </c>
      <c r="X221">
        <v>13</v>
      </c>
      <c r="Y221">
        <v>1</v>
      </c>
      <c r="AA221" s="15">
        <f t="shared" si="47"/>
        <v>-0.16251892949777491</v>
      </c>
      <c r="AB221">
        <f t="shared" si="48"/>
        <v>0.45945945945945943</v>
      </c>
      <c r="AD221">
        <f t="shared" si="49"/>
        <v>-0.1870673599644849</v>
      </c>
      <c r="AE221">
        <f t="shared" si="50"/>
        <v>0.45336906510798314</v>
      </c>
      <c r="AG221">
        <f t="shared" si="51"/>
        <v>-0.85783877038871847</v>
      </c>
      <c r="AH221">
        <f t="shared" si="52"/>
        <v>0.29779108614491928</v>
      </c>
      <c r="AM221">
        <f t="shared" si="45"/>
        <v>1</v>
      </c>
      <c r="AN221">
        <f t="shared" si="46"/>
        <v>1</v>
      </c>
      <c r="AO221" s="12">
        <f t="shared" si="53"/>
        <v>9.5</v>
      </c>
      <c r="AR221">
        <f t="shared" si="54"/>
        <v>1</v>
      </c>
      <c r="AS221">
        <f t="shared" si="55"/>
        <v>1</v>
      </c>
      <c r="AT221" s="12">
        <f t="shared" si="56"/>
        <v>9.5</v>
      </c>
      <c r="AW221">
        <f t="shared" si="57"/>
        <v>1</v>
      </c>
      <c r="AX221">
        <f t="shared" si="58"/>
        <v>1</v>
      </c>
      <c r="AY221" s="12">
        <f t="shared" si="59"/>
        <v>9.5</v>
      </c>
    </row>
    <row r="222" spans="1:51" x14ac:dyDescent="0.3">
      <c r="A222">
        <v>455</v>
      </c>
      <c r="B222">
        <v>1</v>
      </c>
      <c r="C222">
        <v>26</v>
      </c>
      <c r="D222">
        <v>0</v>
      </c>
      <c r="E222">
        <v>0</v>
      </c>
      <c r="F222">
        <v>1</v>
      </c>
      <c r="T222">
        <v>421</v>
      </c>
      <c r="U222">
        <v>0</v>
      </c>
      <c r="V222">
        <v>5</v>
      </c>
      <c r="W222">
        <v>15</v>
      </c>
      <c r="X222">
        <v>0</v>
      </c>
      <c r="Y222">
        <v>0</v>
      </c>
      <c r="AA222" s="15">
        <f t="shared" si="47"/>
        <v>-1.1143606456362489</v>
      </c>
      <c r="AB222">
        <f t="shared" si="48"/>
        <v>0.24705882352941178</v>
      </c>
      <c r="AD222">
        <f t="shared" si="49"/>
        <v>-1.7527089081657268</v>
      </c>
      <c r="AE222">
        <f t="shared" si="50"/>
        <v>0.14770585119512639</v>
      </c>
      <c r="AG222">
        <f t="shared" si="51"/>
        <v>-1.4987345308974644</v>
      </c>
      <c r="AH222">
        <f t="shared" si="52"/>
        <v>0.18261433988954373</v>
      </c>
      <c r="AM222">
        <f t="shared" si="45"/>
        <v>1</v>
      </c>
      <c r="AN222">
        <f t="shared" si="46"/>
        <v>0</v>
      </c>
      <c r="AO222" s="12">
        <f t="shared" si="53"/>
        <v>-4</v>
      </c>
      <c r="AR222">
        <f t="shared" si="54"/>
        <v>0</v>
      </c>
      <c r="AS222">
        <f t="shared" si="55"/>
        <v>0</v>
      </c>
      <c r="AT222" s="12">
        <f t="shared" si="56"/>
        <v>-1</v>
      </c>
      <c r="AW222">
        <f t="shared" si="57"/>
        <v>0</v>
      </c>
      <c r="AX222">
        <f t="shared" si="58"/>
        <v>0</v>
      </c>
      <c r="AY222" s="12">
        <f t="shared" si="59"/>
        <v>-1</v>
      </c>
    </row>
    <row r="223" spans="1:51" x14ac:dyDescent="0.3">
      <c r="A223">
        <v>457</v>
      </c>
      <c r="B223">
        <v>1</v>
      </c>
      <c r="C223">
        <v>10</v>
      </c>
      <c r="D223">
        <v>25</v>
      </c>
      <c r="E223">
        <v>0</v>
      </c>
      <c r="F223">
        <v>0</v>
      </c>
      <c r="T223">
        <v>422</v>
      </c>
      <c r="U223">
        <v>0</v>
      </c>
      <c r="V223">
        <v>23</v>
      </c>
      <c r="W223">
        <v>10</v>
      </c>
      <c r="X223">
        <v>13</v>
      </c>
      <c r="Y223">
        <v>0</v>
      </c>
      <c r="AA223" s="15">
        <f t="shared" si="47"/>
        <v>-1.1143606456362489</v>
      </c>
      <c r="AB223">
        <f t="shared" si="48"/>
        <v>0.24705882352941178</v>
      </c>
      <c r="AD223">
        <f t="shared" si="49"/>
        <v>-1.0616643745011951</v>
      </c>
      <c r="AE223">
        <f t="shared" si="50"/>
        <v>0.25699151906423018</v>
      </c>
      <c r="AG223">
        <f t="shared" si="51"/>
        <v>-0.79092933418658462</v>
      </c>
      <c r="AH223">
        <f t="shared" si="52"/>
        <v>0.31196915818700283</v>
      </c>
      <c r="AM223">
        <f t="shared" si="45"/>
        <v>1</v>
      </c>
      <c r="AN223">
        <f t="shared" si="46"/>
        <v>0</v>
      </c>
      <c r="AO223" s="12">
        <f t="shared" si="53"/>
        <v>-4</v>
      </c>
      <c r="AR223">
        <f t="shared" si="54"/>
        <v>1</v>
      </c>
      <c r="AS223">
        <f t="shared" si="55"/>
        <v>0</v>
      </c>
      <c r="AT223" s="12">
        <f t="shared" si="56"/>
        <v>-4</v>
      </c>
      <c r="AW223">
        <f t="shared" si="57"/>
        <v>1</v>
      </c>
      <c r="AX223">
        <f t="shared" si="58"/>
        <v>0</v>
      </c>
      <c r="AY223" s="12">
        <f t="shared" si="59"/>
        <v>-4</v>
      </c>
    </row>
    <row r="224" spans="1:51" x14ac:dyDescent="0.3">
      <c r="A224">
        <v>463</v>
      </c>
      <c r="B224">
        <v>0</v>
      </c>
      <c r="C224">
        <v>17</v>
      </c>
      <c r="D224">
        <v>0</v>
      </c>
      <c r="E224">
        <v>0</v>
      </c>
      <c r="F224">
        <v>0</v>
      </c>
      <c r="T224">
        <v>423</v>
      </c>
      <c r="U224">
        <v>0</v>
      </c>
      <c r="V224">
        <v>17</v>
      </c>
      <c r="W224">
        <v>10</v>
      </c>
      <c r="X224">
        <v>0</v>
      </c>
      <c r="Y224">
        <v>0</v>
      </c>
      <c r="AA224" s="15">
        <f t="shared" si="47"/>
        <v>-1.1143606456362489</v>
      </c>
      <c r="AB224">
        <f t="shared" si="48"/>
        <v>0.24705882352941178</v>
      </c>
      <c r="AD224">
        <f t="shared" si="49"/>
        <v>-1.2159478209366532</v>
      </c>
      <c r="AE224">
        <f t="shared" si="50"/>
        <v>0.2286503448755117</v>
      </c>
      <c r="AG224">
        <f t="shared" si="51"/>
        <v>-0.90333730582298677</v>
      </c>
      <c r="AH224">
        <f t="shared" si="52"/>
        <v>0.2883651631161358</v>
      </c>
      <c r="AM224">
        <f t="shared" si="45"/>
        <v>1</v>
      </c>
      <c r="AN224">
        <f t="shared" si="46"/>
        <v>0</v>
      </c>
      <c r="AO224" s="12">
        <f t="shared" si="53"/>
        <v>-4</v>
      </c>
      <c r="AR224">
        <f t="shared" si="54"/>
        <v>1</v>
      </c>
      <c r="AS224">
        <f t="shared" si="55"/>
        <v>0</v>
      </c>
      <c r="AT224" s="12">
        <f t="shared" si="56"/>
        <v>-4</v>
      </c>
      <c r="AW224">
        <f t="shared" si="57"/>
        <v>1</v>
      </c>
      <c r="AX224">
        <f t="shared" si="58"/>
        <v>0</v>
      </c>
      <c r="AY224" s="12">
        <f t="shared" si="59"/>
        <v>-4</v>
      </c>
    </row>
    <row r="225" spans="1:51" x14ac:dyDescent="0.3">
      <c r="A225">
        <v>464</v>
      </c>
      <c r="B225">
        <v>1</v>
      </c>
      <c r="C225">
        <v>19</v>
      </c>
      <c r="D225">
        <v>15</v>
      </c>
      <c r="E225">
        <v>0</v>
      </c>
      <c r="F225">
        <v>1</v>
      </c>
      <c r="T225">
        <v>424</v>
      </c>
      <c r="U225">
        <v>0</v>
      </c>
      <c r="V225">
        <v>26</v>
      </c>
      <c r="W225">
        <v>15</v>
      </c>
      <c r="X225">
        <v>0</v>
      </c>
      <c r="Y225">
        <v>0</v>
      </c>
      <c r="AA225" s="15">
        <f t="shared" si="47"/>
        <v>-1.1143606456362489</v>
      </c>
      <c r="AB225">
        <f t="shared" si="48"/>
        <v>0.24705882352941178</v>
      </c>
      <c r="AD225">
        <f t="shared" si="49"/>
        <v>-1.0510237805687384</v>
      </c>
      <c r="AE225">
        <f t="shared" si="50"/>
        <v>0.25902855531376129</v>
      </c>
      <c r="AG225">
        <f t="shared" si="51"/>
        <v>-0.69837751231040768</v>
      </c>
      <c r="AH225">
        <f t="shared" si="52"/>
        <v>0.33217205235028713</v>
      </c>
      <c r="AM225">
        <f t="shared" si="45"/>
        <v>1</v>
      </c>
      <c r="AN225">
        <f t="shared" si="46"/>
        <v>0</v>
      </c>
      <c r="AO225" s="12">
        <f t="shared" si="53"/>
        <v>-4</v>
      </c>
      <c r="AR225">
        <f t="shared" si="54"/>
        <v>1</v>
      </c>
      <c r="AS225">
        <f t="shared" si="55"/>
        <v>0</v>
      </c>
      <c r="AT225" s="12">
        <f t="shared" si="56"/>
        <v>-4</v>
      </c>
      <c r="AW225">
        <f t="shared" si="57"/>
        <v>1</v>
      </c>
      <c r="AX225">
        <f t="shared" si="58"/>
        <v>0</v>
      </c>
      <c r="AY225" s="12">
        <f t="shared" si="59"/>
        <v>-4</v>
      </c>
    </row>
    <row r="226" spans="1:51" x14ac:dyDescent="0.3">
      <c r="A226">
        <v>465</v>
      </c>
      <c r="B226">
        <v>0</v>
      </c>
      <c r="C226">
        <v>2</v>
      </c>
      <c r="D226">
        <v>15</v>
      </c>
      <c r="E226">
        <v>0</v>
      </c>
      <c r="F226">
        <v>0</v>
      </c>
      <c r="T226">
        <v>425</v>
      </c>
      <c r="U226">
        <v>1</v>
      </c>
      <c r="V226">
        <v>27</v>
      </c>
      <c r="W226">
        <v>35</v>
      </c>
      <c r="X226">
        <v>26</v>
      </c>
      <c r="Y226">
        <v>0</v>
      </c>
      <c r="AA226" s="15">
        <f t="shared" si="47"/>
        <v>-0.16251892949777491</v>
      </c>
      <c r="AB226">
        <f t="shared" si="48"/>
        <v>0.45945945945945943</v>
      </c>
      <c r="AD226">
        <f t="shared" si="49"/>
        <v>-0.74947597121225873</v>
      </c>
      <c r="AE226">
        <f t="shared" si="50"/>
        <v>0.32093549479364925</v>
      </c>
      <c r="AG226">
        <f t="shared" si="51"/>
        <v>-1.4449976270630804</v>
      </c>
      <c r="AH226">
        <f t="shared" si="52"/>
        <v>0.19077263016993815</v>
      </c>
      <c r="AM226">
        <f t="shared" si="45"/>
        <v>1</v>
      </c>
      <c r="AN226">
        <f t="shared" si="46"/>
        <v>0</v>
      </c>
      <c r="AO226" s="12">
        <f t="shared" si="53"/>
        <v>-4</v>
      </c>
      <c r="AR226">
        <f t="shared" si="54"/>
        <v>1</v>
      </c>
      <c r="AS226">
        <f t="shared" si="55"/>
        <v>0</v>
      </c>
      <c r="AT226" s="12">
        <f t="shared" si="56"/>
        <v>-4</v>
      </c>
      <c r="AW226">
        <f t="shared" si="57"/>
        <v>0</v>
      </c>
      <c r="AX226">
        <f t="shared" si="58"/>
        <v>0</v>
      </c>
      <c r="AY226" s="12">
        <f t="shared" si="59"/>
        <v>-1</v>
      </c>
    </row>
    <row r="227" spans="1:51" x14ac:dyDescent="0.3">
      <c r="A227">
        <v>467</v>
      </c>
      <c r="B227">
        <v>0</v>
      </c>
      <c r="C227">
        <v>23</v>
      </c>
      <c r="D227">
        <v>15</v>
      </c>
      <c r="E227">
        <v>13</v>
      </c>
      <c r="F227">
        <v>0</v>
      </c>
      <c r="T227">
        <v>429</v>
      </c>
      <c r="U227">
        <v>0</v>
      </c>
      <c r="V227">
        <v>29</v>
      </c>
      <c r="W227">
        <v>20</v>
      </c>
      <c r="X227">
        <v>13</v>
      </c>
      <c r="Y227">
        <v>1</v>
      </c>
      <c r="AA227" s="15">
        <f t="shared" si="47"/>
        <v>-1.1143606456362489</v>
      </c>
      <c r="AB227">
        <f t="shared" si="48"/>
        <v>0.24705882352941178</v>
      </c>
      <c r="AD227">
        <f t="shared" si="49"/>
        <v>-1.1327792238207874</v>
      </c>
      <c r="AE227">
        <f t="shared" si="50"/>
        <v>0.24364856975064908</v>
      </c>
      <c r="AG227">
        <f t="shared" si="51"/>
        <v>-0.83835661492545865</v>
      </c>
      <c r="AH227">
        <f t="shared" si="52"/>
        <v>0.30188101273469864</v>
      </c>
      <c r="AM227">
        <f t="shared" si="45"/>
        <v>1</v>
      </c>
      <c r="AN227">
        <f t="shared" si="46"/>
        <v>1</v>
      </c>
      <c r="AO227" s="12">
        <f t="shared" si="53"/>
        <v>9.5</v>
      </c>
      <c r="AR227">
        <f t="shared" si="54"/>
        <v>1</v>
      </c>
      <c r="AS227">
        <f t="shared" si="55"/>
        <v>1</v>
      </c>
      <c r="AT227" s="12">
        <f t="shared" si="56"/>
        <v>9.5</v>
      </c>
      <c r="AW227">
        <f t="shared" si="57"/>
        <v>1</v>
      </c>
      <c r="AX227">
        <f t="shared" si="58"/>
        <v>1</v>
      </c>
      <c r="AY227" s="12">
        <f t="shared" si="59"/>
        <v>9.5</v>
      </c>
    </row>
    <row r="228" spans="1:51" x14ac:dyDescent="0.3">
      <c r="A228">
        <v>468</v>
      </c>
      <c r="B228">
        <v>1</v>
      </c>
      <c r="C228">
        <v>25</v>
      </c>
      <c r="D228">
        <v>35</v>
      </c>
      <c r="E228">
        <v>0</v>
      </c>
      <c r="F228">
        <v>1</v>
      </c>
      <c r="T228">
        <v>430</v>
      </c>
      <c r="U228">
        <v>0</v>
      </c>
      <c r="V228">
        <v>5</v>
      </c>
      <c r="W228">
        <v>0</v>
      </c>
      <c r="X228">
        <v>0</v>
      </c>
      <c r="Y228">
        <v>0</v>
      </c>
      <c r="AA228" s="15">
        <f t="shared" si="47"/>
        <v>-1.1143606456362489</v>
      </c>
      <c r="AB228">
        <f t="shared" si="48"/>
        <v>0.24705882352941178</v>
      </c>
      <c r="AD228">
        <f t="shared" si="49"/>
        <v>-1.3453144366447718</v>
      </c>
      <c r="AE228">
        <f t="shared" si="50"/>
        <v>0.20663745983567197</v>
      </c>
      <c r="AG228">
        <f t="shared" si="51"/>
        <v>-1.0845834589661287</v>
      </c>
      <c r="AH228">
        <f t="shared" si="52"/>
        <v>0.25263961997249029</v>
      </c>
      <c r="AM228">
        <f t="shared" si="45"/>
        <v>1</v>
      </c>
      <c r="AN228">
        <f t="shared" si="46"/>
        <v>0</v>
      </c>
      <c r="AO228" s="12">
        <f t="shared" si="53"/>
        <v>-4</v>
      </c>
      <c r="AR228">
        <f t="shared" si="54"/>
        <v>0</v>
      </c>
      <c r="AS228">
        <f t="shared" si="55"/>
        <v>0</v>
      </c>
      <c r="AT228" s="12">
        <f t="shared" si="56"/>
        <v>-1</v>
      </c>
      <c r="AW228">
        <f t="shared" si="57"/>
        <v>1</v>
      </c>
      <c r="AX228">
        <f t="shared" si="58"/>
        <v>0</v>
      </c>
      <c r="AY228" s="12">
        <f t="shared" si="59"/>
        <v>-4</v>
      </c>
    </row>
    <row r="229" spans="1:51" x14ac:dyDescent="0.3">
      <c r="A229">
        <v>469</v>
      </c>
      <c r="B229">
        <v>0</v>
      </c>
      <c r="C229">
        <v>19</v>
      </c>
      <c r="D229">
        <v>20</v>
      </c>
      <c r="E229">
        <v>13</v>
      </c>
      <c r="F229">
        <v>0</v>
      </c>
      <c r="T229">
        <v>435</v>
      </c>
      <c r="U229">
        <v>0</v>
      </c>
      <c r="V229">
        <v>25</v>
      </c>
      <c r="W229">
        <v>15</v>
      </c>
      <c r="X229">
        <v>0</v>
      </c>
      <c r="Y229">
        <v>1</v>
      </c>
      <c r="AA229" s="15">
        <f t="shared" si="47"/>
        <v>-1.1143606456362489</v>
      </c>
      <c r="AB229">
        <f t="shared" si="48"/>
        <v>0.24705882352941178</v>
      </c>
      <c r="AD229">
        <f t="shared" si="49"/>
        <v>-1.0844373580733571</v>
      </c>
      <c r="AE229">
        <f t="shared" si="50"/>
        <v>0.25266720669425385</v>
      </c>
      <c r="AG229">
        <f t="shared" si="51"/>
        <v>-0.73648975129074357</v>
      </c>
      <c r="AH229">
        <f t="shared" si="52"/>
        <v>0.32377221491960972</v>
      </c>
      <c r="AM229">
        <f t="shared" si="45"/>
        <v>1</v>
      </c>
      <c r="AN229">
        <f t="shared" si="46"/>
        <v>1</v>
      </c>
      <c r="AO229" s="12">
        <f t="shared" si="53"/>
        <v>9.5</v>
      </c>
      <c r="AR229">
        <f t="shared" si="54"/>
        <v>1</v>
      </c>
      <c r="AS229">
        <f t="shared" si="55"/>
        <v>1</v>
      </c>
      <c r="AT229" s="12">
        <f t="shared" si="56"/>
        <v>9.5</v>
      </c>
      <c r="AW229">
        <f t="shared" si="57"/>
        <v>1</v>
      </c>
      <c r="AX229">
        <f t="shared" si="58"/>
        <v>1</v>
      </c>
      <c r="AY229" s="12">
        <f t="shared" si="59"/>
        <v>9.5</v>
      </c>
    </row>
    <row r="230" spans="1:51" x14ac:dyDescent="0.3">
      <c r="A230">
        <v>472</v>
      </c>
      <c r="B230">
        <v>1</v>
      </c>
      <c r="C230">
        <v>18</v>
      </c>
      <c r="D230">
        <v>35</v>
      </c>
      <c r="E230">
        <v>39</v>
      </c>
      <c r="F230">
        <v>0</v>
      </c>
      <c r="T230">
        <v>437</v>
      </c>
      <c r="U230">
        <v>0</v>
      </c>
      <c r="V230">
        <v>3</v>
      </c>
      <c r="W230">
        <v>15</v>
      </c>
      <c r="X230">
        <v>0</v>
      </c>
      <c r="Y230">
        <v>0</v>
      </c>
      <c r="AA230" s="15">
        <f t="shared" si="47"/>
        <v>-1.1143606456362489</v>
      </c>
      <c r="AB230">
        <f t="shared" si="48"/>
        <v>0.24705882352941178</v>
      </c>
      <c r="AD230">
        <f t="shared" si="49"/>
        <v>-1.8195360631749637</v>
      </c>
      <c r="AE230">
        <f t="shared" si="50"/>
        <v>0.13948955101354316</v>
      </c>
      <c r="AG230">
        <f t="shared" si="51"/>
        <v>-1.5749590088581364</v>
      </c>
      <c r="AH230">
        <f t="shared" si="52"/>
        <v>0.17151059452140732</v>
      </c>
      <c r="AM230">
        <f t="shared" si="45"/>
        <v>1</v>
      </c>
      <c r="AN230">
        <f t="shared" si="46"/>
        <v>0</v>
      </c>
      <c r="AO230" s="12">
        <f t="shared" si="53"/>
        <v>-4</v>
      </c>
      <c r="AR230">
        <f t="shared" si="54"/>
        <v>0</v>
      </c>
      <c r="AS230">
        <f t="shared" si="55"/>
        <v>0</v>
      </c>
      <c r="AT230" s="12">
        <f t="shared" si="56"/>
        <v>-1</v>
      </c>
      <c r="AW230">
        <f t="shared" si="57"/>
        <v>0</v>
      </c>
      <c r="AX230">
        <f t="shared" si="58"/>
        <v>0</v>
      </c>
      <c r="AY230" s="12">
        <f t="shared" si="59"/>
        <v>-1</v>
      </c>
    </row>
    <row r="231" spans="1:51" x14ac:dyDescent="0.3">
      <c r="A231">
        <v>475</v>
      </c>
      <c r="B231">
        <v>0</v>
      </c>
      <c r="C231">
        <v>44</v>
      </c>
      <c r="D231">
        <v>35</v>
      </c>
      <c r="E231">
        <v>13</v>
      </c>
      <c r="F231">
        <v>1</v>
      </c>
      <c r="T231">
        <v>438</v>
      </c>
      <c r="U231">
        <v>1</v>
      </c>
      <c r="V231">
        <v>27</v>
      </c>
      <c r="W231">
        <v>0</v>
      </c>
      <c r="X231">
        <v>0</v>
      </c>
      <c r="Y231">
        <v>0</v>
      </c>
      <c r="AA231" s="15">
        <f t="shared" si="47"/>
        <v>-0.16251892949777491</v>
      </c>
      <c r="AB231">
        <f t="shared" si="48"/>
        <v>0.45945945945945943</v>
      </c>
      <c r="AD231">
        <f t="shared" si="49"/>
        <v>0.29350716618780814</v>
      </c>
      <c r="AE231">
        <f t="shared" si="50"/>
        <v>0.57285452765529343</v>
      </c>
      <c r="AG231">
        <f t="shared" si="51"/>
        <v>-0.24611420139873585</v>
      </c>
      <c r="AH231">
        <f t="shared" si="52"/>
        <v>0.4387801565184356</v>
      </c>
      <c r="AM231">
        <f t="shared" si="45"/>
        <v>1</v>
      </c>
      <c r="AN231">
        <f t="shared" si="46"/>
        <v>0</v>
      </c>
      <c r="AO231" s="12">
        <f t="shared" si="53"/>
        <v>-4</v>
      </c>
      <c r="AR231">
        <f t="shared" si="54"/>
        <v>1</v>
      </c>
      <c r="AS231">
        <f t="shared" si="55"/>
        <v>0</v>
      </c>
      <c r="AT231" s="12">
        <f t="shared" si="56"/>
        <v>-4</v>
      </c>
      <c r="AW231">
        <f t="shared" si="57"/>
        <v>1</v>
      </c>
      <c r="AX231">
        <f t="shared" si="58"/>
        <v>0</v>
      </c>
      <c r="AY231" s="12">
        <f t="shared" si="59"/>
        <v>-4</v>
      </c>
    </row>
    <row r="232" spans="1:51" x14ac:dyDescent="0.3">
      <c r="A232">
        <v>476</v>
      </c>
      <c r="B232">
        <v>0</v>
      </c>
      <c r="C232">
        <v>32</v>
      </c>
      <c r="D232">
        <v>35</v>
      </c>
      <c r="E232">
        <v>13</v>
      </c>
      <c r="F232">
        <v>0</v>
      </c>
      <c r="T232">
        <v>439</v>
      </c>
      <c r="U232">
        <v>0</v>
      </c>
      <c r="V232">
        <v>28</v>
      </c>
      <c r="W232">
        <v>15</v>
      </c>
      <c r="X232">
        <v>0</v>
      </c>
      <c r="Y232">
        <v>1</v>
      </c>
      <c r="AA232" s="15">
        <f t="shared" si="47"/>
        <v>-1.1143606456362489</v>
      </c>
      <c r="AB232">
        <f t="shared" si="48"/>
        <v>0.24705882352941178</v>
      </c>
      <c r="AD232">
        <f t="shared" si="49"/>
        <v>-0.98419662555950149</v>
      </c>
      <c r="AE232">
        <f t="shared" si="50"/>
        <v>0.27205987552045385</v>
      </c>
      <c r="AG232">
        <f t="shared" si="51"/>
        <v>-0.62215303434973568</v>
      </c>
      <c r="AH232">
        <f t="shared" si="52"/>
        <v>0.34929193588822161</v>
      </c>
      <c r="AM232">
        <f t="shared" si="45"/>
        <v>1</v>
      </c>
      <c r="AN232">
        <f t="shared" si="46"/>
        <v>1</v>
      </c>
      <c r="AO232" s="12">
        <f t="shared" si="53"/>
        <v>9.5</v>
      </c>
      <c r="AR232">
        <f t="shared" si="54"/>
        <v>1</v>
      </c>
      <c r="AS232">
        <f t="shared" si="55"/>
        <v>1</v>
      </c>
      <c r="AT232" s="12">
        <f t="shared" si="56"/>
        <v>9.5</v>
      </c>
      <c r="AW232">
        <f t="shared" si="57"/>
        <v>1</v>
      </c>
      <c r="AX232">
        <f t="shared" si="58"/>
        <v>1</v>
      </c>
      <c r="AY232" s="12">
        <f t="shared" si="59"/>
        <v>9.5</v>
      </c>
    </row>
    <row r="233" spans="1:51" x14ac:dyDescent="0.3">
      <c r="A233">
        <v>477</v>
      </c>
      <c r="B233">
        <v>1</v>
      </c>
      <c r="C233">
        <v>9</v>
      </c>
      <c r="D233">
        <v>25</v>
      </c>
      <c r="E233">
        <v>0</v>
      </c>
      <c r="F233">
        <v>1</v>
      </c>
      <c r="T233">
        <v>441</v>
      </c>
      <c r="U233">
        <v>0</v>
      </c>
      <c r="V233">
        <v>30</v>
      </c>
      <c r="W233">
        <v>10</v>
      </c>
      <c r="X233">
        <v>0</v>
      </c>
      <c r="Y233">
        <v>1</v>
      </c>
      <c r="AA233" s="15">
        <f t="shared" si="47"/>
        <v>-1.1143606456362489</v>
      </c>
      <c r="AB233">
        <f t="shared" si="48"/>
        <v>0.24705882352941178</v>
      </c>
      <c r="AD233">
        <f t="shared" si="49"/>
        <v>-0.7815713133766129</v>
      </c>
      <c r="AE233">
        <f t="shared" si="50"/>
        <v>0.3139813309004838</v>
      </c>
      <c r="AG233">
        <f t="shared" si="51"/>
        <v>-0.40787819907861816</v>
      </c>
      <c r="AH233">
        <f t="shared" si="52"/>
        <v>0.3994209981664617</v>
      </c>
      <c r="AM233">
        <f t="shared" si="45"/>
        <v>1</v>
      </c>
      <c r="AN233">
        <f t="shared" si="46"/>
        <v>1</v>
      </c>
      <c r="AO233" s="12">
        <f t="shared" si="53"/>
        <v>9.5</v>
      </c>
      <c r="AR233">
        <f t="shared" si="54"/>
        <v>1</v>
      </c>
      <c r="AS233">
        <f t="shared" si="55"/>
        <v>1</v>
      </c>
      <c r="AT233" s="12">
        <f t="shared" si="56"/>
        <v>9.5</v>
      </c>
      <c r="AW233">
        <f t="shared" si="57"/>
        <v>1</v>
      </c>
      <c r="AX233">
        <f t="shared" si="58"/>
        <v>1</v>
      </c>
      <c r="AY233" s="12">
        <f t="shared" si="59"/>
        <v>9.5</v>
      </c>
    </row>
    <row r="234" spans="1:51" x14ac:dyDescent="0.3">
      <c r="A234">
        <v>478</v>
      </c>
      <c r="B234">
        <v>0</v>
      </c>
      <c r="C234">
        <v>13</v>
      </c>
      <c r="D234">
        <v>0</v>
      </c>
      <c r="E234">
        <v>0</v>
      </c>
      <c r="F234">
        <v>0</v>
      </c>
      <c r="T234">
        <v>442</v>
      </c>
      <c r="U234">
        <v>1</v>
      </c>
      <c r="V234">
        <v>4</v>
      </c>
      <c r="W234">
        <v>0</v>
      </c>
      <c r="X234">
        <v>0</v>
      </c>
      <c r="Y234">
        <v>1</v>
      </c>
      <c r="AA234" s="15">
        <f t="shared" si="47"/>
        <v>-0.16251892949777491</v>
      </c>
      <c r="AB234">
        <f t="shared" si="48"/>
        <v>0.45945945945945943</v>
      </c>
      <c r="AD234">
        <f t="shared" si="49"/>
        <v>-0.47500511641841703</v>
      </c>
      <c r="AE234">
        <f t="shared" si="50"/>
        <v>0.38343228589541212</v>
      </c>
      <c r="AG234">
        <f t="shared" si="51"/>
        <v>-1.1226956979464646</v>
      </c>
      <c r="AH234">
        <f t="shared" si="52"/>
        <v>0.24551160168483599</v>
      </c>
      <c r="AM234">
        <f t="shared" si="45"/>
        <v>1</v>
      </c>
      <c r="AN234">
        <f t="shared" si="46"/>
        <v>1</v>
      </c>
      <c r="AO234" s="12">
        <f t="shared" si="53"/>
        <v>9.5</v>
      </c>
      <c r="AR234">
        <f t="shared" si="54"/>
        <v>1</v>
      </c>
      <c r="AS234">
        <f t="shared" si="55"/>
        <v>1</v>
      </c>
      <c r="AT234" s="12">
        <f t="shared" si="56"/>
        <v>9.5</v>
      </c>
      <c r="AW234">
        <f t="shared" si="57"/>
        <v>1</v>
      </c>
      <c r="AX234">
        <f t="shared" si="58"/>
        <v>1</v>
      </c>
      <c r="AY234" s="12">
        <f t="shared" si="59"/>
        <v>9.5</v>
      </c>
    </row>
    <row r="235" spans="1:51" x14ac:dyDescent="0.3">
      <c r="A235">
        <v>481</v>
      </c>
      <c r="B235">
        <v>0</v>
      </c>
      <c r="C235">
        <v>18</v>
      </c>
      <c r="D235">
        <v>10</v>
      </c>
      <c r="E235">
        <v>0</v>
      </c>
      <c r="F235">
        <v>1</v>
      </c>
      <c r="T235">
        <v>447</v>
      </c>
      <c r="U235">
        <v>0</v>
      </c>
      <c r="V235">
        <v>27</v>
      </c>
      <c r="W235">
        <v>15</v>
      </c>
      <c r="X235">
        <v>13</v>
      </c>
      <c r="Y235">
        <v>0</v>
      </c>
      <c r="AA235" s="15">
        <f t="shared" si="47"/>
        <v>-1.1143606456362489</v>
      </c>
      <c r="AB235">
        <f t="shared" si="48"/>
        <v>0.24705882352941178</v>
      </c>
      <c r="AD235">
        <f t="shared" si="49"/>
        <v>-1.0638082216563729</v>
      </c>
      <c r="AE235">
        <f t="shared" si="50"/>
        <v>0.25658237145420615</v>
      </c>
      <c r="AG235">
        <f t="shared" si="51"/>
        <v>-0.77653073557568564</v>
      </c>
      <c r="AH235">
        <f t="shared" si="52"/>
        <v>0.31506807318682917</v>
      </c>
      <c r="AM235">
        <f t="shared" si="45"/>
        <v>1</v>
      </c>
      <c r="AN235">
        <f t="shared" si="46"/>
        <v>0</v>
      </c>
      <c r="AO235" s="12">
        <f t="shared" si="53"/>
        <v>-4</v>
      </c>
      <c r="AR235">
        <f t="shared" si="54"/>
        <v>1</v>
      </c>
      <c r="AS235">
        <f t="shared" si="55"/>
        <v>0</v>
      </c>
      <c r="AT235" s="12">
        <f t="shared" si="56"/>
        <v>-4</v>
      </c>
      <c r="AW235">
        <f t="shared" si="57"/>
        <v>1</v>
      </c>
      <c r="AX235">
        <f t="shared" si="58"/>
        <v>0</v>
      </c>
      <c r="AY235" s="12">
        <f t="shared" si="59"/>
        <v>-4</v>
      </c>
    </row>
    <row r="236" spans="1:51" x14ac:dyDescent="0.3">
      <c r="A236">
        <v>483</v>
      </c>
      <c r="B236">
        <v>1</v>
      </c>
      <c r="C236">
        <v>11</v>
      </c>
      <c r="D236">
        <v>0</v>
      </c>
      <c r="E236">
        <v>0</v>
      </c>
      <c r="F236">
        <v>0</v>
      </c>
      <c r="T236">
        <v>451</v>
      </c>
      <c r="U236">
        <v>1</v>
      </c>
      <c r="V236">
        <v>9</v>
      </c>
      <c r="W236">
        <v>0</v>
      </c>
      <c r="X236">
        <v>0</v>
      </c>
      <c r="Y236">
        <v>0</v>
      </c>
      <c r="AA236" s="15">
        <f t="shared" si="47"/>
        <v>-0.16251892949777491</v>
      </c>
      <c r="AB236">
        <f t="shared" si="48"/>
        <v>0.45945945945945943</v>
      </c>
      <c r="AD236">
        <f t="shared" si="49"/>
        <v>-0.3079372288953246</v>
      </c>
      <c r="AE236">
        <f t="shared" si="50"/>
        <v>0.42361831758316809</v>
      </c>
      <c r="AG236">
        <f t="shared" si="51"/>
        <v>-0.93213450304478451</v>
      </c>
      <c r="AH236">
        <f t="shared" si="52"/>
        <v>0.28249187083588062</v>
      </c>
      <c r="AM236">
        <f t="shared" si="45"/>
        <v>1</v>
      </c>
      <c r="AN236">
        <f t="shared" si="46"/>
        <v>0</v>
      </c>
      <c r="AO236" s="12">
        <f t="shared" si="53"/>
        <v>-4</v>
      </c>
      <c r="AR236">
        <f t="shared" si="54"/>
        <v>1</v>
      </c>
      <c r="AS236">
        <f t="shared" si="55"/>
        <v>0</v>
      </c>
      <c r="AT236" s="12">
        <f t="shared" si="56"/>
        <v>-4</v>
      </c>
      <c r="AW236">
        <f t="shared" si="57"/>
        <v>1</v>
      </c>
      <c r="AX236">
        <f t="shared" si="58"/>
        <v>0</v>
      </c>
      <c r="AY236" s="12">
        <f t="shared" si="59"/>
        <v>-4</v>
      </c>
    </row>
    <row r="237" spans="1:51" x14ac:dyDescent="0.3">
      <c r="A237">
        <v>484</v>
      </c>
      <c r="B237">
        <v>1</v>
      </c>
      <c r="C237">
        <v>4</v>
      </c>
      <c r="D237">
        <v>10</v>
      </c>
      <c r="E237">
        <v>0</v>
      </c>
      <c r="F237">
        <v>1</v>
      </c>
      <c r="T237">
        <v>454</v>
      </c>
      <c r="U237">
        <v>0</v>
      </c>
      <c r="V237">
        <v>25</v>
      </c>
      <c r="W237">
        <v>15</v>
      </c>
      <c r="X237">
        <v>0</v>
      </c>
      <c r="Y237">
        <v>0</v>
      </c>
      <c r="AA237" s="15">
        <f t="shared" si="47"/>
        <v>-1.1143606456362489</v>
      </c>
      <c r="AB237">
        <f t="shared" si="48"/>
        <v>0.24705882352941178</v>
      </c>
      <c r="AD237">
        <f t="shared" si="49"/>
        <v>-1.0844373580733571</v>
      </c>
      <c r="AE237">
        <f t="shared" si="50"/>
        <v>0.25266720669425385</v>
      </c>
      <c r="AG237">
        <f t="shared" si="51"/>
        <v>-0.73648975129074357</v>
      </c>
      <c r="AH237">
        <f t="shared" si="52"/>
        <v>0.32377221491960972</v>
      </c>
      <c r="AM237">
        <f t="shared" si="45"/>
        <v>1</v>
      </c>
      <c r="AN237">
        <f t="shared" si="46"/>
        <v>0</v>
      </c>
      <c r="AO237" s="12">
        <f t="shared" si="53"/>
        <v>-4</v>
      </c>
      <c r="AR237">
        <f t="shared" si="54"/>
        <v>1</v>
      </c>
      <c r="AS237">
        <f t="shared" si="55"/>
        <v>0</v>
      </c>
      <c r="AT237" s="12">
        <f t="shared" si="56"/>
        <v>-4</v>
      </c>
      <c r="AW237">
        <f t="shared" si="57"/>
        <v>1</v>
      </c>
      <c r="AX237">
        <f t="shared" si="58"/>
        <v>0</v>
      </c>
      <c r="AY237" s="12">
        <f t="shared" si="59"/>
        <v>-4</v>
      </c>
    </row>
    <row r="238" spans="1:51" x14ac:dyDescent="0.3">
      <c r="A238">
        <v>485</v>
      </c>
      <c r="B238">
        <v>1</v>
      </c>
      <c r="C238">
        <v>31</v>
      </c>
      <c r="D238">
        <v>0</v>
      </c>
      <c r="E238">
        <v>0</v>
      </c>
      <c r="F238">
        <v>1</v>
      </c>
      <c r="T238">
        <v>456</v>
      </c>
      <c r="U238">
        <v>0</v>
      </c>
      <c r="V238">
        <v>26</v>
      </c>
      <c r="W238">
        <v>0</v>
      </c>
      <c r="X238">
        <v>26</v>
      </c>
      <c r="Y238">
        <v>0</v>
      </c>
      <c r="AA238" s="15">
        <f t="shared" si="47"/>
        <v>-1.1143606456362489</v>
      </c>
      <c r="AB238">
        <f t="shared" si="48"/>
        <v>0.24705882352941178</v>
      </c>
      <c r="AD238">
        <f t="shared" si="49"/>
        <v>-0.73602534623228899</v>
      </c>
      <c r="AE238">
        <f t="shared" si="50"/>
        <v>0.3238739018332159</v>
      </c>
      <c r="AG238">
        <f t="shared" si="51"/>
        <v>-0.5167573648703</v>
      </c>
      <c r="AH238">
        <f t="shared" si="52"/>
        <v>0.37361078231199896</v>
      </c>
      <c r="AM238">
        <f t="shared" si="45"/>
        <v>1</v>
      </c>
      <c r="AN238">
        <f t="shared" si="46"/>
        <v>0</v>
      </c>
      <c r="AO238" s="12">
        <f t="shared" si="53"/>
        <v>-4</v>
      </c>
      <c r="AR238">
        <f t="shared" si="54"/>
        <v>1</v>
      </c>
      <c r="AS238">
        <f t="shared" si="55"/>
        <v>0</v>
      </c>
      <c r="AT238" s="12">
        <f t="shared" si="56"/>
        <v>-4</v>
      </c>
      <c r="AW238">
        <f t="shared" si="57"/>
        <v>1</v>
      </c>
      <c r="AX238">
        <f t="shared" si="58"/>
        <v>0</v>
      </c>
      <c r="AY238" s="12">
        <f t="shared" si="59"/>
        <v>-4</v>
      </c>
    </row>
    <row r="239" spans="1:51" x14ac:dyDescent="0.3">
      <c r="A239">
        <v>486</v>
      </c>
      <c r="B239">
        <v>1</v>
      </c>
      <c r="C239">
        <v>35</v>
      </c>
      <c r="D239">
        <v>60</v>
      </c>
      <c r="E239">
        <v>0</v>
      </c>
      <c r="F239">
        <v>0</v>
      </c>
      <c r="T239">
        <v>458</v>
      </c>
      <c r="U239">
        <v>0</v>
      </c>
      <c r="V239">
        <v>13</v>
      </c>
      <c r="W239">
        <v>0</v>
      </c>
      <c r="X239">
        <v>0</v>
      </c>
      <c r="Y239">
        <v>0</v>
      </c>
      <c r="AA239" s="15">
        <f t="shared" si="47"/>
        <v>-1.1143606456362489</v>
      </c>
      <c r="AB239">
        <f t="shared" si="48"/>
        <v>0.24705882352941178</v>
      </c>
      <c r="AD239">
        <f t="shared" si="49"/>
        <v>-1.0780058166078239</v>
      </c>
      <c r="AE239">
        <f t="shared" si="50"/>
        <v>0.25388358282477569</v>
      </c>
      <c r="AG239">
        <f t="shared" si="51"/>
        <v>-0.7796855471234404</v>
      </c>
      <c r="AH239">
        <f t="shared" si="52"/>
        <v>0.31438766181284195</v>
      </c>
      <c r="AM239">
        <f t="shared" si="45"/>
        <v>1</v>
      </c>
      <c r="AN239">
        <f t="shared" si="46"/>
        <v>0</v>
      </c>
      <c r="AO239" s="12">
        <f t="shared" si="53"/>
        <v>-4</v>
      </c>
      <c r="AR239">
        <f t="shared" si="54"/>
        <v>1</v>
      </c>
      <c r="AS239">
        <f t="shared" si="55"/>
        <v>0</v>
      </c>
      <c r="AT239" s="12">
        <f t="shared" si="56"/>
        <v>-4</v>
      </c>
      <c r="AW239">
        <f t="shared" si="57"/>
        <v>1</v>
      </c>
      <c r="AX239">
        <f t="shared" si="58"/>
        <v>0</v>
      </c>
      <c r="AY239" s="12">
        <f t="shared" si="59"/>
        <v>-4</v>
      </c>
    </row>
    <row r="240" spans="1:51" x14ac:dyDescent="0.3">
      <c r="A240">
        <v>487</v>
      </c>
      <c r="B240">
        <v>0</v>
      </c>
      <c r="C240">
        <v>19</v>
      </c>
      <c r="D240">
        <v>35</v>
      </c>
      <c r="E240">
        <v>13</v>
      </c>
      <c r="F240">
        <v>0</v>
      </c>
      <c r="T240">
        <v>459</v>
      </c>
      <c r="U240">
        <v>0</v>
      </c>
      <c r="V240">
        <v>23</v>
      </c>
      <c r="W240">
        <v>0</v>
      </c>
      <c r="X240">
        <v>0</v>
      </c>
      <c r="Y240">
        <v>0</v>
      </c>
      <c r="AA240" s="15">
        <f t="shared" si="47"/>
        <v>-1.1143606456362489</v>
      </c>
      <c r="AB240">
        <f t="shared" si="48"/>
        <v>0.24705882352941178</v>
      </c>
      <c r="AD240">
        <f t="shared" si="49"/>
        <v>-0.74387004156163905</v>
      </c>
      <c r="AE240">
        <f t="shared" si="50"/>
        <v>0.32215845256446773</v>
      </c>
      <c r="AG240">
        <f t="shared" si="51"/>
        <v>-0.39856315732008007</v>
      </c>
      <c r="AH240">
        <f t="shared" si="52"/>
        <v>0.40165760568015874</v>
      </c>
      <c r="AM240">
        <f t="shared" si="45"/>
        <v>1</v>
      </c>
      <c r="AN240">
        <f t="shared" si="46"/>
        <v>0</v>
      </c>
      <c r="AO240" s="12">
        <f t="shared" si="53"/>
        <v>-4</v>
      </c>
      <c r="AR240">
        <f t="shared" si="54"/>
        <v>1</v>
      </c>
      <c r="AS240">
        <f t="shared" si="55"/>
        <v>0</v>
      </c>
      <c r="AT240" s="12">
        <f t="shared" si="56"/>
        <v>-4</v>
      </c>
      <c r="AW240">
        <f t="shared" si="57"/>
        <v>1</v>
      </c>
      <c r="AX240">
        <f t="shared" si="58"/>
        <v>0</v>
      </c>
      <c r="AY240" s="12">
        <f t="shared" si="59"/>
        <v>-4</v>
      </c>
    </row>
    <row r="241" spans="1:51" x14ac:dyDescent="0.3">
      <c r="A241">
        <v>488</v>
      </c>
      <c r="B241">
        <v>0</v>
      </c>
      <c r="C241">
        <v>27</v>
      </c>
      <c r="D241">
        <v>10</v>
      </c>
      <c r="E241">
        <v>26</v>
      </c>
      <c r="F241">
        <v>0</v>
      </c>
      <c r="T241">
        <v>460</v>
      </c>
      <c r="U241">
        <v>1</v>
      </c>
      <c r="V241">
        <v>15</v>
      </c>
      <c r="W241">
        <v>0</v>
      </c>
      <c r="X241">
        <v>0</v>
      </c>
      <c r="Y241">
        <v>1</v>
      </c>
      <c r="AA241" s="15">
        <f t="shared" si="47"/>
        <v>-0.16251892949777491</v>
      </c>
      <c r="AB241">
        <f t="shared" si="48"/>
        <v>0.45945945945945943</v>
      </c>
      <c r="AD241">
        <f t="shared" si="49"/>
        <v>-0.10745576386761369</v>
      </c>
      <c r="AE241">
        <f t="shared" si="50"/>
        <v>0.47316187846827645</v>
      </c>
      <c r="AG241">
        <f t="shared" si="51"/>
        <v>-0.70346106916276829</v>
      </c>
      <c r="AH241">
        <f t="shared" si="52"/>
        <v>0.3310453114379921</v>
      </c>
      <c r="AM241">
        <f t="shared" si="45"/>
        <v>1</v>
      </c>
      <c r="AN241">
        <f t="shared" si="46"/>
        <v>1</v>
      </c>
      <c r="AO241" s="12">
        <f t="shared" si="53"/>
        <v>9.5</v>
      </c>
      <c r="AR241">
        <f t="shared" si="54"/>
        <v>1</v>
      </c>
      <c r="AS241">
        <f t="shared" si="55"/>
        <v>1</v>
      </c>
      <c r="AT241" s="12">
        <f t="shared" si="56"/>
        <v>9.5</v>
      </c>
      <c r="AW241">
        <f t="shared" si="57"/>
        <v>1</v>
      </c>
      <c r="AX241">
        <f t="shared" si="58"/>
        <v>1</v>
      </c>
      <c r="AY241" s="12">
        <f t="shared" si="59"/>
        <v>9.5</v>
      </c>
    </row>
    <row r="242" spans="1:51" x14ac:dyDescent="0.3">
      <c r="A242">
        <v>491</v>
      </c>
      <c r="B242">
        <v>0</v>
      </c>
      <c r="C242">
        <v>30</v>
      </c>
      <c r="D242">
        <v>0</v>
      </c>
      <c r="E242">
        <v>0</v>
      </c>
      <c r="F242">
        <v>1</v>
      </c>
      <c r="T242">
        <v>461</v>
      </c>
      <c r="U242">
        <v>1</v>
      </c>
      <c r="V242">
        <v>35</v>
      </c>
      <c r="W242">
        <v>20</v>
      </c>
      <c r="X242">
        <v>26</v>
      </c>
      <c r="Y242">
        <v>0</v>
      </c>
      <c r="AA242" s="15">
        <f t="shared" si="47"/>
        <v>-0.16251892949777491</v>
      </c>
      <c r="AB242">
        <f t="shared" si="48"/>
        <v>0.45945945945945943</v>
      </c>
      <c r="AD242">
        <f t="shared" si="49"/>
        <v>-7.4772879654355917E-2</v>
      </c>
      <c r="AE242">
        <f t="shared" si="50"/>
        <v>0.48131548467677904</v>
      </c>
      <c r="AG242">
        <f t="shared" si="51"/>
        <v>-0.72594864328905651</v>
      </c>
      <c r="AH242">
        <f t="shared" si="52"/>
        <v>0.32608439860803917</v>
      </c>
      <c r="AM242">
        <f t="shared" si="45"/>
        <v>1</v>
      </c>
      <c r="AN242">
        <f t="shared" si="46"/>
        <v>0</v>
      </c>
      <c r="AO242" s="12">
        <f t="shared" si="53"/>
        <v>-4</v>
      </c>
      <c r="AR242">
        <f t="shared" si="54"/>
        <v>1</v>
      </c>
      <c r="AS242">
        <f t="shared" si="55"/>
        <v>0</v>
      </c>
      <c r="AT242" s="12">
        <f t="shared" si="56"/>
        <v>-4</v>
      </c>
      <c r="AW242">
        <f t="shared" si="57"/>
        <v>1</v>
      </c>
      <c r="AX242">
        <f t="shared" si="58"/>
        <v>0</v>
      </c>
      <c r="AY242" s="12">
        <f t="shared" si="59"/>
        <v>-4</v>
      </c>
    </row>
    <row r="243" spans="1:51" x14ac:dyDescent="0.3">
      <c r="A243">
        <v>492</v>
      </c>
      <c r="B243">
        <v>0</v>
      </c>
      <c r="C243">
        <v>39</v>
      </c>
      <c r="D243">
        <v>45</v>
      </c>
      <c r="E243">
        <v>0</v>
      </c>
      <c r="F243">
        <v>0</v>
      </c>
      <c r="T243">
        <v>462</v>
      </c>
      <c r="U243">
        <v>0</v>
      </c>
      <c r="V243">
        <v>24</v>
      </c>
      <c r="W243">
        <v>0</v>
      </c>
      <c r="X243">
        <v>0</v>
      </c>
      <c r="Y243">
        <v>0</v>
      </c>
      <c r="AA243" s="15">
        <f t="shared" si="47"/>
        <v>-1.1143606456362489</v>
      </c>
      <c r="AB243">
        <f t="shared" si="48"/>
        <v>0.24705882352941178</v>
      </c>
      <c r="AD243">
        <f t="shared" si="49"/>
        <v>-0.71045646405702056</v>
      </c>
      <c r="AE243">
        <f t="shared" si="50"/>
        <v>0.32949798616707338</v>
      </c>
      <c r="AG243">
        <f t="shared" si="51"/>
        <v>-0.36045091833974396</v>
      </c>
      <c r="AH243">
        <f t="shared" si="52"/>
        <v>0.41085041571091019</v>
      </c>
      <c r="AM243">
        <f t="shared" si="45"/>
        <v>1</v>
      </c>
      <c r="AN243">
        <f t="shared" si="46"/>
        <v>0</v>
      </c>
      <c r="AO243" s="12">
        <f t="shared" si="53"/>
        <v>-4</v>
      </c>
      <c r="AR243">
        <f t="shared" si="54"/>
        <v>1</v>
      </c>
      <c r="AS243">
        <f t="shared" si="55"/>
        <v>0</v>
      </c>
      <c r="AT243" s="12">
        <f t="shared" si="56"/>
        <v>-4</v>
      </c>
      <c r="AW243">
        <f t="shared" si="57"/>
        <v>1</v>
      </c>
      <c r="AX243">
        <f t="shared" si="58"/>
        <v>0</v>
      </c>
      <c r="AY243" s="12">
        <f t="shared" si="59"/>
        <v>-4</v>
      </c>
    </row>
    <row r="244" spans="1:51" x14ac:dyDescent="0.3">
      <c r="A244">
        <v>494</v>
      </c>
      <c r="B244">
        <v>0</v>
      </c>
      <c r="C244">
        <v>20</v>
      </c>
      <c r="D244">
        <v>0</v>
      </c>
      <c r="E244">
        <v>13</v>
      </c>
      <c r="F244">
        <v>0</v>
      </c>
      <c r="T244">
        <v>466</v>
      </c>
      <c r="U244">
        <v>1</v>
      </c>
      <c r="V244">
        <v>9</v>
      </c>
      <c r="W244">
        <v>15</v>
      </c>
      <c r="X244">
        <v>13</v>
      </c>
      <c r="Y244">
        <v>0</v>
      </c>
      <c r="AA244" s="15">
        <f t="shared" si="47"/>
        <v>-0.16251892949777491</v>
      </c>
      <c r="AB244">
        <f t="shared" si="48"/>
        <v>0.45945945945945943</v>
      </c>
      <c r="AD244">
        <f t="shared" si="49"/>
        <v>-0.76152971900853217</v>
      </c>
      <c r="AE244">
        <f t="shared" si="50"/>
        <v>0.31831423983329316</v>
      </c>
      <c r="AG244">
        <f t="shared" si="51"/>
        <v>-1.4625510372217343</v>
      </c>
      <c r="AH244">
        <f t="shared" si="52"/>
        <v>0.18807746077144416</v>
      </c>
      <c r="AM244">
        <f t="shared" si="45"/>
        <v>1</v>
      </c>
      <c r="AN244">
        <f t="shared" si="46"/>
        <v>0</v>
      </c>
      <c r="AO244" s="12">
        <f t="shared" si="53"/>
        <v>-4</v>
      </c>
      <c r="AR244">
        <f t="shared" si="54"/>
        <v>1</v>
      </c>
      <c r="AS244">
        <f t="shared" si="55"/>
        <v>0</v>
      </c>
      <c r="AT244" s="12">
        <f t="shared" si="56"/>
        <v>-4</v>
      </c>
      <c r="AW244">
        <f t="shared" si="57"/>
        <v>0</v>
      </c>
      <c r="AX244">
        <f t="shared" si="58"/>
        <v>0</v>
      </c>
      <c r="AY244" s="12">
        <f t="shared" si="59"/>
        <v>-1</v>
      </c>
    </row>
    <row r="245" spans="1:51" x14ac:dyDescent="0.3">
      <c r="A245">
        <v>496</v>
      </c>
      <c r="B245">
        <v>1</v>
      </c>
      <c r="C245">
        <v>14</v>
      </c>
      <c r="D245">
        <v>15</v>
      </c>
      <c r="E245">
        <v>13</v>
      </c>
      <c r="F245">
        <v>0</v>
      </c>
      <c r="T245">
        <v>470</v>
      </c>
      <c r="U245">
        <v>1</v>
      </c>
      <c r="V245">
        <v>32</v>
      </c>
      <c r="W245">
        <v>15</v>
      </c>
      <c r="X245">
        <v>13</v>
      </c>
      <c r="Y245">
        <v>0</v>
      </c>
      <c r="AA245" s="15">
        <f t="shared" si="47"/>
        <v>-0.16251892949777491</v>
      </c>
      <c r="AB245">
        <f t="shared" si="48"/>
        <v>0.45945945945945943</v>
      </c>
      <c r="AD245">
        <f t="shared" si="49"/>
        <v>6.9825635976929756E-3</v>
      </c>
      <c r="AE245">
        <f t="shared" si="50"/>
        <v>0.50174563380689052</v>
      </c>
      <c r="AG245">
        <f t="shared" si="51"/>
        <v>-0.58596954067400542</v>
      </c>
      <c r="AH245">
        <f t="shared" si="52"/>
        <v>0.35756016224502585</v>
      </c>
      <c r="AM245">
        <f t="shared" si="45"/>
        <v>1</v>
      </c>
      <c r="AN245">
        <f t="shared" si="46"/>
        <v>0</v>
      </c>
      <c r="AO245" s="12">
        <f t="shared" si="53"/>
        <v>-4</v>
      </c>
      <c r="AR245">
        <f t="shared" si="54"/>
        <v>1</v>
      </c>
      <c r="AS245">
        <f t="shared" si="55"/>
        <v>0</v>
      </c>
      <c r="AT245" s="12">
        <f t="shared" si="56"/>
        <v>-4</v>
      </c>
      <c r="AW245">
        <f t="shared" si="57"/>
        <v>1</v>
      </c>
      <c r="AX245">
        <f t="shared" si="58"/>
        <v>0</v>
      </c>
      <c r="AY245" s="12">
        <f t="shared" si="59"/>
        <v>-4</v>
      </c>
    </row>
    <row r="246" spans="1:51" x14ac:dyDescent="0.3">
      <c r="A246">
        <v>497</v>
      </c>
      <c r="B246">
        <v>0</v>
      </c>
      <c r="C246">
        <v>23</v>
      </c>
      <c r="D246">
        <v>20</v>
      </c>
      <c r="E246">
        <v>26</v>
      </c>
      <c r="F246">
        <v>0</v>
      </c>
      <c r="T246">
        <v>471</v>
      </c>
      <c r="U246">
        <v>0</v>
      </c>
      <c r="V246">
        <v>30</v>
      </c>
      <c r="W246">
        <v>35</v>
      </c>
      <c r="X246">
        <v>13</v>
      </c>
      <c r="Y246">
        <v>0</v>
      </c>
      <c r="AA246" s="15">
        <f t="shared" si="47"/>
        <v>-1.1143606456362489</v>
      </c>
      <c r="AB246">
        <f t="shared" si="48"/>
        <v>0.24705882352941178</v>
      </c>
      <c r="AD246">
        <f t="shared" si="49"/>
        <v>-1.5067601178371237</v>
      </c>
      <c r="AE246">
        <f t="shared" si="50"/>
        <v>0.18141943994875945</v>
      </c>
      <c r="AG246">
        <f t="shared" si="51"/>
        <v>-1.2143954478764583</v>
      </c>
      <c r="AH246">
        <f t="shared" si="52"/>
        <v>0.22892425125004984</v>
      </c>
      <c r="AM246">
        <f t="shared" si="45"/>
        <v>1</v>
      </c>
      <c r="AN246">
        <f t="shared" si="46"/>
        <v>0</v>
      </c>
      <c r="AO246" s="12">
        <f t="shared" si="53"/>
        <v>-4</v>
      </c>
      <c r="AR246">
        <f t="shared" si="54"/>
        <v>0</v>
      </c>
      <c r="AS246">
        <f t="shared" si="55"/>
        <v>0</v>
      </c>
      <c r="AT246" s="12">
        <f t="shared" si="56"/>
        <v>-1</v>
      </c>
      <c r="AW246">
        <f t="shared" si="57"/>
        <v>1</v>
      </c>
      <c r="AX246">
        <f t="shared" si="58"/>
        <v>0</v>
      </c>
      <c r="AY246" s="12">
        <f t="shared" si="59"/>
        <v>-4</v>
      </c>
    </row>
    <row r="247" spans="1:51" x14ac:dyDescent="0.3">
      <c r="T247">
        <v>473</v>
      </c>
      <c r="U247">
        <v>0</v>
      </c>
      <c r="V247">
        <v>16</v>
      </c>
      <c r="W247">
        <v>15</v>
      </c>
      <c r="X247">
        <v>0</v>
      </c>
      <c r="Y247">
        <v>1</v>
      </c>
      <c r="AA247" s="15">
        <f t="shared" si="47"/>
        <v>-1.1143606456362489</v>
      </c>
      <c r="AB247">
        <f t="shared" si="48"/>
        <v>0.24705882352941178</v>
      </c>
      <c r="AD247">
        <f t="shared" si="49"/>
        <v>-1.3851595556149232</v>
      </c>
      <c r="AE247">
        <f t="shared" si="50"/>
        <v>0.20018163069595712</v>
      </c>
      <c r="AG247">
        <f t="shared" si="51"/>
        <v>-1.0794999021137679</v>
      </c>
      <c r="AH247">
        <f t="shared" si="52"/>
        <v>0.25360066721019403</v>
      </c>
      <c r="AM247">
        <f t="shared" si="45"/>
        <v>1</v>
      </c>
      <c r="AN247">
        <f t="shared" si="46"/>
        <v>1</v>
      </c>
      <c r="AO247" s="12">
        <f t="shared" si="53"/>
        <v>9.5</v>
      </c>
      <c r="AR247">
        <f t="shared" si="54"/>
        <v>0</v>
      </c>
      <c r="AS247">
        <f t="shared" si="55"/>
        <v>1</v>
      </c>
      <c r="AT247" s="12">
        <f t="shared" si="56"/>
        <v>-1</v>
      </c>
      <c r="AW247">
        <f t="shared" si="57"/>
        <v>1</v>
      </c>
      <c r="AX247">
        <f t="shared" si="58"/>
        <v>1</v>
      </c>
      <c r="AY247" s="12">
        <f t="shared" si="59"/>
        <v>9.5</v>
      </c>
    </row>
    <row r="248" spans="1:51" x14ac:dyDescent="0.3">
      <c r="F248">
        <f>AVERAGE(F3:F246)</f>
        <v>0.31147540983606559</v>
      </c>
      <c r="T248">
        <v>474</v>
      </c>
      <c r="U248">
        <v>0</v>
      </c>
      <c r="V248">
        <v>12</v>
      </c>
      <c r="W248">
        <v>0</v>
      </c>
      <c r="X248">
        <v>0</v>
      </c>
      <c r="Y248">
        <v>0</v>
      </c>
      <c r="AA248" s="15">
        <f t="shared" si="47"/>
        <v>-1.1143606456362489</v>
      </c>
      <c r="AB248">
        <f t="shared" si="48"/>
        <v>0.24705882352941178</v>
      </c>
      <c r="AD248">
        <f t="shared" si="49"/>
        <v>-1.1114193941124424</v>
      </c>
      <c r="AE248">
        <f t="shared" si="50"/>
        <v>0.24760636433259423</v>
      </c>
      <c r="AG248">
        <f t="shared" si="51"/>
        <v>-0.8177977861037764</v>
      </c>
      <c r="AH248">
        <f t="shared" si="52"/>
        <v>0.30623132863417141</v>
      </c>
      <c r="AM248">
        <f t="shared" si="45"/>
        <v>1</v>
      </c>
      <c r="AN248">
        <f t="shared" si="46"/>
        <v>0</v>
      </c>
      <c r="AO248" s="12">
        <f t="shared" si="53"/>
        <v>-4</v>
      </c>
      <c r="AR248">
        <f t="shared" si="54"/>
        <v>1</v>
      </c>
      <c r="AS248">
        <f t="shared" si="55"/>
        <v>0</v>
      </c>
      <c r="AT248" s="12">
        <f t="shared" si="56"/>
        <v>-4</v>
      </c>
      <c r="AW248">
        <f t="shared" si="57"/>
        <v>1</v>
      </c>
      <c r="AX248">
        <f t="shared" si="58"/>
        <v>0</v>
      </c>
      <c r="AY248" s="12">
        <f t="shared" si="59"/>
        <v>-4</v>
      </c>
    </row>
    <row r="249" spans="1:51" x14ac:dyDescent="0.3">
      <c r="T249">
        <v>479</v>
      </c>
      <c r="U249">
        <v>0</v>
      </c>
      <c r="V249">
        <v>40</v>
      </c>
      <c r="W249">
        <v>60</v>
      </c>
      <c r="X249">
        <v>26</v>
      </c>
      <c r="Y249">
        <v>0</v>
      </c>
      <c r="AA249" s="15">
        <f t="shared" si="47"/>
        <v>-1.1143606456362489</v>
      </c>
      <c r="AB249">
        <f t="shared" si="48"/>
        <v>0.24705882352941178</v>
      </c>
      <c r="AD249">
        <f t="shared" si="49"/>
        <v>-1.8978131472514497</v>
      </c>
      <c r="AE249">
        <f t="shared" si="50"/>
        <v>0.13035618319658204</v>
      </c>
      <c r="AG249">
        <f t="shared" si="51"/>
        <v>-1.6397903068709381</v>
      </c>
      <c r="AH249">
        <f t="shared" si="52"/>
        <v>0.16249359757914822</v>
      </c>
      <c r="AM249">
        <f t="shared" si="45"/>
        <v>1</v>
      </c>
      <c r="AN249">
        <f t="shared" si="46"/>
        <v>0</v>
      </c>
      <c r="AO249" s="12">
        <f t="shared" si="53"/>
        <v>-4</v>
      </c>
      <c r="AR249">
        <f t="shared" si="54"/>
        <v>0</v>
      </c>
      <c r="AS249">
        <f t="shared" si="55"/>
        <v>0</v>
      </c>
      <c r="AT249" s="12">
        <f t="shared" si="56"/>
        <v>-1</v>
      </c>
      <c r="AW249">
        <f t="shared" si="57"/>
        <v>0</v>
      </c>
      <c r="AX249">
        <f t="shared" si="58"/>
        <v>0</v>
      </c>
      <c r="AY249" s="12">
        <f t="shared" si="59"/>
        <v>-1</v>
      </c>
    </row>
    <row r="250" spans="1:51" x14ac:dyDescent="0.3">
      <c r="T250">
        <v>480</v>
      </c>
      <c r="U250">
        <v>1</v>
      </c>
      <c r="V250">
        <v>5</v>
      </c>
      <c r="W250">
        <v>0</v>
      </c>
      <c r="X250">
        <v>0</v>
      </c>
      <c r="Y250">
        <v>1</v>
      </c>
      <c r="AA250" s="15">
        <f t="shared" si="47"/>
        <v>-0.16251892949777491</v>
      </c>
      <c r="AB250">
        <f t="shared" si="48"/>
        <v>0.45945945945945943</v>
      </c>
      <c r="AD250">
        <f t="shared" si="49"/>
        <v>-0.44159153891379854</v>
      </c>
      <c r="AE250">
        <f t="shared" si="50"/>
        <v>0.39136180279916849</v>
      </c>
      <c r="AG250">
        <f t="shared" si="51"/>
        <v>-1.0845834589661287</v>
      </c>
      <c r="AH250">
        <f t="shared" si="52"/>
        <v>0.25263961997249029</v>
      </c>
      <c r="AM250">
        <f t="shared" si="45"/>
        <v>1</v>
      </c>
      <c r="AN250">
        <f t="shared" si="46"/>
        <v>1</v>
      </c>
      <c r="AO250" s="12">
        <f t="shared" si="53"/>
        <v>9.5</v>
      </c>
      <c r="AR250">
        <f t="shared" si="54"/>
        <v>1</v>
      </c>
      <c r="AS250">
        <f t="shared" si="55"/>
        <v>1</v>
      </c>
      <c r="AT250" s="12">
        <f t="shared" si="56"/>
        <v>9.5</v>
      </c>
      <c r="AW250">
        <f t="shared" si="57"/>
        <v>1</v>
      </c>
      <c r="AX250">
        <f t="shared" si="58"/>
        <v>1</v>
      </c>
      <c r="AY250" s="12">
        <f t="shared" si="59"/>
        <v>9.5</v>
      </c>
    </row>
    <row r="251" spans="1:51" x14ac:dyDescent="0.3">
      <c r="T251">
        <v>482</v>
      </c>
      <c r="U251">
        <v>0</v>
      </c>
      <c r="V251">
        <v>23</v>
      </c>
      <c r="W251">
        <v>0</v>
      </c>
      <c r="X251">
        <v>13</v>
      </c>
      <c r="Y251">
        <v>1</v>
      </c>
      <c r="AA251" s="15">
        <f t="shared" si="47"/>
        <v>-1.1143606456362489</v>
      </c>
      <c r="AB251">
        <f t="shared" si="48"/>
        <v>0.24705882352941178</v>
      </c>
      <c r="AD251">
        <f t="shared" si="49"/>
        <v>-0.79006806015389175</v>
      </c>
      <c r="AE251">
        <f t="shared" si="50"/>
        <v>0.31215405576917149</v>
      </c>
      <c r="AG251">
        <f t="shared" si="51"/>
        <v>-0.51482861956569415</v>
      </c>
      <c r="AH251">
        <f t="shared" si="52"/>
        <v>0.37406226832861927</v>
      </c>
      <c r="AM251">
        <f t="shared" si="45"/>
        <v>1</v>
      </c>
      <c r="AN251">
        <f t="shared" si="46"/>
        <v>1</v>
      </c>
      <c r="AO251" s="12">
        <f t="shared" si="53"/>
        <v>9.5</v>
      </c>
      <c r="AR251">
        <f t="shared" si="54"/>
        <v>1</v>
      </c>
      <c r="AS251">
        <f t="shared" si="55"/>
        <v>1</v>
      </c>
      <c r="AT251" s="12">
        <f t="shared" si="56"/>
        <v>9.5</v>
      </c>
      <c r="AW251">
        <f t="shared" si="57"/>
        <v>1</v>
      </c>
      <c r="AX251">
        <f t="shared" si="58"/>
        <v>1</v>
      </c>
      <c r="AY251" s="12">
        <f t="shared" si="59"/>
        <v>9.5</v>
      </c>
    </row>
    <row r="252" spans="1:51" x14ac:dyDescent="0.3">
      <c r="T252">
        <v>489</v>
      </c>
      <c r="U252">
        <v>0</v>
      </c>
      <c r="V252">
        <v>15</v>
      </c>
      <c r="W252">
        <v>35</v>
      </c>
      <c r="X252">
        <v>0</v>
      </c>
      <c r="Y252">
        <v>0</v>
      </c>
      <c r="AA252" s="15">
        <f t="shared" si="47"/>
        <v>-1.1143606456362489</v>
      </c>
      <c r="AB252">
        <f t="shared" si="48"/>
        <v>0.24705882352941178</v>
      </c>
      <c r="AD252">
        <f t="shared" si="49"/>
        <v>-1.9617657618141484</v>
      </c>
      <c r="AE252">
        <f t="shared" si="50"/>
        <v>0.12327607865653695</v>
      </c>
      <c r="AG252">
        <f t="shared" si="51"/>
        <v>-1.6698135703358847</v>
      </c>
      <c r="AH252">
        <f t="shared" si="52"/>
        <v>0.15844903634144863</v>
      </c>
      <c r="AM252">
        <f t="shared" si="45"/>
        <v>1</v>
      </c>
      <c r="AN252">
        <f t="shared" si="46"/>
        <v>0</v>
      </c>
      <c r="AO252" s="12">
        <f t="shared" si="53"/>
        <v>-4</v>
      </c>
      <c r="AR252">
        <f t="shared" si="54"/>
        <v>0</v>
      </c>
      <c r="AS252">
        <f t="shared" si="55"/>
        <v>0</v>
      </c>
      <c r="AT252" s="12">
        <f t="shared" si="56"/>
        <v>-1</v>
      </c>
      <c r="AW252">
        <f t="shared" si="57"/>
        <v>0</v>
      </c>
      <c r="AX252">
        <f t="shared" si="58"/>
        <v>0</v>
      </c>
      <c r="AY252" s="12">
        <f t="shared" si="59"/>
        <v>-1</v>
      </c>
    </row>
    <row r="253" spans="1:51" x14ac:dyDescent="0.3">
      <c r="T253">
        <v>490</v>
      </c>
      <c r="U253">
        <v>0</v>
      </c>
      <c r="V253">
        <v>15</v>
      </c>
      <c r="W253">
        <v>10</v>
      </c>
      <c r="X253">
        <v>26</v>
      </c>
      <c r="Y253">
        <v>0</v>
      </c>
      <c r="AA253" s="15">
        <f t="shared" si="47"/>
        <v>-1.1143606456362489</v>
      </c>
      <c r="AB253">
        <f t="shared" si="48"/>
        <v>0.24705882352941178</v>
      </c>
      <c r="AD253">
        <f t="shared" si="49"/>
        <v>-1.3751710131303956</v>
      </c>
      <c r="AE253">
        <f t="shared" si="50"/>
        <v>0.20178567607563261</v>
      </c>
      <c r="AG253">
        <f t="shared" si="51"/>
        <v>-1.2120927082748869</v>
      </c>
      <c r="AH253">
        <f t="shared" si="52"/>
        <v>0.22933097980437742</v>
      </c>
      <c r="AM253">
        <f t="shared" si="45"/>
        <v>1</v>
      </c>
      <c r="AN253">
        <f t="shared" si="46"/>
        <v>0</v>
      </c>
      <c r="AO253" s="12">
        <f t="shared" si="53"/>
        <v>-4</v>
      </c>
      <c r="AR253">
        <f t="shared" si="54"/>
        <v>0</v>
      </c>
      <c r="AS253">
        <f t="shared" si="55"/>
        <v>0</v>
      </c>
      <c r="AT253" s="12">
        <f t="shared" si="56"/>
        <v>-1</v>
      </c>
      <c r="AW253">
        <f t="shared" si="57"/>
        <v>1</v>
      </c>
      <c r="AX253">
        <f t="shared" si="58"/>
        <v>0</v>
      </c>
      <c r="AY253" s="12">
        <f t="shared" si="59"/>
        <v>-4</v>
      </c>
    </row>
    <row r="254" spans="1:51" x14ac:dyDescent="0.3">
      <c r="T254">
        <v>493</v>
      </c>
      <c r="U254">
        <v>0</v>
      </c>
      <c r="V254">
        <v>24</v>
      </c>
      <c r="W254">
        <v>0</v>
      </c>
      <c r="X254">
        <v>0</v>
      </c>
      <c r="Y254">
        <v>1</v>
      </c>
      <c r="AA254" s="15">
        <f t="shared" si="47"/>
        <v>-1.1143606456362489</v>
      </c>
      <c r="AB254">
        <f t="shared" si="48"/>
        <v>0.24705882352941178</v>
      </c>
      <c r="AD254">
        <f t="shared" si="49"/>
        <v>-0.71045646405702056</v>
      </c>
      <c r="AE254">
        <f t="shared" si="50"/>
        <v>0.32949798616707338</v>
      </c>
      <c r="AG254">
        <f t="shared" si="51"/>
        <v>-0.36045091833974396</v>
      </c>
      <c r="AH254">
        <f t="shared" si="52"/>
        <v>0.41085041571091019</v>
      </c>
      <c r="AM254">
        <f t="shared" si="45"/>
        <v>1</v>
      </c>
      <c r="AN254">
        <f t="shared" si="46"/>
        <v>1</v>
      </c>
      <c r="AO254" s="12">
        <f t="shared" si="53"/>
        <v>9.5</v>
      </c>
      <c r="AR254">
        <f t="shared" si="54"/>
        <v>1</v>
      </c>
      <c r="AS254">
        <f t="shared" si="55"/>
        <v>1</v>
      </c>
      <c r="AT254" s="12">
        <f t="shared" si="56"/>
        <v>9.5</v>
      </c>
      <c r="AW254">
        <f t="shared" si="57"/>
        <v>1</v>
      </c>
      <c r="AX254">
        <f t="shared" si="58"/>
        <v>1</v>
      </c>
      <c r="AY254" s="12">
        <f t="shared" si="59"/>
        <v>9.5</v>
      </c>
    </row>
    <row r="255" spans="1:51" x14ac:dyDescent="0.3">
      <c r="T255">
        <v>495</v>
      </c>
      <c r="U255">
        <v>0</v>
      </c>
      <c r="V255">
        <v>11</v>
      </c>
      <c r="W255">
        <v>0</v>
      </c>
      <c r="X255">
        <v>15</v>
      </c>
      <c r="Y255">
        <v>0</v>
      </c>
      <c r="AA255" s="15">
        <f t="shared" si="47"/>
        <v>-1.1143606456362489</v>
      </c>
      <c r="AB255">
        <f t="shared" si="48"/>
        <v>0.24705882352941178</v>
      </c>
      <c r="AD255">
        <f t="shared" si="49"/>
        <v>-1.1981383776850447</v>
      </c>
      <c r="AE255">
        <f t="shared" si="50"/>
        <v>0.23180655429873018</v>
      </c>
      <c r="AG255">
        <f t="shared" si="51"/>
        <v>-0.99006248152135945</v>
      </c>
      <c r="AH255">
        <f t="shared" si="52"/>
        <v>0.27089973655698291</v>
      </c>
      <c r="AM255">
        <f t="shared" si="45"/>
        <v>1</v>
      </c>
      <c r="AN255">
        <f t="shared" si="46"/>
        <v>0</v>
      </c>
      <c r="AO255" s="12">
        <f t="shared" si="53"/>
        <v>-4</v>
      </c>
      <c r="AR255">
        <f t="shared" si="54"/>
        <v>1</v>
      </c>
      <c r="AS255">
        <f t="shared" si="55"/>
        <v>0</v>
      </c>
      <c r="AT255" s="12">
        <f t="shared" si="56"/>
        <v>-4</v>
      </c>
      <c r="AW255">
        <f t="shared" si="57"/>
        <v>1</v>
      </c>
      <c r="AX255">
        <f t="shared" si="58"/>
        <v>0</v>
      </c>
      <c r="AY255" s="12">
        <f t="shared" si="59"/>
        <v>-4</v>
      </c>
    </row>
    <row r="256" spans="1:51" x14ac:dyDescent="0.3">
      <c r="T256">
        <v>498</v>
      </c>
      <c r="U256">
        <v>0</v>
      </c>
      <c r="V256">
        <v>30</v>
      </c>
      <c r="W256">
        <v>0</v>
      </c>
      <c r="X256">
        <v>0</v>
      </c>
      <c r="Y256">
        <v>0</v>
      </c>
      <c r="AA256" s="15">
        <f t="shared" si="47"/>
        <v>-1.1143606456362489</v>
      </c>
      <c r="AB256">
        <f t="shared" si="48"/>
        <v>0.24705882352941178</v>
      </c>
      <c r="AD256">
        <f t="shared" si="49"/>
        <v>-0.50997499902930965</v>
      </c>
      <c r="AE256">
        <f t="shared" si="50"/>
        <v>0.37519938636100858</v>
      </c>
      <c r="AG256">
        <f t="shared" si="51"/>
        <v>-0.13177748445772774</v>
      </c>
      <c r="AH256">
        <f t="shared" si="52"/>
        <v>0.46710322033210444</v>
      </c>
      <c r="AM256">
        <f t="shared" si="45"/>
        <v>1</v>
      </c>
      <c r="AN256">
        <f t="shared" si="46"/>
        <v>0</v>
      </c>
      <c r="AO256" s="12">
        <f t="shared" si="53"/>
        <v>-4</v>
      </c>
      <c r="AR256">
        <f t="shared" si="54"/>
        <v>1</v>
      </c>
      <c r="AS256">
        <f t="shared" si="55"/>
        <v>0</v>
      </c>
      <c r="AT256" s="12">
        <f t="shared" si="56"/>
        <v>-4</v>
      </c>
      <c r="AW256">
        <f t="shared" si="57"/>
        <v>1</v>
      </c>
      <c r="AX256">
        <f t="shared" si="58"/>
        <v>0</v>
      </c>
      <c r="AY256" s="12">
        <f t="shared" si="59"/>
        <v>-4</v>
      </c>
    </row>
    <row r="257" spans="20:51" x14ac:dyDescent="0.3">
      <c r="T257">
        <v>499</v>
      </c>
      <c r="U257">
        <v>0</v>
      </c>
      <c r="V257">
        <v>8</v>
      </c>
      <c r="W257">
        <v>0</v>
      </c>
      <c r="X257">
        <v>0</v>
      </c>
      <c r="Y257">
        <v>0</v>
      </c>
      <c r="AA257" s="15">
        <f t="shared" si="47"/>
        <v>-1.1143606456362489</v>
      </c>
      <c r="AB257">
        <f t="shared" si="48"/>
        <v>0.24705882352941178</v>
      </c>
      <c r="AD257">
        <f t="shared" si="49"/>
        <v>-1.2450737041309163</v>
      </c>
      <c r="AE257">
        <f t="shared" si="50"/>
        <v>0.22355406901629776</v>
      </c>
      <c r="AG257">
        <f t="shared" si="51"/>
        <v>-0.97024674202512062</v>
      </c>
      <c r="AH257">
        <f t="shared" si="52"/>
        <v>0.27483132402267169</v>
      </c>
      <c r="AM257">
        <f t="shared" si="45"/>
        <v>1</v>
      </c>
      <c r="AN257">
        <f t="shared" si="46"/>
        <v>0</v>
      </c>
      <c r="AO257" s="12">
        <f t="shared" si="53"/>
        <v>-4</v>
      </c>
      <c r="AR257">
        <f t="shared" si="54"/>
        <v>1</v>
      </c>
      <c r="AS257">
        <f t="shared" si="55"/>
        <v>0</v>
      </c>
      <c r="AT257" s="12">
        <f t="shared" si="56"/>
        <v>-4</v>
      </c>
      <c r="AW257">
        <f t="shared" si="57"/>
        <v>1</v>
      </c>
      <c r="AX257">
        <f t="shared" si="58"/>
        <v>0</v>
      </c>
      <c r="AY257" s="12">
        <f t="shared" si="59"/>
        <v>-4</v>
      </c>
    </row>
    <row r="258" spans="20:51" x14ac:dyDescent="0.3">
      <c r="T258">
        <v>500</v>
      </c>
      <c r="U258">
        <v>1</v>
      </c>
      <c r="V258">
        <v>39</v>
      </c>
      <c r="W258">
        <v>10</v>
      </c>
      <c r="X258">
        <v>0</v>
      </c>
      <c r="Y258">
        <v>1</v>
      </c>
      <c r="AA258" s="15">
        <f t="shared" si="47"/>
        <v>-0.16251892949777491</v>
      </c>
      <c r="AB258">
        <f t="shared" si="48"/>
        <v>0.45945945945945943</v>
      </c>
      <c r="AD258">
        <f t="shared" si="49"/>
        <v>0.42287378189592673</v>
      </c>
      <c r="AE258">
        <f t="shared" si="50"/>
        <v>0.6041707157145676</v>
      </c>
      <c r="AG258">
        <f t="shared" si="51"/>
        <v>-6.4868048255593835E-2</v>
      </c>
      <c r="AH258">
        <f t="shared" si="52"/>
        <v>0.48378867212562859</v>
      </c>
      <c r="AM258">
        <f t="shared" si="45"/>
        <v>1</v>
      </c>
      <c r="AN258">
        <f t="shared" si="46"/>
        <v>1</v>
      </c>
      <c r="AO258" s="12">
        <f t="shared" si="53"/>
        <v>9.5</v>
      </c>
      <c r="AR258">
        <f t="shared" si="54"/>
        <v>1</v>
      </c>
      <c r="AS258">
        <f t="shared" si="55"/>
        <v>1</v>
      </c>
      <c r="AT258" s="12">
        <f t="shared" si="56"/>
        <v>9.5</v>
      </c>
      <c r="AW258">
        <f t="shared" si="57"/>
        <v>1</v>
      </c>
      <c r="AX258">
        <f t="shared" si="58"/>
        <v>1</v>
      </c>
      <c r="AY258" s="12">
        <f t="shared" si="59"/>
        <v>9.5</v>
      </c>
    </row>
    <row r="260" spans="20:51" x14ac:dyDescent="0.3">
      <c r="Y260">
        <f>AVERAGE(Y3:Y258)</f>
        <v>0.2890625</v>
      </c>
      <c r="AM260">
        <f>AVERAGE(AM3:AM258)</f>
        <v>1</v>
      </c>
      <c r="AR260">
        <f>AVERAGE(AR3:AR258)</f>
        <v>0.69140625</v>
      </c>
      <c r="AW260">
        <f>AVERAGE(AW3:AW258)</f>
        <v>0.80078125</v>
      </c>
    </row>
  </sheetData>
  <mergeCells count="6">
    <mergeCell ref="AW1:AY1"/>
    <mergeCell ref="AA1:AB1"/>
    <mergeCell ref="AD1:AE1"/>
    <mergeCell ref="AG1:AH1"/>
    <mergeCell ref="AM1:AO1"/>
    <mergeCell ref="AR1:AT1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3342X765"/>
  <dimension ref="A1:AZ260"/>
  <sheetViews>
    <sheetView topLeftCell="H1" zoomScaleNormal="100" workbookViewId="0">
      <selection activeCell="AK29" sqref="AK29"/>
    </sheetView>
  </sheetViews>
  <sheetFormatPr defaultRowHeight="14.4" x14ac:dyDescent="0.3"/>
  <cols>
    <col min="2" max="2" width="9.44140625" customWidth="1"/>
    <col min="29" max="29" width="1.88671875" customWidth="1"/>
    <col min="32" max="32" width="2" customWidth="1"/>
    <col min="35" max="35" width="2" customWidth="1"/>
    <col min="38" max="38" width="2.21875" customWidth="1"/>
    <col min="41" max="41" width="9.21875" customWidth="1"/>
    <col min="42" max="42" width="10.21875" bestFit="1" customWidth="1"/>
    <col min="43" max="43" width="3" customWidth="1"/>
    <col min="46" max="46" width="9.21875" customWidth="1"/>
    <col min="47" max="47" width="10.21875" bestFit="1" customWidth="1"/>
    <col min="48" max="48" width="2.5546875" customWidth="1"/>
    <col min="51" max="51" width="9.21875" customWidth="1"/>
    <col min="52" max="52" width="10.21875" bestFit="1" customWidth="1"/>
  </cols>
  <sheetData>
    <row r="1" spans="1:52" x14ac:dyDescent="0.3">
      <c r="AA1" s="21" t="s">
        <v>47</v>
      </c>
      <c r="AB1" s="21"/>
      <c r="AD1" s="21" t="s">
        <v>46</v>
      </c>
      <c r="AE1" s="21"/>
      <c r="AG1" s="21" t="s">
        <v>40</v>
      </c>
      <c r="AH1" s="21"/>
      <c r="AM1" s="21" t="s">
        <v>47</v>
      </c>
      <c r="AN1" s="21"/>
      <c r="AO1" s="21"/>
      <c r="AR1" s="21" t="s">
        <v>46</v>
      </c>
      <c r="AS1" s="21"/>
      <c r="AT1" s="21"/>
      <c r="AW1" s="21" t="s">
        <v>51</v>
      </c>
      <c r="AX1" s="21"/>
      <c r="AY1" s="21"/>
    </row>
    <row r="2" spans="1:52" ht="28.8" x14ac:dyDescent="0.3">
      <c r="A2" s="2" t="s">
        <v>0</v>
      </c>
      <c r="B2" s="2" t="s">
        <v>5</v>
      </c>
      <c r="C2" s="2" t="s">
        <v>1</v>
      </c>
      <c r="D2" s="2" t="s">
        <v>2</v>
      </c>
      <c r="E2" s="2" t="s">
        <v>3</v>
      </c>
      <c r="F2" s="2" t="s">
        <v>4</v>
      </c>
      <c r="T2" s="2" t="s">
        <v>0</v>
      </c>
      <c r="U2" s="2" t="s">
        <v>5</v>
      </c>
      <c r="V2" s="2" t="s">
        <v>1</v>
      </c>
      <c r="W2" s="2" t="s">
        <v>2</v>
      </c>
      <c r="X2" s="2" t="s">
        <v>3</v>
      </c>
      <c r="Y2" s="2" t="s">
        <v>4</v>
      </c>
      <c r="AA2" t="s">
        <v>7</v>
      </c>
      <c r="AB2" t="s">
        <v>20</v>
      </c>
      <c r="AD2" t="s">
        <v>7</v>
      </c>
      <c r="AE2" t="s">
        <v>20</v>
      </c>
      <c r="AG2" t="s">
        <v>7</v>
      </c>
      <c r="AH2" t="s">
        <v>20</v>
      </c>
      <c r="AM2" t="s">
        <v>33</v>
      </c>
      <c r="AN2" t="s">
        <v>41</v>
      </c>
      <c r="AO2" t="s">
        <v>34</v>
      </c>
      <c r="AP2" s="13" t="s">
        <v>42</v>
      </c>
      <c r="AR2" t="s">
        <v>33</v>
      </c>
      <c r="AS2" t="s">
        <v>41</v>
      </c>
      <c r="AT2" t="s">
        <v>34</v>
      </c>
      <c r="AU2" s="13" t="s">
        <v>42</v>
      </c>
      <c r="AW2" t="s">
        <v>33</v>
      </c>
      <c r="AX2" t="s">
        <v>41</v>
      </c>
      <c r="AY2" t="s">
        <v>34</v>
      </c>
      <c r="AZ2" s="13" t="s">
        <v>42</v>
      </c>
    </row>
    <row r="3" spans="1:52" x14ac:dyDescent="0.3">
      <c r="A3" s="3">
        <v>1</v>
      </c>
      <c r="B3" s="3">
        <v>1</v>
      </c>
      <c r="C3" s="3">
        <v>30</v>
      </c>
      <c r="D3" s="3">
        <v>0</v>
      </c>
      <c r="E3" s="3">
        <v>0</v>
      </c>
      <c r="F3">
        <v>0</v>
      </c>
      <c r="H3" t="s">
        <v>48</v>
      </c>
      <c r="T3" s="3">
        <v>8</v>
      </c>
      <c r="U3" s="3">
        <v>1</v>
      </c>
      <c r="V3" s="3">
        <v>47</v>
      </c>
      <c r="W3" s="3">
        <v>40</v>
      </c>
      <c r="X3" s="3">
        <v>0</v>
      </c>
      <c r="Y3">
        <v>1</v>
      </c>
      <c r="AA3" s="15">
        <f>$I$6+$I$7*U3</f>
        <v>-0.16251892949777491</v>
      </c>
      <c r="AB3">
        <f>EXP(AA3)/(1+EXP(AA3))</f>
        <v>0.45945945945945943</v>
      </c>
      <c r="AD3">
        <f>$I$14+$I$15*U3+$I$16*V3+$I$17*W3</f>
        <v>-0.17293752429773535</v>
      </c>
      <c r="AE3">
        <f>EXP(AD3)/(1+EXP(AD3))</f>
        <v>0.45687304992062333</v>
      </c>
      <c r="AG3">
        <f>$I$23+$I$24*V3+$I$25*W3</f>
        <v>-0.72102593623960831</v>
      </c>
      <c r="AH3">
        <f>EXP(AG3)/(1+EXP(AG3))</f>
        <v>0.32716710479696381</v>
      </c>
      <c r="AJ3" t="s">
        <v>29</v>
      </c>
      <c r="AK3" s="12">
        <f>'Q4-Target'!G2</f>
        <v>13.5</v>
      </c>
      <c r="AM3">
        <f t="shared" ref="AM3:AM66" si="0">IF(AB3&gt;$AK$5,1,0)</f>
        <v>1</v>
      </c>
      <c r="AN3">
        <f t="shared" ref="AN3:AN66" si="1">Y3</f>
        <v>1</v>
      </c>
      <c r="AO3" s="12">
        <f>IF(AM3=1,(-$AK$6-$AK$4+(AN3*$AK$3)),-$AK$6)</f>
        <v>9.5</v>
      </c>
      <c r="AP3" s="16">
        <f>SUM(AO3:AO258)</f>
        <v>-25</v>
      </c>
      <c r="AR3">
        <f>IF(AE3&gt;$AK$5,1,0)</f>
        <v>1</v>
      </c>
      <c r="AS3">
        <f>Y3</f>
        <v>1</v>
      </c>
      <c r="AT3" s="12">
        <f>IF(AR3=1,(-$AK$6-$AK$4+(AS3*$AK$3)),-$AK$6)</f>
        <v>9.5</v>
      </c>
      <c r="AU3" s="16">
        <f>SUM(AT3:AT258)</f>
        <v>71</v>
      </c>
      <c r="AW3">
        <f>IF(AH3&gt;$AK$5,1,0)</f>
        <v>1</v>
      </c>
      <c r="AX3">
        <f>AS3</f>
        <v>1</v>
      </c>
      <c r="AY3" s="12">
        <f>IF(AW3=1,(-$AK$6-$AK$4+(AX3*$AK$3)),-$AK$6)</f>
        <v>9.5</v>
      </c>
      <c r="AZ3" s="16">
        <f>SUM(AY3:AY258)</f>
        <v>11</v>
      </c>
    </row>
    <row r="4" spans="1:52" ht="15" thickBot="1" x14ac:dyDescent="0.35">
      <c r="A4" s="3">
        <v>2</v>
      </c>
      <c r="B4" s="3">
        <v>0</v>
      </c>
      <c r="C4" s="3">
        <v>22</v>
      </c>
      <c r="D4" s="3">
        <v>10</v>
      </c>
      <c r="E4" s="3">
        <v>26</v>
      </c>
      <c r="F4">
        <v>0</v>
      </c>
      <c r="T4" s="3">
        <v>9</v>
      </c>
      <c r="U4" s="3">
        <v>0</v>
      </c>
      <c r="V4" s="3">
        <v>45</v>
      </c>
      <c r="W4" s="3">
        <v>20</v>
      </c>
      <c r="X4" s="3">
        <v>26</v>
      </c>
      <c r="Y4">
        <v>0</v>
      </c>
      <c r="AA4" s="15">
        <f t="shared" ref="AA4:AA67" si="2">$I$6+$I$7*U4</f>
        <v>-1.1143606456362489</v>
      </c>
      <c r="AB4">
        <f t="shared" ref="AB4:AB67" si="3">EXP(AA4)/(1+EXP(AA4))</f>
        <v>0.24705882352941178</v>
      </c>
      <c r="AD4">
        <f t="shared" ref="AD4:AD67" si="4">$I$14+$I$15*U4+$I$16*V4+$I$17*W4</f>
        <v>-0.60171960585125039</v>
      </c>
      <c r="AE4">
        <f t="shared" ref="AE4:AE67" si="5">EXP(AD4)/(1+EXP(AD4))</f>
        <v>0.35395037366801546</v>
      </c>
      <c r="AG4">
        <f t="shared" ref="AG4:AG67" si="6">$I$23+$I$24*V4+$I$25*W4</f>
        <v>-0.23076785622030116</v>
      </c>
      <c r="AH4">
        <f t="shared" ref="AH4:AH67" si="7">EXP(AG4)/(1+EXP(AG4))</f>
        <v>0.44256270619120264</v>
      </c>
      <c r="AJ4" t="s">
        <v>30</v>
      </c>
      <c r="AK4">
        <f>'Q4-Target'!G3</f>
        <v>3</v>
      </c>
      <c r="AM4">
        <f t="shared" si="0"/>
        <v>1</v>
      </c>
      <c r="AN4">
        <f t="shared" si="1"/>
        <v>0</v>
      </c>
      <c r="AO4" s="12">
        <f t="shared" ref="AO4:AO67" si="8">IF(AM4=1,(-$AK$6-$AK$4+(AN4*$AK$3)),-$AK$6)</f>
        <v>-4</v>
      </c>
      <c r="AR4">
        <f t="shared" ref="AR4:AR67" si="9">IF(AE4&gt;$AK$5,1,0)</f>
        <v>1</v>
      </c>
      <c r="AS4">
        <f t="shared" ref="AS4:AS67" si="10">Y4</f>
        <v>0</v>
      </c>
      <c r="AT4" s="12">
        <f t="shared" ref="AT4:AT67" si="11">IF(AR4=1,(-$AK$6-$AK$4+(AS4*$AK$3)),-$AK$6)</f>
        <v>-4</v>
      </c>
      <c r="AW4">
        <f t="shared" ref="AW4:AW67" si="12">IF(AH4&gt;$AK$5,1,0)</f>
        <v>1</v>
      </c>
      <c r="AX4">
        <f t="shared" ref="AX4:AX67" si="13">AS4</f>
        <v>0</v>
      </c>
      <c r="AY4" s="12">
        <f t="shared" ref="AY4:AY67" si="14">IF(AW4=1,(-$AK$6-$AK$4+(AX4*$AK$3)),-$AK$6)</f>
        <v>-4</v>
      </c>
    </row>
    <row r="5" spans="1:52" x14ac:dyDescent="0.3">
      <c r="A5" s="3">
        <v>3</v>
      </c>
      <c r="B5" s="3">
        <v>0</v>
      </c>
      <c r="C5" s="3">
        <v>20</v>
      </c>
      <c r="D5" s="3">
        <v>45</v>
      </c>
      <c r="E5" s="3">
        <v>13</v>
      </c>
      <c r="F5">
        <v>0</v>
      </c>
      <c r="H5" s="8" t="s">
        <v>8</v>
      </c>
      <c r="I5" s="4" t="s">
        <v>11</v>
      </c>
      <c r="J5" s="4" t="s">
        <v>12</v>
      </c>
      <c r="K5" s="4" t="s">
        <v>13</v>
      </c>
      <c r="L5" s="4" t="s">
        <v>6</v>
      </c>
      <c r="M5" s="4" t="s">
        <v>14</v>
      </c>
      <c r="N5" s="4" t="s">
        <v>15</v>
      </c>
      <c r="O5" s="4" t="s">
        <v>16</v>
      </c>
      <c r="P5" s="4" t="s">
        <v>17</v>
      </c>
      <c r="Q5" s="4" t="s">
        <v>18</v>
      </c>
      <c r="T5" s="3">
        <v>10</v>
      </c>
      <c r="U5" s="3">
        <v>0</v>
      </c>
      <c r="V5" s="3">
        <v>11</v>
      </c>
      <c r="W5" s="3">
        <v>0</v>
      </c>
      <c r="X5" s="3">
        <v>15</v>
      </c>
      <c r="Y5">
        <v>0</v>
      </c>
      <c r="AA5" s="15">
        <f t="shared" si="2"/>
        <v>-1.1143606456362489</v>
      </c>
      <c r="AB5">
        <f t="shared" si="3"/>
        <v>0.24705882352941178</v>
      </c>
      <c r="AD5">
        <f t="shared" si="4"/>
        <v>-1.1544453686000478</v>
      </c>
      <c r="AE5">
        <f t="shared" si="5"/>
        <v>0.2396780552760803</v>
      </c>
      <c r="AG5">
        <f t="shared" si="6"/>
        <v>-0.87365333059093719</v>
      </c>
      <c r="AH5">
        <f t="shared" si="7"/>
        <v>0.29449468893658026</v>
      </c>
      <c r="AJ5" t="s">
        <v>31</v>
      </c>
      <c r="AK5">
        <f>AK4/AK3</f>
        <v>0.22222222222222221</v>
      </c>
      <c r="AM5">
        <f t="shared" si="0"/>
        <v>1</v>
      </c>
      <c r="AN5">
        <f t="shared" si="1"/>
        <v>0</v>
      </c>
      <c r="AO5" s="12">
        <f t="shared" si="8"/>
        <v>-4</v>
      </c>
      <c r="AR5">
        <f t="shared" si="9"/>
        <v>1</v>
      </c>
      <c r="AS5">
        <f t="shared" si="10"/>
        <v>0</v>
      </c>
      <c r="AT5" s="12">
        <f t="shared" si="11"/>
        <v>-4</v>
      </c>
      <c r="AW5">
        <f t="shared" si="12"/>
        <v>1</v>
      </c>
      <c r="AX5">
        <f t="shared" si="13"/>
        <v>0</v>
      </c>
      <c r="AY5" s="12">
        <f t="shared" si="14"/>
        <v>-4</v>
      </c>
    </row>
    <row r="6" spans="1:52" x14ac:dyDescent="0.3">
      <c r="A6" s="3">
        <v>4</v>
      </c>
      <c r="B6" s="3">
        <v>1</v>
      </c>
      <c r="C6" s="3">
        <v>15</v>
      </c>
      <c r="D6" s="3">
        <v>15</v>
      </c>
      <c r="E6" s="3">
        <v>0</v>
      </c>
      <c r="F6">
        <v>0</v>
      </c>
      <c r="H6" s="9" t="s">
        <v>19</v>
      </c>
      <c r="I6" s="5">
        <v>-1.1143606456362489</v>
      </c>
      <c r="J6" s="5">
        <v>0.17782582436059138</v>
      </c>
      <c r="K6" s="5">
        <v>39.270087709213392</v>
      </c>
      <c r="L6" s="14" t="s">
        <v>9</v>
      </c>
      <c r="M6" s="5">
        <v>-1.4628928569041533</v>
      </c>
      <c r="N6" s="5">
        <v>-0.76582843436834458</v>
      </c>
      <c r="O6" s="5"/>
      <c r="P6" s="5"/>
      <c r="Q6" s="5"/>
      <c r="T6" s="3">
        <v>11</v>
      </c>
      <c r="U6" s="3">
        <v>0</v>
      </c>
      <c r="V6" s="3">
        <v>17</v>
      </c>
      <c r="W6" s="3">
        <v>10</v>
      </c>
      <c r="X6" s="3">
        <v>0</v>
      </c>
      <c r="Y6">
        <v>0</v>
      </c>
      <c r="AA6" s="15">
        <f t="shared" si="2"/>
        <v>-1.1143606456362489</v>
      </c>
      <c r="AB6">
        <f t="shared" si="3"/>
        <v>0.24705882352941178</v>
      </c>
      <c r="AD6">
        <f t="shared" si="4"/>
        <v>-1.2339365774772222</v>
      </c>
      <c r="AE6">
        <f t="shared" si="5"/>
        <v>0.22549317536124108</v>
      </c>
      <c r="AG6">
        <f t="shared" si="6"/>
        <v>-0.94172869022716221</v>
      </c>
      <c r="AH6">
        <f t="shared" si="7"/>
        <v>0.28055128750665187</v>
      </c>
      <c r="AJ6" t="s">
        <v>32</v>
      </c>
      <c r="AK6">
        <f>'Q4-Target'!G5</f>
        <v>1</v>
      </c>
      <c r="AM6">
        <f t="shared" si="0"/>
        <v>1</v>
      </c>
      <c r="AN6">
        <f t="shared" si="1"/>
        <v>0</v>
      </c>
      <c r="AO6" s="12">
        <f t="shared" si="8"/>
        <v>-4</v>
      </c>
      <c r="AR6">
        <f t="shared" si="9"/>
        <v>1</v>
      </c>
      <c r="AS6">
        <f t="shared" si="10"/>
        <v>0</v>
      </c>
      <c r="AT6" s="12">
        <f t="shared" si="11"/>
        <v>-4</v>
      </c>
      <c r="AW6">
        <f t="shared" si="12"/>
        <v>1</v>
      </c>
      <c r="AX6">
        <f t="shared" si="13"/>
        <v>0</v>
      </c>
      <c r="AY6" s="12">
        <f t="shared" si="14"/>
        <v>-4</v>
      </c>
    </row>
    <row r="7" spans="1:52" ht="15" thickBot="1" x14ac:dyDescent="0.35">
      <c r="A7" s="3">
        <v>5</v>
      </c>
      <c r="B7" s="3">
        <v>0</v>
      </c>
      <c r="C7" s="3">
        <v>4</v>
      </c>
      <c r="D7" s="3">
        <v>15</v>
      </c>
      <c r="E7" s="3">
        <v>0</v>
      </c>
      <c r="F7">
        <v>0</v>
      </c>
      <c r="H7" s="10" t="s">
        <v>5</v>
      </c>
      <c r="I7" s="6">
        <v>0.95184171613847401</v>
      </c>
      <c r="J7" s="6">
        <v>0.29331516925554008</v>
      </c>
      <c r="K7" s="6">
        <v>10.530777130885001</v>
      </c>
      <c r="L7" s="6">
        <v>1.1740283404480753E-3</v>
      </c>
      <c r="M7" s="6">
        <v>0.37695454827834551</v>
      </c>
      <c r="N7" s="6">
        <v>1.5267288839986026</v>
      </c>
      <c r="O7" s="6">
        <v>2.5904761904761906</v>
      </c>
      <c r="P7" s="6">
        <v>1.4578380466162471</v>
      </c>
      <c r="Q7" s="6">
        <v>4.6030949109880712</v>
      </c>
      <c r="T7" s="3">
        <v>12</v>
      </c>
      <c r="U7" s="3">
        <v>0</v>
      </c>
      <c r="V7" s="3">
        <v>9</v>
      </c>
      <c r="W7" s="3">
        <v>0</v>
      </c>
      <c r="X7" s="3">
        <v>0</v>
      </c>
      <c r="Y7">
        <v>0</v>
      </c>
      <c r="AA7" s="15">
        <f t="shared" si="2"/>
        <v>-1.1143606456362489</v>
      </c>
      <c r="AB7">
        <f t="shared" si="3"/>
        <v>0.24705882352941178</v>
      </c>
      <c r="AD7">
        <f t="shared" si="4"/>
        <v>-1.2191461122821519</v>
      </c>
      <c r="AE7">
        <f t="shared" si="5"/>
        <v>0.22808675385873856</v>
      </c>
      <c r="AG7">
        <f t="shared" si="6"/>
        <v>-0.94447480274030871</v>
      </c>
      <c r="AH7">
        <f t="shared" si="7"/>
        <v>0.2799973401175902</v>
      </c>
      <c r="AM7">
        <f t="shared" si="0"/>
        <v>1</v>
      </c>
      <c r="AN7">
        <f t="shared" si="1"/>
        <v>0</v>
      </c>
      <c r="AO7" s="12">
        <f t="shared" si="8"/>
        <v>-4</v>
      </c>
      <c r="AR7">
        <f t="shared" si="9"/>
        <v>1</v>
      </c>
      <c r="AS7">
        <f t="shared" si="10"/>
        <v>0</v>
      </c>
      <c r="AT7" s="12">
        <f t="shared" si="11"/>
        <v>-4</v>
      </c>
      <c r="AW7">
        <f t="shared" si="12"/>
        <v>1</v>
      </c>
      <c r="AX7">
        <f t="shared" si="13"/>
        <v>0</v>
      </c>
      <c r="AY7" s="12">
        <f t="shared" si="14"/>
        <v>-4</v>
      </c>
    </row>
    <row r="8" spans="1:52" x14ac:dyDescent="0.3">
      <c r="A8" s="3">
        <v>6</v>
      </c>
      <c r="B8" s="3">
        <v>1</v>
      </c>
      <c r="C8" s="3">
        <v>18</v>
      </c>
      <c r="D8" s="3">
        <v>0</v>
      </c>
      <c r="E8" s="3">
        <v>0</v>
      </c>
      <c r="F8">
        <v>1</v>
      </c>
      <c r="T8" s="3">
        <v>13</v>
      </c>
      <c r="U8" s="3">
        <v>0</v>
      </c>
      <c r="V8" s="3">
        <v>22</v>
      </c>
      <c r="W8" s="3">
        <v>10</v>
      </c>
      <c r="X8" s="3">
        <v>13</v>
      </c>
      <c r="Y8">
        <v>1</v>
      </c>
      <c r="AA8" s="15">
        <f t="shared" si="2"/>
        <v>-1.1143606456362489</v>
      </c>
      <c r="AB8">
        <f t="shared" si="3"/>
        <v>0.24705882352941178</v>
      </c>
      <c r="AD8">
        <f t="shared" si="4"/>
        <v>-1.0721847182719615</v>
      </c>
      <c r="AE8">
        <f t="shared" si="5"/>
        <v>0.25498783323238233</v>
      </c>
      <c r="AG8">
        <f t="shared" si="6"/>
        <v>-0.7646750098537336</v>
      </c>
      <c r="AH8">
        <f t="shared" si="7"/>
        <v>0.31763213263339285</v>
      </c>
      <c r="AM8">
        <f t="shared" si="0"/>
        <v>1</v>
      </c>
      <c r="AN8">
        <f t="shared" si="1"/>
        <v>1</v>
      </c>
      <c r="AO8" s="12">
        <f t="shared" si="8"/>
        <v>9.5</v>
      </c>
      <c r="AR8">
        <f t="shared" si="9"/>
        <v>1</v>
      </c>
      <c r="AS8">
        <f t="shared" si="10"/>
        <v>1</v>
      </c>
      <c r="AT8" s="12">
        <f t="shared" si="11"/>
        <v>9.5</v>
      </c>
      <c r="AW8">
        <f t="shared" si="12"/>
        <v>1</v>
      </c>
      <c r="AX8">
        <f t="shared" si="13"/>
        <v>1</v>
      </c>
      <c r="AY8" s="12">
        <f t="shared" si="14"/>
        <v>9.5</v>
      </c>
    </row>
    <row r="9" spans="1:52" x14ac:dyDescent="0.3">
      <c r="A9" s="3">
        <v>7</v>
      </c>
      <c r="B9" s="3">
        <v>1</v>
      </c>
      <c r="C9" s="3">
        <v>16</v>
      </c>
      <c r="D9" s="3">
        <v>0</v>
      </c>
      <c r="E9" s="3">
        <v>0</v>
      </c>
      <c r="F9">
        <v>0</v>
      </c>
      <c r="T9" s="3">
        <v>14</v>
      </c>
      <c r="U9" s="3">
        <v>0</v>
      </c>
      <c r="V9" s="3">
        <v>35</v>
      </c>
      <c r="W9" s="3">
        <v>35</v>
      </c>
      <c r="X9" s="3">
        <v>13</v>
      </c>
      <c r="Y9">
        <v>0</v>
      </c>
      <c r="AA9" s="15">
        <f t="shared" si="2"/>
        <v>-1.1143606456362489</v>
      </c>
      <c r="AB9">
        <f t="shared" si="3"/>
        <v>0.24705882352941178</v>
      </c>
      <c r="AD9">
        <f t="shared" si="4"/>
        <v>-1.335613484147002</v>
      </c>
      <c r="AE9">
        <f t="shared" si="5"/>
        <v>0.20823234503076452</v>
      </c>
      <c r="AG9">
        <f t="shared" si="6"/>
        <v>-1.0056848810936674</v>
      </c>
      <c r="AH9">
        <f t="shared" si="7"/>
        <v>0.26782517514881488</v>
      </c>
      <c r="AM9">
        <f t="shared" si="0"/>
        <v>1</v>
      </c>
      <c r="AN9">
        <f t="shared" si="1"/>
        <v>0</v>
      </c>
      <c r="AO9" s="12">
        <f t="shared" si="8"/>
        <v>-4</v>
      </c>
      <c r="AR9">
        <f t="shared" si="9"/>
        <v>0</v>
      </c>
      <c r="AS9">
        <f t="shared" si="10"/>
        <v>0</v>
      </c>
      <c r="AT9" s="12">
        <f t="shared" si="11"/>
        <v>-1</v>
      </c>
      <c r="AW9">
        <f t="shared" si="12"/>
        <v>1</v>
      </c>
      <c r="AX9">
        <f t="shared" si="13"/>
        <v>0</v>
      </c>
      <c r="AY9" s="12">
        <f t="shared" si="14"/>
        <v>-4</v>
      </c>
    </row>
    <row r="10" spans="1:52" x14ac:dyDescent="0.3">
      <c r="A10" s="3">
        <v>15</v>
      </c>
      <c r="B10" s="3">
        <v>0</v>
      </c>
      <c r="C10" s="3">
        <v>5</v>
      </c>
      <c r="D10" s="3">
        <v>0</v>
      </c>
      <c r="E10" s="3">
        <v>0</v>
      </c>
      <c r="F10">
        <v>1</v>
      </c>
      <c r="T10" s="3">
        <v>20</v>
      </c>
      <c r="U10" s="3">
        <v>0</v>
      </c>
      <c r="V10" s="3">
        <v>14</v>
      </c>
      <c r="W10" s="3">
        <v>0</v>
      </c>
      <c r="X10" s="3">
        <v>0</v>
      </c>
      <c r="Y10">
        <v>0</v>
      </c>
      <c r="AA10" s="15">
        <f t="shared" si="2"/>
        <v>-1.1143606456362489</v>
      </c>
      <c r="AB10">
        <f t="shared" si="3"/>
        <v>0.24705882352941178</v>
      </c>
      <c r="AD10">
        <f t="shared" si="4"/>
        <v>-1.0573942530768914</v>
      </c>
      <c r="AE10">
        <f t="shared" si="5"/>
        <v>0.2578077311429347</v>
      </c>
      <c r="AG10">
        <f t="shared" si="6"/>
        <v>-0.76742112236688009</v>
      </c>
      <c r="AH10">
        <f t="shared" si="7"/>
        <v>0.31703723312341997</v>
      </c>
      <c r="AM10">
        <f t="shared" si="0"/>
        <v>1</v>
      </c>
      <c r="AN10">
        <f t="shared" si="1"/>
        <v>0</v>
      </c>
      <c r="AO10" s="12">
        <f t="shared" si="8"/>
        <v>-4</v>
      </c>
      <c r="AR10">
        <f t="shared" si="9"/>
        <v>1</v>
      </c>
      <c r="AS10">
        <f t="shared" si="10"/>
        <v>0</v>
      </c>
      <c r="AT10" s="12">
        <f t="shared" si="11"/>
        <v>-4</v>
      </c>
      <c r="AW10">
        <f t="shared" si="12"/>
        <v>1</v>
      </c>
      <c r="AX10">
        <f t="shared" si="13"/>
        <v>0</v>
      </c>
      <c r="AY10" s="12">
        <f t="shared" si="14"/>
        <v>-4</v>
      </c>
    </row>
    <row r="11" spans="1:52" x14ac:dyDescent="0.3">
      <c r="A11" s="3">
        <v>16</v>
      </c>
      <c r="B11" s="3">
        <v>1</v>
      </c>
      <c r="C11" s="3">
        <v>16</v>
      </c>
      <c r="D11" s="3">
        <v>0</v>
      </c>
      <c r="E11" s="3">
        <v>13</v>
      </c>
      <c r="F11">
        <v>1</v>
      </c>
      <c r="H11" t="s">
        <v>49</v>
      </c>
      <c r="T11" s="3">
        <v>21</v>
      </c>
      <c r="U11" s="3">
        <v>1</v>
      </c>
      <c r="V11" s="3">
        <v>17</v>
      </c>
      <c r="W11" s="3">
        <v>0</v>
      </c>
      <c r="X11" s="3">
        <v>13</v>
      </c>
      <c r="Y11">
        <v>1</v>
      </c>
      <c r="AA11" s="15">
        <f t="shared" si="2"/>
        <v>-0.16251892949777491</v>
      </c>
      <c r="AB11">
        <f t="shared" si="3"/>
        <v>0.45945945945945943</v>
      </c>
      <c r="AD11">
        <f t="shared" si="4"/>
        <v>-4.9074919835350062E-2</v>
      </c>
      <c r="AE11">
        <f t="shared" si="5"/>
        <v>0.48773373172899376</v>
      </c>
      <c r="AG11">
        <f t="shared" si="6"/>
        <v>-0.66118891414282288</v>
      </c>
      <c r="AH11">
        <f t="shared" si="7"/>
        <v>0.34047258906958905</v>
      </c>
      <c r="AM11">
        <f t="shared" si="0"/>
        <v>1</v>
      </c>
      <c r="AN11">
        <f t="shared" si="1"/>
        <v>1</v>
      </c>
      <c r="AO11" s="12">
        <f t="shared" si="8"/>
        <v>9.5</v>
      </c>
      <c r="AR11">
        <f t="shared" si="9"/>
        <v>1</v>
      </c>
      <c r="AS11">
        <f t="shared" si="10"/>
        <v>1</v>
      </c>
      <c r="AT11" s="12">
        <f t="shared" si="11"/>
        <v>9.5</v>
      </c>
      <c r="AW11">
        <f t="shared" si="12"/>
        <v>1</v>
      </c>
      <c r="AX11">
        <f t="shared" si="13"/>
        <v>1</v>
      </c>
      <c r="AY11" s="12">
        <f t="shared" si="14"/>
        <v>9.5</v>
      </c>
    </row>
    <row r="12" spans="1:52" ht="15.75" customHeight="1" thickBot="1" x14ac:dyDescent="0.35">
      <c r="A12" s="3">
        <v>17</v>
      </c>
      <c r="B12" s="3">
        <v>0</v>
      </c>
      <c r="C12" s="3">
        <v>21</v>
      </c>
      <c r="D12" s="3">
        <v>20</v>
      </c>
      <c r="E12" s="3">
        <v>13</v>
      </c>
      <c r="F12">
        <v>0</v>
      </c>
      <c r="T12" s="3">
        <v>23</v>
      </c>
      <c r="U12" s="3">
        <v>0</v>
      </c>
      <c r="V12" s="3">
        <v>12</v>
      </c>
      <c r="W12" s="3">
        <v>0</v>
      </c>
      <c r="X12" s="3">
        <v>0</v>
      </c>
      <c r="Y12">
        <v>0</v>
      </c>
      <c r="AA12" s="15">
        <f t="shared" si="2"/>
        <v>-1.1143606456362489</v>
      </c>
      <c r="AB12">
        <f t="shared" si="3"/>
        <v>0.24705882352941178</v>
      </c>
      <c r="AD12">
        <f t="shared" si="4"/>
        <v>-1.1220949967589955</v>
      </c>
      <c r="AE12">
        <f t="shared" si="5"/>
        <v>0.24562288997228907</v>
      </c>
      <c r="AG12">
        <f t="shared" si="6"/>
        <v>-0.83824259451625149</v>
      </c>
      <c r="AH12">
        <f t="shared" si="7"/>
        <v>0.3019050429495479</v>
      </c>
      <c r="AM12">
        <f t="shared" si="0"/>
        <v>1</v>
      </c>
      <c r="AN12">
        <f t="shared" si="1"/>
        <v>0</v>
      </c>
      <c r="AO12" s="12">
        <f t="shared" si="8"/>
        <v>-4</v>
      </c>
      <c r="AR12">
        <f t="shared" si="9"/>
        <v>1</v>
      </c>
      <c r="AS12">
        <f t="shared" si="10"/>
        <v>0</v>
      </c>
      <c r="AT12" s="12">
        <f t="shared" si="11"/>
        <v>-4</v>
      </c>
      <c r="AW12">
        <f t="shared" si="12"/>
        <v>1</v>
      </c>
      <c r="AX12">
        <f t="shared" si="13"/>
        <v>0</v>
      </c>
      <c r="AY12" s="12">
        <f t="shared" si="14"/>
        <v>-4</v>
      </c>
    </row>
    <row r="13" spans="1:52" x14ac:dyDescent="0.3">
      <c r="A13" s="3">
        <v>18</v>
      </c>
      <c r="B13" s="3">
        <v>1</v>
      </c>
      <c r="C13" s="3">
        <v>15</v>
      </c>
      <c r="D13" s="3">
        <v>20</v>
      </c>
      <c r="E13" s="3">
        <v>0</v>
      </c>
      <c r="F13">
        <v>0</v>
      </c>
      <c r="H13" s="8" t="s">
        <v>8</v>
      </c>
      <c r="I13" s="4" t="s">
        <v>11</v>
      </c>
      <c r="J13" s="4" t="s">
        <v>12</v>
      </c>
      <c r="K13" s="4" t="s">
        <v>13</v>
      </c>
      <c r="L13" s="4" t="s">
        <v>6</v>
      </c>
      <c r="M13" s="4" t="s">
        <v>14</v>
      </c>
      <c r="N13" s="4" t="s">
        <v>15</v>
      </c>
      <c r="O13" s="4" t="s">
        <v>16</v>
      </c>
      <c r="P13" s="4" t="s">
        <v>17</v>
      </c>
      <c r="Q13" s="4" t="s">
        <v>18</v>
      </c>
      <c r="T13" s="3">
        <v>27</v>
      </c>
      <c r="U13" s="3">
        <v>1</v>
      </c>
      <c r="V13" s="3">
        <v>6</v>
      </c>
      <c r="W13" s="3">
        <v>10</v>
      </c>
      <c r="X13" s="3">
        <v>0</v>
      </c>
      <c r="Y13">
        <v>0</v>
      </c>
      <c r="AA13" s="15">
        <f t="shared" si="2"/>
        <v>-0.16251892949777491</v>
      </c>
      <c r="AB13">
        <f t="shared" si="3"/>
        <v>0.45945945945945943</v>
      </c>
      <c r="AD13">
        <f t="shared" si="4"/>
        <v>-0.67852245001041012</v>
      </c>
      <c r="AE13">
        <f t="shared" si="5"/>
        <v>0.33659115618655283</v>
      </c>
      <c r="AG13">
        <f t="shared" si="6"/>
        <v>-1.3312467870487052</v>
      </c>
      <c r="AH13">
        <f t="shared" si="7"/>
        <v>0.20895320679954832</v>
      </c>
      <c r="AM13">
        <f t="shared" si="0"/>
        <v>1</v>
      </c>
      <c r="AN13">
        <f t="shared" si="1"/>
        <v>0</v>
      </c>
      <c r="AO13" s="12">
        <f t="shared" si="8"/>
        <v>-4</v>
      </c>
      <c r="AR13">
        <f t="shared" si="9"/>
        <v>1</v>
      </c>
      <c r="AS13">
        <f t="shared" si="10"/>
        <v>0</v>
      </c>
      <c r="AT13" s="12">
        <f t="shared" si="11"/>
        <v>-4</v>
      </c>
      <c r="AW13">
        <f t="shared" si="12"/>
        <v>0</v>
      </c>
      <c r="AX13">
        <f t="shared" si="13"/>
        <v>0</v>
      </c>
      <c r="AY13" s="12">
        <f t="shared" si="14"/>
        <v>-1</v>
      </c>
    </row>
    <row r="14" spans="1:52" x14ac:dyDescent="0.3">
      <c r="A14" s="3">
        <v>19</v>
      </c>
      <c r="B14" s="3">
        <v>0</v>
      </c>
      <c r="C14" s="3">
        <v>6</v>
      </c>
      <c r="D14" s="3">
        <v>0</v>
      </c>
      <c r="E14" s="3">
        <v>0</v>
      </c>
      <c r="F14">
        <v>0</v>
      </c>
      <c r="H14" s="9" t="s">
        <v>19</v>
      </c>
      <c r="I14" s="5">
        <v>-1.5102994588516208</v>
      </c>
      <c r="J14" s="5">
        <v>0.35490092435581844</v>
      </c>
      <c r="K14" s="5">
        <v>18.10972571226954</v>
      </c>
      <c r="L14" s="14" t="s">
        <v>9</v>
      </c>
      <c r="M14" s="5">
        <v>-2.205892488668999</v>
      </c>
      <c r="N14" s="5">
        <v>-0.81470642903424273</v>
      </c>
      <c r="O14" s="5"/>
      <c r="P14" s="5"/>
      <c r="Q14" s="5"/>
      <c r="T14" s="3">
        <v>28</v>
      </c>
      <c r="U14" s="3">
        <v>1</v>
      </c>
      <c r="V14" s="3">
        <v>26</v>
      </c>
      <c r="W14" s="3">
        <v>0</v>
      </c>
      <c r="X14" s="3">
        <v>0</v>
      </c>
      <c r="Y14">
        <v>1</v>
      </c>
      <c r="AA14" s="15">
        <f t="shared" si="2"/>
        <v>-0.16251892949777491</v>
      </c>
      <c r="AB14">
        <f t="shared" si="3"/>
        <v>0.45945945945945943</v>
      </c>
      <c r="AD14">
        <f t="shared" si="4"/>
        <v>0.24207842673411883</v>
      </c>
      <c r="AE14">
        <f t="shared" si="5"/>
        <v>0.56022578111786459</v>
      </c>
      <c r="AG14">
        <f t="shared" si="6"/>
        <v>-0.34249228947065136</v>
      </c>
      <c r="AH14">
        <f t="shared" si="7"/>
        <v>0.41520419747214005</v>
      </c>
      <c r="AM14">
        <f t="shared" si="0"/>
        <v>1</v>
      </c>
      <c r="AN14">
        <f t="shared" si="1"/>
        <v>1</v>
      </c>
      <c r="AO14" s="12">
        <f t="shared" si="8"/>
        <v>9.5</v>
      </c>
      <c r="AR14">
        <f t="shared" si="9"/>
        <v>1</v>
      </c>
      <c r="AS14">
        <f t="shared" si="10"/>
        <v>1</v>
      </c>
      <c r="AT14" s="12">
        <f t="shared" si="11"/>
        <v>9.5</v>
      </c>
      <c r="AW14">
        <f t="shared" si="12"/>
        <v>1</v>
      </c>
      <c r="AX14">
        <f t="shared" si="13"/>
        <v>1</v>
      </c>
      <c r="AY14" s="12">
        <f t="shared" si="14"/>
        <v>9.5</v>
      </c>
    </row>
    <row r="15" spans="1:52" x14ac:dyDescent="0.3">
      <c r="A15" s="3">
        <v>22</v>
      </c>
      <c r="B15" s="3">
        <v>1</v>
      </c>
      <c r="C15" s="3">
        <v>38</v>
      </c>
      <c r="D15" s="3">
        <v>20</v>
      </c>
      <c r="E15" s="3">
        <v>0</v>
      </c>
      <c r="F15">
        <v>1</v>
      </c>
      <c r="H15" s="7" t="s">
        <v>5</v>
      </c>
      <c r="I15" s="11">
        <v>0.91126821771838507</v>
      </c>
      <c r="J15" s="11">
        <v>0.29871098337388341</v>
      </c>
      <c r="K15" s="11">
        <v>9.3065789124296803</v>
      </c>
      <c r="L15" s="11">
        <v>2.2833244326238805E-3</v>
      </c>
      <c r="M15" s="11">
        <v>0.32580544851903082</v>
      </c>
      <c r="N15" s="11">
        <v>1.4967309869177394</v>
      </c>
      <c r="O15" s="11">
        <v>2.4874751939472759</v>
      </c>
      <c r="P15" s="11">
        <v>1.3851458604784916</v>
      </c>
      <c r="Q15" s="11">
        <v>4.4670622907291415</v>
      </c>
      <c r="T15" s="3">
        <v>32</v>
      </c>
      <c r="U15" s="3">
        <v>0</v>
      </c>
      <c r="V15" s="3">
        <v>30</v>
      </c>
      <c r="W15" s="3">
        <v>15</v>
      </c>
      <c r="X15" s="3">
        <v>0</v>
      </c>
      <c r="Y15">
        <v>1</v>
      </c>
      <c r="AA15" s="15">
        <f t="shared" si="2"/>
        <v>-1.1143606456362489</v>
      </c>
      <c r="AB15">
        <f t="shared" si="3"/>
        <v>0.24705882352941178</v>
      </c>
      <c r="AD15">
        <f t="shared" si="4"/>
        <v>-0.95017846350528834</v>
      </c>
      <c r="AE15">
        <f t="shared" si="5"/>
        <v>0.2788489329408988</v>
      </c>
      <c r="AG15">
        <f t="shared" si="6"/>
        <v>-0.62165900929841733</v>
      </c>
      <c r="AH15">
        <f t="shared" si="7"/>
        <v>0.34940422975768637</v>
      </c>
      <c r="AM15">
        <f t="shared" si="0"/>
        <v>1</v>
      </c>
      <c r="AN15">
        <f t="shared" si="1"/>
        <v>1</v>
      </c>
      <c r="AO15" s="12">
        <f t="shared" si="8"/>
        <v>9.5</v>
      </c>
      <c r="AR15">
        <f t="shared" si="9"/>
        <v>1</v>
      </c>
      <c r="AS15">
        <f t="shared" si="10"/>
        <v>1</v>
      </c>
      <c r="AT15" s="12">
        <f t="shared" si="11"/>
        <v>9.5</v>
      </c>
      <c r="AW15">
        <f t="shared" si="12"/>
        <v>1</v>
      </c>
      <c r="AX15">
        <f t="shared" si="13"/>
        <v>1</v>
      </c>
      <c r="AY15" s="12">
        <f t="shared" si="14"/>
        <v>9.5</v>
      </c>
    </row>
    <row r="16" spans="1:52" x14ac:dyDescent="0.3">
      <c r="A16" s="3">
        <v>24</v>
      </c>
      <c r="B16" s="3">
        <v>0</v>
      </c>
      <c r="C16" s="3">
        <v>31</v>
      </c>
      <c r="D16" s="3">
        <v>15</v>
      </c>
      <c r="E16" s="3">
        <v>0</v>
      </c>
      <c r="F16">
        <v>1</v>
      </c>
      <c r="H16" s="7" t="s">
        <v>1</v>
      </c>
      <c r="I16" s="11">
        <v>3.2350371841052099E-2</v>
      </c>
      <c r="J16" s="11">
        <v>1.5088763878130445E-2</v>
      </c>
      <c r="K16" s="11">
        <v>4.5967536440220931</v>
      </c>
      <c r="L16" s="11">
        <v>3.2032557090067498E-2</v>
      </c>
      <c r="M16" s="11">
        <v>2.7769380686875206E-3</v>
      </c>
      <c r="N16" s="11">
        <v>6.1923805613416677E-2</v>
      </c>
      <c r="O16" s="11">
        <v>1.0328793337479181</v>
      </c>
      <c r="P16" s="11">
        <v>1.0027807973326917</v>
      </c>
      <c r="Q16" s="11">
        <v>1.0638812798582127</v>
      </c>
      <c r="T16" s="3">
        <v>33</v>
      </c>
      <c r="U16" s="3">
        <v>1</v>
      </c>
      <c r="V16" s="3">
        <v>20</v>
      </c>
      <c r="W16" s="3">
        <v>10</v>
      </c>
      <c r="X16" s="3">
        <v>0</v>
      </c>
      <c r="Y16">
        <v>0</v>
      </c>
      <c r="AA16" s="15">
        <f t="shared" si="2"/>
        <v>-0.16251892949777491</v>
      </c>
      <c r="AB16">
        <f t="shared" si="3"/>
        <v>0.45945945945945943</v>
      </c>
      <c r="AD16">
        <f t="shared" si="4"/>
        <v>-0.22561724423568075</v>
      </c>
      <c r="AE16">
        <f t="shared" si="5"/>
        <v>0.44383374030766098</v>
      </c>
      <c r="AG16">
        <f t="shared" si="6"/>
        <v>-0.835496482003105</v>
      </c>
      <c r="AH16">
        <f t="shared" si="7"/>
        <v>0.30248412384697038</v>
      </c>
      <c r="AM16">
        <f t="shared" si="0"/>
        <v>1</v>
      </c>
      <c r="AN16">
        <f t="shared" si="1"/>
        <v>0</v>
      </c>
      <c r="AO16" s="12">
        <f t="shared" si="8"/>
        <v>-4</v>
      </c>
      <c r="AR16">
        <f t="shared" si="9"/>
        <v>1</v>
      </c>
      <c r="AS16">
        <f t="shared" si="10"/>
        <v>0</v>
      </c>
      <c r="AT16" s="12">
        <f t="shared" si="11"/>
        <v>-4</v>
      </c>
      <c r="AW16">
        <f t="shared" si="12"/>
        <v>1</v>
      </c>
      <c r="AX16">
        <f t="shared" si="13"/>
        <v>0</v>
      </c>
      <c r="AY16" s="12">
        <f t="shared" si="14"/>
        <v>-4</v>
      </c>
    </row>
    <row r="17" spans="1:51" ht="15" thickBot="1" x14ac:dyDescent="0.35">
      <c r="A17" s="3">
        <v>25</v>
      </c>
      <c r="B17" s="3">
        <v>1</v>
      </c>
      <c r="C17" s="3">
        <v>26</v>
      </c>
      <c r="D17" s="3">
        <v>0</v>
      </c>
      <c r="E17" s="3">
        <v>0</v>
      </c>
      <c r="F17">
        <v>0</v>
      </c>
      <c r="H17" s="10" t="s">
        <v>2</v>
      </c>
      <c r="I17" s="6">
        <v>-2.7359343992348704E-2</v>
      </c>
      <c r="J17" s="6">
        <v>1.2217708985689293E-2</v>
      </c>
      <c r="K17" s="6">
        <v>5.014548163020276</v>
      </c>
      <c r="L17" s="6">
        <v>2.5135188113884314E-2</v>
      </c>
      <c r="M17" s="6">
        <v>-5.130561357789111E-2</v>
      </c>
      <c r="N17" s="6">
        <v>-3.4130744068063025E-3</v>
      </c>
      <c r="O17" s="6">
        <v>0.97301153284642927</v>
      </c>
      <c r="P17" s="6">
        <v>0.94998829684126329</v>
      </c>
      <c r="Q17" s="6">
        <v>0.99659274351076954</v>
      </c>
      <c r="T17" s="3">
        <v>35</v>
      </c>
      <c r="U17" s="3">
        <v>0</v>
      </c>
      <c r="V17" s="3">
        <v>24</v>
      </c>
      <c r="W17" s="3">
        <v>15</v>
      </c>
      <c r="X17" s="3">
        <v>0</v>
      </c>
      <c r="Y17">
        <v>0</v>
      </c>
      <c r="AA17" s="15">
        <f t="shared" si="2"/>
        <v>-1.1143606456362489</v>
      </c>
      <c r="AB17">
        <f t="shared" si="3"/>
        <v>0.24705882352941178</v>
      </c>
      <c r="AD17">
        <f t="shared" si="4"/>
        <v>-1.1442806945516011</v>
      </c>
      <c r="AE17">
        <f t="shared" si="5"/>
        <v>0.2415352874966406</v>
      </c>
      <c r="AG17">
        <f t="shared" si="6"/>
        <v>-0.83412342574653175</v>
      </c>
      <c r="AH17">
        <f t="shared" si="7"/>
        <v>0.302773900066517</v>
      </c>
      <c r="AM17">
        <f t="shared" si="0"/>
        <v>1</v>
      </c>
      <c r="AN17">
        <f t="shared" si="1"/>
        <v>0</v>
      </c>
      <c r="AO17" s="12">
        <f t="shared" si="8"/>
        <v>-4</v>
      </c>
      <c r="AR17">
        <f t="shared" si="9"/>
        <v>1</v>
      </c>
      <c r="AS17">
        <f t="shared" si="10"/>
        <v>0</v>
      </c>
      <c r="AT17" s="12">
        <f t="shared" si="11"/>
        <v>-4</v>
      </c>
      <c r="AW17">
        <f t="shared" si="12"/>
        <v>1</v>
      </c>
      <c r="AX17">
        <f t="shared" si="13"/>
        <v>0</v>
      </c>
      <c r="AY17" s="12">
        <f t="shared" si="14"/>
        <v>-4</v>
      </c>
    </row>
    <row r="18" spans="1:51" x14ac:dyDescent="0.3">
      <c r="A18" s="3">
        <v>26</v>
      </c>
      <c r="B18" s="3">
        <v>0</v>
      </c>
      <c r="C18" s="3">
        <v>5</v>
      </c>
      <c r="D18" s="3">
        <v>10</v>
      </c>
      <c r="E18" s="3">
        <v>0</v>
      </c>
      <c r="F18">
        <v>0</v>
      </c>
      <c r="T18" s="3">
        <v>36</v>
      </c>
      <c r="U18" s="3">
        <v>0</v>
      </c>
      <c r="V18" s="3">
        <v>15</v>
      </c>
      <c r="W18" s="3">
        <v>15</v>
      </c>
      <c r="X18" s="3">
        <v>0</v>
      </c>
      <c r="Y18">
        <v>0</v>
      </c>
      <c r="AA18" s="15">
        <f t="shared" si="2"/>
        <v>-1.1143606456362489</v>
      </c>
      <c r="AB18">
        <f t="shared" si="3"/>
        <v>0.24705882352941178</v>
      </c>
      <c r="AD18">
        <f t="shared" si="4"/>
        <v>-1.43543404112107</v>
      </c>
      <c r="AE18">
        <f t="shared" si="5"/>
        <v>0.19225340944432823</v>
      </c>
      <c r="AG18">
        <f t="shared" si="6"/>
        <v>-1.1528200504187032</v>
      </c>
      <c r="AH18">
        <f t="shared" si="7"/>
        <v>0.23997436635309913</v>
      </c>
      <c r="AM18">
        <f t="shared" si="0"/>
        <v>1</v>
      </c>
      <c r="AN18">
        <f t="shared" si="1"/>
        <v>0</v>
      </c>
      <c r="AO18" s="12">
        <f t="shared" si="8"/>
        <v>-4</v>
      </c>
      <c r="AR18">
        <f t="shared" si="9"/>
        <v>0</v>
      </c>
      <c r="AS18">
        <f t="shared" si="10"/>
        <v>0</v>
      </c>
      <c r="AT18" s="12">
        <f t="shared" si="11"/>
        <v>-1</v>
      </c>
      <c r="AW18">
        <f t="shared" si="12"/>
        <v>1</v>
      </c>
      <c r="AX18">
        <f t="shared" si="13"/>
        <v>0</v>
      </c>
      <c r="AY18" s="12">
        <f t="shared" si="14"/>
        <v>-4</v>
      </c>
    </row>
    <row r="19" spans="1:51" x14ac:dyDescent="0.3">
      <c r="A19" s="3">
        <v>29</v>
      </c>
      <c r="B19" s="3">
        <v>1</v>
      </c>
      <c r="C19" s="3">
        <v>4</v>
      </c>
      <c r="D19" s="3">
        <v>0</v>
      </c>
      <c r="E19" s="3">
        <v>0</v>
      </c>
      <c r="F19">
        <v>0</v>
      </c>
      <c r="T19" s="3">
        <v>38</v>
      </c>
      <c r="U19" s="3">
        <v>1</v>
      </c>
      <c r="V19" s="3">
        <v>31</v>
      </c>
      <c r="W19" s="3">
        <v>15</v>
      </c>
      <c r="X19" s="3">
        <v>0</v>
      </c>
      <c r="Y19">
        <v>1</v>
      </c>
      <c r="AA19" s="15">
        <f t="shared" si="2"/>
        <v>-0.16251892949777491</v>
      </c>
      <c r="AB19">
        <f t="shared" si="3"/>
        <v>0.45945945945945943</v>
      </c>
      <c r="AD19">
        <f t="shared" si="4"/>
        <v>-6.559873945851169E-3</v>
      </c>
      <c r="AE19">
        <f t="shared" si="5"/>
        <v>0.49836003739443152</v>
      </c>
      <c r="AG19">
        <f t="shared" si="6"/>
        <v>-0.58624827322373174</v>
      </c>
      <c r="AH19">
        <f t="shared" si="7"/>
        <v>0.3574961368846149</v>
      </c>
      <c r="AM19">
        <f t="shared" si="0"/>
        <v>1</v>
      </c>
      <c r="AN19">
        <f t="shared" si="1"/>
        <v>1</v>
      </c>
      <c r="AO19" s="12">
        <f t="shared" si="8"/>
        <v>9.5</v>
      </c>
      <c r="AR19">
        <f t="shared" si="9"/>
        <v>1</v>
      </c>
      <c r="AS19">
        <f t="shared" si="10"/>
        <v>1</v>
      </c>
      <c r="AT19" s="12">
        <f t="shared" si="11"/>
        <v>9.5</v>
      </c>
      <c r="AW19">
        <f t="shared" si="12"/>
        <v>1</v>
      </c>
      <c r="AX19">
        <f t="shared" si="13"/>
        <v>1</v>
      </c>
      <c r="AY19" s="12">
        <f t="shared" si="14"/>
        <v>9.5</v>
      </c>
    </row>
    <row r="20" spans="1:51" x14ac:dyDescent="0.3">
      <c r="A20" s="3">
        <v>30</v>
      </c>
      <c r="B20" s="3">
        <v>0</v>
      </c>
      <c r="C20" s="3">
        <v>46</v>
      </c>
      <c r="D20" s="3">
        <v>10</v>
      </c>
      <c r="E20" s="3">
        <v>13</v>
      </c>
      <c r="F20">
        <v>1</v>
      </c>
      <c r="H20" t="s">
        <v>50</v>
      </c>
      <c r="T20" s="3">
        <v>39</v>
      </c>
      <c r="U20" s="3">
        <v>0</v>
      </c>
      <c r="V20" s="3">
        <v>30</v>
      </c>
      <c r="W20" s="3">
        <v>35</v>
      </c>
      <c r="X20" s="3">
        <v>13</v>
      </c>
      <c r="Y20">
        <v>0</v>
      </c>
      <c r="AA20" s="15">
        <f t="shared" si="2"/>
        <v>-1.1143606456362489</v>
      </c>
      <c r="AB20">
        <f t="shared" si="3"/>
        <v>0.24705882352941178</v>
      </c>
      <c r="AD20">
        <f t="shared" si="4"/>
        <v>-1.4973653433522625</v>
      </c>
      <c r="AE20">
        <f t="shared" si="5"/>
        <v>0.18281880232631906</v>
      </c>
      <c r="AG20">
        <f t="shared" si="6"/>
        <v>-1.182738561467096</v>
      </c>
      <c r="AH20">
        <f t="shared" si="7"/>
        <v>0.23456015291863253</v>
      </c>
      <c r="AM20">
        <f t="shared" si="0"/>
        <v>1</v>
      </c>
      <c r="AN20">
        <f t="shared" si="1"/>
        <v>0</v>
      </c>
      <c r="AO20" s="12">
        <f t="shared" si="8"/>
        <v>-4</v>
      </c>
      <c r="AR20">
        <f t="shared" si="9"/>
        <v>0</v>
      </c>
      <c r="AS20">
        <f t="shared" si="10"/>
        <v>0</v>
      </c>
      <c r="AT20" s="12">
        <f t="shared" si="11"/>
        <v>-1</v>
      </c>
      <c r="AW20">
        <f t="shared" si="12"/>
        <v>1</v>
      </c>
      <c r="AX20">
        <f t="shared" si="13"/>
        <v>0</v>
      </c>
      <c r="AY20" s="12">
        <f t="shared" si="14"/>
        <v>-4</v>
      </c>
    </row>
    <row r="21" spans="1:51" ht="15" thickBot="1" x14ac:dyDescent="0.35">
      <c r="A21" s="3">
        <v>31</v>
      </c>
      <c r="B21" s="3">
        <v>1</v>
      </c>
      <c r="C21" s="3">
        <v>10</v>
      </c>
      <c r="D21" s="3">
        <v>0</v>
      </c>
      <c r="E21" s="3">
        <v>13</v>
      </c>
      <c r="F21">
        <v>0</v>
      </c>
      <c r="T21" s="3">
        <v>41</v>
      </c>
      <c r="U21" s="3">
        <v>0</v>
      </c>
      <c r="V21" s="3">
        <v>8</v>
      </c>
      <c r="W21" s="3">
        <v>0</v>
      </c>
      <c r="X21" s="3">
        <v>15</v>
      </c>
      <c r="Y21">
        <v>1</v>
      </c>
      <c r="AA21" s="15">
        <f t="shared" si="2"/>
        <v>-1.1143606456362489</v>
      </c>
      <c r="AB21">
        <f t="shared" si="3"/>
        <v>0.24705882352941178</v>
      </c>
      <c r="AD21">
        <f t="shared" si="4"/>
        <v>-1.2514964841232039</v>
      </c>
      <c r="AE21">
        <f t="shared" si="5"/>
        <v>0.22244119776227422</v>
      </c>
      <c r="AG21">
        <f t="shared" si="6"/>
        <v>-0.97988553881499429</v>
      </c>
      <c r="AH21">
        <f t="shared" si="7"/>
        <v>0.27291449585025657</v>
      </c>
      <c r="AM21">
        <f t="shared" si="0"/>
        <v>1</v>
      </c>
      <c r="AN21">
        <f t="shared" si="1"/>
        <v>1</v>
      </c>
      <c r="AO21" s="12">
        <f t="shared" si="8"/>
        <v>9.5</v>
      </c>
      <c r="AR21">
        <f t="shared" si="9"/>
        <v>1</v>
      </c>
      <c r="AS21">
        <f t="shared" si="10"/>
        <v>1</v>
      </c>
      <c r="AT21" s="12">
        <f t="shared" si="11"/>
        <v>9.5</v>
      </c>
      <c r="AW21">
        <f t="shared" si="12"/>
        <v>1</v>
      </c>
      <c r="AX21">
        <f t="shared" si="13"/>
        <v>1</v>
      </c>
      <c r="AY21" s="12">
        <f t="shared" si="14"/>
        <v>9.5</v>
      </c>
    </row>
    <row r="22" spans="1:51" x14ac:dyDescent="0.3">
      <c r="A22" s="3">
        <v>34</v>
      </c>
      <c r="B22" s="3">
        <v>0</v>
      </c>
      <c r="C22" s="3">
        <v>37</v>
      </c>
      <c r="D22" s="3">
        <v>10</v>
      </c>
      <c r="E22" s="3">
        <v>13</v>
      </c>
      <c r="F22">
        <v>0</v>
      </c>
      <c r="H22" s="8" t="s">
        <v>8</v>
      </c>
      <c r="I22" s="4" t="s">
        <v>11</v>
      </c>
      <c r="J22" s="4" t="s">
        <v>12</v>
      </c>
      <c r="K22" s="4" t="s">
        <v>13</v>
      </c>
      <c r="L22" s="4" t="s">
        <v>6</v>
      </c>
      <c r="M22" s="4" t="s">
        <v>14</v>
      </c>
      <c r="N22" s="4" t="s">
        <v>15</v>
      </c>
      <c r="O22" s="4" t="s">
        <v>16</v>
      </c>
      <c r="P22" s="4" t="s">
        <v>17</v>
      </c>
      <c r="Q22" s="4" t="s">
        <v>18</v>
      </c>
      <c r="T22" s="3">
        <v>43</v>
      </c>
      <c r="U22" s="3">
        <v>0</v>
      </c>
      <c r="V22" s="3">
        <v>30</v>
      </c>
      <c r="W22" s="3">
        <v>15</v>
      </c>
      <c r="X22" s="3">
        <v>0</v>
      </c>
      <c r="Y22">
        <v>1</v>
      </c>
      <c r="AA22" s="15">
        <f t="shared" si="2"/>
        <v>-1.1143606456362489</v>
      </c>
      <c r="AB22">
        <f t="shared" si="3"/>
        <v>0.24705882352941178</v>
      </c>
      <c r="AD22">
        <f t="shared" si="4"/>
        <v>-0.95017846350528834</v>
      </c>
      <c r="AE22">
        <f t="shared" si="5"/>
        <v>0.2788489329408988</v>
      </c>
      <c r="AG22">
        <f t="shared" si="6"/>
        <v>-0.62165900929841733</v>
      </c>
      <c r="AH22">
        <f t="shared" si="7"/>
        <v>0.34940422975768637</v>
      </c>
      <c r="AM22">
        <f t="shared" si="0"/>
        <v>1</v>
      </c>
      <c r="AN22">
        <f t="shared" si="1"/>
        <v>1</v>
      </c>
      <c r="AO22" s="12">
        <f t="shared" si="8"/>
        <v>9.5</v>
      </c>
      <c r="AR22">
        <f t="shared" si="9"/>
        <v>1</v>
      </c>
      <c r="AS22">
        <f t="shared" si="10"/>
        <v>1</v>
      </c>
      <c r="AT22" s="12">
        <f t="shared" si="11"/>
        <v>9.5</v>
      </c>
      <c r="AW22">
        <f t="shared" si="12"/>
        <v>1</v>
      </c>
      <c r="AX22">
        <f t="shared" si="13"/>
        <v>1</v>
      </c>
      <c r="AY22" s="12">
        <f t="shared" si="14"/>
        <v>9.5</v>
      </c>
    </row>
    <row r="23" spans="1:51" x14ac:dyDescent="0.3">
      <c r="A23" s="3">
        <v>37</v>
      </c>
      <c r="B23" s="3">
        <v>0</v>
      </c>
      <c r="C23" s="3">
        <v>17</v>
      </c>
      <c r="D23" s="3">
        <v>0</v>
      </c>
      <c r="E23" s="3">
        <v>0</v>
      </c>
      <c r="F23">
        <v>0</v>
      </c>
      <c r="H23" s="9" t="s">
        <v>19</v>
      </c>
      <c r="I23" s="5">
        <v>-1.2631714274124801</v>
      </c>
      <c r="J23" s="5">
        <v>0.33615335164341548</v>
      </c>
      <c r="K23" s="5">
        <v>14.120487653876156</v>
      </c>
      <c r="L23" s="5">
        <v>1.714660367263398E-4</v>
      </c>
      <c r="M23" s="5">
        <v>-1.9220198899160024</v>
      </c>
      <c r="N23" s="5">
        <v>-0.60432296490895776</v>
      </c>
      <c r="O23" s="5"/>
      <c r="P23" s="5"/>
      <c r="Q23" s="5"/>
      <c r="T23" s="3">
        <v>46</v>
      </c>
      <c r="U23" s="3">
        <v>1</v>
      </c>
      <c r="V23" s="3">
        <v>14</v>
      </c>
      <c r="W23" s="3">
        <v>15</v>
      </c>
      <c r="X23" s="3">
        <v>0</v>
      </c>
      <c r="Y23">
        <v>0</v>
      </c>
      <c r="AA23" s="15">
        <f t="shared" si="2"/>
        <v>-0.16251892949777491</v>
      </c>
      <c r="AB23">
        <f t="shared" si="3"/>
        <v>0.45945945945945943</v>
      </c>
      <c r="AD23">
        <f t="shared" si="4"/>
        <v>-0.55651619524373697</v>
      </c>
      <c r="AE23">
        <f t="shared" si="5"/>
        <v>0.36435392747455231</v>
      </c>
      <c r="AG23">
        <f t="shared" si="6"/>
        <v>-1.188230786493389</v>
      </c>
      <c r="AH23">
        <f t="shared" si="7"/>
        <v>0.23357550751453901</v>
      </c>
      <c r="AM23">
        <f t="shared" si="0"/>
        <v>1</v>
      </c>
      <c r="AN23">
        <f t="shared" si="1"/>
        <v>0</v>
      </c>
      <c r="AO23" s="12">
        <f t="shared" si="8"/>
        <v>-4</v>
      </c>
      <c r="AR23">
        <f t="shared" si="9"/>
        <v>1</v>
      </c>
      <c r="AS23">
        <f t="shared" si="10"/>
        <v>0</v>
      </c>
      <c r="AT23" s="12">
        <f t="shared" si="11"/>
        <v>-4</v>
      </c>
      <c r="AW23">
        <f t="shared" si="12"/>
        <v>1</v>
      </c>
      <c r="AX23">
        <f t="shared" si="13"/>
        <v>0</v>
      </c>
      <c r="AY23" s="12">
        <f t="shared" si="14"/>
        <v>-4</v>
      </c>
    </row>
    <row r="24" spans="1:51" x14ac:dyDescent="0.3">
      <c r="A24" s="3">
        <v>40</v>
      </c>
      <c r="B24" s="3">
        <v>0</v>
      </c>
      <c r="C24" s="3">
        <v>25</v>
      </c>
      <c r="D24" s="3">
        <v>20</v>
      </c>
      <c r="E24" s="3">
        <v>41</v>
      </c>
      <c r="F24">
        <v>1</v>
      </c>
      <c r="H24" s="7" t="s">
        <v>1</v>
      </c>
      <c r="I24" s="11">
        <v>3.5410736074685721E-2</v>
      </c>
      <c r="J24" s="11">
        <v>1.4798816712773704E-2</v>
      </c>
      <c r="K24" s="11">
        <v>5.7255330526754742</v>
      </c>
      <c r="L24" s="11">
        <v>1.6719960196035763E-2</v>
      </c>
      <c r="M24" s="11">
        <v>6.4055883038398355E-3</v>
      </c>
      <c r="N24" s="11">
        <v>6.441588384553161E-2</v>
      </c>
      <c r="O24" s="11">
        <v>1.0360451625423015</v>
      </c>
      <c r="P24" s="11">
        <v>1.0064261479600536</v>
      </c>
      <c r="Q24" s="11">
        <v>1.0665358615761127</v>
      </c>
      <c r="T24" s="3">
        <v>47</v>
      </c>
      <c r="U24" s="3">
        <v>0</v>
      </c>
      <c r="V24" s="3">
        <v>14</v>
      </c>
      <c r="W24" s="3">
        <v>0</v>
      </c>
      <c r="X24" s="3">
        <v>0</v>
      </c>
      <c r="Y24">
        <v>0</v>
      </c>
      <c r="AA24" s="15">
        <f t="shared" si="2"/>
        <v>-1.1143606456362489</v>
      </c>
      <c r="AB24">
        <f t="shared" si="3"/>
        <v>0.24705882352941178</v>
      </c>
      <c r="AD24">
        <f t="shared" si="4"/>
        <v>-1.0573942530768914</v>
      </c>
      <c r="AE24">
        <f t="shared" si="5"/>
        <v>0.2578077311429347</v>
      </c>
      <c r="AG24">
        <f t="shared" si="6"/>
        <v>-0.76742112236688009</v>
      </c>
      <c r="AH24">
        <f t="shared" si="7"/>
        <v>0.31703723312341997</v>
      </c>
      <c r="AM24">
        <f t="shared" si="0"/>
        <v>1</v>
      </c>
      <c r="AN24">
        <f t="shared" si="1"/>
        <v>0</v>
      </c>
      <c r="AO24" s="12">
        <f t="shared" si="8"/>
        <v>-4</v>
      </c>
      <c r="AR24">
        <f t="shared" si="9"/>
        <v>1</v>
      </c>
      <c r="AS24">
        <f t="shared" si="10"/>
        <v>0</v>
      </c>
      <c r="AT24" s="12">
        <f t="shared" si="11"/>
        <v>-4</v>
      </c>
      <c r="AW24">
        <f t="shared" si="12"/>
        <v>1</v>
      </c>
      <c r="AX24">
        <f t="shared" si="13"/>
        <v>0</v>
      </c>
      <c r="AY24" s="12">
        <f t="shared" si="14"/>
        <v>-4</v>
      </c>
    </row>
    <row r="25" spans="1:51" ht="15" thickBot="1" x14ac:dyDescent="0.35">
      <c r="A25" s="3">
        <v>42</v>
      </c>
      <c r="B25" s="3">
        <v>1</v>
      </c>
      <c r="C25" s="3">
        <v>15</v>
      </c>
      <c r="D25" s="3">
        <v>20</v>
      </c>
      <c r="E25" s="3">
        <v>0</v>
      </c>
      <c r="F25">
        <v>0</v>
      </c>
      <c r="H25" s="10" t="s">
        <v>2</v>
      </c>
      <c r="I25" s="6">
        <v>-2.8053977608433926E-2</v>
      </c>
      <c r="J25" s="6">
        <v>1.2027109958758825E-2</v>
      </c>
      <c r="K25" s="6">
        <v>5.4408446882207562</v>
      </c>
      <c r="L25" s="6">
        <v>1.9671154271585192E-2</v>
      </c>
      <c r="M25" s="6">
        <v>-5.1626679965704234E-2</v>
      </c>
      <c r="N25" s="6">
        <v>-4.4812752511636175E-3</v>
      </c>
      <c r="O25" s="6">
        <v>0.97233588101927926</v>
      </c>
      <c r="P25" s="6">
        <v>0.94968333648921077</v>
      </c>
      <c r="Q25" s="6">
        <v>0.99552875068086333</v>
      </c>
      <c r="T25" s="3">
        <v>48</v>
      </c>
      <c r="U25" s="3">
        <v>0</v>
      </c>
      <c r="V25" s="3">
        <v>33</v>
      </c>
      <c r="W25" s="3">
        <v>45</v>
      </c>
      <c r="X25" s="3">
        <v>0</v>
      </c>
      <c r="Y25">
        <v>0</v>
      </c>
      <c r="AA25" s="15">
        <f t="shared" si="2"/>
        <v>-1.1143606456362489</v>
      </c>
      <c r="AB25">
        <f t="shared" si="3"/>
        <v>0.24705882352941178</v>
      </c>
      <c r="AD25">
        <f t="shared" si="4"/>
        <v>-1.6739076677525933</v>
      </c>
      <c r="AE25">
        <f t="shared" si="5"/>
        <v>0.15790388043481204</v>
      </c>
      <c r="AG25">
        <f t="shared" si="6"/>
        <v>-1.3570461293273779</v>
      </c>
      <c r="AH25">
        <f t="shared" si="7"/>
        <v>0.2047208030967502</v>
      </c>
      <c r="AM25">
        <f t="shared" si="0"/>
        <v>1</v>
      </c>
      <c r="AN25">
        <f t="shared" si="1"/>
        <v>0</v>
      </c>
      <c r="AO25" s="12">
        <f t="shared" si="8"/>
        <v>-4</v>
      </c>
      <c r="AR25">
        <f t="shared" si="9"/>
        <v>0</v>
      </c>
      <c r="AS25">
        <f t="shared" si="10"/>
        <v>0</v>
      </c>
      <c r="AT25" s="12">
        <f t="shared" si="11"/>
        <v>-1</v>
      </c>
      <c r="AW25">
        <f t="shared" si="12"/>
        <v>0</v>
      </c>
      <c r="AX25">
        <f t="shared" si="13"/>
        <v>0</v>
      </c>
      <c r="AY25" s="12">
        <f t="shared" si="14"/>
        <v>-1</v>
      </c>
    </row>
    <row r="26" spans="1:51" x14ac:dyDescent="0.3">
      <c r="A26" s="3">
        <v>44</v>
      </c>
      <c r="B26" s="3">
        <v>0</v>
      </c>
      <c r="C26" s="3">
        <v>7</v>
      </c>
      <c r="D26" s="3">
        <v>15</v>
      </c>
      <c r="E26" s="3">
        <v>0</v>
      </c>
      <c r="F26">
        <v>0</v>
      </c>
      <c r="T26" s="3">
        <v>49</v>
      </c>
      <c r="U26" s="3">
        <v>1</v>
      </c>
      <c r="V26" s="3">
        <v>15</v>
      </c>
      <c r="W26" s="3">
        <v>15</v>
      </c>
      <c r="X26" s="3">
        <v>0</v>
      </c>
      <c r="Y26">
        <v>1</v>
      </c>
      <c r="AA26" s="15">
        <f t="shared" si="2"/>
        <v>-0.16251892949777491</v>
      </c>
      <c r="AB26">
        <f t="shared" si="3"/>
        <v>0.45945945945945943</v>
      </c>
      <c r="AD26">
        <f t="shared" si="4"/>
        <v>-0.52416582340268481</v>
      </c>
      <c r="AE26">
        <f t="shared" si="5"/>
        <v>0.37187864194244663</v>
      </c>
      <c r="AG26">
        <f t="shared" si="6"/>
        <v>-1.1528200504187032</v>
      </c>
      <c r="AH26">
        <f t="shared" si="7"/>
        <v>0.23997436635309913</v>
      </c>
      <c r="AM26">
        <f t="shared" si="0"/>
        <v>1</v>
      </c>
      <c r="AN26">
        <f t="shared" si="1"/>
        <v>1</v>
      </c>
      <c r="AO26" s="12">
        <f t="shared" si="8"/>
        <v>9.5</v>
      </c>
      <c r="AR26">
        <f t="shared" si="9"/>
        <v>1</v>
      </c>
      <c r="AS26">
        <f t="shared" si="10"/>
        <v>1</v>
      </c>
      <c r="AT26" s="12">
        <f t="shared" si="11"/>
        <v>9.5</v>
      </c>
      <c r="AW26">
        <f t="shared" si="12"/>
        <v>1</v>
      </c>
      <c r="AX26">
        <f t="shared" si="13"/>
        <v>1</v>
      </c>
      <c r="AY26" s="12">
        <f t="shared" si="14"/>
        <v>9.5</v>
      </c>
    </row>
    <row r="27" spans="1:51" x14ac:dyDescent="0.3">
      <c r="A27" s="3">
        <v>45</v>
      </c>
      <c r="B27" s="3">
        <v>1</v>
      </c>
      <c r="C27" s="3">
        <v>36</v>
      </c>
      <c r="D27" s="3">
        <v>10</v>
      </c>
      <c r="E27" s="3">
        <v>13</v>
      </c>
      <c r="F27">
        <v>1</v>
      </c>
      <c r="T27" s="3">
        <v>50</v>
      </c>
      <c r="U27" s="3">
        <v>0</v>
      </c>
      <c r="V27" s="3">
        <v>25</v>
      </c>
      <c r="W27" s="3">
        <v>10</v>
      </c>
      <c r="X27" s="3">
        <v>0</v>
      </c>
      <c r="Y27">
        <v>1</v>
      </c>
      <c r="AA27" s="15">
        <f t="shared" si="2"/>
        <v>-1.1143606456362489</v>
      </c>
      <c r="AB27">
        <f t="shared" si="3"/>
        <v>0.24705882352941178</v>
      </c>
      <c r="AD27">
        <f t="shared" si="4"/>
        <v>-0.97513360274880534</v>
      </c>
      <c r="AE27">
        <f t="shared" si="5"/>
        <v>0.27385844969400241</v>
      </c>
      <c r="AG27">
        <f t="shared" si="6"/>
        <v>-0.65844280162967639</v>
      </c>
      <c r="AH27">
        <f t="shared" si="7"/>
        <v>0.34108950126404824</v>
      </c>
      <c r="AM27">
        <f t="shared" si="0"/>
        <v>1</v>
      </c>
      <c r="AN27">
        <f t="shared" si="1"/>
        <v>1</v>
      </c>
      <c r="AO27" s="12">
        <f t="shared" si="8"/>
        <v>9.5</v>
      </c>
      <c r="AR27">
        <f t="shared" si="9"/>
        <v>1</v>
      </c>
      <c r="AS27">
        <f t="shared" si="10"/>
        <v>1</v>
      </c>
      <c r="AT27" s="12">
        <f t="shared" si="11"/>
        <v>9.5</v>
      </c>
      <c r="AW27">
        <f t="shared" si="12"/>
        <v>1</v>
      </c>
      <c r="AX27">
        <f t="shared" si="13"/>
        <v>1</v>
      </c>
      <c r="AY27" s="12">
        <f t="shared" si="14"/>
        <v>9.5</v>
      </c>
    </row>
    <row r="28" spans="1:51" x14ac:dyDescent="0.3">
      <c r="A28" s="3">
        <v>52</v>
      </c>
      <c r="B28" s="3">
        <v>0</v>
      </c>
      <c r="C28" s="3">
        <v>19</v>
      </c>
      <c r="D28" s="3">
        <v>0</v>
      </c>
      <c r="E28" s="3">
        <v>39</v>
      </c>
      <c r="F28">
        <v>1</v>
      </c>
      <c r="T28" s="3">
        <v>51</v>
      </c>
      <c r="U28" s="3">
        <v>1</v>
      </c>
      <c r="V28" s="3">
        <v>11</v>
      </c>
      <c r="W28" s="3">
        <v>10</v>
      </c>
      <c r="X28" s="3">
        <v>15</v>
      </c>
      <c r="Y28">
        <v>0</v>
      </c>
      <c r="AA28" s="15">
        <f t="shared" si="2"/>
        <v>-0.16251892949777491</v>
      </c>
      <c r="AB28">
        <f t="shared" si="3"/>
        <v>0.45945945945945943</v>
      </c>
      <c r="AD28">
        <f t="shared" si="4"/>
        <v>-0.51677059080514964</v>
      </c>
      <c r="AE28">
        <f t="shared" si="5"/>
        <v>0.3736076871076433</v>
      </c>
      <c r="AG28">
        <f t="shared" si="6"/>
        <v>-1.1541931066752764</v>
      </c>
      <c r="AH28">
        <f t="shared" si="7"/>
        <v>0.23972402861231992</v>
      </c>
      <c r="AM28">
        <f t="shared" si="0"/>
        <v>1</v>
      </c>
      <c r="AN28">
        <f t="shared" si="1"/>
        <v>0</v>
      </c>
      <c r="AO28" s="12">
        <f t="shared" si="8"/>
        <v>-4</v>
      </c>
      <c r="AR28">
        <f t="shared" si="9"/>
        <v>1</v>
      </c>
      <c r="AS28">
        <f t="shared" si="10"/>
        <v>0</v>
      </c>
      <c r="AT28" s="12">
        <f t="shared" si="11"/>
        <v>-4</v>
      </c>
      <c r="AW28">
        <f t="shared" si="12"/>
        <v>1</v>
      </c>
      <c r="AX28">
        <f t="shared" si="13"/>
        <v>0</v>
      </c>
      <c r="AY28" s="12">
        <f t="shared" si="14"/>
        <v>-4</v>
      </c>
    </row>
    <row r="29" spans="1:51" x14ac:dyDescent="0.3">
      <c r="A29" s="3">
        <v>54</v>
      </c>
      <c r="B29" s="3">
        <v>0</v>
      </c>
      <c r="C29" s="3">
        <v>31</v>
      </c>
      <c r="D29" s="3">
        <v>0</v>
      </c>
      <c r="E29" s="3">
        <v>13</v>
      </c>
      <c r="F29">
        <v>0</v>
      </c>
      <c r="T29" s="3">
        <v>53</v>
      </c>
      <c r="U29" s="3">
        <v>0</v>
      </c>
      <c r="V29" s="3">
        <v>25</v>
      </c>
      <c r="W29" s="3">
        <v>0</v>
      </c>
      <c r="X29" s="3">
        <v>0</v>
      </c>
      <c r="Y29">
        <v>1</v>
      </c>
      <c r="AA29" s="15">
        <f t="shared" si="2"/>
        <v>-1.1143606456362489</v>
      </c>
      <c r="AB29">
        <f t="shared" si="3"/>
        <v>0.24705882352941178</v>
      </c>
      <c r="AD29">
        <f t="shared" si="4"/>
        <v>-0.70154016282531828</v>
      </c>
      <c r="AE29">
        <f t="shared" si="5"/>
        <v>0.33147084240528135</v>
      </c>
      <c r="AG29">
        <f t="shared" si="6"/>
        <v>-0.37790302554533706</v>
      </c>
      <c r="AH29">
        <f t="shared" si="7"/>
        <v>0.40663276119998809</v>
      </c>
      <c r="AM29">
        <f t="shared" si="0"/>
        <v>1</v>
      </c>
      <c r="AN29">
        <f t="shared" si="1"/>
        <v>1</v>
      </c>
      <c r="AO29" s="12">
        <f t="shared" si="8"/>
        <v>9.5</v>
      </c>
      <c r="AR29">
        <f t="shared" si="9"/>
        <v>1</v>
      </c>
      <c r="AS29">
        <f t="shared" si="10"/>
        <v>1</v>
      </c>
      <c r="AT29" s="12">
        <f t="shared" si="11"/>
        <v>9.5</v>
      </c>
      <c r="AW29">
        <f t="shared" si="12"/>
        <v>1</v>
      </c>
      <c r="AX29">
        <f t="shared" si="13"/>
        <v>1</v>
      </c>
      <c r="AY29" s="12">
        <f t="shared" si="14"/>
        <v>9.5</v>
      </c>
    </row>
    <row r="30" spans="1:51" x14ac:dyDescent="0.3">
      <c r="A30" s="3">
        <v>56</v>
      </c>
      <c r="B30" s="3">
        <v>0</v>
      </c>
      <c r="C30" s="3">
        <v>31</v>
      </c>
      <c r="D30" s="3">
        <v>15</v>
      </c>
      <c r="E30" s="3">
        <v>13</v>
      </c>
      <c r="F30">
        <v>1</v>
      </c>
      <c r="T30" s="3">
        <v>55</v>
      </c>
      <c r="U30" s="3">
        <v>0</v>
      </c>
      <c r="V30" s="3">
        <v>18</v>
      </c>
      <c r="W30" s="3">
        <v>20</v>
      </c>
      <c r="X30" s="3">
        <v>0</v>
      </c>
      <c r="Y30">
        <v>0</v>
      </c>
      <c r="AA30" s="15">
        <f t="shared" si="2"/>
        <v>-1.1143606456362489</v>
      </c>
      <c r="AB30">
        <f t="shared" si="3"/>
        <v>0.24705882352941178</v>
      </c>
      <c r="AD30">
        <f t="shared" si="4"/>
        <v>-1.4751796455596571</v>
      </c>
      <c r="AE30">
        <f t="shared" si="5"/>
        <v>0.18615660964679778</v>
      </c>
      <c r="AG30">
        <f t="shared" si="6"/>
        <v>-1.1868577302368157</v>
      </c>
      <c r="AH30">
        <f t="shared" si="7"/>
        <v>0.23382139919791398</v>
      </c>
      <c r="AM30">
        <f t="shared" si="0"/>
        <v>1</v>
      </c>
      <c r="AN30">
        <f t="shared" si="1"/>
        <v>0</v>
      </c>
      <c r="AO30" s="12">
        <f t="shared" si="8"/>
        <v>-4</v>
      </c>
      <c r="AR30">
        <f t="shared" si="9"/>
        <v>0</v>
      </c>
      <c r="AS30">
        <f t="shared" si="10"/>
        <v>0</v>
      </c>
      <c r="AT30" s="12">
        <f t="shared" si="11"/>
        <v>-1</v>
      </c>
      <c r="AW30">
        <f t="shared" si="12"/>
        <v>1</v>
      </c>
      <c r="AX30">
        <f t="shared" si="13"/>
        <v>0</v>
      </c>
      <c r="AY30" s="12">
        <f t="shared" si="14"/>
        <v>-4</v>
      </c>
    </row>
    <row r="31" spans="1:51" x14ac:dyDescent="0.3">
      <c r="A31" s="3">
        <v>58</v>
      </c>
      <c r="B31" s="3">
        <v>1</v>
      </c>
      <c r="C31" s="3">
        <v>16</v>
      </c>
      <c r="D31" s="3">
        <v>0</v>
      </c>
      <c r="E31" s="3">
        <v>0</v>
      </c>
      <c r="F31">
        <v>1</v>
      </c>
      <c r="T31" s="3">
        <v>57</v>
      </c>
      <c r="U31" s="3">
        <v>1</v>
      </c>
      <c r="V31" s="3">
        <v>17</v>
      </c>
      <c r="W31" s="3">
        <v>10</v>
      </c>
      <c r="X31" s="3">
        <v>26</v>
      </c>
      <c r="Y31">
        <v>0</v>
      </c>
      <c r="AA31" s="15">
        <f t="shared" si="2"/>
        <v>-0.16251892949777491</v>
      </c>
      <c r="AB31">
        <f t="shared" si="3"/>
        <v>0.45945945945945943</v>
      </c>
      <c r="AD31">
        <f t="shared" si="4"/>
        <v>-0.32266835975883712</v>
      </c>
      <c r="AE31">
        <f t="shared" si="5"/>
        <v>0.42002558613299301</v>
      </c>
      <c r="AG31">
        <f t="shared" si="6"/>
        <v>-0.94172869022716221</v>
      </c>
      <c r="AH31">
        <f t="shared" si="7"/>
        <v>0.28055128750665187</v>
      </c>
      <c r="AM31">
        <f t="shared" si="0"/>
        <v>1</v>
      </c>
      <c r="AN31">
        <f t="shared" si="1"/>
        <v>0</v>
      </c>
      <c r="AO31" s="12">
        <f t="shared" si="8"/>
        <v>-4</v>
      </c>
      <c r="AR31">
        <f t="shared" si="9"/>
        <v>1</v>
      </c>
      <c r="AS31">
        <f t="shared" si="10"/>
        <v>0</v>
      </c>
      <c r="AT31" s="12">
        <f t="shared" si="11"/>
        <v>-4</v>
      </c>
      <c r="AW31">
        <f t="shared" si="12"/>
        <v>1</v>
      </c>
      <c r="AX31">
        <f t="shared" si="13"/>
        <v>0</v>
      </c>
      <c r="AY31" s="12">
        <f t="shared" si="14"/>
        <v>-4</v>
      </c>
    </row>
    <row r="32" spans="1:51" x14ac:dyDescent="0.3">
      <c r="A32" s="3">
        <v>59</v>
      </c>
      <c r="B32" s="3">
        <v>0</v>
      </c>
      <c r="C32" s="3">
        <v>14</v>
      </c>
      <c r="D32" s="3">
        <v>0</v>
      </c>
      <c r="E32" s="3">
        <v>26</v>
      </c>
      <c r="F32">
        <v>1</v>
      </c>
      <c r="T32" s="3">
        <v>60</v>
      </c>
      <c r="U32" s="3">
        <v>0</v>
      </c>
      <c r="V32" s="3">
        <v>33</v>
      </c>
      <c r="W32" s="3">
        <v>15</v>
      </c>
      <c r="X32" s="3">
        <v>0</v>
      </c>
      <c r="Y32">
        <v>0</v>
      </c>
      <c r="AA32" s="15">
        <f t="shared" si="2"/>
        <v>-1.1143606456362489</v>
      </c>
      <c r="AB32">
        <f t="shared" si="3"/>
        <v>0.24705882352941178</v>
      </c>
      <c r="AD32">
        <f t="shared" si="4"/>
        <v>-0.85312734798213219</v>
      </c>
      <c r="AE32">
        <f t="shared" si="5"/>
        <v>0.2987772366845351</v>
      </c>
      <c r="AG32">
        <f t="shared" si="6"/>
        <v>-0.51542680107436012</v>
      </c>
      <c r="AH32">
        <f t="shared" si="7"/>
        <v>0.37392222085142729</v>
      </c>
      <c r="AM32">
        <f t="shared" si="0"/>
        <v>1</v>
      </c>
      <c r="AN32">
        <f t="shared" si="1"/>
        <v>0</v>
      </c>
      <c r="AO32" s="12">
        <f t="shared" si="8"/>
        <v>-4</v>
      </c>
      <c r="AR32">
        <f t="shared" si="9"/>
        <v>1</v>
      </c>
      <c r="AS32">
        <f t="shared" si="10"/>
        <v>0</v>
      </c>
      <c r="AT32" s="12">
        <f t="shared" si="11"/>
        <v>-4</v>
      </c>
      <c r="AW32">
        <f t="shared" si="12"/>
        <v>1</v>
      </c>
      <c r="AX32">
        <f t="shared" si="13"/>
        <v>0</v>
      </c>
      <c r="AY32" s="12">
        <f t="shared" si="14"/>
        <v>-4</v>
      </c>
    </row>
    <row r="33" spans="1:51" x14ac:dyDescent="0.3">
      <c r="A33" s="3">
        <v>62</v>
      </c>
      <c r="B33" s="3">
        <v>0</v>
      </c>
      <c r="C33" s="3">
        <v>19</v>
      </c>
      <c r="D33" s="3">
        <v>10</v>
      </c>
      <c r="E33" s="3">
        <v>0</v>
      </c>
      <c r="F33">
        <v>0</v>
      </c>
      <c r="T33" s="3">
        <v>61</v>
      </c>
      <c r="U33" s="3">
        <v>1</v>
      </c>
      <c r="V33" s="3">
        <v>37</v>
      </c>
      <c r="W33" s="3">
        <v>35</v>
      </c>
      <c r="X33" s="3">
        <v>26</v>
      </c>
      <c r="Y33">
        <v>0</v>
      </c>
      <c r="AA33" s="15">
        <f t="shared" si="2"/>
        <v>-0.16251892949777491</v>
      </c>
      <c r="AB33">
        <f t="shared" si="3"/>
        <v>0.45945945945945943</v>
      </c>
      <c r="AD33">
        <f t="shared" si="4"/>
        <v>-0.35964452274651271</v>
      </c>
      <c r="AE33">
        <f t="shared" si="5"/>
        <v>0.41104561968319142</v>
      </c>
      <c r="AG33">
        <f t="shared" si="6"/>
        <v>-0.93486340894429587</v>
      </c>
      <c r="AH33">
        <f t="shared" si="7"/>
        <v>0.28193907677487318</v>
      </c>
      <c r="AM33">
        <f t="shared" si="0"/>
        <v>1</v>
      </c>
      <c r="AN33">
        <f t="shared" si="1"/>
        <v>0</v>
      </c>
      <c r="AO33" s="12">
        <f t="shared" si="8"/>
        <v>-4</v>
      </c>
      <c r="AR33">
        <f t="shared" si="9"/>
        <v>1</v>
      </c>
      <c r="AS33">
        <f t="shared" si="10"/>
        <v>0</v>
      </c>
      <c r="AT33" s="12">
        <f t="shared" si="11"/>
        <v>-4</v>
      </c>
      <c r="AW33">
        <f t="shared" si="12"/>
        <v>1</v>
      </c>
      <c r="AX33">
        <f t="shared" si="13"/>
        <v>0</v>
      </c>
      <c r="AY33" s="12">
        <f t="shared" si="14"/>
        <v>-4</v>
      </c>
    </row>
    <row r="34" spans="1:51" x14ac:dyDescent="0.3">
      <c r="A34" s="3">
        <v>63</v>
      </c>
      <c r="B34" s="3">
        <v>0</v>
      </c>
      <c r="C34" s="3">
        <v>30</v>
      </c>
      <c r="D34" s="3">
        <v>0</v>
      </c>
      <c r="E34" s="3">
        <v>0</v>
      </c>
      <c r="F34">
        <v>0</v>
      </c>
      <c r="T34" s="3">
        <v>64</v>
      </c>
      <c r="U34" s="3">
        <v>1</v>
      </c>
      <c r="V34" s="3">
        <v>27</v>
      </c>
      <c r="W34" s="3">
        <v>10</v>
      </c>
      <c r="X34" s="3">
        <v>26</v>
      </c>
      <c r="Y34">
        <v>1</v>
      </c>
      <c r="AA34" s="15">
        <f t="shared" si="2"/>
        <v>-0.16251892949777491</v>
      </c>
      <c r="AB34">
        <f t="shared" si="3"/>
        <v>0.45945945945945943</v>
      </c>
      <c r="AD34">
        <f t="shared" si="4"/>
        <v>8.353586516839373E-4</v>
      </c>
      <c r="AE34">
        <f t="shared" si="5"/>
        <v>0.50020883965077656</v>
      </c>
      <c r="AG34">
        <f t="shared" si="6"/>
        <v>-0.58762132948030499</v>
      </c>
      <c r="AH34">
        <f t="shared" si="7"/>
        <v>0.35718081770254589</v>
      </c>
      <c r="AM34">
        <f t="shared" si="0"/>
        <v>1</v>
      </c>
      <c r="AN34">
        <f t="shared" si="1"/>
        <v>1</v>
      </c>
      <c r="AO34" s="12">
        <f t="shared" si="8"/>
        <v>9.5</v>
      </c>
      <c r="AR34">
        <f t="shared" si="9"/>
        <v>1</v>
      </c>
      <c r="AS34">
        <f t="shared" si="10"/>
        <v>1</v>
      </c>
      <c r="AT34" s="12">
        <f t="shared" si="11"/>
        <v>9.5</v>
      </c>
      <c r="AW34">
        <f t="shared" si="12"/>
        <v>1</v>
      </c>
      <c r="AX34">
        <f t="shared" si="13"/>
        <v>1</v>
      </c>
      <c r="AY34" s="12">
        <f t="shared" si="14"/>
        <v>9.5</v>
      </c>
    </row>
    <row r="35" spans="1:51" x14ac:dyDescent="0.3">
      <c r="A35" s="3">
        <v>65</v>
      </c>
      <c r="B35" s="3">
        <v>1</v>
      </c>
      <c r="C35" s="3">
        <v>27</v>
      </c>
      <c r="D35" s="3">
        <v>0</v>
      </c>
      <c r="E35" s="3">
        <v>0</v>
      </c>
      <c r="F35">
        <v>1</v>
      </c>
      <c r="T35" s="3">
        <v>66</v>
      </c>
      <c r="U35" s="3">
        <v>0</v>
      </c>
      <c r="V35" s="3">
        <v>13</v>
      </c>
      <c r="W35" s="3">
        <v>15</v>
      </c>
      <c r="X35" s="3">
        <v>0</v>
      </c>
      <c r="Y35">
        <v>0</v>
      </c>
      <c r="AA35" s="15">
        <f t="shared" si="2"/>
        <v>-1.1143606456362489</v>
      </c>
      <c r="AB35">
        <f t="shared" si="3"/>
        <v>0.24705882352941178</v>
      </c>
      <c r="AD35">
        <f t="shared" si="4"/>
        <v>-1.5001347848031741</v>
      </c>
      <c r="AE35">
        <f t="shared" si="5"/>
        <v>0.18240542199164272</v>
      </c>
      <c r="AG35">
        <f t="shared" si="6"/>
        <v>-1.2236415225680746</v>
      </c>
      <c r="AH35">
        <f t="shared" si="7"/>
        <v>0.22729624521751976</v>
      </c>
      <c r="AM35">
        <f t="shared" si="0"/>
        <v>1</v>
      </c>
      <c r="AN35">
        <f t="shared" si="1"/>
        <v>0</v>
      </c>
      <c r="AO35" s="12">
        <f t="shared" si="8"/>
        <v>-4</v>
      </c>
      <c r="AR35">
        <f t="shared" si="9"/>
        <v>0</v>
      </c>
      <c r="AS35">
        <f t="shared" si="10"/>
        <v>0</v>
      </c>
      <c r="AT35" s="12">
        <f t="shared" si="11"/>
        <v>-1</v>
      </c>
      <c r="AW35">
        <f t="shared" si="12"/>
        <v>1</v>
      </c>
      <c r="AX35">
        <f t="shared" si="13"/>
        <v>0</v>
      </c>
      <c r="AY35" s="12">
        <f t="shared" si="14"/>
        <v>-4</v>
      </c>
    </row>
    <row r="36" spans="1:51" x14ac:dyDescent="0.3">
      <c r="A36" s="3">
        <v>67</v>
      </c>
      <c r="B36" s="3">
        <v>1</v>
      </c>
      <c r="C36" s="3">
        <v>34</v>
      </c>
      <c r="D36" s="3">
        <v>35</v>
      </c>
      <c r="E36" s="3">
        <v>26</v>
      </c>
      <c r="F36">
        <v>1</v>
      </c>
      <c r="T36" s="3">
        <v>69</v>
      </c>
      <c r="U36" s="3">
        <v>0</v>
      </c>
      <c r="V36" s="3">
        <v>5</v>
      </c>
      <c r="W36" s="3">
        <v>15</v>
      </c>
      <c r="X36" s="3">
        <v>13</v>
      </c>
      <c r="Y36">
        <v>0</v>
      </c>
      <c r="AA36" s="15">
        <f t="shared" si="2"/>
        <v>-1.1143606456362489</v>
      </c>
      <c r="AB36">
        <f t="shared" si="3"/>
        <v>0.24705882352941178</v>
      </c>
      <c r="AD36">
        <f t="shared" si="4"/>
        <v>-1.7589377595315909</v>
      </c>
      <c r="AE36">
        <f t="shared" si="5"/>
        <v>0.1469234278375873</v>
      </c>
      <c r="AG36">
        <f t="shared" si="6"/>
        <v>-1.5069274111655604</v>
      </c>
      <c r="AH36">
        <f t="shared" si="7"/>
        <v>0.18139459713842332</v>
      </c>
      <c r="AM36">
        <f t="shared" si="0"/>
        <v>1</v>
      </c>
      <c r="AN36">
        <f t="shared" si="1"/>
        <v>0</v>
      </c>
      <c r="AO36" s="12">
        <f t="shared" si="8"/>
        <v>-4</v>
      </c>
      <c r="AR36">
        <f t="shared" si="9"/>
        <v>0</v>
      </c>
      <c r="AS36">
        <f t="shared" si="10"/>
        <v>0</v>
      </c>
      <c r="AT36" s="12">
        <f t="shared" si="11"/>
        <v>-1</v>
      </c>
      <c r="AW36">
        <f t="shared" si="12"/>
        <v>0</v>
      </c>
      <c r="AX36">
        <f t="shared" si="13"/>
        <v>0</v>
      </c>
      <c r="AY36" s="12">
        <f t="shared" si="14"/>
        <v>-1</v>
      </c>
    </row>
    <row r="37" spans="1:51" x14ac:dyDescent="0.3">
      <c r="A37" s="3">
        <v>68</v>
      </c>
      <c r="B37" s="3">
        <v>1</v>
      </c>
      <c r="C37" s="3">
        <v>48</v>
      </c>
      <c r="D37" s="3">
        <v>55</v>
      </c>
      <c r="E37" s="3">
        <v>39</v>
      </c>
      <c r="F37">
        <v>0</v>
      </c>
      <c r="T37" s="3">
        <v>75</v>
      </c>
      <c r="U37" s="3">
        <v>0</v>
      </c>
      <c r="V37" s="3">
        <v>42</v>
      </c>
      <c r="W37" s="3">
        <v>20</v>
      </c>
      <c r="X37" s="3">
        <v>56</v>
      </c>
      <c r="Y37">
        <v>1</v>
      </c>
      <c r="AA37" s="15">
        <f t="shared" si="2"/>
        <v>-1.1143606456362489</v>
      </c>
      <c r="AB37">
        <f t="shared" si="3"/>
        <v>0.24705882352941178</v>
      </c>
      <c r="AD37">
        <f t="shared" si="4"/>
        <v>-0.69877072137440677</v>
      </c>
      <c r="AE37">
        <f t="shared" si="5"/>
        <v>0.33208483105428016</v>
      </c>
      <c r="AG37">
        <f t="shared" si="6"/>
        <v>-0.33700006444435837</v>
      </c>
      <c r="AH37">
        <f t="shared" si="7"/>
        <v>0.41653838082758898</v>
      </c>
      <c r="AM37">
        <f t="shared" si="0"/>
        <v>1</v>
      </c>
      <c r="AN37">
        <f t="shared" si="1"/>
        <v>1</v>
      </c>
      <c r="AO37" s="12">
        <f t="shared" si="8"/>
        <v>9.5</v>
      </c>
      <c r="AR37">
        <f t="shared" si="9"/>
        <v>1</v>
      </c>
      <c r="AS37">
        <f t="shared" si="10"/>
        <v>1</v>
      </c>
      <c r="AT37" s="12">
        <f t="shared" si="11"/>
        <v>9.5</v>
      </c>
      <c r="AW37">
        <f t="shared" si="12"/>
        <v>1</v>
      </c>
      <c r="AX37">
        <f t="shared" si="13"/>
        <v>1</v>
      </c>
      <c r="AY37" s="12">
        <f t="shared" si="14"/>
        <v>9.5</v>
      </c>
    </row>
    <row r="38" spans="1:51" x14ac:dyDescent="0.3">
      <c r="A38" s="3">
        <v>70</v>
      </c>
      <c r="B38" s="3">
        <v>0</v>
      </c>
      <c r="C38" s="3">
        <v>10</v>
      </c>
      <c r="D38" s="3">
        <v>0</v>
      </c>
      <c r="E38" s="3">
        <v>0</v>
      </c>
      <c r="F38">
        <v>0</v>
      </c>
      <c r="T38" s="3">
        <v>76</v>
      </c>
      <c r="U38" s="3">
        <v>0</v>
      </c>
      <c r="V38" s="3">
        <v>26</v>
      </c>
      <c r="W38" s="3">
        <v>0</v>
      </c>
      <c r="X38" s="3">
        <v>0</v>
      </c>
      <c r="Y38">
        <v>1</v>
      </c>
      <c r="AA38" s="15">
        <f t="shared" si="2"/>
        <v>-1.1143606456362489</v>
      </c>
      <c r="AB38">
        <f t="shared" si="3"/>
        <v>0.24705882352941178</v>
      </c>
      <c r="AD38">
        <f t="shared" si="4"/>
        <v>-0.66918979098426623</v>
      </c>
      <c r="AE38">
        <f t="shared" si="5"/>
        <v>0.33867828388225768</v>
      </c>
      <c r="AG38">
        <f t="shared" si="6"/>
        <v>-0.34249228947065136</v>
      </c>
      <c r="AH38">
        <f t="shared" si="7"/>
        <v>0.41520419747214005</v>
      </c>
      <c r="AM38">
        <f t="shared" si="0"/>
        <v>1</v>
      </c>
      <c r="AN38">
        <f t="shared" si="1"/>
        <v>1</v>
      </c>
      <c r="AO38" s="12">
        <f t="shared" si="8"/>
        <v>9.5</v>
      </c>
      <c r="AR38">
        <f t="shared" si="9"/>
        <v>1</v>
      </c>
      <c r="AS38">
        <f t="shared" si="10"/>
        <v>1</v>
      </c>
      <c r="AT38" s="12">
        <f t="shared" si="11"/>
        <v>9.5</v>
      </c>
      <c r="AW38">
        <f t="shared" si="12"/>
        <v>1</v>
      </c>
      <c r="AX38">
        <f t="shared" si="13"/>
        <v>1</v>
      </c>
      <c r="AY38" s="12">
        <f t="shared" si="14"/>
        <v>9.5</v>
      </c>
    </row>
    <row r="39" spans="1:51" x14ac:dyDescent="0.3">
      <c r="A39" s="3">
        <v>71</v>
      </c>
      <c r="B39" s="3">
        <v>0</v>
      </c>
      <c r="C39" s="3">
        <v>9</v>
      </c>
      <c r="D39" s="3">
        <v>0</v>
      </c>
      <c r="E39" s="3">
        <v>0</v>
      </c>
      <c r="F39">
        <v>1</v>
      </c>
      <c r="T39" s="3">
        <v>77</v>
      </c>
      <c r="U39" s="3">
        <v>1</v>
      </c>
      <c r="V39" s="3">
        <v>37</v>
      </c>
      <c r="W39" s="3">
        <v>35</v>
      </c>
      <c r="X39" s="3">
        <v>0</v>
      </c>
      <c r="Y39">
        <v>0</v>
      </c>
      <c r="AA39" s="15">
        <f t="shared" si="2"/>
        <v>-0.16251892949777491</v>
      </c>
      <c r="AB39">
        <f t="shared" si="3"/>
        <v>0.45945945945945943</v>
      </c>
      <c r="AD39">
        <f t="shared" si="4"/>
        <v>-0.35964452274651271</v>
      </c>
      <c r="AE39">
        <f t="shared" si="5"/>
        <v>0.41104561968319142</v>
      </c>
      <c r="AG39">
        <f t="shared" si="6"/>
        <v>-0.93486340894429587</v>
      </c>
      <c r="AH39">
        <f t="shared" si="7"/>
        <v>0.28193907677487318</v>
      </c>
      <c r="AM39">
        <f t="shared" si="0"/>
        <v>1</v>
      </c>
      <c r="AN39">
        <f t="shared" si="1"/>
        <v>0</v>
      </c>
      <c r="AO39" s="12">
        <f t="shared" si="8"/>
        <v>-4</v>
      </c>
      <c r="AR39">
        <f t="shared" si="9"/>
        <v>1</v>
      </c>
      <c r="AS39">
        <f t="shared" si="10"/>
        <v>0</v>
      </c>
      <c r="AT39" s="12">
        <f t="shared" si="11"/>
        <v>-4</v>
      </c>
      <c r="AW39">
        <f t="shared" si="12"/>
        <v>1</v>
      </c>
      <c r="AX39">
        <f t="shared" si="13"/>
        <v>0</v>
      </c>
      <c r="AY39" s="12">
        <f t="shared" si="14"/>
        <v>-4</v>
      </c>
    </row>
    <row r="40" spans="1:51" x14ac:dyDescent="0.3">
      <c r="A40" s="3">
        <v>72</v>
      </c>
      <c r="B40" s="3">
        <v>0</v>
      </c>
      <c r="C40" s="3">
        <v>12</v>
      </c>
      <c r="D40" s="3">
        <v>0</v>
      </c>
      <c r="E40" s="3">
        <v>0</v>
      </c>
      <c r="F40">
        <v>0</v>
      </c>
      <c r="T40" s="3">
        <v>81</v>
      </c>
      <c r="U40" s="3">
        <v>0</v>
      </c>
      <c r="V40" s="3">
        <v>10</v>
      </c>
      <c r="W40" s="3">
        <v>10</v>
      </c>
      <c r="X40" s="3">
        <v>13</v>
      </c>
      <c r="Y40">
        <v>0</v>
      </c>
      <c r="AA40" s="15">
        <f t="shared" si="2"/>
        <v>-1.1143606456362489</v>
      </c>
      <c r="AB40">
        <f t="shared" si="3"/>
        <v>0.24705882352941178</v>
      </c>
      <c r="AD40">
        <f t="shared" si="4"/>
        <v>-1.460389180364587</v>
      </c>
      <c r="AE40">
        <f t="shared" si="5"/>
        <v>0.18840780830855153</v>
      </c>
      <c r="AG40">
        <f t="shared" si="6"/>
        <v>-1.1896038427499622</v>
      </c>
      <c r="AH40">
        <f t="shared" si="7"/>
        <v>0.23332979566748263</v>
      </c>
      <c r="AM40">
        <f t="shared" si="0"/>
        <v>1</v>
      </c>
      <c r="AN40">
        <f t="shared" si="1"/>
        <v>0</v>
      </c>
      <c r="AO40" s="12">
        <f t="shared" si="8"/>
        <v>-4</v>
      </c>
      <c r="AR40">
        <f t="shared" si="9"/>
        <v>0</v>
      </c>
      <c r="AS40">
        <f t="shared" si="10"/>
        <v>0</v>
      </c>
      <c r="AT40" s="12">
        <f t="shared" si="11"/>
        <v>-1</v>
      </c>
      <c r="AW40">
        <f t="shared" si="12"/>
        <v>1</v>
      </c>
      <c r="AX40">
        <f t="shared" si="13"/>
        <v>0</v>
      </c>
      <c r="AY40" s="12">
        <f t="shared" si="14"/>
        <v>-4</v>
      </c>
    </row>
    <row r="41" spans="1:51" x14ac:dyDescent="0.3">
      <c r="A41" s="3">
        <v>73</v>
      </c>
      <c r="B41" s="3">
        <v>1</v>
      </c>
      <c r="C41" s="3">
        <v>40</v>
      </c>
      <c r="D41" s="3">
        <v>10</v>
      </c>
      <c r="E41" s="3">
        <v>13</v>
      </c>
      <c r="F41">
        <v>0</v>
      </c>
      <c r="T41" s="3">
        <v>83</v>
      </c>
      <c r="U41" s="3">
        <v>0</v>
      </c>
      <c r="V41" s="3">
        <v>12</v>
      </c>
      <c r="W41" s="3">
        <v>15</v>
      </c>
      <c r="X41" s="3">
        <v>0</v>
      </c>
      <c r="Y41">
        <v>1</v>
      </c>
      <c r="AA41" s="15">
        <f t="shared" si="2"/>
        <v>-1.1143606456362489</v>
      </c>
      <c r="AB41">
        <f t="shared" si="3"/>
        <v>0.24705882352941178</v>
      </c>
      <c r="AD41">
        <f t="shared" si="4"/>
        <v>-1.5324851566442261</v>
      </c>
      <c r="AE41">
        <f t="shared" si="5"/>
        <v>0.17763036863881057</v>
      </c>
      <c r="AG41">
        <f t="shared" si="6"/>
        <v>-1.2590522586427604</v>
      </c>
      <c r="AH41">
        <f t="shared" si="7"/>
        <v>0.22113708375993646</v>
      </c>
      <c r="AM41">
        <f t="shared" si="0"/>
        <v>1</v>
      </c>
      <c r="AN41">
        <f t="shared" si="1"/>
        <v>1</v>
      </c>
      <c r="AO41" s="12">
        <f t="shared" si="8"/>
        <v>9.5</v>
      </c>
      <c r="AR41">
        <f t="shared" si="9"/>
        <v>0</v>
      </c>
      <c r="AS41">
        <f t="shared" si="10"/>
        <v>1</v>
      </c>
      <c r="AT41" s="12">
        <f t="shared" si="11"/>
        <v>-1</v>
      </c>
      <c r="AW41">
        <f t="shared" si="12"/>
        <v>0</v>
      </c>
      <c r="AX41">
        <f t="shared" si="13"/>
        <v>1</v>
      </c>
      <c r="AY41" s="12">
        <f t="shared" si="14"/>
        <v>-1</v>
      </c>
    </row>
    <row r="42" spans="1:51" x14ac:dyDescent="0.3">
      <c r="A42" s="3">
        <v>74</v>
      </c>
      <c r="B42" s="3">
        <v>0</v>
      </c>
      <c r="C42" s="3">
        <v>12</v>
      </c>
      <c r="D42" s="3">
        <v>10</v>
      </c>
      <c r="E42" s="3">
        <v>0</v>
      </c>
      <c r="F42">
        <v>0</v>
      </c>
      <c r="T42" s="3">
        <v>84</v>
      </c>
      <c r="U42" s="3">
        <v>0</v>
      </c>
      <c r="V42" s="3">
        <v>2</v>
      </c>
      <c r="W42" s="3">
        <v>0</v>
      </c>
      <c r="X42" s="3">
        <v>0</v>
      </c>
      <c r="Y42">
        <v>0</v>
      </c>
      <c r="AA42" s="15">
        <f t="shared" si="2"/>
        <v>-1.1143606456362489</v>
      </c>
      <c r="AB42">
        <f t="shared" si="3"/>
        <v>0.24705882352941178</v>
      </c>
      <c r="AD42">
        <f t="shared" si="4"/>
        <v>-1.4455987151695167</v>
      </c>
      <c r="AE42">
        <f t="shared" si="5"/>
        <v>0.19067985237719226</v>
      </c>
      <c r="AG42">
        <f t="shared" si="6"/>
        <v>-1.1923499552631087</v>
      </c>
      <c r="AH42">
        <f t="shared" si="7"/>
        <v>0.23283891161852666</v>
      </c>
      <c r="AM42">
        <f t="shared" si="0"/>
        <v>1</v>
      </c>
      <c r="AN42">
        <f t="shared" si="1"/>
        <v>0</v>
      </c>
      <c r="AO42" s="12">
        <f t="shared" si="8"/>
        <v>-4</v>
      </c>
      <c r="AR42">
        <f t="shared" si="9"/>
        <v>0</v>
      </c>
      <c r="AS42">
        <f t="shared" si="10"/>
        <v>0</v>
      </c>
      <c r="AT42" s="12">
        <f t="shared" si="11"/>
        <v>-1</v>
      </c>
      <c r="AW42">
        <f t="shared" si="12"/>
        <v>1</v>
      </c>
      <c r="AX42">
        <f t="shared" si="13"/>
        <v>0</v>
      </c>
      <c r="AY42" s="12">
        <f t="shared" si="14"/>
        <v>-4</v>
      </c>
    </row>
    <row r="43" spans="1:51" x14ac:dyDescent="0.3">
      <c r="A43" s="3">
        <v>78</v>
      </c>
      <c r="B43" s="3">
        <v>0</v>
      </c>
      <c r="C43" s="3">
        <v>30</v>
      </c>
      <c r="D43" s="3">
        <v>10</v>
      </c>
      <c r="E43" s="3">
        <v>0</v>
      </c>
      <c r="F43">
        <v>0</v>
      </c>
      <c r="T43" s="3">
        <v>85</v>
      </c>
      <c r="U43" s="3">
        <v>0</v>
      </c>
      <c r="V43" s="3">
        <v>22</v>
      </c>
      <c r="W43" s="3">
        <v>10</v>
      </c>
      <c r="X43" s="3">
        <v>13</v>
      </c>
      <c r="Y43">
        <v>0</v>
      </c>
      <c r="AA43" s="15">
        <f t="shared" si="2"/>
        <v>-1.1143606456362489</v>
      </c>
      <c r="AB43">
        <f t="shared" si="3"/>
        <v>0.24705882352941178</v>
      </c>
      <c r="AD43">
        <f t="shared" si="4"/>
        <v>-1.0721847182719615</v>
      </c>
      <c r="AE43">
        <f t="shared" si="5"/>
        <v>0.25498783323238233</v>
      </c>
      <c r="AG43">
        <f t="shared" si="6"/>
        <v>-0.7646750098537336</v>
      </c>
      <c r="AH43">
        <f t="shared" si="7"/>
        <v>0.31763213263339285</v>
      </c>
      <c r="AM43">
        <f t="shared" si="0"/>
        <v>1</v>
      </c>
      <c r="AN43">
        <f t="shared" si="1"/>
        <v>0</v>
      </c>
      <c r="AO43" s="12">
        <f t="shared" si="8"/>
        <v>-4</v>
      </c>
      <c r="AR43">
        <f t="shared" si="9"/>
        <v>1</v>
      </c>
      <c r="AS43">
        <f t="shared" si="10"/>
        <v>0</v>
      </c>
      <c r="AT43" s="12">
        <f t="shared" si="11"/>
        <v>-4</v>
      </c>
      <c r="AW43">
        <f t="shared" si="12"/>
        <v>1</v>
      </c>
      <c r="AX43">
        <f t="shared" si="13"/>
        <v>0</v>
      </c>
      <c r="AY43" s="12">
        <f t="shared" si="14"/>
        <v>-4</v>
      </c>
    </row>
    <row r="44" spans="1:51" x14ac:dyDescent="0.3">
      <c r="A44" s="3">
        <v>79</v>
      </c>
      <c r="B44" s="3">
        <v>0</v>
      </c>
      <c r="C44" s="3">
        <v>19</v>
      </c>
      <c r="D44" s="3">
        <v>10</v>
      </c>
      <c r="E44" s="3">
        <v>0</v>
      </c>
      <c r="F44">
        <v>0</v>
      </c>
      <c r="T44" s="3">
        <v>87</v>
      </c>
      <c r="U44" s="3">
        <v>0</v>
      </c>
      <c r="V44" s="3">
        <v>18</v>
      </c>
      <c r="W44" s="3">
        <v>0</v>
      </c>
      <c r="X44" s="3">
        <v>0</v>
      </c>
      <c r="Y44">
        <v>0</v>
      </c>
      <c r="AA44" s="15">
        <f t="shared" si="2"/>
        <v>-1.1143606456362489</v>
      </c>
      <c r="AB44">
        <f t="shared" si="3"/>
        <v>0.24705882352941178</v>
      </c>
      <c r="AD44">
        <f t="shared" si="4"/>
        <v>-0.92799276571268297</v>
      </c>
      <c r="AE44">
        <f t="shared" si="5"/>
        <v>0.28333211620461651</v>
      </c>
      <c r="AG44">
        <f t="shared" si="6"/>
        <v>-0.62577817806813718</v>
      </c>
      <c r="AH44">
        <f t="shared" si="7"/>
        <v>0.34846843837017227</v>
      </c>
      <c r="AM44">
        <f t="shared" si="0"/>
        <v>1</v>
      </c>
      <c r="AN44">
        <f t="shared" si="1"/>
        <v>0</v>
      </c>
      <c r="AO44" s="12">
        <f t="shared" si="8"/>
        <v>-4</v>
      </c>
      <c r="AR44">
        <f t="shared" si="9"/>
        <v>1</v>
      </c>
      <c r="AS44">
        <f t="shared" si="10"/>
        <v>0</v>
      </c>
      <c r="AT44" s="12">
        <f t="shared" si="11"/>
        <v>-4</v>
      </c>
      <c r="AW44">
        <f t="shared" si="12"/>
        <v>1</v>
      </c>
      <c r="AX44">
        <f t="shared" si="13"/>
        <v>0</v>
      </c>
      <c r="AY44" s="12">
        <f t="shared" si="14"/>
        <v>-4</v>
      </c>
    </row>
    <row r="45" spans="1:51" x14ac:dyDescent="0.3">
      <c r="A45" s="3">
        <v>80</v>
      </c>
      <c r="B45" s="3">
        <v>0</v>
      </c>
      <c r="C45" s="3">
        <v>2</v>
      </c>
      <c r="D45" s="3">
        <v>15</v>
      </c>
      <c r="E45" s="3">
        <v>0</v>
      </c>
      <c r="F45">
        <v>0</v>
      </c>
      <c r="T45" s="3">
        <v>88</v>
      </c>
      <c r="U45" s="3">
        <v>0</v>
      </c>
      <c r="V45" s="3">
        <v>11</v>
      </c>
      <c r="W45" s="3">
        <v>10</v>
      </c>
      <c r="X45" s="3">
        <v>13</v>
      </c>
      <c r="Y45">
        <v>0</v>
      </c>
      <c r="AA45" s="15">
        <f t="shared" si="2"/>
        <v>-1.1143606456362489</v>
      </c>
      <c r="AB45">
        <f t="shared" si="3"/>
        <v>0.24705882352941178</v>
      </c>
      <c r="AD45">
        <f t="shared" si="4"/>
        <v>-1.4280388085235347</v>
      </c>
      <c r="AE45">
        <f t="shared" si="5"/>
        <v>0.19340444451725647</v>
      </c>
      <c r="AG45">
        <f t="shared" si="6"/>
        <v>-1.1541931066752764</v>
      </c>
      <c r="AH45">
        <f t="shared" si="7"/>
        <v>0.23972402861231992</v>
      </c>
      <c r="AM45">
        <f t="shared" si="0"/>
        <v>1</v>
      </c>
      <c r="AN45">
        <f t="shared" si="1"/>
        <v>0</v>
      </c>
      <c r="AO45" s="12">
        <f t="shared" si="8"/>
        <v>-4</v>
      </c>
      <c r="AR45">
        <f t="shared" si="9"/>
        <v>0</v>
      </c>
      <c r="AS45">
        <f t="shared" si="10"/>
        <v>0</v>
      </c>
      <c r="AT45" s="12">
        <f t="shared" si="11"/>
        <v>-1</v>
      </c>
      <c r="AW45">
        <f t="shared" si="12"/>
        <v>1</v>
      </c>
      <c r="AX45">
        <f t="shared" si="13"/>
        <v>0</v>
      </c>
      <c r="AY45" s="12">
        <f t="shared" si="14"/>
        <v>-4</v>
      </c>
    </row>
    <row r="46" spans="1:51" x14ac:dyDescent="0.3">
      <c r="A46" s="3">
        <v>82</v>
      </c>
      <c r="B46" s="3">
        <v>0</v>
      </c>
      <c r="C46" s="3">
        <v>27</v>
      </c>
      <c r="D46" s="3">
        <v>0</v>
      </c>
      <c r="E46" s="3">
        <v>26</v>
      </c>
      <c r="F46">
        <v>0</v>
      </c>
      <c r="T46" s="3">
        <v>89</v>
      </c>
      <c r="U46" s="3">
        <v>1</v>
      </c>
      <c r="V46" s="3">
        <v>9</v>
      </c>
      <c r="W46" s="3">
        <v>10</v>
      </c>
      <c r="X46" s="3">
        <v>0</v>
      </c>
      <c r="Y46">
        <v>1</v>
      </c>
      <c r="AA46" s="15">
        <f t="shared" si="2"/>
        <v>-0.16251892949777491</v>
      </c>
      <c r="AB46">
        <f t="shared" si="3"/>
        <v>0.45945945945945943</v>
      </c>
      <c r="AD46">
        <f t="shared" si="4"/>
        <v>-0.58147133448725385</v>
      </c>
      <c r="AE46">
        <f t="shared" si="5"/>
        <v>0.35859410993483037</v>
      </c>
      <c r="AG46">
        <f t="shared" si="6"/>
        <v>-1.225014578824648</v>
      </c>
      <c r="AH46">
        <f t="shared" si="7"/>
        <v>0.22705518199293409</v>
      </c>
      <c r="AM46">
        <f t="shared" si="0"/>
        <v>1</v>
      </c>
      <c r="AN46">
        <f t="shared" si="1"/>
        <v>1</v>
      </c>
      <c r="AO46" s="12">
        <f t="shared" si="8"/>
        <v>9.5</v>
      </c>
      <c r="AR46">
        <f t="shared" si="9"/>
        <v>1</v>
      </c>
      <c r="AS46">
        <f t="shared" si="10"/>
        <v>1</v>
      </c>
      <c r="AT46" s="12">
        <f t="shared" si="11"/>
        <v>9.5</v>
      </c>
      <c r="AW46">
        <f t="shared" si="12"/>
        <v>1</v>
      </c>
      <c r="AX46">
        <f t="shared" si="13"/>
        <v>1</v>
      </c>
      <c r="AY46" s="12">
        <f t="shared" si="14"/>
        <v>9.5</v>
      </c>
    </row>
    <row r="47" spans="1:51" x14ac:dyDescent="0.3">
      <c r="A47" s="3">
        <v>86</v>
      </c>
      <c r="B47" s="3">
        <v>0</v>
      </c>
      <c r="C47" s="3">
        <v>27</v>
      </c>
      <c r="D47" s="3">
        <v>25</v>
      </c>
      <c r="E47" s="3">
        <v>0</v>
      </c>
      <c r="F47">
        <v>0</v>
      </c>
      <c r="T47" s="3">
        <v>90</v>
      </c>
      <c r="U47" s="3">
        <v>0</v>
      </c>
      <c r="V47" s="3">
        <v>25</v>
      </c>
      <c r="W47" s="3">
        <v>0</v>
      </c>
      <c r="X47" s="3">
        <v>0</v>
      </c>
      <c r="Y47">
        <v>0</v>
      </c>
      <c r="AA47" s="15">
        <f t="shared" si="2"/>
        <v>-1.1143606456362489</v>
      </c>
      <c r="AB47">
        <f t="shared" si="3"/>
        <v>0.24705882352941178</v>
      </c>
      <c r="AD47">
        <f t="shared" si="4"/>
        <v>-0.70154016282531828</v>
      </c>
      <c r="AE47">
        <f t="shared" si="5"/>
        <v>0.33147084240528135</v>
      </c>
      <c r="AG47">
        <f t="shared" si="6"/>
        <v>-0.37790302554533706</v>
      </c>
      <c r="AH47">
        <f t="shared" si="7"/>
        <v>0.40663276119998809</v>
      </c>
      <c r="AM47">
        <f t="shared" si="0"/>
        <v>1</v>
      </c>
      <c r="AN47">
        <f t="shared" si="1"/>
        <v>0</v>
      </c>
      <c r="AO47" s="12">
        <f t="shared" si="8"/>
        <v>-4</v>
      </c>
      <c r="AR47">
        <f t="shared" si="9"/>
        <v>1</v>
      </c>
      <c r="AS47">
        <f t="shared" si="10"/>
        <v>0</v>
      </c>
      <c r="AT47" s="12">
        <f t="shared" si="11"/>
        <v>-4</v>
      </c>
      <c r="AW47">
        <f t="shared" si="12"/>
        <v>1</v>
      </c>
      <c r="AX47">
        <f t="shared" si="13"/>
        <v>0</v>
      </c>
      <c r="AY47" s="12">
        <f t="shared" si="14"/>
        <v>-4</v>
      </c>
    </row>
    <row r="48" spans="1:51" x14ac:dyDescent="0.3">
      <c r="A48" s="3">
        <v>92</v>
      </c>
      <c r="B48" s="3">
        <v>0</v>
      </c>
      <c r="C48" s="3">
        <v>30</v>
      </c>
      <c r="D48" s="3">
        <v>0</v>
      </c>
      <c r="E48" s="3">
        <v>0</v>
      </c>
      <c r="F48">
        <v>1</v>
      </c>
      <c r="T48" s="3">
        <v>91</v>
      </c>
      <c r="U48" s="3">
        <v>0</v>
      </c>
      <c r="V48" s="3">
        <v>20</v>
      </c>
      <c r="W48" s="3">
        <v>10</v>
      </c>
      <c r="X48" s="3">
        <v>13</v>
      </c>
      <c r="Y48">
        <v>0</v>
      </c>
      <c r="AA48" s="15">
        <f t="shared" si="2"/>
        <v>-1.1143606456362489</v>
      </c>
      <c r="AB48">
        <f t="shared" si="3"/>
        <v>0.24705882352941178</v>
      </c>
      <c r="AD48">
        <f t="shared" si="4"/>
        <v>-1.1368854619540658</v>
      </c>
      <c r="AE48">
        <f t="shared" si="5"/>
        <v>0.24289265276219743</v>
      </c>
      <c r="AG48">
        <f t="shared" si="6"/>
        <v>-0.835496482003105</v>
      </c>
      <c r="AH48">
        <f t="shared" si="7"/>
        <v>0.30248412384697038</v>
      </c>
      <c r="AM48">
        <f t="shared" si="0"/>
        <v>1</v>
      </c>
      <c r="AN48">
        <f t="shared" si="1"/>
        <v>0</v>
      </c>
      <c r="AO48" s="12">
        <f t="shared" si="8"/>
        <v>-4</v>
      </c>
      <c r="AR48">
        <f t="shared" si="9"/>
        <v>1</v>
      </c>
      <c r="AS48">
        <f t="shared" si="10"/>
        <v>0</v>
      </c>
      <c r="AT48" s="12">
        <f t="shared" si="11"/>
        <v>-4</v>
      </c>
      <c r="AW48">
        <f t="shared" si="12"/>
        <v>1</v>
      </c>
      <c r="AX48">
        <f t="shared" si="13"/>
        <v>0</v>
      </c>
      <c r="AY48" s="12">
        <f t="shared" si="14"/>
        <v>-4</v>
      </c>
    </row>
    <row r="49" spans="1:51" x14ac:dyDescent="0.3">
      <c r="A49" s="3">
        <v>93</v>
      </c>
      <c r="B49" s="3">
        <v>0</v>
      </c>
      <c r="C49" s="3">
        <v>21</v>
      </c>
      <c r="D49" s="3">
        <v>0</v>
      </c>
      <c r="E49" s="3">
        <v>13</v>
      </c>
      <c r="F49">
        <v>0</v>
      </c>
      <c r="T49" s="3">
        <v>100</v>
      </c>
      <c r="U49" s="3">
        <v>1</v>
      </c>
      <c r="V49" s="3">
        <v>8</v>
      </c>
      <c r="W49" s="3">
        <v>0</v>
      </c>
      <c r="X49" s="3">
        <v>0</v>
      </c>
      <c r="Y49">
        <v>0</v>
      </c>
      <c r="AA49" s="15">
        <f t="shared" si="2"/>
        <v>-0.16251892949777491</v>
      </c>
      <c r="AB49">
        <f t="shared" si="3"/>
        <v>0.45945945945945943</v>
      </c>
      <c r="AD49">
        <f t="shared" si="4"/>
        <v>-0.3402282664048189</v>
      </c>
      <c r="AE49">
        <f t="shared" si="5"/>
        <v>0.41575402949156864</v>
      </c>
      <c r="AG49">
        <f t="shared" si="6"/>
        <v>-0.97988553881499429</v>
      </c>
      <c r="AH49">
        <f t="shared" si="7"/>
        <v>0.27291449585025657</v>
      </c>
      <c r="AM49">
        <f t="shared" si="0"/>
        <v>1</v>
      </c>
      <c r="AN49">
        <f t="shared" si="1"/>
        <v>0</v>
      </c>
      <c r="AO49" s="12">
        <f t="shared" si="8"/>
        <v>-4</v>
      </c>
      <c r="AR49">
        <f t="shared" si="9"/>
        <v>1</v>
      </c>
      <c r="AS49">
        <f t="shared" si="10"/>
        <v>0</v>
      </c>
      <c r="AT49" s="12">
        <f t="shared" si="11"/>
        <v>-4</v>
      </c>
      <c r="AW49">
        <f t="shared" si="12"/>
        <v>1</v>
      </c>
      <c r="AX49">
        <f t="shared" si="13"/>
        <v>0</v>
      </c>
      <c r="AY49" s="12">
        <f t="shared" si="14"/>
        <v>-4</v>
      </c>
    </row>
    <row r="50" spans="1:51" x14ac:dyDescent="0.3">
      <c r="A50" s="3">
        <v>94</v>
      </c>
      <c r="B50" s="3">
        <v>0</v>
      </c>
      <c r="C50" s="3">
        <v>27</v>
      </c>
      <c r="D50" s="3">
        <v>60</v>
      </c>
      <c r="E50" s="3">
        <v>0</v>
      </c>
      <c r="F50">
        <v>0</v>
      </c>
      <c r="T50" s="3">
        <v>105</v>
      </c>
      <c r="U50" s="3">
        <v>1</v>
      </c>
      <c r="V50" s="3">
        <v>18</v>
      </c>
      <c r="W50" s="3">
        <v>15</v>
      </c>
      <c r="X50" s="3">
        <v>0</v>
      </c>
      <c r="Y50">
        <v>1</v>
      </c>
      <c r="AA50" s="15">
        <f t="shared" si="2"/>
        <v>-0.16251892949777491</v>
      </c>
      <c r="AB50">
        <f t="shared" si="3"/>
        <v>0.45945945945945943</v>
      </c>
      <c r="AD50">
        <f t="shared" si="4"/>
        <v>-0.42711470787952849</v>
      </c>
      <c r="AE50">
        <f t="shared" si="5"/>
        <v>0.39481552273833942</v>
      </c>
      <c r="AG50">
        <f t="shared" si="6"/>
        <v>-1.0465878421946462</v>
      </c>
      <c r="AH50">
        <f t="shared" si="7"/>
        <v>0.25988086688932782</v>
      </c>
      <c r="AM50">
        <f t="shared" si="0"/>
        <v>1</v>
      </c>
      <c r="AN50">
        <f t="shared" si="1"/>
        <v>1</v>
      </c>
      <c r="AO50" s="12">
        <f t="shared" si="8"/>
        <v>9.5</v>
      </c>
      <c r="AR50">
        <f t="shared" si="9"/>
        <v>1</v>
      </c>
      <c r="AS50">
        <f t="shared" si="10"/>
        <v>1</v>
      </c>
      <c r="AT50" s="12">
        <f t="shared" si="11"/>
        <v>9.5</v>
      </c>
      <c r="AW50">
        <f t="shared" si="12"/>
        <v>1</v>
      </c>
      <c r="AX50">
        <f t="shared" si="13"/>
        <v>1</v>
      </c>
      <c r="AY50" s="12">
        <f t="shared" si="14"/>
        <v>9.5</v>
      </c>
    </row>
    <row r="51" spans="1:51" x14ac:dyDescent="0.3">
      <c r="A51" s="3">
        <v>95</v>
      </c>
      <c r="B51" s="3">
        <v>0</v>
      </c>
      <c r="C51" s="3">
        <v>45</v>
      </c>
      <c r="D51" s="3">
        <v>10</v>
      </c>
      <c r="E51" s="3">
        <v>13</v>
      </c>
      <c r="F51">
        <v>0</v>
      </c>
      <c r="T51" s="3">
        <v>107</v>
      </c>
      <c r="U51" s="3">
        <v>0</v>
      </c>
      <c r="V51" s="3">
        <v>13</v>
      </c>
      <c r="W51" s="3">
        <v>0</v>
      </c>
      <c r="X51" s="3">
        <v>15</v>
      </c>
      <c r="Y51">
        <v>1</v>
      </c>
      <c r="AA51" s="15">
        <f t="shared" si="2"/>
        <v>-1.1143606456362489</v>
      </c>
      <c r="AB51">
        <f t="shared" si="3"/>
        <v>0.24705882352941178</v>
      </c>
      <c r="AD51">
        <f t="shared" si="4"/>
        <v>-1.0897446249179434</v>
      </c>
      <c r="AE51">
        <f t="shared" si="5"/>
        <v>0.25166637023625588</v>
      </c>
      <c r="AG51">
        <f t="shared" si="6"/>
        <v>-0.80283185844156568</v>
      </c>
      <c r="AH51">
        <f t="shared" si="7"/>
        <v>0.30942008301006019</v>
      </c>
      <c r="AM51">
        <f t="shared" si="0"/>
        <v>1</v>
      </c>
      <c r="AN51">
        <f t="shared" si="1"/>
        <v>1</v>
      </c>
      <c r="AO51" s="12">
        <f t="shared" si="8"/>
        <v>9.5</v>
      </c>
      <c r="AR51">
        <f t="shared" si="9"/>
        <v>1</v>
      </c>
      <c r="AS51">
        <f t="shared" si="10"/>
        <v>1</v>
      </c>
      <c r="AT51" s="12">
        <f t="shared" si="11"/>
        <v>9.5</v>
      </c>
      <c r="AW51">
        <f t="shared" si="12"/>
        <v>1</v>
      </c>
      <c r="AX51">
        <f t="shared" si="13"/>
        <v>1</v>
      </c>
      <c r="AY51" s="12">
        <f t="shared" si="14"/>
        <v>9.5</v>
      </c>
    </row>
    <row r="52" spans="1:51" x14ac:dyDescent="0.3">
      <c r="A52" s="3">
        <v>96</v>
      </c>
      <c r="B52" s="3">
        <v>1</v>
      </c>
      <c r="C52" s="3">
        <v>30</v>
      </c>
      <c r="D52" s="3">
        <v>15</v>
      </c>
      <c r="E52" s="3">
        <v>0</v>
      </c>
      <c r="F52">
        <v>0</v>
      </c>
      <c r="T52" s="3">
        <v>108</v>
      </c>
      <c r="U52" s="3">
        <v>0</v>
      </c>
      <c r="V52" s="3">
        <v>5</v>
      </c>
      <c r="W52" s="3">
        <v>0</v>
      </c>
      <c r="X52" s="3">
        <v>0</v>
      </c>
      <c r="Y52">
        <v>0</v>
      </c>
      <c r="AA52" s="15">
        <f t="shared" si="2"/>
        <v>-1.1143606456362489</v>
      </c>
      <c r="AB52">
        <f t="shared" si="3"/>
        <v>0.24705882352941178</v>
      </c>
      <c r="AD52">
        <f t="shared" si="4"/>
        <v>-1.3485475996463603</v>
      </c>
      <c r="AE52">
        <f t="shared" si="5"/>
        <v>0.20610792292267324</v>
      </c>
      <c r="AG52">
        <f t="shared" si="6"/>
        <v>-1.0861177470390515</v>
      </c>
      <c r="AH52">
        <f t="shared" si="7"/>
        <v>0.25235003664046896</v>
      </c>
      <c r="AM52">
        <f t="shared" si="0"/>
        <v>1</v>
      </c>
      <c r="AN52">
        <f t="shared" si="1"/>
        <v>0</v>
      </c>
      <c r="AO52" s="12">
        <f t="shared" si="8"/>
        <v>-4</v>
      </c>
      <c r="AR52">
        <f t="shared" si="9"/>
        <v>0</v>
      </c>
      <c r="AS52">
        <f t="shared" si="10"/>
        <v>0</v>
      </c>
      <c r="AT52" s="12">
        <f t="shared" si="11"/>
        <v>-1</v>
      </c>
      <c r="AW52">
        <f t="shared" si="12"/>
        <v>1</v>
      </c>
      <c r="AX52">
        <f t="shared" si="13"/>
        <v>0</v>
      </c>
      <c r="AY52" s="12">
        <f t="shared" si="14"/>
        <v>-4</v>
      </c>
    </row>
    <row r="53" spans="1:51" x14ac:dyDescent="0.3">
      <c r="A53" s="3">
        <v>97</v>
      </c>
      <c r="B53" s="3">
        <v>1</v>
      </c>
      <c r="C53" s="3">
        <v>3</v>
      </c>
      <c r="D53" s="3">
        <v>15</v>
      </c>
      <c r="E53" s="3">
        <v>0</v>
      </c>
      <c r="F53">
        <v>0</v>
      </c>
      <c r="T53" s="3">
        <v>114</v>
      </c>
      <c r="U53" s="3">
        <v>0</v>
      </c>
      <c r="V53" s="3">
        <v>10</v>
      </c>
      <c r="W53" s="3">
        <v>0</v>
      </c>
      <c r="X53" s="3">
        <v>15</v>
      </c>
      <c r="Y53">
        <v>0</v>
      </c>
      <c r="AA53" s="15">
        <f t="shared" si="2"/>
        <v>-1.1143606456362489</v>
      </c>
      <c r="AB53">
        <f t="shared" si="3"/>
        <v>0.24705882352941178</v>
      </c>
      <c r="AD53">
        <f t="shared" si="4"/>
        <v>-1.1867957404410998</v>
      </c>
      <c r="AE53">
        <f t="shared" si="5"/>
        <v>0.23383250478812329</v>
      </c>
      <c r="AG53">
        <f t="shared" si="6"/>
        <v>-0.90906406666562289</v>
      </c>
      <c r="AH53">
        <f t="shared" si="7"/>
        <v>0.28719139633105173</v>
      </c>
      <c r="AM53">
        <f t="shared" si="0"/>
        <v>1</v>
      </c>
      <c r="AN53">
        <f t="shared" si="1"/>
        <v>0</v>
      </c>
      <c r="AO53" s="12">
        <f t="shared" si="8"/>
        <v>-4</v>
      </c>
      <c r="AR53">
        <f t="shared" si="9"/>
        <v>1</v>
      </c>
      <c r="AS53">
        <f t="shared" si="10"/>
        <v>0</v>
      </c>
      <c r="AT53" s="12">
        <f t="shared" si="11"/>
        <v>-4</v>
      </c>
      <c r="AW53">
        <f t="shared" si="12"/>
        <v>1</v>
      </c>
      <c r="AX53">
        <f t="shared" si="13"/>
        <v>0</v>
      </c>
      <c r="AY53" s="12">
        <f t="shared" si="14"/>
        <v>-4</v>
      </c>
    </row>
    <row r="54" spans="1:51" x14ac:dyDescent="0.3">
      <c r="A54" s="3">
        <v>98</v>
      </c>
      <c r="B54" s="3">
        <v>0</v>
      </c>
      <c r="C54" s="3">
        <v>11</v>
      </c>
      <c r="D54" s="3">
        <v>0</v>
      </c>
      <c r="E54" s="3">
        <v>13</v>
      </c>
      <c r="F54">
        <v>0</v>
      </c>
      <c r="T54" s="3">
        <v>116</v>
      </c>
      <c r="U54" s="3">
        <v>1</v>
      </c>
      <c r="V54" s="3">
        <v>36</v>
      </c>
      <c r="W54" s="3">
        <v>20</v>
      </c>
      <c r="X54" s="3">
        <v>0</v>
      </c>
      <c r="Y54">
        <v>0</v>
      </c>
      <c r="AA54" s="15">
        <f t="shared" si="2"/>
        <v>-0.16251892949777491</v>
      </c>
      <c r="AB54">
        <f t="shared" si="3"/>
        <v>0.45945945945945943</v>
      </c>
      <c r="AD54">
        <f t="shared" si="4"/>
        <v>1.8395265297665775E-2</v>
      </c>
      <c r="AE54">
        <f t="shared" si="5"/>
        <v>0.50459868664763163</v>
      </c>
      <c r="AG54">
        <f t="shared" si="6"/>
        <v>-0.5494644808924728</v>
      </c>
      <c r="AH54">
        <f t="shared" si="7"/>
        <v>0.36598866243766387</v>
      </c>
      <c r="AM54">
        <f t="shared" si="0"/>
        <v>1</v>
      </c>
      <c r="AN54">
        <f t="shared" si="1"/>
        <v>0</v>
      </c>
      <c r="AO54" s="12">
        <f t="shared" si="8"/>
        <v>-4</v>
      </c>
      <c r="AR54">
        <f t="shared" si="9"/>
        <v>1</v>
      </c>
      <c r="AS54">
        <f t="shared" si="10"/>
        <v>0</v>
      </c>
      <c r="AT54" s="12">
        <f t="shared" si="11"/>
        <v>-4</v>
      </c>
      <c r="AW54">
        <f t="shared" si="12"/>
        <v>1</v>
      </c>
      <c r="AX54">
        <f t="shared" si="13"/>
        <v>0</v>
      </c>
      <c r="AY54" s="12">
        <f t="shared" si="14"/>
        <v>-4</v>
      </c>
    </row>
    <row r="55" spans="1:51" x14ac:dyDescent="0.3">
      <c r="A55" s="3">
        <v>99</v>
      </c>
      <c r="B55" s="3">
        <v>1</v>
      </c>
      <c r="C55" s="3">
        <v>24</v>
      </c>
      <c r="D55" s="3">
        <v>15</v>
      </c>
      <c r="E55" s="3">
        <v>0</v>
      </c>
      <c r="F55">
        <v>0</v>
      </c>
      <c r="T55" s="3">
        <v>126</v>
      </c>
      <c r="U55" s="3">
        <v>0</v>
      </c>
      <c r="V55" s="3">
        <v>7</v>
      </c>
      <c r="W55" s="3">
        <v>0</v>
      </c>
      <c r="X55" s="3">
        <v>0</v>
      </c>
      <c r="Y55">
        <v>0</v>
      </c>
      <c r="AA55" s="15">
        <f t="shared" si="2"/>
        <v>-1.1143606456362489</v>
      </c>
      <c r="AB55">
        <f t="shared" si="3"/>
        <v>0.24705882352941178</v>
      </c>
      <c r="AD55">
        <f t="shared" si="4"/>
        <v>-1.283846855964256</v>
      </c>
      <c r="AE55">
        <f t="shared" si="5"/>
        <v>0.21689611510872014</v>
      </c>
      <c r="AG55">
        <f t="shared" si="6"/>
        <v>-1.0152962748896801</v>
      </c>
      <c r="AH55">
        <f t="shared" si="7"/>
        <v>0.26594464125000594</v>
      </c>
      <c r="AM55">
        <f t="shared" si="0"/>
        <v>1</v>
      </c>
      <c r="AN55">
        <f t="shared" si="1"/>
        <v>0</v>
      </c>
      <c r="AO55" s="12">
        <f t="shared" si="8"/>
        <v>-4</v>
      </c>
      <c r="AR55">
        <f t="shared" si="9"/>
        <v>0</v>
      </c>
      <c r="AS55">
        <f t="shared" si="10"/>
        <v>0</v>
      </c>
      <c r="AT55" s="12">
        <f t="shared" si="11"/>
        <v>-1</v>
      </c>
      <c r="AW55">
        <f t="shared" si="12"/>
        <v>1</v>
      </c>
      <c r="AX55">
        <f t="shared" si="13"/>
        <v>0</v>
      </c>
      <c r="AY55" s="12">
        <f t="shared" si="14"/>
        <v>-4</v>
      </c>
    </row>
    <row r="56" spans="1:51" x14ac:dyDescent="0.3">
      <c r="A56" s="3">
        <v>101</v>
      </c>
      <c r="B56" s="3">
        <v>0</v>
      </c>
      <c r="C56" s="3">
        <v>17</v>
      </c>
      <c r="D56" s="3">
        <v>20</v>
      </c>
      <c r="E56" s="3">
        <v>0</v>
      </c>
      <c r="F56">
        <v>1</v>
      </c>
      <c r="T56" s="3">
        <v>127</v>
      </c>
      <c r="U56" s="3">
        <v>0</v>
      </c>
      <c r="V56" s="3">
        <v>33</v>
      </c>
      <c r="W56" s="3">
        <v>30</v>
      </c>
      <c r="X56" s="3">
        <v>26</v>
      </c>
      <c r="Y56">
        <v>0</v>
      </c>
      <c r="AA56" s="15">
        <f t="shared" si="2"/>
        <v>-1.1143606456362489</v>
      </c>
      <c r="AB56">
        <f t="shared" si="3"/>
        <v>0.24705882352941178</v>
      </c>
      <c r="AD56">
        <f t="shared" si="4"/>
        <v>-1.2635175078673626</v>
      </c>
      <c r="AE56">
        <f t="shared" si="5"/>
        <v>0.22036896717265636</v>
      </c>
      <c r="AG56">
        <f t="shared" si="6"/>
        <v>-0.93623646520086901</v>
      </c>
      <c r="AH56">
        <f t="shared" si="7"/>
        <v>0.28166118556024983</v>
      </c>
      <c r="AM56">
        <f t="shared" si="0"/>
        <v>1</v>
      </c>
      <c r="AN56">
        <f t="shared" si="1"/>
        <v>0</v>
      </c>
      <c r="AO56" s="12">
        <f t="shared" si="8"/>
        <v>-4</v>
      </c>
      <c r="AR56">
        <f t="shared" si="9"/>
        <v>0</v>
      </c>
      <c r="AS56">
        <f t="shared" si="10"/>
        <v>0</v>
      </c>
      <c r="AT56" s="12">
        <f t="shared" si="11"/>
        <v>-1</v>
      </c>
      <c r="AW56">
        <f t="shared" si="12"/>
        <v>1</v>
      </c>
      <c r="AX56">
        <f t="shared" si="13"/>
        <v>0</v>
      </c>
      <c r="AY56" s="12">
        <f t="shared" si="14"/>
        <v>-4</v>
      </c>
    </row>
    <row r="57" spans="1:51" x14ac:dyDescent="0.3">
      <c r="A57" s="3">
        <v>102</v>
      </c>
      <c r="B57" s="3">
        <v>1</v>
      </c>
      <c r="C57" s="3">
        <v>21</v>
      </c>
      <c r="D57" s="3">
        <v>0</v>
      </c>
      <c r="E57" s="3">
        <v>13</v>
      </c>
      <c r="F57">
        <v>1</v>
      </c>
      <c r="T57" s="3">
        <v>129</v>
      </c>
      <c r="U57" s="3">
        <v>0</v>
      </c>
      <c r="V57" s="3">
        <v>26</v>
      </c>
      <c r="W57" s="3">
        <v>20</v>
      </c>
      <c r="X57" s="3">
        <v>26</v>
      </c>
      <c r="Y57">
        <v>0</v>
      </c>
      <c r="AA57" s="15">
        <f t="shared" si="2"/>
        <v>-1.1143606456362489</v>
      </c>
      <c r="AB57">
        <f t="shared" si="3"/>
        <v>0.24705882352941178</v>
      </c>
      <c r="AD57">
        <f t="shared" si="4"/>
        <v>-1.2163766708312402</v>
      </c>
      <c r="AE57">
        <f t="shared" si="5"/>
        <v>0.22857471769383067</v>
      </c>
      <c r="AG57">
        <f t="shared" si="6"/>
        <v>-0.90357184163932991</v>
      </c>
      <c r="AH57">
        <f t="shared" si="7"/>
        <v>0.28831703624711341</v>
      </c>
      <c r="AM57">
        <f t="shared" si="0"/>
        <v>1</v>
      </c>
      <c r="AN57">
        <f t="shared" si="1"/>
        <v>0</v>
      </c>
      <c r="AO57" s="12">
        <f t="shared" si="8"/>
        <v>-4</v>
      </c>
      <c r="AR57">
        <f t="shared" si="9"/>
        <v>1</v>
      </c>
      <c r="AS57">
        <f t="shared" si="10"/>
        <v>0</v>
      </c>
      <c r="AT57" s="12">
        <f t="shared" si="11"/>
        <v>-4</v>
      </c>
      <c r="AW57">
        <f t="shared" si="12"/>
        <v>1</v>
      </c>
      <c r="AX57">
        <f t="shared" si="13"/>
        <v>0</v>
      </c>
      <c r="AY57" s="12">
        <f t="shared" si="14"/>
        <v>-4</v>
      </c>
    </row>
    <row r="58" spans="1:51" x14ac:dyDescent="0.3">
      <c r="A58" s="3">
        <v>103</v>
      </c>
      <c r="B58" s="3">
        <v>0</v>
      </c>
      <c r="C58" s="3">
        <v>24</v>
      </c>
      <c r="D58" s="3">
        <v>0</v>
      </c>
      <c r="E58" s="3">
        <v>0</v>
      </c>
      <c r="F58">
        <v>0</v>
      </c>
      <c r="T58" s="3">
        <v>131</v>
      </c>
      <c r="U58" s="3">
        <v>0</v>
      </c>
      <c r="V58" s="3">
        <v>36</v>
      </c>
      <c r="W58" s="3">
        <v>10</v>
      </c>
      <c r="X58" s="3">
        <v>13</v>
      </c>
      <c r="Y58">
        <v>0</v>
      </c>
      <c r="AA58" s="15">
        <f t="shared" si="2"/>
        <v>-1.1143606456362489</v>
      </c>
      <c r="AB58">
        <f t="shared" si="3"/>
        <v>0.24705882352941178</v>
      </c>
      <c r="AD58">
        <f t="shared" si="4"/>
        <v>-0.61927951249723223</v>
      </c>
      <c r="AE58">
        <f t="shared" si="5"/>
        <v>0.34994533279007173</v>
      </c>
      <c r="AG58">
        <f t="shared" si="6"/>
        <v>-0.26892470480813352</v>
      </c>
      <c r="AH58">
        <f t="shared" si="7"/>
        <v>0.43317109745741145</v>
      </c>
      <c r="AM58">
        <f t="shared" si="0"/>
        <v>1</v>
      </c>
      <c r="AN58">
        <f t="shared" si="1"/>
        <v>0</v>
      </c>
      <c r="AO58" s="12">
        <f t="shared" si="8"/>
        <v>-4</v>
      </c>
      <c r="AR58">
        <f t="shared" si="9"/>
        <v>1</v>
      </c>
      <c r="AS58">
        <f t="shared" si="10"/>
        <v>0</v>
      </c>
      <c r="AT58" s="12">
        <f t="shared" si="11"/>
        <v>-4</v>
      </c>
      <c r="AW58">
        <f t="shared" si="12"/>
        <v>1</v>
      </c>
      <c r="AX58">
        <f t="shared" si="13"/>
        <v>0</v>
      </c>
      <c r="AY58" s="12">
        <f t="shared" si="14"/>
        <v>-4</v>
      </c>
    </row>
    <row r="59" spans="1:51" x14ac:dyDescent="0.3">
      <c r="A59" s="3">
        <v>104</v>
      </c>
      <c r="B59" s="3">
        <v>0</v>
      </c>
      <c r="C59" s="3">
        <v>27</v>
      </c>
      <c r="D59" s="3">
        <v>25</v>
      </c>
      <c r="E59" s="3">
        <v>0</v>
      </c>
      <c r="F59">
        <v>1</v>
      </c>
      <c r="T59" s="3">
        <v>134</v>
      </c>
      <c r="U59" s="3">
        <v>1</v>
      </c>
      <c r="V59" s="3">
        <v>28</v>
      </c>
      <c r="W59" s="3">
        <v>0</v>
      </c>
      <c r="X59" s="3">
        <v>0</v>
      </c>
      <c r="Y59">
        <v>1</v>
      </c>
      <c r="AA59" s="15">
        <f t="shared" si="2"/>
        <v>-0.16251892949777491</v>
      </c>
      <c r="AB59">
        <f t="shared" si="3"/>
        <v>0.45945945945945943</v>
      </c>
      <c r="AD59">
        <f t="shared" si="4"/>
        <v>0.30677917041622305</v>
      </c>
      <c r="AE59">
        <f t="shared" si="5"/>
        <v>0.5760988991153051</v>
      </c>
      <c r="AG59">
        <f t="shared" si="6"/>
        <v>-0.27167081732127996</v>
      </c>
      <c r="AH59">
        <f t="shared" si="7"/>
        <v>0.43249695788983206</v>
      </c>
      <c r="AM59">
        <f t="shared" si="0"/>
        <v>1</v>
      </c>
      <c r="AN59">
        <f t="shared" si="1"/>
        <v>1</v>
      </c>
      <c r="AO59" s="12">
        <f t="shared" si="8"/>
        <v>9.5</v>
      </c>
      <c r="AR59">
        <f t="shared" si="9"/>
        <v>1</v>
      </c>
      <c r="AS59">
        <f t="shared" si="10"/>
        <v>1</v>
      </c>
      <c r="AT59" s="12">
        <f t="shared" si="11"/>
        <v>9.5</v>
      </c>
      <c r="AW59">
        <f t="shared" si="12"/>
        <v>1</v>
      </c>
      <c r="AX59">
        <f t="shared" si="13"/>
        <v>1</v>
      </c>
      <c r="AY59" s="12">
        <f t="shared" si="14"/>
        <v>9.5</v>
      </c>
    </row>
    <row r="60" spans="1:51" x14ac:dyDescent="0.3">
      <c r="A60" s="3">
        <v>106</v>
      </c>
      <c r="B60" s="3">
        <v>0</v>
      </c>
      <c r="C60" s="3">
        <v>38</v>
      </c>
      <c r="D60" s="3">
        <v>35</v>
      </c>
      <c r="E60" s="3">
        <v>13</v>
      </c>
      <c r="F60">
        <v>0</v>
      </c>
      <c r="T60" s="3">
        <v>136</v>
      </c>
      <c r="U60" s="3">
        <v>0</v>
      </c>
      <c r="V60" s="3">
        <v>3</v>
      </c>
      <c r="W60" s="3">
        <v>15</v>
      </c>
      <c r="X60" s="3">
        <v>0</v>
      </c>
      <c r="Y60">
        <v>1</v>
      </c>
      <c r="AA60" s="15">
        <f t="shared" si="2"/>
        <v>-1.1143606456362489</v>
      </c>
      <c r="AB60">
        <f t="shared" si="3"/>
        <v>0.24705882352941178</v>
      </c>
      <c r="AD60">
        <f t="shared" si="4"/>
        <v>-1.823638503213695</v>
      </c>
      <c r="AE60">
        <f t="shared" si="5"/>
        <v>0.13899785394003894</v>
      </c>
      <c r="AG60">
        <f t="shared" si="6"/>
        <v>-1.5777488833149318</v>
      </c>
      <c r="AH60">
        <f t="shared" si="7"/>
        <v>0.17111453134486498</v>
      </c>
      <c r="AM60">
        <f t="shared" si="0"/>
        <v>1</v>
      </c>
      <c r="AN60">
        <f t="shared" si="1"/>
        <v>1</v>
      </c>
      <c r="AO60" s="12">
        <f t="shared" si="8"/>
        <v>9.5</v>
      </c>
      <c r="AR60">
        <f t="shared" si="9"/>
        <v>0</v>
      </c>
      <c r="AS60">
        <f t="shared" si="10"/>
        <v>1</v>
      </c>
      <c r="AT60" s="12">
        <f t="shared" si="11"/>
        <v>-1</v>
      </c>
      <c r="AW60">
        <f t="shared" si="12"/>
        <v>0</v>
      </c>
      <c r="AX60">
        <f t="shared" si="13"/>
        <v>1</v>
      </c>
      <c r="AY60" s="12">
        <f t="shared" si="14"/>
        <v>-1</v>
      </c>
    </row>
    <row r="61" spans="1:51" x14ac:dyDescent="0.3">
      <c r="A61" s="3">
        <v>109</v>
      </c>
      <c r="B61" s="3">
        <v>0</v>
      </c>
      <c r="C61" s="3">
        <v>33</v>
      </c>
      <c r="D61" s="3">
        <v>0</v>
      </c>
      <c r="E61" s="3">
        <v>0</v>
      </c>
      <c r="F61">
        <v>0</v>
      </c>
      <c r="T61" s="3">
        <v>137</v>
      </c>
      <c r="U61" s="3">
        <v>1</v>
      </c>
      <c r="V61" s="3">
        <v>7</v>
      </c>
      <c r="W61" s="3">
        <v>10</v>
      </c>
      <c r="X61" s="3">
        <v>0</v>
      </c>
      <c r="Y61">
        <v>1</v>
      </c>
      <c r="AA61" s="15">
        <f t="shared" si="2"/>
        <v>-0.16251892949777491</v>
      </c>
      <c r="AB61">
        <f t="shared" si="3"/>
        <v>0.45945945945945943</v>
      </c>
      <c r="AD61">
        <f t="shared" si="4"/>
        <v>-0.64617207816935807</v>
      </c>
      <c r="AE61">
        <f t="shared" si="5"/>
        <v>0.34385266847113355</v>
      </c>
      <c r="AG61">
        <f t="shared" si="6"/>
        <v>-1.2958360509740194</v>
      </c>
      <c r="AH61">
        <f t="shared" si="7"/>
        <v>0.21486663681573606</v>
      </c>
      <c r="AM61">
        <f t="shared" si="0"/>
        <v>1</v>
      </c>
      <c r="AN61">
        <f t="shared" si="1"/>
        <v>1</v>
      </c>
      <c r="AO61" s="12">
        <f t="shared" si="8"/>
        <v>9.5</v>
      </c>
      <c r="AR61">
        <f t="shared" si="9"/>
        <v>1</v>
      </c>
      <c r="AS61">
        <f t="shared" si="10"/>
        <v>1</v>
      </c>
      <c r="AT61" s="12">
        <f t="shared" si="11"/>
        <v>9.5</v>
      </c>
      <c r="AW61">
        <f t="shared" si="12"/>
        <v>0</v>
      </c>
      <c r="AX61">
        <f t="shared" si="13"/>
        <v>1</v>
      </c>
      <c r="AY61" s="12">
        <f t="shared" si="14"/>
        <v>-1</v>
      </c>
    </row>
    <row r="62" spans="1:51" x14ac:dyDescent="0.3">
      <c r="A62" s="3">
        <v>110</v>
      </c>
      <c r="B62" s="3">
        <v>1</v>
      </c>
      <c r="C62" s="3">
        <v>26</v>
      </c>
      <c r="D62" s="3">
        <v>15</v>
      </c>
      <c r="E62" s="3">
        <v>0</v>
      </c>
      <c r="F62">
        <v>0</v>
      </c>
      <c r="T62" s="3">
        <v>138</v>
      </c>
      <c r="U62" s="3">
        <v>1</v>
      </c>
      <c r="V62" s="3">
        <v>40</v>
      </c>
      <c r="W62" s="3">
        <v>45</v>
      </c>
      <c r="X62" s="3">
        <v>0</v>
      </c>
      <c r="Y62">
        <v>1</v>
      </c>
      <c r="AA62" s="15">
        <f t="shared" si="2"/>
        <v>-0.16251892949777491</v>
      </c>
      <c r="AB62">
        <f t="shared" si="3"/>
        <v>0.45945945945945943</v>
      </c>
      <c r="AD62">
        <f t="shared" si="4"/>
        <v>-0.53618684714684339</v>
      </c>
      <c r="AE62">
        <f t="shared" si="5"/>
        <v>0.36907506379299987</v>
      </c>
      <c r="AG62">
        <f t="shared" si="6"/>
        <v>-1.1091709768045779</v>
      </c>
      <c r="AH62">
        <f t="shared" si="7"/>
        <v>0.24802547641336462</v>
      </c>
      <c r="AM62">
        <f t="shared" si="0"/>
        <v>1</v>
      </c>
      <c r="AN62">
        <f t="shared" si="1"/>
        <v>1</v>
      </c>
      <c r="AO62" s="12">
        <f t="shared" si="8"/>
        <v>9.5</v>
      </c>
      <c r="AR62">
        <f t="shared" si="9"/>
        <v>1</v>
      </c>
      <c r="AS62">
        <f t="shared" si="10"/>
        <v>1</v>
      </c>
      <c r="AT62" s="12">
        <f t="shared" si="11"/>
        <v>9.5</v>
      </c>
      <c r="AW62">
        <f t="shared" si="12"/>
        <v>1</v>
      </c>
      <c r="AX62">
        <f t="shared" si="13"/>
        <v>1</v>
      </c>
      <c r="AY62" s="12">
        <f t="shared" si="14"/>
        <v>9.5</v>
      </c>
    </row>
    <row r="63" spans="1:51" x14ac:dyDescent="0.3">
      <c r="A63" s="3">
        <v>111</v>
      </c>
      <c r="B63" s="3">
        <v>0</v>
      </c>
      <c r="C63" s="3">
        <v>11</v>
      </c>
      <c r="D63" s="3">
        <v>0</v>
      </c>
      <c r="E63" s="3">
        <v>0</v>
      </c>
      <c r="F63">
        <v>1</v>
      </c>
      <c r="T63" s="3">
        <v>139</v>
      </c>
      <c r="U63" s="3">
        <v>0</v>
      </c>
      <c r="V63" s="3">
        <v>4</v>
      </c>
      <c r="W63" s="3">
        <v>0</v>
      </c>
      <c r="X63" s="3">
        <v>15</v>
      </c>
      <c r="Y63">
        <v>0</v>
      </c>
      <c r="AA63" s="15">
        <f t="shared" si="2"/>
        <v>-1.1143606456362489</v>
      </c>
      <c r="AB63">
        <f t="shared" si="3"/>
        <v>0.24705882352941178</v>
      </c>
      <c r="AD63">
        <f t="shared" si="4"/>
        <v>-1.3808979714874123</v>
      </c>
      <c r="AE63">
        <f t="shared" si="5"/>
        <v>0.2008648203147074</v>
      </c>
      <c r="AG63">
        <f t="shared" si="6"/>
        <v>-1.1215284831137373</v>
      </c>
      <c r="AH63">
        <f t="shared" si="7"/>
        <v>0.24572787570709639</v>
      </c>
      <c r="AM63">
        <f t="shared" si="0"/>
        <v>1</v>
      </c>
      <c r="AN63">
        <f t="shared" si="1"/>
        <v>0</v>
      </c>
      <c r="AO63" s="12">
        <f t="shared" si="8"/>
        <v>-4</v>
      </c>
      <c r="AR63">
        <f t="shared" si="9"/>
        <v>0</v>
      </c>
      <c r="AS63">
        <f t="shared" si="10"/>
        <v>0</v>
      </c>
      <c r="AT63" s="12">
        <f t="shared" si="11"/>
        <v>-1</v>
      </c>
      <c r="AW63">
        <f t="shared" si="12"/>
        <v>1</v>
      </c>
      <c r="AX63">
        <f t="shared" si="13"/>
        <v>0</v>
      </c>
      <c r="AY63" s="12">
        <f t="shared" si="14"/>
        <v>-4</v>
      </c>
    </row>
    <row r="64" spans="1:51" x14ac:dyDescent="0.3">
      <c r="A64" s="3">
        <v>112</v>
      </c>
      <c r="B64" s="3">
        <v>0</v>
      </c>
      <c r="C64" s="3">
        <v>14</v>
      </c>
      <c r="D64" s="3">
        <v>0</v>
      </c>
      <c r="E64" s="3">
        <v>0</v>
      </c>
      <c r="F64">
        <v>0</v>
      </c>
      <c r="T64" s="3">
        <v>140</v>
      </c>
      <c r="U64" s="3">
        <v>0</v>
      </c>
      <c r="V64" s="3">
        <v>19</v>
      </c>
      <c r="W64" s="3">
        <v>0</v>
      </c>
      <c r="X64" s="3">
        <v>0</v>
      </c>
      <c r="Y64">
        <v>0</v>
      </c>
      <c r="AA64" s="15">
        <f t="shared" si="2"/>
        <v>-1.1143606456362489</v>
      </c>
      <c r="AB64">
        <f t="shared" si="3"/>
        <v>0.24705882352941178</v>
      </c>
      <c r="AD64">
        <f t="shared" si="4"/>
        <v>-0.89564239387163092</v>
      </c>
      <c r="AE64">
        <f t="shared" si="5"/>
        <v>0.28994680927646621</v>
      </c>
      <c r="AG64">
        <f t="shared" si="6"/>
        <v>-0.59036744199345137</v>
      </c>
      <c r="AH64">
        <f t="shared" si="7"/>
        <v>0.35655055049206796</v>
      </c>
      <c r="AM64">
        <f t="shared" si="0"/>
        <v>1</v>
      </c>
      <c r="AN64">
        <f t="shared" si="1"/>
        <v>0</v>
      </c>
      <c r="AO64" s="12">
        <f t="shared" si="8"/>
        <v>-4</v>
      </c>
      <c r="AR64">
        <f t="shared" si="9"/>
        <v>1</v>
      </c>
      <c r="AS64">
        <f t="shared" si="10"/>
        <v>0</v>
      </c>
      <c r="AT64" s="12">
        <f t="shared" si="11"/>
        <v>-4</v>
      </c>
      <c r="AW64">
        <f t="shared" si="12"/>
        <v>1</v>
      </c>
      <c r="AX64">
        <f t="shared" si="13"/>
        <v>0</v>
      </c>
      <c r="AY64" s="12">
        <f t="shared" si="14"/>
        <v>-4</v>
      </c>
    </row>
    <row r="65" spans="1:51" x14ac:dyDescent="0.3">
      <c r="A65" s="3">
        <v>113</v>
      </c>
      <c r="B65" s="3">
        <v>0</v>
      </c>
      <c r="C65" s="3">
        <v>16</v>
      </c>
      <c r="D65" s="3">
        <v>0</v>
      </c>
      <c r="E65" s="3">
        <v>13</v>
      </c>
      <c r="F65">
        <v>0</v>
      </c>
      <c r="T65" s="3">
        <v>141</v>
      </c>
      <c r="U65" s="3">
        <v>0</v>
      </c>
      <c r="V65" s="3">
        <v>26</v>
      </c>
      <c r="W65" s="3">
        <v>10</v>
      </c>
      <c r="X65" s="3">
        <v>0</v>
      </c>
      <c r="Y65">
        <v>1</v>
      </c>
      <c r="AA65" s="15">
        <f t="shared" si="2"/>
        <v>-1.1143606456362489</v>
      </c>
      <c r="AB65">
        <f t="shared" si="3"/>
        <v>0.24705882352941178</v>
      </c>
      <c r="AD65">
        <f t="shared" si="4"/>
        <v>-0.94278323090775329</v>
      </c>
      <c r="AE65">
        <f t="shared" si="5"/>
        <v>0.28033848589545107</v>
      </c>
      <c r="AG65">
        <f t="shared" si="6"/>
        <v>-0.62303206555499058</v>
      </c>
      <c r="AH65">
        <f t="shared" si="7"/>
        <v>0.34909216993014375</v>
      </c>
      <c r="AM65">
        <f t="shared" si="0"/>
        <v>1</v>
      </c>
      <c r="AN65">
        <f t="shared" si="1"/>
        <v>1</v>
      </c>
      <c r="AO65" s="12">
        <f t="shared" si="8"/>
        <v>9.5</v>
      </c>
      <c r="AR65">
        <f t="shared" si="9"/>
        <v>1</v>
      </c>
      <c r="AS65">
        <f t="shared" si="10"/>
        <v>1</v>
      </c>
      <c r="AT65" s="12">
        <f t="shared" si="11"/>
        <v>9.5</v>
      </c>
      <c r="AW65">
        <f t="shared" si="12"/>
        <v>1</v>
      </c>
      <c r="AX65">
        <f t="shared" si="13"/>
        <v>1</v>
      </c>
      <c r="AY65" s="12">
        <f t="shared" si="14"/>
        <v>9.5</v>
      </c>
    </row>
    <row r="66" spans="1:51" x14ac:dyDescent="0.3">
      <c r="A66" s="3">
        <v>115</v>
      </c>
      <c r="B66" s="3">
        <v>0</v>
      </c>
      <c r="C66" s="3">
        <v>20</v>
      </c>
      <c r="D66" s="3">
        <v>0</v>
      </c>
      <c r="E66" s="3">
        <v>15</v>
      </c>
      <c r="F66">
        <v>0</v>
      </c>
      <c r="T66" s="3">
        <v>142</v>
      </c>
      <c r="U66" s="3">
        <v>1</v>
      </c>
      <c r="V66" s="3">
        <v>29</v>
      </c>
      <c r="W66" s="3">
        <v>15</v>
      </c>
      <c r="X66" s="3">
        <v>0</v>
      </c>
      <c r="Y66">
        <v>0</v>
      </c>
      <c r="AA66" s="15">
        <f t="shared" si="2"/>
        <v>-0.16251892949777491</v>
      </c>
      <c r="AB66">
        <f t="shared" si="3"/>
        <v>0.45945945945945943</v>
      </c>
      <c r="AD66">
        <f t="shared" si="4"/>
        <v>-7.126061762795538E-2</v>
      </c>
      <c r="AE66">
        <f t="shared" si="5"/>
        <v>0.48219238065844983</v>
      </c>
      <c r="AG66">
        <f t="shared" si="6"/>
        <v>-0.65706974537310314</v>
      </c>
      <c r="AH66">
        <f t="shared" si="7"/>
        <v>0.34139815945965857</v>
      </c>
      <c r="AM66">
        <f t="shared" si="0"/>
        <v>1</v>
      </c>
      <c r="AN66">
        <f t="shared" si="1"/>
        <v>0</v>
      </c>
      <c r="AO66" s="12">
        <f t="shared" si="8"/>
        <v>-4</v>
      </c>
      <c r="AR66">
        <f t="shared" si="9"/>
        <v>1</v>
      </c>
      <c r="AS66">
        <f t="shared" si="10"/>
        <v>0</v>
      </c>
      <c r="AT66" s="12">
        <f t="shared" si="11"/>
        <v>-4</v>
      </c>
      <c r="AW66">
        <f t="shared" si="12"/>
        <v>1</v>
      </c>
      <c r="AX66">
        <f t="shared" si="13"/>
        <v>0</v>
      </c>
      <c r="AY66" s="12">
        <f t="shared" si="14"/>
        <v>-4</v>
      </c>
    </row>
    <row r="67" spans="1:51" x14ac:dyDescent="0.3">
      <c r="A67" s="3">
        <v>117</v>
      </c>
      <c r="B67" s="3">
        <v>0</v>
      </c>
      <c r="C67" s="3">
        <v>20</v>
      </c>
      <c r="D67" s="3">
        <v>15</v>
      </c>
      <c r="E67" s="3">
        <v>0</v>
      </c>
      <c r="F67">
        <v>0</v>
      </c>
      <c r="T67" s="3">
        <v>143</v>
      </c>
      <c r="U67" s="3">
        <v>1</v>
      </c>
      <c r="V67" s="3">
        <v>15</v>
      </c>
      <c r="W67" s="3">
        <v>0</v>
      </c>
      <c r="X67" s="3">
        <v>0</v>
      </c>
      <c r="Y67">
        <v>0</v>
      </c>
      <c r="AA67" s="15">
        <f t="shared" si="2"/>
        <v>-0.16251892949777491</v>
      </c>
      <c r="AB67">
        <f t="shared" si="3"/>
        <v>0.45945945945945943</v>
      </c>
      <c r="AD67">
        <f t="shared" si="4"/>
        <v>-0.11377566351745422</v>
      </c>
      <c r="AE67">
        <f t="shared" si="5"/>
        <v>0.4715867280939614</v>
      </c>
      <c r="AG67">
        <f t="shared" si="6"/>
        <v>-0.73201038629219428</v>
      </c>
      <c r="AH67">
        <f t="shared" si="7"/>
        <v>0.32475371711507722</v>
      </c>
      <c r="AM67">
        <f t="shared" ref="AM67:AM130" si="15">IF(AB67&gt;$AK$5,1,0)</f>
        <v>1</v>
      </c>
      <c r="AN67">
        <f t="shared" ref="AN67:AN130" si="16">Y67</f>
        <v>0</v>
      </c>
      <c r="AO67" s="12">
        <f t="shared" si="8"/>
        <v>-4</v>
      </c>
      <c r="AR67">
        <f t="shared" si="9"/>
        <v>1</v>
      </c>
      <c r="AS67">
        <f t="shared" si="10"/>
        <v>0</v>
      </c>
      <c r="AT67" s="12">
        <f t="shared" si="11"/>
        <v>-4</v>
      </c>
      <c r="AW67">
        <f t="shared" si="12"/>
        <v>1</v>
      </c>
      <c r="AX67">
        <f t="shared" si="13"/>
        <v>0</v>
      </c>
      <c r="AY67" s="12">
        <f t="shared" si="14"/>
        <v>-4</v>
      </c>
    </row>
    <row r="68" spans="1:51" x14ac:dyDescent="0.3">
      <c r="A68" s="3">
        <v>118</v>
      </c>
      <c r="B68" s="3">
        <v>0</v>
      </c>
      <c r="C68" s="3">
        <v>40</v>
      </c>
      <c r="D68" s="3">
        <v>20</v>
      </c>
      <c r="E68" s="3">
        <v>26</v>
      </c>
      <c r="F68">
        <v>0</v>
      </c>
      <c r="T68" s="3">
        <v>144</v>
      </c>
      <c r="U68" s="3">
        <v>0</v>
      </c>
      <c r="V68" s="3">
        <v>13</v>
      </c>
      <c r="W68" s="3">
        <v>15</v>
      </c>
      <c r="X68" s="3">
        <v>13</v>
      </c>
      <c r="Y68">
        <v>0</v>
      </c>
      <c r="AA68" s="15">
        <f t="shared" ref="AA68:AA131" si="17">$I$6+$I$7*U68</f>
        <v>-1.1143606456362489</v>
      </c>
      <c r="AB68">
        <f t="shared" ref="AB68:AB131" si="18">EXP(AA68)/(1+EXP(AA68))</f>
        <v>0.24705882352941178</v>
      </c>
      <c r="AD68">
        <f t="shared" ref="AD68:AD131" si="19">$I$14+$I$15*U68+$I$16*V68+$I$17*W68</f>
        <v>-1.5001347848031741</v>
      </c>
      <c r="AE68">
        <f t="shared" ref="AE68:AE131" si="20">EXP(AD68)/(1+EXP(AD68))</f>
        <v>0.18240542199164272</v>
      </c>
      <c r="AG68">
        <f t="shared" ref="AG68:AG131" si="21">$I$23+$I$24*V68+$I$25*W68</f>
        <v>-1.2236415225680746</v>
      </c>
      <c r="AH68">
        <f t="shared" ref="AH68:AH131" si="22">EXP(AG68)/(1+EXP(AG68))</f>
        <v>0.22729624521751976</v>
      </c>
      <c r="AM68">
        <f t="shared" si="15"/>
        <v>1</v>
      </c>
      <c r="AN68">
        <f t="shared" si="16"/>
        <v>0</v>
      </c>
      <c r="AO68" s="12">
        <f t="shared" ref="AO68:AO131" si="23">IF(AM68=1,(-$AK$6-$AK$4+(AN68*$AK$3)),-$AK$6)</f>
        <v>-4</v>
      </c>
      <c r="AR68">
        <f t="shared" ref="AR68:AR131" si="24">IF(AE68&gt;$AK$5,1,0)</f>
        <v>0</v>
      </c>
      <c r="AS68">
        <f t="shared" ref="AS68:AS131" si="25">Y68</f>
        <v>0</v>
      </c>
      <c r="AT68" s="12">
        <f t="shared" ref="AT68:AT131" si="26">IF(AR68=1,(-$AK$6-$AK$4+(AS68*$AK$3)),-$AK$6)</f>
        <v>-1</v>
      </c>
      <c r="AW68">
        <f t="shared" ref="AW68:AW131" si="27">IF(AH68&gt;$AK$5,1,0)</f>
        <v>1</v>
      </c>
      <c r="AX68">
        <f t="shared" ref="AX68:AX131" si="28">AS68</f>
        <v>0</v>
      </c>
      <c r="AY68" s="12">
        <f t="shared" ref="AY68:AY131" si="29">IF(AW68=1,(-$AK$6-$AK$4+(AX68*$AK$3)),-$AK$6)</f>
        <v>-4</v>
      </c>
    </row>
    <row r="69" spans="1:51" x14ac:dyDescent="0.3">
      <c r="A69" s="3">
        <v>119</v>
      </c>
      <c r="B69" s="3">
        <v>0</v>
      </c>
      <c r="C69" s="3">
        <v>11</v>
      </c>
      <c r="D69" s="3">
        <v>10</v>
      </c>
      <c r="E69" s="3">
        <v>0</v>
      </c>
      <c r="F69">
        <v>0</v>
      </c>
      <c r="T69" s="3">
        <v>146</v>
      </c>
      <c r="U69" s="3">
        <v>0</v>
      </c>
      <c r="V69" s="3">
        <v>5</v>
      </c>
      <c r="W69" s="3">
        <v>0</v>
      </c>
      <c r="X69" s="3">
        <v>0</v>
      </c>
      <c r="Y69">
        <v>0</v>
      </c>
      <c r="AA69" s="15">
        <f t="shared" si="17"/>
        <v>-1.1143606456362489</v>
      </c>
      <c r="AB69">
        <f t="shared" si="18"/>
        <v>0.24705882352941178</v>
      </c>
      <c r="AD69">
        <f t="shared" si="19"/>
        <v>-1.3485475996463603</v>
      </c>
      <c r="AE69">
        <f t="shared" si="20"/>
        <v>0.20610792292267324</v>
      </c>
      <c r="AG69">
        <f t="shared" si="21"/>
        <v>-1.0861177470390515</v>
      </c>
      <c r="AH69">
        <f t="shared" si="22"/>
        <v>0.25235003664046896</v>
      </c>
      <c r="AM69">
        <f t="shared" si="15"/>
        <v>1</v>
      </c>
      <c r="AN69">
        <f t="shared" si="16"/>
        <v>0</v>
      </c>
      <c r="AO69" s="12">
        <f t="shared" si="23"/>
        <v>-4</v>
      </c>
      <c r="AR69">
        <f t="shared" si="24"/>
        <v>0</v>
      </c>
      <c r="AS69">
        <f t="shared" si="25"/>
        <v>0</v>
      </c>
      <c r="AT69" s="12">
        <f t="shared" si="26"/>
        <v>-1</v>
      </c>
      <c r="AW69">
        <f t="shared" si="27"/>
        <v>1</v>
      </c>
      <c r="AX69">
        <f t="shared" si="28"/>
        <v>0</v>
      </c>
      <c r="AY69" s="12">
        <f t="shared" si="29"/>
        <v>-4</v>
      </c>
    </row>
    <row r="70" spans="1:51" x14ac:dyDescent="0.3">
      <c r="A70" s="3">
        <v>120</v>
      </c>
      <c r="B70" s="3">
        <v>1</v>
      </c>
      <c r="C70" s="3">
        <v>30</v>
      </c>
      <c r="D70" s="3">
        <v>25</v>
      </c>
      <c r="E70" s="3">
        <v>0</v>
      </c>
      <c r="F70">
        <v>0</v>
      </c>
      <c r="T70" s="3">
        <v>149</v>
      </c>
      <c r="U70" s="3">
        <v>0</v>
      </c>
      <c r="V70" s="3">
        <v>10</v>
      </c>
      <c r="W70" s="3">
        <v>15</v>
      </c>
      <c r="X70" s="3">
        <v>0</v>
      </c>
      <c r="Y70">
        <v>0</v>
      </c>
      <c r="AA70" s="15">
        <f t="shared" si="17"/>
        <v>-1.1143606456362489</v>
      </c>
      <c r="AB70">
        <f t="shared" si="18"/>
        <v>0.24705882352941178</v>
      </c>
      <c r="AD70">
        <f t="shared" si="19"/>
        <v>-1.5971859003263305</v>
      </c>
      <c r="AE70">
        <f t="shared" si="20"/>
        <v>0.16837529167271073</v>
      </c>
      <c r="AG70">
        <f t="shared" si="21"/>
        <v>-1.3298737307921318</v>
      </c>
      <c r="AH70">
        <f t="shared" si="22"/>
        <v>0.20918025238760832</v>
      </c>
      <c r="AM70">
        <f t="shared" si="15"/>
        <v>1</v>
      </c>
      <c r="AN70">
        <f t="shared" si="16"/>
        <v>0</v>
      </c>
      <c r="AO70" s="12">
        <f t="shared" si="23"/>
        <v>-4</v>
      </c>
      <c r="AR70">
        <f t="shared" si="24"/>
        <v>0</v>
      </c>
      <c r="AS70">
        <f t="shared" si="25"/>
        <v>0</v>
      </c>
      <c r="AT70" s="12">
        <f t="shared" si="26"/>
        <v>-1</v>
      </c>
      <c r="AW70">
        <f t="shared" si="27"/>
        <v>0</v>
      </c>
      <c r="AX70">
        <f t="shared" si="28"/>
        <v>0</v>
      </c>
      <c r="AY70" s="12">
        <f t="shared" si="29"/>
        <v>-1</v>
      </c>
    </row>
    <row r="71" spans="1:51" x14ac:dyDescent="0.3">
      <c r="A71" s="3">
        <v>121</v>
      </c>
      <c r="B71" s="3">
        <v>0</v>
      </c>
      <c r="C71" s="3">
        <v>24</v>
      </c>
      <c r="D71" s="3">
        <v>25</v>
      </c>
      <c r="E71" s="3">
        <v>13</v>
      </c>
      <c r="F71">
        <v>1</v>
      </c>
      <c r="T71" s="3">
        <v>151</v>
      </c>
      <c r="U71" s="3">
        <v>0</v>
      </c>
      <c r="V71" s="3">
        <v>10</v>
      </c>
      <c r="W71" s="3">
        <v>0</v>
      </c>
      <c r="X71" s="3">
        <v>0</v>
      </c>
      <c r="Y71">
        <v>0</v>
      </c>
      <c r="AA71" s="15">
        <f t="shared" si="17"/>
        <v>-1.1143606456362489</v>
      </c>
      <c r="AB71">
        <f t="shared" si="18"/>
        <v>0.24705882352941178</v>
      </c>
      <c r="AD71">
        <f t="shared" si="19"/>
        <v>-1.1867957404410998</v>
      </c>
      <c r="AE71">
        <f t="shared" si="20"/>
        <v>0.23383250478812329</v>
      </c>
      <c r="AG71">
        <f t="shared" si="21"/>
        <v>-0.90906406666562289</v>
      </c>
      <c r="AH71">
        <f t="shared" si="22"/>
        <v>0.28719139633105173</v>
      </c>
      <c r="AM71">
        <f t="shared" si="15"/>
        <v>1</v>
      </c>
      <c r="AN71">
        <f t="shared" si="16"/>
        <v>0</v>
      </c>
      <c r="AO71" s="12">
        <f t="shared" si="23"/>
        <v>-4</v>
      </c>
      <c r="AR71">
        <f t="shared" si="24"/>
        <v>1</v>
      </c>
      <c r="AS71">
        <f t="shared" si="25"/>
        <v>0</v>
      </c>
      <c r="AT71" s="12">
        <f t="shared" si="26"/>
        <v>-4</v>
      </c>
      <c r="AW71">
        <f t="shared" si="27"/>
        <v>1</v>
      </c>
      <c r="AX71">
        <f t="shared" si="28"/>
        <v>0</v>
      </c>
      <c r="AY71" s="12">
        <f t="shared" si="29"/>
        <v>-4</v>
      </c>
    </row>
    <row r="72" spans="1:51" x14ac:dyDescent="0.3">
      <c r="A72" s="3">
        <v>122</v>
      </c>
      <c r="B72" s="3">
        <v>0</v>
      </c>
      <c r="C72" s="3">
        <v>8</v>
      </c>
      <c r="D72" s="3">
        <v>15</v>
      </c>
      <c r="E72" s="3">
        <v>0</v>
      </c>
      <c r="F72">
        <v>0</v>
      </c>
      <c r="T72" s="3">
        <v>152</v>
      </c>
      <c r="U72" s="3">
        <v>0</v>
      </c>
      <c r="V72" s="3">
        <v>18</v>
      </c>
      <c r="W72" s="3">
        <v>0</v>
      </c>
      <c r="X72" s="3">
        <v>0</v>
      </c>
      <c r="Y72">
        <v>1</v>
      </c>
      <c r="AA72" s="15">
        <f t="shared" si="17"/>
        <v>-1.1143606456362489</v>
      </c>
      <c r="AB72">
        <f t="shared" si="18"/>
        <v>0.24705882352941178</v>
      </c>
      <c r="AD72">
        <f t="shared" si="19"/>
        <v>-0.92799276571268297</v>
      </c>
      <c r="AE72">
        <f t="shared" si="20"/>
        <v>0.28333211620461651</v>
      </c>
      <c r="AG72">
        <f t="shared" si="21"/>
        <v>-0.62577817806813718</v>
      </c>
      <c r="AH72">
        <f t="shared" si="22"/>
        <v>0.34846843837017227</v>
      </c>
      <c r="AM72">
        <f t="shared" si="15"/>
        <v>1</v>
      </c>
      <c r="AN72">
        <f t="shared" si="16"/>
        <v>1</v>
      </c>
      <c r="AO72" s="12">
        <f t="shared" si="23"/>
        <v>9.5</v>
      </c>
      <c r="AR72">
        <f t="shared" si="24"/>
        <v>1</v>
      </c>
      <c r="AS72">
        <f t="shared" si="25"/>
        <v>1</v>
      </c>
      <c r="AT72" s="12">
        <f t="shared" si="26"/>
        <v>9.5</v>
      </c>
      <c r="AW72">
        <f t="shared" si="27"/>
        <v>1</v>
      </c>
      <c r="AX72">
        <f t="shared" si="28"/>
        <v>1</v>
      </c>
      <c r="AY72" s="12">
        <f t="shared" si="29"/>
        <v>9.5</v>
      </c>
    </row>
    <row r="73" spans="1:51" x14ac:dyDescent="0.3">
      <c r="A73" s="3">
        <v>123</v>
      </c>
      <c r="B73" s="3">
        <v>1</v>
      </c>
      <c r="C73" s="3">
        <v>24</v>
      </c>
      <c r="D73" s="3">
        <v>0</v>
      </c>
      <c r="E73" s="3">
        <v>0</v>
      </c>
      <c r="F73">
        <v>1</v>
      </c>
      <c r="T73" s="3">
        <v>153</v>
      </c>
      <c r="U73" s="3">
        <v>0</v>
      </c>
      <c r="V73" s="3">
        <v>23</v>
      </c>
      <c r="W73" s="3">
        <v>0</v>
      </c>
      <c r="X73" s="3">
        <v>13</v>
      </c>
      <c r="Y73">
        <v>1</v>
      </c>
      <c r="AA73" s="15">
        <f t="shared" si="17"/>
        <v>-1.1143606456362489</v>
      </c>
      <c r="AB73">
        <f t="shared" si="18"/>
        <v>0.24705882352941178</v>
      </c>
      <c r="AD73">
        <f t="shared" si="19"/>
        <v>-0.76624090650742249</v>
      </c>
      <c r="AE73">
        <f t="shared" si="20"/>
        <v>0.3172928340845812</v>
      </c>
      <c r="AG73">
        <f t="shared" si="21"/>
        <v>-0.44872449769470857</v>
      </c>
      <c r="AH73">
        <f t="shared" si="22"/>
        <v>0.38966407091369126</v>
      </c>
      <c r="AM73">
        <f t="shared" si="15"/>
        <v>1</v>
      </c>
      <c r="AN73">
        <f t="shared" si="16"/>
        <v>1</v>
      </c>
      <c r="AO73" s="12">
        <f t="shared" si="23"/>
        <v>9.5</v>
      </c>
      <c r="AR73">
        <f t="shared" si="24"/>
        <v>1</v>
      </c>
      <c r="AS73">
        <f t="shared" si="25"/>
        <v>1</v>
      </c>
      <c r="AT73" s="12">
        <f t="shared" si="26"/>
        <v>9.5</v>
      </c>
      <c r="AW73">
        <f t="shared" si="27"/>
        <v>1</v>
      </c>
      <c r="AX73">
        <f t="shared" si="28"/>
        <v>1</v>
      </c>
      <c r="AY73" s="12">
        <f t="shared" si="29"/>
        <v>9.5</v>
      </c>
    </row>
    <row r="74" spans="1:51" x14ac:dyDescent="0.3">
      <c r="A74" s="3">
        <v>124</v>
      </c>
      <c r="B74" s="3">
        <v>1</v>
      </c>
      <c r="C74" s="3">
        <v>31</v>
      </c>
      <c r="D74" s="3">
        <v>0</v>
      </c>
      <c r="E74" s="3">
        <v>0</v>
      </c>
      <c r="F74">
        <v>1</v>
      </c>
      <c r="T74" s="3">
        <v>156</v>
      </c>
      <c r="U74" s="3">
        <v>0</v>
      </c>
      <c r="V74" s="3">
        <v>13</v>
      </c>
      <c r="W74" s="3">
        <v>0</v>
      </c>
      <c r="X74" s="3">
        <v>0</v>
      </c>
      <c r="Y74">
        <v>0</v>
      </c>
      <c r="AA74" s="15">
        <f t="shared" si="17"/>
        <v>-1.1143606456362489</v>
      </c>
      <c r="AB74">
        <f t="shared" si="18"/>
        <v>0.24705882352941178</v>
      </c>
      <c r="AD74">
        <f t="shared" si="19"/>
        <v>-1.0897446249179434</v>
      </c>
      <c r="AE74">
        <f t="shared" si="20"/>
        <v>0.25166637023625588</v>
      </c>
      <c r="AG74">
        <f t="shared" si="21"/>
        <v>-0.80283185844156568</v>
      </c>
      <c r="AH74">
        <f t="shared" si="22"/>
        <v>0.30942008301006019</v>
      </c>
      <c r="AM74">
        <f t="shared" si="15"/>
        <v>1</v>
      </c>
      <c r="AN74">
        <f t="shared" si="16"/>
        <v>0</v>
      </c>
      <c r="AO74" s="12">
        <f t="shared" si="23"/>
        <v>-4</v>
      </c>
      <c r="AR74">
        <f t="shared" si="24"/>
        <v>1</v>
      </c>
      <c r="AS74">
        <f t="shared" si="25"/>
        <v>0</v>
      </c>
      <c r="AT74" s="12">
        <f t="shared" si="26"/>
        <v>-4</v>
      </c>
      <c r="AW74">
        <f t="shared" si="27"/>
        <v>1</v>
      </c>
      <c r="AX74">
        <f t="shared" si="28"/>
        <v>0</v>
      </c>
      <c r="AY74" s="12">
        <f t="shared" si="29"/>
        <v>-4</v>
      </c>
    </row>
    <row r="75" spans="1:51" x14ac:dyDescent="0.3">
      <c r="A75" s="3">
        <v>125</v>
      </c>
      <c r="B75" s="3">
        <v>0</v>
      </c>
      <c r="C75" s="3">
        <v>34</v>
      </c>
      <c r="D75" s="3">
        <v>0</v>
      </c>
      <c r="E75" s="3">
        <v>13</v>
      </c>
      <c r="F75">
        <v>1</v>
      </c>
      <c r="T75" s="3">
        <v>157</v>
      </c>
      <c r="U75" s="3">
        <v>0</v>
      </c>
      <c r="V75" s="3">
        <v>32</v>
      </c>
      <c r="W75" s="3">
        <v>20</v>
      </c>
      <c r="X75" s="3">
        <v>26</v>
      </c>
      <c r="Y75">
        <v>0</v>
      </c>
      <c r="AA75" s="15">
        <f t="shared" si="17"/>
        <v>-1.1143606456362489</v>
      </c>
      <c r="AB75">
        <f t="shared" si="18"/>
        <v>0.24705882352941178</v>
      </c>
      <c r="AD75">
        <f t="shared" si="19"/>
        <v>-1.0222744397849277</v>
      </c>
      <c r="AE75">
        <f t="shared" si="20"/>
        <v>0.26458460407032791</v>
      </c>
      <c r="AG75">
        <f t="shared" si="21"/>
        <v>-0.6911074251912156</v>
      </c>
      <c r="AH75">
        <f t="shared" si="22"/>
        <v>0.33378676629566922</v>
      </c>
      <c r="AM75">
        <f t="shared" si="15"/>
        <v>1</v>
      </c>
      <c r="AN75">
        <f t="shared" si="16"/>
        <v>0</v>
      </c>
      <c r="AO75" s="12">
        <f t="shared" si="23"/>
        <v>-4</v>
      </c>
      <c r="AR75">
        <f t="shared" si="24"/>
        <v>1</v>
      </c>
      <c r="AS75">
        <f t="shared" si="25"/>
        <v>0</v>
      </c>
      <c r="AT75" s="12">
        <f t="shared" si="26"/>
        <v>-4</v>
      </c>
      <c r="AW75">
        <f t="shared" si="27"/>
        <v>1</v>
      </c>
      <c r="AX75">
        <f t="shared" si="28"/>
        <v>0</v>
      </c>
      <c r="AY75" s="12">
        <f t="shared" si="29"/>
        <v>-4</v>
      </c>
    </row>
    <row r="76" spans="1:51" x14ac:dyDescent="0.3">
      <c r="A76" s="3">
        <v>128</v>
      </c>
      <c r="B76" s="3">
        <v>0</v>
      </c>
      <c r="C76" s="3">
        <v>15</v>
      </c>
      <c r="D76" s="3">
        <v>10</v>
      </c>
      <c r="E76" s="3">
        <v>0</v>
      </c>
      <c r="F76">
        <v>0</v>
      </c>
      <c r="T76" s="3">
        <v>160</v>
      </c>
      <c r="U76" s="3">
        <v>0</v>
      </c>
      <c r="V76" s="3">
        <v>18</v>
      </c>
      <c r="W76" s="3">
        <v>30</v>
      </c>
      <c r="X76" s="3">
        <v>69</v>
      </c>
      <c r="Y76">
        <v>0</v>
      </c>
      <c r="AA76" s="15">
        <f t="shared" si="17"/>
        <v>-1.1143606456362489</v>
      </c>
      <c r="AB76">
        <f t="shared" si="18"/>
        <v>0.24705882352941178</v>
      </c>
      <c r="AD76">
        <f t="shared" si="19"/>
        <v>-1.748773085483144</v>
      </c>
      <c r="AE76">
        <f t="shared" si="20"/>
        <v>0.14820201464193974</v>
      </c>
      <c r="AG76">
        <f t="shared" si="21"/>
        <v>-1.4673975063211548</v>
      </c>
      <c r="AH76">
        <f t="shared" si="22"/>
        <v>0.18733850250364609</v>
      </c>
      <c r="AM76">
        <f t="shared" si="15"/>
        <v>1</v>
      </c>
      <c r="AN76">
        <f t="shared" si="16"/>
        <v>0</v>
      </c>
      <c r="AO76" s="12">
        <f t="shared" si="23"/>
        <v>-4</v>
      </c>
      <c r="AR76">
        <f t="shared" si="24"/>
        <v>0</v>
      </c>
      <c r="AS76">
        <f t="shared" si="25"/>
        <v>0</v>
      </c>
      <c r="AT76" s="12">
        <f t="shared" si="26"/>
        <v>-1</v>
      </c>
      <c r="AW76">
        <f t="shared" si="27"/>
        <v>0</v>
      </c>
      <c r="AX76">
        <f t="shared" si="28"/>
        <v>0</v>
      </c>
      <c r="AY76" s="12">
        <f t="shared" si="29"/>
        <v>-1</v>
      </c>
    </row>
    <row r="77" spans="1:51" x14ac:dyDescent="0.3">
      <c r="A77" s="3">
        <v>130</v>
      </c>
      <c r="B77" s="3">
        <v>0</v>
      </c>
      <c r="C77" s="3">
        <v>11</v>
      </c>
      <c r="D77" s="3">
        <v>15</v>
      </c>
      <c r="E77" s="3">
        <v>0</v>
      </c>
      <c r="F77">
        <v>0</v>
      </c>
      <c r="T77" s="3">
        <v>161</v>
      </c>
      <c r="U77" s="3">
        <v>0</v>
      </c>
      <c r="V77" s="3">
        <v>17</v>
      </c>
      <c r="W77" s="3">
        <v>25</v>
      </c>
      <c r="X77" s="3">
        <v>0</v>
      </c>
      <c r="Y77">
        <v>0</v>
      </c>
      <c r="AA77" s="15">
        <f t="shared" si="17"/>
        <v>-1.1143606456362489</v>
      </c>
      <c r="AB77">
        <f t="shared" si="18"/>
        <v>0.24705882352941178</v>
      </c>
      <c r="AD77">
        <f t="shared" si="19"/>
        <v>-1.6443267373624528</v>
      </c>
      <c r="AE77">
        <f t="shared" si="20"/>
        <v>0.16187718218182778</v>
      </c>
      <c r="AG77">
        <f t="shared" si="21"/>
        <v>-1.3625383543536711</v>
      </c>
      <c r="AH77">
        <f t="shared" si="22"/>
        <v>0.2038280629008157</v>
      </c>
      <c r="AM77">
        <f t="shared" si="15"/>
        <v>1</v>
      </c>
      <c r="AN77">
        <f t="shared" si="16"/>
        <v>0</v>
      </c>
      <c r="AO77" s="12">
        <f t="shared" si="23"/>
        <v>-4</v>
      </c>
      <c r="AR77">
        <f t="shared" si="24"/>
        <v>0</v>
      </c>
      <c r="AS77">
        <f t="shared" si="25"/>
        <v>0</v>
      </c>
      <c r="AT77" s="12">
        <f t="shared" si="26"/>
        <v>-1</v>
      </c>
      <c r="AW77">
        <f t="shared" si="27"/>
        <v>0</v>
      </c>
      <c r="AX77">
        <f t="shared" si="28"/>
        <v>0</v>
      </c>
      <c r="AY77" s="12">
        <f t="shared" si="29"/>
        <v>-1</v>
      </c>
    </row>
    <row r="78" spans="1:51" x14ac:dyDescent="0.3">
      <c r="A78" s="3">
        <v>132</v>
      </c>
      <c r="B78" s="3">
        <v>0</v>
      </c>
      <c r="C78" s="3">
        <v>21</v>
      </c>
      <c r="D78" s="3">
        <v>20</v>
      </c>
      <c r="E78" s="3">
        <v>13</v>
      </c>
      <c r="F78">
        <v>0</v>
      </c>
      <c r="T78" s="3">
        <v>163</v>
      </c>
      <c r="U78" s="3">
        <v>0</v>
      </c>
      <c r="V78" s="3">
        <v>39</v>
      </c>
      <c r="W78" s="3">
        <v>10</v>
      </c>
      <c r="X78" s="3">
        <v>13</v>
      </c>
      <c r="Y78">
        <v>0</v>
      </c>
      <c r="AA78" s="15">
        <f t="shared" si="17"/>
        <v>-1.1143606456362489</v>
      </c>
      <c r="AB78">
        <f t="shared" si="18"/>
        <v>0.24705882352941178</v>
      </c>
      <c r="AD78">
        <f t="shared" si="19"/>
        <v>-0.52222839697407586</v>
      </c>
      <c r="AE78">
        <f t="shared" si="20"/>
        <v>0.37233130775684403</v>
      </c>
      <c r="AG78">
        <f t="shared" si="21"/>
        <v>-0.16269249658407631</v>
      </c>
      <c r="AH78">
        <f t="shared" si="22"/>
        <v>0.4594163532549646</v>
      </c>
      <c r="AM78">
        <f t="shared" si="15"/>
        <v>1</v>
      </c>
      <c r="AN78">
        <f t="shared" si="16"/>
        <v>0</v>
      </c>
      <c r="AO78" s="12">
        <f t="shared" si="23"/>
        <v>-4</v>
      </c>
      <c r="AR78">
        <f t="shared" si="24"/>
        <v>1</v>
      </c>
      <c r="AS78">
        <f t="shared" si="25"/>
        <v>0</v>
      </c>
      <c r="AT78" s="12">
        <f t="shared" si="26"/>
        <v>-4</v>
      </c>
      <c r="AW78">
        <f t="shared" si="27"/>
        <v>1</v>
      </c>
      <c r="AX78">
        <f t="shared" si="28"/>
        <v>0</v>
      </c>
      <c r="AY78" s="12">
        <f t="shared" si="29"/>
        <v>-4</v>
      </c>
    </row>
    <row r="79" spans="1:51" x14ac:dyDescent="0.3">
      <c r="A79" s="3">
        <v>133</v>
      </c>
      <c r="B79" s="3">
        <v>1</v>
      </c>
      <c r="C79" s="3">
        <v>21</v>
      </c>
      <c r="D79" s="3">
        <v>10</v>
      </c>
      <c r="E79" s="3">
        <v>0</v>
      </c>
      <c r="F79">
        <v>0</v>
      </c>
      <c r="T79" s="3">
        <v>164</v>
      </c>
      <c r="U79" s="3">
        <v>1</v>
      </c>
      <c r="V79" s="3">
        <v>12</v>
      </c>
      <c r="W79" s="3">
        <v>0</v>
      </c>
      <c r="X79" s="3">
        <v>0</v>
      </c>
      <c r="Y79">
        <v>0</v>
      </c>
      <c r="AA79" s="15">
        <f t="shared" si="17"/>
        <v>-0.16251892949777491</v>
      </c>
      <c r="AB79">
        <f t="shared" si="18"/>
        <v>0.45945945945945943</v>
      </c>
      <c r="AD79">
        <f t="shared" si="19"/>
        <v>-0.21082677904061053</v>
      </c>
      <c r="AE79">
        <f t="shared" si="20"/>
        <v>0.44748766668241979</v>
      </c>
      <c r="AG79">
        <f t="shared" si="21"/>
        <v>-0.83824259451625149</v>
      </c>
      <c r="AH79">
        <f t="shared" si="22"/>
        <v>0.3019050429495479</v>
      </c>
      <c r="AM79">
        <f t="shared" si="15"/>
        <v>1</v>
      </c>
      <c r="AN79">
        <f t="shared" si="16"/>
        <v>0</v>
      </c>
      <c r="AO79" s="12">
        <f t="shared" si="23"/>
        <v>-4</v>
      </c>
      <c r="AR79">
        <f t="shared" si="24"/>
        <v>1</v>
      </c>
      <c r="AS79">
        <f t="shared" si="25"/>
        <v>0</v>
      </c>
      <c r="AT79" s="12">
        <f t="shared" si="26"/>
        <v>-4</v>
      </c>
      <c r="AW79">
        <f t="shared" si="27"/>
        <v>1</v>
      </c>
      <c r="AX79">
        <f t="shared" si="28"/>
        <v>0</v>
      </c>
      <c r="AY79" s="12">
        <f t="shared" si="29"/>
        <v>-4</v>
      </c>
    </row>
    <row r="80" spans="1:51" x14ac:dyDescent="0.3">
      <c r="A80" s="3">
        <v>135</v>
      </c>
      <c r="B80" s="3">
        <v>0</v>
      </c>
      <c r="C80" s="3">
        <v>17</v>
      </c>
      <c r="D80" s="3">
        <v>0</v>
      </c>
      <c r="E80" s="3">
        <v>0</v>
      </c>
      <c r="F80">
        <v>0</v>
      </c>
      <c r="T80" s="3">
        <v>165</v>
      </c>
      <c r="U80" s="3">
        <v>0</v>
      </c>
      <c r="V80" s="3">
        <v>24</v>
      </c>
      <c r="W80" s="3">
        <v>15</v>
      </c>
      <c r="X80" s="3">
        <v>0</v>
      </c>
      <c r="Y80">
        <v>0</v>
      </c>
      <c r="AA80" s="15">
        <f t="shared" si="17"/>
        <v>-1.1143606456362489</v>
      </c>
      <c r="AB80">
        <f t="shared" si="18"/>
        <v>0.24705882352941178</v>
      </c>
      <c r="AD80">
        <f t="shared" si="19"/>
        <v>-1.1442806945516011</v>
      </c>
      <c r="AE80">
        <f t="shared" si="20"/>
        <v>0.2415352874966406</v>
      </c>
      <c r="AG80">
        <f t="shared" si="21"/>
        <v>-0.83412342574653175</v>
      </c>
      <c r="AH80">
        <f t="shared" si="22"/>
        <v>0.302773900066517</v>
      </c>
      <c r="AM80">
        <f t="shared" si="15"/>
        <v>1</v>
      </c>
      <c r="AN80">
        <f t="shared" si="16"/>
        <v>0</v>
      </c>
      <c r="AO80" s="12">
        <f t="shared" si="23"/>
        <v>-4</v>
      </c>
      <c r="AR80">
        <f t="shared" si="24"/>
        <v>1</v>
      </c>
      <c r="AS80">
        <f t="shared" si="25"/>
        <v>0</v>
      </c>
      <c r="AT80" s="12">
        <f t="shared" si="26"/>
        <v>-4</v>
      </c>
      <c r="AW80">
        <f t="shared" si="27"/>
        <v>1</v>
      </c>
      <c r="AX80">
        <f t="shared" si="28"/>
        <v>0</v>
      </c>
      <c r="AY80" s="12">
        <f t="shared" si="29"/>
        <v>-4</v>
      </c>
    </row>
    <row r="81" spans="1:51" x14ac:dyDescent="0.3">
      <c r="A81" s="3">
        <v>145</v>
      </c>
      <c r="B81" s="3">
        <v>1</v>
      </c>
      <c r="C81" s="3">
        <v>14</v>
      </c>
      <c r="D81" s="3">
        <v>0</v>
      </c>
      <c r="E81" s="3">
        <v>0</v>
      </c>
      <c r="F81">
        <v>1</v>
      </c>
      <c r="T81" s="3">
        <v>166</v>
      </c>
      <c r="U81" s="3">
        <v>0</v>
      </c>
      <c r="V81" s="3">
        <v>20</v>
      </c>
      <c r="W81" s="3">
        <v>0</v>
      </c>
      <c r="X81" s="3">
        <v>0</v>
      </c>
      <c r="Y81">
        <v>1</v>
      </c>
      <c r="AA81" s="15">
        <f t="shared" si="17"/>
        <v>-1.1143606456362489</v>
      </c>
      <c r="AB81">
        <f t="shared" si="18"/>
        <v>0.24705882352941178</v>
      </c>
      <c r="AD81">
        <f t="shared" si="19"/>
        <v>-0.86329202203057875</v>
      </c>
      <c r="AE81">
        <f t="shared" si="20"/>
        <v>0.29665200709426343</v>
      </c>
      <c r="AG81">
        <f t="shared" si="21"/>
        <v>-0.55495670591876567</v>
      </c>
      <c r="AH81">
        <f t="shared" si="22"/>
        <v>0.36471518177125023</v>
      </c>
      <c r="AM81">
        <f t="shared" si="15"/>
        <v>1</v>
      </c>
      <c r="AN81">
        <f t="shared" si="16"/>
        <v>1</v>
      </c>
      <c r="AO81" s="12">
        <f t="shared" si="23"/>
        <v>9.5</v>
      </c>
      <c r="AR81">
        <f t="shared" si="24"/>
        <v>1</v>
      </c>
      <c r="AS81">
        <f t="shared" si="25"/>
        <v>1</v>
      </c>
      <c r="AT81" s="12">
        <f t="shared" si="26"/>
        <v>9.5</v>
      </c>
      <c r="AW81">
        <f t="shared" si="27"/>
        <v>1</v>
      </c>
      <c r="AX81">
        <f t="shared" si="28"/>
        <v>1</v>
      </c>
      <c r="AY81" s="12">
        <f t="shared" si="29"/>
        <v>9.5</v>
      </c>
    </row>
    <row r="82" spans="1:51" x14ac:dyDescent="0.3">
      <c r="A82" s="3">
        <v>147</v>
      </c>
      <c r="B82" s="3">
        <v>1</v>
      </c>
      <c r="C82" s="3">
        <v>9</v>
      </c>
      <c r="D82" s="3">
        <v>15</v>
      </c>
      <c r="E82" s="3">
        <v>0</v>
      </c>
      <c r="F82">
        <v>1</v>
      </c>
      <c r="T82" s="3">
        <v>169</v>
      </c>
      <c r="U82" s="3">
        <v>0</v>
      </c>
      <c r="V82" s="3">
        <v>8</v>
      </c>
      <c r="W82" s="3">
        <v>0</v>
      </c>
      <c r="X82" s="3">
        <v>0</v>
      </c>
      <c r="Y82">
        <v>0</v>
      </c>
      <c r="AA82" s="15">
        <f t="shared" si="17"/>
        <v>-1.1143606456362489</v>
      </c>
      <c r="AB82">
        <f t="shared" si="18"/>
        <v>0.24705882352941178</v>
      </c>
      <c r="AD82">
        <f t="shared" si="19"/>
        <v>-1.2514964841232039</v>
      </c>
      <c r="AE82">
        <f t="shared" si="20"/>
        <v>0.22244119776227422</v>
      </c>
      <c r="AG82">
        <f t="shared" si="21"/>
        <v>-0.97988553881499429</v>
      </c>
      <c r="AH82">
        <f t="shared" si="22"/>
        <v>0.27291449585025657</v>
      </c>
      <c r="AM82">
        <f t="shared" si="15"/>
        <v>1</v>
      </c>
      <c r="AN82">
        <f t="shared" si="16"/>
        <v>0</v>
      </c>
      <c r="AO82" s="12">
        <f t="shared" si="23"/>
        <v>-4</v>
      </c>
      <c r="AR82">
        <f t="shared" si="24"/>
        <v>1</v>
      </c>
      <c r="AS82">
        <f t="shared" si="25"/>
        <v>0</v>
      </c>
      <c r="AT82" s="12">
        <f t="shared" si="26"/>
        <v>-4</v>
      </c>
      <c r="AW82">
        <f t="shared" si="27"/>
        <v>1</v>
      </c>
      <c r="AX82">
        <f t="shared" si="28"/>
        <v>0</v>
      </c>
      <c r="AY82" s="12">
        <f t="shared" si="29"/>
        <v>-4</v>
      </c>
    </row>
    <row r="83" spans="1:51" x14ac:dyDescent="0.3">
      <c r="A83" s="3">
        <v>148</v>
      </c>
      <c r="B83" s="3">
        <v>1</v>
      </c>
      <c r="C83" s="3">
        <v>18</v>
      </c>
      <c r="D83" s="3">
        <v>25</v>
      </c>
      <c r="E83" s="3">
        <v>0</v>
      </c>
      <c r="F83">
        <v>1</v>
      </c>
      <c r="T83" s="3">
        <v>173</v>
      </c>
      <c r="U83" s="3">
        <v>0</v>
      </c>
      <c r="V83" s="3">
        <v>9</v>
      </c>
      <c r="W83" s="3">
        <v>0</v>
      </c>
      <c r="X83" s="3">
        <v>0</v>
      </c>
      <c r="Y83">
        <v>0</v>
      </c>
      <c r="AA83" s="15">
        <f t="shared" si="17"/>
        <v>-1.1143606456362489</v>
      </c>
      <c r="AB83">
        <f t="shared" si="18"/>
        <v>0.24705882352941178</v>
      </c>
      <c r="AD83">
        <f t="shared" si="19"/>
        <v>-1.2191461122821519</v>
      </c>
      <c r="AE83">
        <f t="shared" si="20"/>
        <v>0.22808675385873856</v>
      </c>
      <c r="AG83">
        <f t="shared" si="21"/>
        <v>-0.94447480274030871</v>
      </c>
      <c r="AH83">
        <f t="shared" si="22"/>
        <v>0.2799973401175902</v>
      </c>
      <c r="AM83">
        <f t="shared" si="15"/>
        <v>1</v>
      </c>
      <c r="AN83">
        <f t="shared" si="16"/>
        <v>0</v>
      </c>
      <c r="AO83" s="12">
        <f t="shared" si="23"/>
        <v>-4</v>
      </c>
      <c r="AR83">
        <f t="shared" si="24"/>
        <v>1</v>
      </c>
      <c r="AS83">
        <f t="shared" si="25"/>
        <v>0</v>
      </c>
      <c r="AT83" s="12">
        <f t="shared" si="26"/>
        <v>-4</v>
      </c>
      <c r="AW83">
        <f t="shared" si="27"/>
        <v>1</v>
      </c>
      <c r="AX83">
        <f t="shared" si="28"/>
        <v>0</v>
      </c>
      <c r="AY83" s="12">
        <f t="shared" si="29"/>
        <v>-4</v>
      </c>
    </row>
    <row r="84" spans="1:51" x14ac:dyDescent="0.3">
      <c r="A84" s="3">
        <v>150</v>
      </c>
      <c r="B84" s="3">
        <v>1</v>
      </c>
      <c r="C84" s="3">
        <v>31</v>
      </c>
      <c r="D84" s="3">
        <v>10</v>
      </c>
      <c r="E84" s="3">
        <v>0</v>
      </c>
      <c r="F84">
        <v>1</v>
      </c>
      <c r="T84" s="3">
        <v>180</v>
      </c>
      <c r="U84" s="3">
        <v>0</v>
      </c>
      <c r="V84" s="3">
        <v>18</v>
      </c>
      <c r="W84" s="3">
        <v>0</v>
      </c>
      <c r="X84" s="3">
        <v>0</v>
      </c>
      <c r="Y84">
        <v>0</v>
      </c>
      <c r="AA84" s="15">
        <f t="shared" si="17"/>
        <v>-1.1143606456362489</v>
      </c>
      <c r="AB84">
        <f t="shared" si="18"/>
        <v>0.24705882352941178</v>
      </c>
      <c r="AD84">
        <f t="shared" si="19"/>
        <v>-0.92799276571268297</v>
      </c>
      <c r="AE84">
        <f t="shared" si="20"/>
        <v>0.28333211620461651</v>
      </c>
      <c r="AG84">
        <f t="shared" si="21"/>
        <v>-0.62577817806813718</v>
      </c>
      <c r="AH84">
        <f t="shared" si="22"/>
        <v>0.34846843837017227</v>
      </c>
      <c r="AM84">
        <f t="shared" si="15"/>
        <v>1</v>
      </c>
      <c r="AN84">
        <f t="shared" si="16"/>
        <v>0</v>
      </c>
      <c r="AO84" s="12">
        <f t="shared" si="23"/>
        <v>-4</v>
      </c>
      <c r="AR84">
        <f t="shared" si="24"/>
        <v>1</v>
      </c>
      <c r="AS84">
        <f t="shared" si="25"/>
        <v>0</v>
      </c>
      <c r="AT84" s="12">
        <f t="shared" si="26"/>
        <v>-4</v>
      </c>
      <c r="AW84">
        <f t="shared" si="27"/>
        <v>1</v>
      </c>
      <c r="AX84">
        <f t="shared" si="28"/>
        <v>0</v>
      </c>
      <c r="AY84" s="12">
        <f t="shared" si="29"/>
        <v>-4</v>
      </c>
    </row>
    <row r="85" spans="1:51" x14ac:dyDescent="0.3">
      <c r="A85" s="3">
        <v>154</v>
      </c>
      <c r="B85" s="3">
        <v>0</v>
      </c>
      <c r="C85" s="3">
        <v>28</v>
      </c>
      <c r="D85" s="3">
        <v>15</v>
      </c>
      <c r="E85" s="3">
        <v>0</v>
      </c>
      <c r="F85">
        <v>0</v>
      </c>
      <c r="T85" s="3">
        <v>181</v>
      </c>
      <c r="U85" s="3">
        <v>0</v>
      </c>
      <c r="V85" s="3">
        <v>23</v>
      </c>
      <c r="W85" s="3">
        <v>0</v>
      </c>
      <c r="X85" s="3">
        <v>0</v>
      </c>
      <c r="Y85">
        <v>0</v>
      </c>
      <c r="AA85" s="15">
        <f t="shared" si="17"/>
        <v>-1.1143606456362489</v>
      </c>
      <c r="AB85">
        <f t="shared" si="18"/>
        <v>0.24705882352941178</v>
      </c>
      <c r="AD85">
        <f t="shared" si="19"/>
        <v>-0.76624090650742249</v>
      </c>
      <c r="AE85">
        <f t="shared" si="20"/>
        <v>0.3172928340845812</v>
      </c>
      <c r="AG85">
        <f t="shared" si="21"/>
        <v>-0.44872449769470857</v>
      </c>
      <c r="AH85">
        <f t="shared" si="22"/>
        <v>0.38966407091369126</v>
      </c>
      <c r="AM85">
        <f t="shared" si="15"/>
        <v>1</v>
      </c>
      <c r="AN85">
        <f t="shared" si="16"/>
        <v>0</v>
      </c>
      <c r="AO85" s="12">
        <f t="shared" si="23"/>
        <v>-4</v>
      </c>
      <c r="AR85">
        <f t="shared" si="24"/>
        <v>1</v>
      </c>
      <c r="AS85">
        <f t="shared" si="25"/>
        <v>0</v>
      </c>
      <c r="AT85" s="12">
        <f t="shared" si="26"/>
        <v>-4</v>
      </c>
      <c r="AW85">
        <f t="shared" si="27"/>
        <v>1</v>
      </c>
      <c r="AX85">
        <f t="shared" si="28"/>
        <v>0</v>
      </c>
      <c r="AY85" s="12">
        <f t="shared" si="29"/>
        <v>-4</v>
      </c>
    </row>
    <row r="86" spans="1:51" x14ac:dyDescent="0.3">
      <c r="A86" s="3">
        <v>155</v>
      </c>
      <c r="B86" s="3">
        <v>0</v>
      </c>
      <c r="C86" s="3">
        <v>18</v>
      </c>
      <c r="D86" s="3">
        <v>0</v>
      </c>
      <c r="E86" s="3">
        <v>0</v>
      </c>
      <c r="F86">
        <v>0</v>
      </c>
      <c r="T86" s="3">
        <v>182</v>
      </c>
      <c r="U86" s="3">
        <v>0</v>
      </c>
      <c r="V86" s="3">
        <v>19</v>
      </c>
      <c r="W86" s="3">
        <v>35</v>
      </c>
      <c r="X86" s="3">
        <v>13</v>
      </c>
      <c r="Y86">
        <v>0</v>
      </c>
      <c r="AA86" s="15">
        <f t="shared" si="17"/>
        <v>-1.1143606456362489</v>
      </c>
      <c r="AB86">
        <f t="shared" si="18"/>
        <v>0.24705882352941178</v>
      </c>
      <c r="AD86">
        <f t="shared" si="19"/>
        <v>-1.8532194336038357</v>
      </c>
      <c r="AE86">
        <f t="shared" si="20"/>
        <v>0.13549534156020945</v>
      </c>
      <c r="AG86">
        <f t="shared" si="21"/>
        <v>-1.5722566582886388</v>
      </c>
      <c r="AH86">
        <f t="shared" si="22"/>
        <v>0.17189492517716773</v>
      </c>
      <c r="AM86">
        <f t="shared" si="15"/>
        <v>1</v>
      </c>
      <c r="AN86">
        <f t="shared" si="16"/>
        <v>0</v>
      </c>
      <c r="AO86" s="12">
        <f t="shared" si="23"/>
        <v>-4</v>
      </c>
      <c r="AR86">
        <f t="shared" si="24"/>
        <v>0</v>
      </c>
      <c r="AS86">
        <f t="shared" si="25"/>
        <v>0</v>
      </c>
      <c r="AT86" s="12">
        <f t="shared" si="26"/>
        <v>-1</v>
      </c>
      <c r="AW86">
        <f t="shared" si="27"/>
        <v>0</v>
      </c>
      <c r="AX86">
        <f t="shared" si="28"/>
        <v>0</v>
      </c>
      <c r="AY86" s="12">
        <f t="shared" si="29"/>
        <v>-1</v>
      </c>
    </row>
    <row r="87" spans="1:51" x14ac:dyDescent="0.3">
      <c r="A87" s="3">
        <v>158</v>
      </c>
      <c r="B87" s="3">
        <v>1</v>
      </c>
      <c r="C87" s="3">
        <v>26</v>
      </c>
      <c r="D87" s="3">
        <v>0</v>
      </c>
      <c r="E87" s="3">
        <v>0</v>
      </c>
      <c r="F87">
        <v>1</v>
      </c>
      <c r="T87" s="3">
        <v>183</v>
      </c>
      <c r="U87" s="3">
        <v>0</v>
      </c>
      <c r="V87" s="3">
        <v>19</v>
      </c>
      <c r="W87" s="3">
        <v>15</v>
      </c>
      <c r="X87" s="3">
        <v>0</v>
      </c>
      <c r="Y87">
        <v>1</v>
      </c>
      <c r="AA87" s="15">
        <f t="shared" si="17"/>
        <v>-1.1143606456362489</v>
      </c>
      <c r="AB87">
        <f t="shared" si="18"/>
        <v>0.24705882352941178</v>
      </c>
      <c r="AD87">
        <f t="shared" si="19"/>
        <v>-1.3060325537568616</v>
      </c>
      <c r="AE87">
        <f t="shared" si="20"/>
        <v>0.21315149873686115</v>
      </c>
      <c r="AG87">
        <f t="shared" si="21"/>
        <v>-1.0111771061199604</v>
      </c>
      <c r="AH87">
        <f t="shared" si="22"/>
        <v>0.26674955239327064</v>
      </c>
      <c r="AM87">
        <f t="shared" si="15"/>
        <v>1</v>
      </c>
      <c r="AN87">
        <f t="shared" si="16"/>
        <v>1</v>
      </c>
      <c r="AO87" s="12">
        <f t="shared" si="23"/>
        <v>9.5</v>
      </c>
      <c r="AR87">
        <f t="shared" si="24"/>
        <v>0</v>
      </c>
      <c r="AS87">
        <f t="shared" si="25"/>
        <v>1</v>
      </c>
      <c r="AT87" s="12">
        <f t="shared" si="26"/>
        <v>-1</v>
      </c>
      <c r="AW87">
        <f t="shared" si="27"/>
        <v>1</v>
      </c>
      <c r="AX87">
        <f t="shared" si="28"/>
        <v>1</v>
      </c>
      <c r="AY87" s="12">
        <f t="shared" si="29"/>
        <v>9.5</v>
      </c>
    </row>
    <row r="88" spans="1:51" x14ac:dyDescent="0.3">
      <c r="A88" s="3">
        <v>159</v>
      </c>
      <c r="B88" s="3">
        <v>1</v>
      </c>
      <c r="C88" s="3">
        <v>21</v>
      </c>
      <c r="D88" s="3">
        <v>0</v>
      </c>
      <c r="E88" s="3">
        <v>0</v>
      </c>
      <c r="F88">
        <v>1</v>
      </c>
      <c r="T88" s="3">
        <v>185</v>
      </c>
      <c r="U88" s="3">
        <v>1</v>
      </c>
      <c r="V88" s="3">
        <v>27</v>
      </c>
      <c r="W88" s="3">
        <v>0</v>
      </c>
      <c r="X88" s="3">
        <v>0</v>
      </c>
      <c r="Y88">
        <v>0</v>
      </c>
      <c r="AA88" s="15">
        <f t="shared" si="17"/>
        <v>-0.16251892949777491</v>
      </c>
      <c r="AB88">
        <f t="shared" si="18"/>
        <v>0.45945945945945943</v>
      </c>
      <c r="AD88">
        <f t="shared" si="19"/>
        <v>0.274428798575171</v>
      </c>
      <c r="AE88">
        <f t="shared" si="20"/>
        <v>0.56817984380825048</v>
      </c>
      <c r="AG88">
        <f t="shared" si="21"/>
        <v>-0.30708155339596566</v>
      </c>
      <c r="AH88">
        <f t="shared" si="22"/>
        <v>0.42382725795219334</v>
      </c>
      <c r="AM88">
        <f t="shared" si="15"/>
        <v>1</v>
      </c>
      <c r="AN88">
        <f t="shared" si="16"/>
        <v>0</v>
      </c>
      <c r="AO88" s="12">
        <f t="shared" si="23"/>
        <v>-4</v>
      </c>
      <c r="AR88">
        <f t="shared" si="24"/>
        <v>1</v>
      </c>
      <c r="AS88">
        <f t="shared" si="25"/>
        <v>0</v>
      </c>
      <c r="AT88" s="12">
        <f t="shared" si="26"/>
        <v>-4</v>
      </c>
      <c r="AW88">
        <f t="shared" si="27"/>
        <v>1</v>
      </c>
      <c r="AX88">
        <f t="shared" si="28"/>
        <v>0</v>
      </c>
      <c r="AY88" s="12">
        <f t="shared" si="29"/>
        <v>-4</v>
      </c>
    </row>
    <row r="89" spans="1:51" x14ac:dyDescent="0.3">
      <c r="A89" s="3">
        <v>162</v>
      </c>
      <c r="B89" s="3">
        <v>0</v>
      </c>
      <c r="C89" s="3">
        <v>17</v>
      </c>
      <c r="D89" s="3">
        <v>25</v>
      </c>
      <c r="E89" s="3">
        <v>0</v>
      </c>
      <c r="F89">
        <v>0</v>
      </c>
      <c r="T89" s="3">
        <v>186</v>
      </c>
      <c r="U89" s="3">
        <v>0</v>
      </c>
      <c r="V89" s="3">
        <v>29</v>
      </c>
      <c r="W89" s="3">
        <v>0</v>
      </c>
      <c r="X89" s="3">
        <v>13</v>
      </c>
      <c r="Y89">
        <v>0</v>
      </c>
      <c r="AA89" s="15">
        <f t="shared" si="17"/>
        <v>-1.1143606456362489</v>
      </c>
      <c r="AB89">
        <f t="shared" si="18"/>
        <v>0.24705882352941178</v>
      </c>
      <c r="AD89">
        <f t="shared" si="19"/>
        <v>-0.57213867546110986</v>
      </c>
      <c r="AE89">
        <f t="shared" si="20"/>
        <v>0.36074348324651151</v>
      </c>
      <c r="AG89">
        <f t="shared" si="21"/>
        <v>-0.23626008124659426</v>
      </c>
      <c r="AH89">
        <f t="shared" si="22"/>
        <v>0.44120819971509467</v>
      </c>
      <c r="AM89">
        <f t="shared" si="15"/>
        <v>1</v>
      </c>
      <c r="AN89">
        <f t="shared" si="16"/>
        <v>0</v>
      </c>
      <c r="AO89" s="12">
        <f t="shared" si="23"/>
        <v>-4</v>
      </c>
      <c r="AR89">
        <f t="shared" si="24"/>
        <v>1</v>
      </c>
      <c r="AS89">
        <f t="shared" si="25"/>
        <v>0</v>
      </c>
      <c r="AT89" s="12">
        <f t="shared" si="26"/>
        <v>-4</v>
      </c>
      <c r="AW89">
        <f t="shared" si="27"/>
        <v>1</v>
      </c>
      <c r="AX89">
        <f t="shared" si="28"/>
        <v>0</v>
      </c>
      <c r="AY89" s="12">
        <f t="shared" si="29"/>
        <v>-4</v>
      </c>
    </row>
    <row r="90" spans="1:51" x14ac:dyDescent="0.3">
      <c r="A90" s="3">
        <v>167</v>
      </c>
      <c r="B90" s="3">
        <v>1</v>
      </c>
      <c r="C90" s="3">
        <v>8</v>
      </c>
      <c r="D90" s="3">
        <v>0</v>
      </c>
      <c r="E90" s="3">
        <v>0</v>
      </c>
      <c r="F90">
        <v>0</v>
      </c>
      <c r="T90" s="3">
        <v>187</v>
      </c>
      <c r="U90" s="3">
        <v>0</v>
      </c>
      <c r="V90" s="3">
        <v>42</v>
      </c>
      <c r="W90" s="3">
        <v>45</v>
      </c>
      <c r="X90" s="3">
        <v>0</v>
      </c>
      <c r="Y90">
        <v>0</v>
      </c>
      <c r="AA90" s="15">
        <f t="shared" si="17"/>
        <v>-1.1143606456362489</v>
      </c>
      <c r="AB90">
        <f t="shared" si="18"/>
        <v>0.24705882352941178</v>
      </c>
      <c r="AD90">
        <f t="shared" si="19"/>
        <v>-1.3827543211831244</v>
      </c>
      <c r="AE90">
        <f t="shared" si="20"/>
        <v>0.20056700796699725</v>
      </c>
      <c r="AG90">
        <f t="shared" si="21"/>
        <v>-1.0383495046552065</v>
      </c>
      <c r="AH90">
        <f t="shared" si="22"/>
        <v>0.26146858362831771</v>
      </c>
      <c r="AM90">
        <f t="shared" si="15"/>
        <v>1</v>
      </c>
      <c r="AN90">
        <f t="shared" si="16"/>
        <v>0</v>
      </c>
      <c r="AO90" s="12">
        <f t="shared" si="23"/>
        <v>-4</v>
      </c>
      <c r="AR90">
        <f t="shared" si="24"/>
        <v>0</v>
      </c>
      <c r="AS90">
        <f t="shared" si="25"/>
        <v>0</v>
      </c>
      <c r="AT90" s="12">
        <f t="shared" si="26"/>
        <v>-1</v>
      </c>
      <c r="AW90">
        <f t="shared" si="27"/>
        <v>1</v>
      </c>
      <c r="AX90">
        <f t="shared" si="28"/>
        <v>0</v>
      </c>
      <c r="AY90" s="12">
        <f t="shared" si="29"/>
        <v>-4</v>
      </c>
    </row>
    <row r="91" spans="1:51" x14ac:dyDescent="0.3">
      <c r="A91" s="3">
        <v>168</v>
      </c>
      <c r="B91" s="3">
        <v>0</v>
      </c>
      <c r="C91" s="3">
        <v>6</v>
      </c>
      <c r="D91" s="3">
        <v>15</v>
      </c>
      <c r="E91" s="3">
        <v>0</v>
      </c>
      <c r="F91">
        <v>0</v>
      </c>
      <c r="T91" s="3">
        <v>188</v>
      </c>
      <c r="U91" s="3">
        <v>1</v>
      </c>
      <c r="V91" s="3">
        <v>12</v>
      </c>
      <c r="W91" s="3">
        <v>15</v>
      </c>
      <c r="X91" s="3">
        <v>0</v>
      </c>
      <c r="Y91">
        <v>1</v>
      </c>
      <c r="AA91" s="15">
        <f t="shared" si="17"/>
        <v>-0.16251892949777491</v>
      </c>
      <c r="AB91">
        <f t="shared" si="18"/>
        <v>0.45945945945945943</v>
      </c>
      <c r="AD91">
        <f t="shared" si="19"/>
        <v>-0.62121693892584107</v>
      </c>
      <c r="AE91">
        <f t="shared" si="20"/>
        <v>0.3495047282877714</v>
      </c>
      <c r="AG91">
        <f t="shared" si="21"/>
        <v>-1.2590522586427604</v>
      </c>
      <c r="AH91">
        <f t="shared" si="22"/>
        <v>0.22113708375993646</v>
      </c>
      <c r="AM91">
        <f t="shared" si="15"/>
        <v>1</v>
      </c>
      <c r="AN91">
        <f t="shared" si="16"/>
        <v>1</v>
      </c>
      <c r="AO91" s="12">
        <f t="shared" si="23"/>
        <v>9.5</v>
      </c>
      <c r="AR91">
        <f t="shared" si="24"/>
        <v>1</v>
      </c>
      <c r="AS91">
        <f t="shared" si="25"/>
        <v>1</v>
      </c>
      <c r="AT91" s="12">
        <f t="shared" si="26"/>
        <v>9.5</v>
      </c>
      <c r="AW91">
        <f t="shared" si="27"/>
        <v>0</v>
      </c>
      <c r="AX91">
        <f t="shared" si="28"/>
        <v>1</v>
      </c>
      <c r="AY91" s="12">
        <f t="shared" si="29"/>
        <v>-1</v>
      </c>
    </row>
    <row r="92" spans="1:51" x14ac:dyDescent="0.3">
      <c r="A92" s="3">
        <v>170</v>
      </c>
      <c r="B92" s="3">
        <v>0</v>
      </c>
      <c r="C92" s="3">
        <v>27</v>
      </c>
      <c r="D92" s="3">
        <v>20</v>
      </c>
      <c r="E92" s="3">
        <v>26</v>
      </c>
      <c r="F92">
        <v>0</v>
      </c>
      <c r="T92" s="3">
        <v>190</v>
      </c>
      <c r="U92" s="3">
        <v>1</v>
      </c>
      <c r="V92" s="3">
        <v>31</v>
      </c>
      <c r="W92" s="3">
        <v>0</v>
      </c>
      <c r="X92" s="3">
        <v>13</v>
      </c>
      <c r="Y92">
        <v>0</v>
      </c>
      <c r="AA92" s="15">
        <f t="shared" si="17"/>
        <v>-0.16251892949777491</v>
      </c>
      <c r="AB92">
        <f t="shared" si="18"/>
        <v>0.45945945945945943</v>
      </c>
      <c r="AD92">
        <f t="shared" si="19"/>
        <v>0.40383028593937942</v>
      </c>
      <c r="AE92">
        <f t="shared" si="20"/>
        <v>0.59960757861297354</v>
      </c>
      <c r="AG92">
        <f t="shared" si="21"/>
        <v>-0.16543860909722286</v>
      </c>
      <c r="AH92">
        <f t="shared" si="22"/>
        <v>0.45873442449055024</v>
      </c>
      <c r="AM92">
        <f t="shared" si="15"/>
        <v>1</v>
      </c>
      <c r="AN92">
        <f t="shared" si="16"/>
        <v>0</v>
      </c>
      <c r="AO92" s="12">
        <f t="shared" si="23"/>
        <v>-4</v>
      </c>
      <c r="AR92">
        <f t="shared" si="24"/>
        <v>1</v>
      </c>
      <c r="AS92">
        <f t="shared" si="25"/>
        <v>0</v>
      </c>
      <c r="AT92" s="12">
        <f t="shared" si="26"/>
        <v>-4</v>
      </c>
      <c r="AW92">
        <f t="shared" si="27"/>
        <v>1</v>
      </c>
      <c r="AX92">
        <f t="shared" si="28"/>
        <v>0</v>
      </c>
      <c r="AY92" s="12">
        <f t="shared" si="29"/>
        <v>-4</v>
      </c>
    </row>
    <row r="93" spans="1:51" x14ac:dyDescent="0.3">
      <c r="A93" s="3">
        <v>171</v>
      </c>
      <c r="B93" s="3">
        <v>0</v>
      </c>
      <c r="C93" s="3">
        <v>42</v>
      </c>
      <c r="D93" s="3">
        <v>35</v>
      </c>
      <c r="E93" s="3">
        <v>0</v>
      </c>
      <c r="F93">
        <v>0</v>
      </c>
      <c r="T93" s="3">
        <v>194</v>
      </c>
      <c r="U93" s="3">
        <v>0</v>
      </c>
      <c r="V93" s="3">
        <v>9</v>
      </c>
      <c r="W93" s="3">
        <v>25</v>
      </c>
      <c r="X93" s="3">
        <v>13</v>
      </c>
      <c r="Y93">
        <v>0</v>
      </c>
      <c r="AA93" s="15">
        <f t="shared" si="17"/>
        <v>-1.1143606456362489</v>
      </c>
      <c r="AB93">
        <f t="shared" si="18"/>
        <v>0.24705882352941178</v>
      </c>
      <c r="AD93">
        <f t="shared" si="19"/>
        <v>-1.9031297120908695</v>
      </c>
      <c r="AE93">
        <f t="shared" si="20"/>
        <v>0.12975466261751506</v>
      </c>
      <c r="AG93">
        <f t="shared" si="21"/>
        <v>-1.6458242429511567</v>
      </c>
      <c r="AH93">
        <f t="shared" si="22"/>
        <v>0.16167411402552928</v>
      </c>
      <c r="AM93">
        <f t="shared" si="15"/>
        <v>1</v>
      </c>
      <c r="AN93">
        <f t="shared" si="16"/>
        <v>0</v>
      </c>
      <c r="AO93" s="12">
        <f t="shared" si="23"/>
        <v>-4</v>
      </c>
      <c r="AR93">
        <f t="shared" si="24"/>
        <v>0</v>
      </c>
      <c r="AS93">
        <f t="shared" si="25"/>
        <v>0</v>
      </c>
      <c r="AT93" s="12">
        <f t="shared" si="26"/>
        <v>-1</v>
      </c>
      <c r="AW93">
        <f t="shared" si="27"/>
        <v>0</v>
      </c>
      <c r="AX93">
        <f t="shared" si="28"/>
        <v>0</v>
      </c>
      <c r="AY93" s="12">
        <f t="shared" si="29"/>
        <v>-1</v>
      </c>
    </row>
    <row r="94" spans="1:51" x14ac:dyDescent="0.3">
      <c r="A94" s="3">
        <v>172</v>
      </c>
      <c r="B94" s="3">
        <v>1</v>
      </c>
      <c r="C94" s="3">
        <v>26</v>
      </c>
      <c r="D94" s="3">
        <v>0</v>
      </c>
      <c r="E94" s="3">
        <v>0</v>
      </c>
      <c r="F94">
        <v>1</v>
      </c>
      <c r="T94" s="3">
        <v>195</v>
      </c>
      <c r="U94" s="3">
        <v>1</v>
      </c>
      <c r="V94" s="3">
        <v>22</v>
      </c>
      <c r="W94" s="3">
        <v>0</v>
      </c>
      <c r="X94" s="3">
        <v>0</v>
      </c>
      <c r="Y94">
        <v>1</v>
      </c>
      <c r="AA94" s="15">
        <f t="shared" si="17"/>
        <v>-0.16251892949777491</v>
      </c>
      <c r="AB94">
        <f t="shared" si="18"/>
        <v>0.45945945945945943</v>
      </c>
      <c r="AD94">
        <f t="shared" si="19"/>
        <v>0.11267693936991052</v>
      </c>
      <c r="AE94">
        <f t="shared" si="20"/>
        <v>0.528139469364443</v>
      </c>
      <c r="AG94">
        <f t="shared" si="21"/>
        <v>-0.48413523376939427</v>
      </c>
      <c r="AH94">
        <f t="shared" si="22"/>
        <v>0.38127612661260113</v>
      </c>
      <c r="AM94">
        <f t="shared" si="15"/>
        <v>1</v>
      </c>
      <c r="AN94">
        <f t="shared" si="16"/>
        <v>1</v>
      </c>
      <c r="AO94" s="12">
        <f t="shared" si="23"/>
        <v>9.5</v>
      </c>
      <c r="AR94">
        <f t="shared" si="24"/>
        <v>1</v>
      </c>
      <c r="AS94">
        <f t="shared" si="25"/>
        <v>1</v>
      </c>
      <c r="AT94" s="12">
        <f t="shared" si="26"/>
        <v>9.5</v>
      </c>
      <c r="AW94">
        <f t="shared" si="27"/>
        <v>1</v>
      </c>
      <c r="AX94">
        <f t="shared" si="28"/>
        <v>1</v>
      </c>
      <c r="AY94" s="12">
        <f t="shared" si="29"/>
        <v>9.5</v>
      </c>
    </row>
    <row r="95" spans="1:51" x14ac:dyDescent="0.3">
      <c r="A95" s="3">
        <v>174</v>
      </c>
      <c r="B95" s="3">
        <v>0</v>
      </c>
      <c r="C95" s="3">
        <v>28</v>
      </c>
      <c r="D95" s="3">
        <v>0</v>
      </c>
      <c r="E95" s="3">
        <v>13</v>
      </c>
      <c r="F95">
        <v>1</v>
      </c>
      <c r="T95" s="3">
        <v>196</v>
      </c>
      <c r="U95" s="3">
        <v>1</v>
      </c>
      <c r="V95" s="3">
        <v>25</v>
      </c>
      <c r="W95" s="3">
        <v>0</v>
      </c>
      <c r="X95" s="3">
        <v>13</v>
      </c>
      <c r="Y95">
        <v>1</v>
      </c>
      <c r="AA95" s="15">
        <f t="shared" si="17"/>
        <v>-0.16251892949777491</v>
      </c>
      <c r="AB95">
        <f t="shared" si="18"/>
        <v>0.45945945945945943</v>
      </c>
      <c r="AD95">
        <f t="shared" si="19"/>
        <v>0.20972805489306678</v>
      </c>
      <c r="AE95">
        <f t="shared" si="20"/>
        <v>0.55224066641522063</v>
      </c>
      <c r="AG95">
        <f t="shared" si="21"/>
        <v>-0.37790302554533706</v>
      </c>
      <c r="AH95">
        <f t="shared" si="22"/>
        <v>0.40663276119998809</v>
      </c>
      <c r="AM95">
        <f t="shared" si="15"/>
        <v>1</v>
      </c>
      <c r="AN95">
        <f t="shared" si="16"/>
        <v>1</v>
      </c>
      <c r="AO95" s="12">
        <f t="shared" si="23"/>
        <v>9.5</v>
      </c>
      <c r="AR95">
        <f t="shared" si="24"/>
        <v>1</v>
      </c>
      <c r="AS95">
        <f t="shared" si="25"/>
        <v>1</v>
      </c>
      <c r="AT95" s="12">
        <f t="shared" si="26"/>
        <v>9.5</v>
      </c>
      <c r="AW95">
        <f t="shared" si="27"/>
        <v>1</v>
      </c>
      <c r="AX95">
        <f t="shared" si="28"/>
        <v>1</v>
      </c>
      <c r="AY95" s="12">
        <f t="shared" si="29"/>
        <v>9.5</v>
      </c>
    </row>
    <row r="96" spans="1:51" x14ac:dyDescent="0.3">
      <c r="A96" s="3">
        <v>175</v>
      </c>
      <c r="B96" s="3">
        <v>0</v>
      </c>
      <c r="C96" s="3">
        <v>9</v>
      </c>
      <c r="D96" s="3">
        <v>0</v>
      </c>
      <c r="E96" s="3">
        <v>15</v>
      </c>
      <c r="F96">
        <v>0</v>
      </c>
      <c r="T96" s="3">
        <v>197</v>
      </c>
      <c r="U96" s="3">
        <v>0</v>
      </c>
      <c r="V96" s="3">
        <v>33</v>
      </c>
      <c r="W96" s="3">
        <v>10</v>
      </c>
      <c r="X96" s="3">
        <v>26</v>
      </c>
      <c r="Y96">
        <v>1</v>
      </c>
      <c r="AA96" s="15">
        <f t="shared" si="17"/>
        <v>-1.1143606456362489</v>
      </c>
      <c r="AB96">
        <f t="shared" si="18"/>
        <v>0.24705882352941178</v>
      </c>
      <c r="AD96">
        <f t="shared" si="19"/>
        <v>-0.7163306280203886</v>
      </c>
      <c r="AE96">
        <f t="shared" si="20"/>
        <v>0.32820151484273141</v>
      </c>
      <c r="AG96">
        <f t="shared" si="21"/>
        <v>-0.37515691303219051</v>
      </c>
      <c r="AH96">
        <f t="shared" si="22"/>
        <v>0.40729551976646433</v>
      </c>
      <c r="AM96">
        <f t="shared" si="15"/>
        <v>1</v>
      </c>
      <c r="AN96">
        <f t="shared" si="16"/>
        <v>1</v>
      </c>
      <c r="AO96" s="12">
        <f t="shared" si="23"/>
        <v>9.5</v>
      </c>
      <c r="AR96">
        <f t="shared" si="24"/>
        <v>1</v>
      </c>
      <c r="AS96">
        <f t="shared" si="25"/>
        <v>1</v>
      </c>
      <c r="AT96" s="12">
        <f t="shared" si="26"/>
        <v>9.5</v>
      </c>
      <c r="AW96">
        <f t="shared" si="27"/>
        <v>1</v>
      </c>
      <c r="AX96">
        <f t="shared" si="28"/>
        <v>1</v>
      </c>
      <c r="AY96" s="12">
        <f t="shared" si="29"/>
        <v>9.5</v>
      </c>
    </row>
    <row r="97" spans="1:51" x14ac:dyDescent="0.3">
      <c r="A97" s="3">
        <v>176</v>
      </c>
      <c r="B97" s="3">
        <v>0</v>
      </c>
      <c r="C97" s="3">
        <v>16</v>
      </c>
      <c r="D97" s="3">
        <v>0</v>
      </c>
      <c r="E97" s="3">
        <v>13</v>
      </c>
      <c r="F97">
        <v>0</v>
      </c>
      <c r="T97" s="3">
        <v>199</v>
      </c>
      <c r="U97" s="3">
        <v>1</v>
      </c>
      <c r="V97" s="3">
        <v>23</v>
      </c>
      <c r="W97" s="3">
        <v>15</v>
      </c>
      <c r="X97" s="3">
        <v>0</v>
      </c>
      <c r="Y97">
        <v>0</v>
      </c>
      <c r="AA97" s="15">
        <f t="shared" si="17"/>
        <v>-0.16251892949777491</v>
      </c>
      <c r="AB97">
        <f t="shared" si="18"/>
        <v>0.45945945945945943</v>
      </c>
      <c r="AD97">
        <f t="shared" si="19"/>
        <v>-0.26536284867426801</v>
      </c>
      <c r="AE97">
        <f t="shared" si="20"/>
        <v>0.43404586117680444</v>
      </c>
      <c r="AG97">
        <f t="shared" si="21"/>
        <v>-0.86953416182121746</v>
      </c>
      <c r="AH97">
        <f t="shared" si="22"/>
        <v>0.2953512424813553</v>
      </c>
      <c r="AM97">
        <f t="shared" si="15"/>
        <v>1</v>
      </c>
      <c r="AN97">
        <f t="shared" si="16"/>
        <v>0</v>
      </c>
      <c r="AO97" s="12">
        <f t="shared" si="23"/>
        <v>-4</v>
      </c>
      <c r="AR97">
        <f t="shared" si="24"/>
        <v>1</v>
      </c>
      <c r="AS97">
        <f t="shared" si="25"/>
        <v>0</v>
      </c>
      <c r="AT97" s="12">
        <f t="shared" si="26"/>
        <v>-4</v>
      </c>
      <c r="AW97">
        <f t="shared" si="27"/>
        <v>1</v>
      </c>
      <c r="AX97">
        <f t="shared" si="28"/>
        <v>0</v>
      </c>
      <c r="AY97" s="12">
        <f t="shared" si="29"/>
        <v>-4</v>
      </c>
    </row>
    <row r="98" spans="1:51" x14ac:dyDescent="0.3">
      <c r="A98" s="3">
        <v>177</v>
      </c>
      <c r="B98" s="3">
        <v>0</v>
      </c>
      <c r="C98" s="3">
        <v>25</v>
      </c>
      <c r="D98" s="3">
        <v>25</v>
      </c>
      <c r="E98" s="3">
        <v>0</v>
      </c>
      <c r="F98">
        <v>0</v>
      </c>
      <c r="T98">
        <v>201</v>
      </c>
      <c r="U98">
        <v>0</v>
      </c>
      <c r="V98">
        <v>16</v>
      </c>
      <c r="W98">
        <v>0</v>
      </c>
      <c r="X98">
        <v>13</v>
      </c>
      <c r="Y98">
        <v>0</v>
      </c>
      <c r="AA98" s="15">
        <f t="shared" si="17"/>
        <v>-1.1143606456362489</v>
      </c>
      <c r="AB98">
        <f t="shared" si="18"/>
        <v>0.24705882352941178</v>
      </c>
      <c r="AD98">
        <f t="shared" si="19"/>
        <v>-0.99269350939478718</v>
      </c>
      <c r="AE98">
        <f t="shared" si="20"/>
        <v>0.27038038751350135</v>
      </c>
      <c r="AG98">
        <f t="shared" si="21"/>
        <v>-0.69659965021750858</v>
      </c>
      <c r="AH98">
        <f t="shared" si="22"/>
        <v>0.33256655982588551</v>
      </c>
      <c r="AM98">
        <f t="shared" si="15"/>
        <v>1</v>
      </c>
      <c r="AN98">
        <f t="shared" si="16"/>
        <v>0</v>
      </c>
      <c r="AO98" s="12">
        <f t="shared" si="23"/>
        <v>-4</v>
      </c>
      <c r="AR98">
        <f t="shared" si="24"/>
        <v>1</v>
      </c>
      <c r="AS98">
        <f t="shared" si="25"/>
        <v>0</v>
      </c>
      <c r="AT98" s="12">
        <f t="shared" si="26"/>
        <v>-4</v>
      </c>
      <c r="AW98">
        <f t="shared" si="27"/>
        <v>1</v>
      </c>
      <c r="AX98">
        <f t="shared" si="28"/>
        <v>0</v>
      </c>
      <c r="AY98" s="12">
        <f t="shared" si="29"/>
        <v>-4</v>
      </c>
    </row>
    <row r="99" spans="1:51" x14ac:dyDescent="0.3">
      <c r="A99" s="3">
        <v>178</v>
      </c>
      <c r="B99" s="3">
        <v>0</v>
      </c>
      <c r="C99" s="3">
        <v>14</v>
      </c>
      <c r="D99" s="3">
        <v>0</v>
      </c>
      <c r="E99" s="3">
        <v>0</v>
      </c>
      <c r="F99">
        <v>0</v>
      </c>
      <c r="T99">
        <v>206</v>
      </c>
      <c r="U99">
        <v>0</v>
      </c>
      <c r="V99">
        <v>8</v>
      </c>
      <c r="W99">
        <v>0</v>
      </c>
      <c r="X99">
        <v>0</v>
      </c>
      <c r="Y99">
        <v>1</v>
      </c>
      <c r="AA99" s="15">
        <f t="shared" si="17"/>
        <v>-1.1143606456362489</v>
      </c>
      <c r="AB99">
        <f t="shared" si="18"/>
        <v>0.24705882352941178</v>
      </c>
      <c r="AD99">
        <f t="shared" si="19"/>
        <v>-1.2514964841232039</v>
      </c>
      <c r="AE99">
        <f t="shared" si="20"/>
        <v>0.22244119776227422</v>
      </c>
      <c r="AG99">
        <f t="shared" si="21"/>
        <v>-0.97988553881499429</v>
      </c>
      <c r="AH99">
        <f t="shared" si="22"/>
        <v>0.27291449585025657</v>
      </c>
      <c r="AM99">
        <f t="shared" si="15"/>
        <v>1</v>
      </c>
      <c r="AN99">
        <f t="shared" si="16"/>
        <v>1</v>
      </c>
      <c r="AO99" s="12">
        <f t="shared" si="23"/>
        <v>9.5</v>
      </c>
      <c r="AR99">
        <f t="shared" si="24"/>
        <v>1</v>
      </c>
      <c r="AS99">
        <f t="shared" si="25"/>
        <v>1</v>
      </c>
      <c r="AT99" s="12">
        <f t="shared" si="26"/>
        <v>9.5</v>
      </c>
      <c r="AW99">
        <f t="shared" si="27"/>
        <v>1</v>
      </c>
      <c r="AX99">
        <f t="shared" si="28"/>
        <v>1</v>
      </c>
      <c r="AY99" s="12">
        <f t="shared" si="29"/>
        <v>9.5</v>
      </c>
    </row>
    <row r="100" spans="1:51" x14ac:dyDescent="0.3">
      <c r="A100" s="3">
        <v>179</v>
      </c>
      <c r="B100" s="3">
        <v>1</v>
      </c>
      <c r="C100" s="3">
        <v>41</v>
      </c>
      <c r="D100" s="3">
        <v>45</v>
      </c>
      <c r="E100" s="3">
        <v>0</v>
      </c>
      <c r="F100">
        <v>1</v>
      </c>
      <c r="T100">
        <v>207</v>
      </c>
      <c r="U100">
        <v>1</v>
      </c>
      <c r="V100">
        <v>43</v>
      </c>
      <c r="W100">
        <v>10</v>
      </c>
      <c r="X100">
        <v>26</v>
      </c>
      <c r="Y100">
        <v>0</v>
      </c>
      <c r="AA100" s="15">
        <f t="shared" si="17"/>
        <v>-0.16251892949777491</v>
      </c>
      <c r="AB100">
        <f t="shared" si="18"/>
        <v>0.45945945945945943</v>
      </c>
      <c r="AD100">
        <f t="shared" si="19"/>
        <v>0.51844130810851741</v>
      </c>
      <c r="AE100">
        <f t="shared" si="20"/>
        <v>0.62678321984416219</v>
      </c>
      <c r="AG100">
        <f t="shared" si="21"/>
        <v>-2.1049552285333284E-2</v>
      </c>
      <c r="AH100">
        <f t="shared" si="22"/>
        <v>0.49473780622656782</v>
      </c>
      <c r="AM100">
        <f t="shared" si="15"/>
        <v>1</v>
      </c>
      <c r="AN100">
        <f t="shared" si="16"/>
        <v>0</v>
      </c>
      <c r="AO100" s="12">
        <f t="shared" si="23"/>
        <v>-4</v>
      </c>
      <c r="AR100">
        <f t="shared" si="24"/>
        <v>1</v>
      </c>
      <c r="AS100">
        <f t="shared" si="25"/>
        <v>0</v>
      </c>
      <c r="AT100" s="12">
        <f t="shared" si="26"/>
        <v>-4</v>
      </c>
      <c r="AW100">
        <f t="shared" si="27"/>
        <v>1</v>
      </c>
      <c r="AX100">
        <f t="shared" si="28"/>
        <v>0</v>
      </c>
      <c r="AY100" s="12">
        <f t="shared" si="29"/>
        <v>-4</v>
      </c>
    </row>
    <row r="101" spans="1:51" x14ac:dyDescent="0.3">
      <c r="A101" s="3">
        <v>184</v>
      </c>
      <c r="B101" s="3">
        <v>0</v>
      </c>
      <c r="C101" s="3">
        <v>16</v>
      </c>
      <c r="D101" s="3">
        <v>0</v>
      </c>
      <c r="E101" s="3">
        <v>0</v>
      </c>
      <c r="F101">
        <v>0</v>
      </c>
      <c r="T101">
        <v>208</v>
      </c>
      <c r="U101">
        <v>0</v>
      </c>
      <c r="V101">
        <v>3</v>
      </c>
      <c r="W101">
        <v>0</v>
      </c>
      <c r="X101">
        <v>13</v>
      </c>
      <c r="Y101">
        <v>0</v>
      </c>
      <c r="AA101" s="15">
        <f t="shared" si="17"/>
        <v>-1.1143606456362489</v>
      </c>
      <c r="AB101">
        <f t="shared" si="18"/>
        <v>0.24705882352941178</v>
      </c>
      <c r="AD101">
        <f t="shared" si="19"/>
        <v>-1.4132483433284644</v>
      </c>
      <c r="AE101">
        <f t="shared" si="20"/>
        <v>0.195722212853563</v>
      </c>
      <c r="AG101">
        <f t="shared" si="21"/>
        <v>-1.1569392191884229</v>
      </c>
      <c r="AH101">
        <f t="shared" si="22"/>
        <v>0.23922388976736772</v>
      </c>
      <c r="AM101">
        <f t="shared" si="15"/>
        <v>1</v>
      </c>
      <c r="AN101">
        <f t="shared" si="16"/>
        <v>0</v>
      </c>
      <c r="AO101" s="12">
        <f t="shared" si="23"/>
        <v>-4</v>
      </c>
      <c r="AR101">
        <f t="shared" si="24"/>
        <v>0</v>
      </c>
      <c r="AS101">
        <f t="shared" si="25"/>
        <v>0</v>
      </c>
      <c r="AT101" s="12">
        <f t="shared" si="26"/>
        <v>-1</v>
      </c>
      <c r="AW101">
        <f t="shared" si="27"/>
        <v>1</v>
      </c>
      <c r="AX101">
        <f t="shared" si="28"/>
        <v>0</v>
      </c>
      <c r="AY101" s="12">
        <f t="shared" si="29"/>
        <v>-4</v>
      </c>
    </row>
    <row r="102" spans="1:51" x14ac:dyDescent="0.3">
      <c r="A102" s="3">
        <v>189</v>
      </c>
      <c r="B102" s="3">
        <v>0</v>
      </c>
      <c r="C102" s="3">
        <v>28</v>
      </c>
      <c r="D102" s="3">
        <v>0</v>
      </c>
      <c r="E102" s="3">
        <v>0</v>
      </c>
      <c r="F102">
        <v>0</v>
      </c>
      <c r="T102">
        <v>211</v>
      </c>
      <c r="U102">
        <v>1</v>
      </c>
      <c r="V102">
        <v>26</v>
      </c>
      <c r="W102">
        <v>15</v>
      </c>
      <c r="X102">
        <v>0</v>
      </c>
      <c r="Y102">
        <v>1</v>
      </c>
      <c r="AA102" s="15">
        <f t="shared" si="17"/>
        <v>-0.16251892949777491</v>
      </c>
      <c r="AB102">
        <f t="shared" si="18"/>
        <v>0.45945945945945943</v>
      </c>
      <c r="AD102">
        <f t="shared" si="19"/>
        <v>-0.16831173315111175</v>
      </c>
      <c r="AE102">
        <f t="shared" si="20"/>
        <v>0.4580211210305678</v>
      </c>
      <c r="AG102">
        <f t="shared" si="21"/>
        <v>-0.76330195359716024</v>
      </c>
      <c r="AH102">
        <f t="shared" si="22"/>
        <v>0.31792980602999132</v>
      </c>
      <c r="AM102">
        <f t="shared" si="15"/>
        <v>1</v>
      </c>
      <c r="AN102">
        <f t="shared" si="16"/>
        <v>1</v>
      </c>
      <c r="AO102" s="12">
        <f t="shared" si="23"/>
        <v>9.5</v>
      </c>
      <c r="AR102">
        <f t="shared" si="24"/>
        <v>1</v>
      </c>
      <c r="AS102">
        <f t="shared" si="25"/>
        <v>1</v>
      </c>
      <c r="AT102" s="12">
        <f t="shared" si="26"/>
        <v>9.5</v>
      </c>
      <c r="AW102">
        <f t="shared" si="27"/>
        <v>1</v>
      </c>
      <c r="AX102">
        <f t="shared" si="28"/>
        <v>1</v>
      </c>
      <c r="AY102" s="12">
        <f t="shared" si="29"/>
        <v>9.5</v>
      </c>
    </row>
    <row r="103" spans="1:51" x14ac:dyDescent="0.3">
      <c r="A103" s="3">
        <v>191</v>
      </c>
      <c r="B103" s="3">
        <v>0</v>
      </c>
      <c r="C103" s="3">
        <v>13</v>
      </c>
      <c r="D103" s="3">
        <v>0</v>
      </c>
      <c r="E103" s="3">
        <v>13</v>
      </c>
      <c r="F103">
        <v>0</v>
      </c>
      <c r="T103">
        <v>212</v>
      </c>
      <c r="U103">
        <v>0</v>
      </c>
      <c r="V103">
        <v>20</v>
      </c>
      <c r="W103">
        <v>0</v>
      </c>
      <c r="X103">
        <v>0</v>
      </c>
      <c r="Y103">
        <v>0</v>
      </c>
      <c r="AA103" s="15">
        <f t="shared" si="17"/>
        <v>-1.1143606456362489</v>
      </c>
      <c r="AB103">
        <f t="shared" si="18"/>
        <v>0.24705882352941178</v>
      </c>
      <c r="AD103">
        <f t="shared" si="19"/>
        <v>-0.86329202203057875</v>
      </c>
      <c r="AE103">
        <f t="shared" si="20"/>
        <v>0.29665200709426343</v>
      </c>
      <c r="AG103">
        <f t="shared" si="21"/>
        <v>-0.55495670591876567</v>
      </c>
      <c r="AH103">
        <f t="shared" si="22"/>
        <v>0.36471518177125023</v>
      </c>
      <c r="AM103">
        <f t="shared" si="15"/>
        <v>1</v>
      </c>
      <c r="AN103">
        <f t="shared" si="16"/>
        <v>0</v>
      </c>
      <c r="AO103" s="12">
        <f t="shared" si="23"/>
        <v>-4</v>
      </c>
      <c r="AR103">
        <f t="shared" si="24"/>
        <v>1</v>
      </c>
      <c r="AS103">
        <f t="shared" si="25"/>
        <v>0</v>
      </c>
      <c r="AT103" s="12">
        <f t="shared" si="26"/>
        <v>-4</v>
      </c>
      <c r="AW103">
        <f t="shared" si="27"/>
        <v>1</v>
      </c>
      <c r="AX103">
        <f t="shared" si="28"/>
        <v>0</v>
      </c>
      <c r="AY103" s="12">
        <f t="shared" si="29"/>
        <v>-4</v>
      </c>
    </row>
    <row r="104" spans="1:51" x14ac:dyDescent="0.3">
      <c r="A104" s="3">
        <v>192</v>
      </c>
      <c r="B104" s="3">
        <v>1</v>
      </c>
      <c r="C104" s="3">
        <v>14</v>
      </c>
      <c r="D104" s="3">
        <v>15</v>
      </c>
      <c r="E104" s="3">
        <v>0</v>
      </c>
      <c r="F104">
        <v>1</v>
      </c>
      <c r="T104">
        <v>213</v>
      </c>
      <c r="U104">
        <v>1</v>
      </c>
      <c r="V104">
        <v>9</v>
      </c>
      <c r="W104">
        <v>0</v>
      </c>
      <c r="X104">
        <v>0</v>
      </c>
      <c r="Y104">
        <v>1</v>
      </c>
      <c r="AA104" s="15">
        <f t="shared" si="17"/>
        <v>-0.16251892949777491</v>
      </c>
      <c r="AB104">
        <f t="shared" si="18"/>
        <v>0.45945945945945943</v>
      </c>
      <c r="AD104">
        <f t="shared" si="19"/>
        <v>-0.3078778945637668</v>
      </c>
      <c r="AE104">
        <f t="shared" si="20"/>
        <v>0.42363280506564394</v>
      </c>
      <c r="AG104">
        <f t="shared" si="21"/>
        <v>-0.94447480274030871</v>
      </c>
      <c r="AH104">
        <f t="shared" si="22"/>
        <v>0.2799973401175902</v>
      </c>
      <c r="AM104">
        <f t="shared" si="15"/>
        <v>1</v>
      </c>
      <c r="AN104">
        <f t="shared" si="16"/>
        <v>1</v>
      </c>
      <c r="AO104" s="12">
        <f t="shared" si="23"/>
        <v>9.5</v>
      </c>
      <c r="AR104">
        <f t="shared" si="24"/>
        <v>1</v>
      </c>
      <c r="AS104">
        <f t="shared" si="25"/>
        <v>1</v>
      </c>
      <c r="AT104" s="12">
        <f t="shared" si="26"/>
        <v>9.5</v>
      </c>
      <c r="AW104">
        <f t="shared" si="27"/>
        <v>1</v>
      </c>
      <c r="AX104">
        <f t="shared" si="28"/>
        <v>1</v>
      </c>
      <c r="AY104" s="12">
        <f t="shared" si="29"/>
        <v>9.5</v>
      </c>
    </row>
    <row r="105" spans="1:51" x14ac:dyDescent="0.3">
      <c r="A105" s="3">
        <v>193</v>
      </c>
      <c r="B105" s="3">
        <v>0</v>
      </c>
      <c r="C105" s="3">
        <v>8</v>
      </c>
      <c r="D105" s="3">
        <v>0</v>
      </c>
      <c r="E105" s="3">
        <v>0</v>
      </c>
      <c r="F105">
        <v>0</v>
      </c>
      <c r="T105">
        <v>214</v>
      </c>
      <c r="U105">
        <v>0</v>
      </c>
      <c r="V105">
        <v>37</v>
      </c>
      <c r="W105">
        <v>20</v>
      </c>
      <c r="X105">
        <v>0</v>
      </c>
      <c r="Y105">
        <v>1</v>
      </c>
      <c r="AA105" s="15">
        <f t="shared" si="17"/>
        <v>-1.1143606456362489</v>
      </c>
      <c r="AB105">
        <f t="shared" si="18"/>
        <v>0.24705882352941178</v>
      </c>
      <c r="AD105">
        <f t="shared" si="19"/>
        <v>-0.86052258057966724</v>
      </c>
      <c r="AE105">
        <f t="shared" si="20"/>
        <v>0.29723017515979683</v>
      </c>
      <c r="AG105">
        <f t="shared" si="21"/>
        <v>-0.51405374481778698</v>
      </c>
      <c r="AH105">
        <f t="shared" si="22"/>
        <v>0.37424371495769915</v>
      </c>
      <c r="AM105">
        <f t="shared" si="15"/>
        <v>1</v>
      </c>
      <c r="AN105">
        <f t="shared" si="16"/>
        <v>1</v>
      </c>
      <c r="AO105" s="12">
        <f t="shared" si="23"/>
        <v>9.5</v>
      </c>
      <c r="AR105">
        <f t="shared" si="24"/>
        <v>1</v>
      </c>
      <c r="AS105">
        <f t="shared" si="25"/>
        <v>1</v>
      </c>
      <c r="AT105" s="12">
        <f t="shared" si="26"/>
        <v>9.5</v>
      </c>
      <c r="AW105">
        <f t="shared" si="27"/>
        <v>1</v>
      </c>
      <c r="AX105">
        <f t="shared" si="28"/>
        <v>1</v>
      </c>
      <c r="AY105" s="12">
        <f t="shared" si="29"/>
        <v>9.5</v>
      </c>
    </row>
    <row r="106" spans="1:51" x14ac:dyDescent="0.3">
      <c r="A106" s="3">
        <v>198</v>
      </c>
      <c r="B106" s="3">
        <v>0</v>
      </c>
      <c r="C106" s="3">
        <v>8</v>
      </c>
      <c r="D106" s="3">
        <v>0</v>
      </c>
      <c r="E106" s="3">
        <v>0</v>
      </c>
      <c r="F106">
        <v>0</v>
      </c>
      <c r="T106">
        <v>216</v>
      </c>
      <c r="U106">
        <v>0</v>
      </c>
      <c r="V106">
        <v>18</v>
      </c>
      <c r="W106">
        <v>25</v>
      </c>
      <c r="X106">
        <v>13</v>
      </c>
      <c r="Y106">
        <v>1</v>
      </c>
      <c r="AA106" s="15">
        <f t="shared" si="17"/>
        <v>-1.1143606456362489</v>
      </c>
      <c r="AB106">
        <f t="shared" si="18"/>
        <v>0.24705882352941178</v>
      </c>
      <c r="AD106">
        <f t="shared" si="19"/>
        <v>-1.6119763655214006</v>
      </c>
      <c r="AE106">
        <f t="shared" si="20"/>
        <v>0.16631440199614705</v>
      </c>
      <c r="AG106">
        <f t="shared" si="21"/>
        <v>-1.3271276182789853</v>
      </c>
      <c r="AH106">
        <f t="shared" si="22"/>
        <v>0.20963488775596406</v>
      </c>
      <c r="AM106">
        <f t="shared" si="15"/>
        <v>1</v>
      </c>
      <c r="AN106">
        <f t="shared" si="16"/>
        <v>1</v>
      </c>
      <c r="AO106" s="12">
        <f t="shared" si="23"/>
        <v>9.5</v>
      </c>
      <c r="AR106">
        <f t="shared" si="24"/>
        <v>0</v>
      </c>
      <c r="AS106">
        <f t="shared" si="25"/>
        <v>1</v>
      </c>
      <c r="AT106" s="12">
        <f t="shared" si="26"/>
        <v>-1</v>
      </c>
      <c r="AW106">
        <f t="shared" si="27"/>
        <v>0</v>
      </c>
      <c r="AX106">
        <f t="shared" si="28"/>
        <v>1</v>
      </c>
      <c r="AY106" s="12">
        <f t="shared" si="29"/>
        <v>-1</v>
      </c>
    </row>
    <row r="107" spans="1:51" x14ac:dyDescent="0.3">
      <c r="A107" s="3">
        <v>200</v>
      </c>
      <c r="B107" s="3">
        <v>0</v>
      </c>
      <c r="C107" s="3">
        <v>4</v>
      </c>
      <c r="D107" s="3">
        <v>0</v>
      </c>
      <c r="E107" s="3">
        <v>0</v>
      </c>
      <c r="F107">
        <v>1</v>
      </c>
      <c r="T107">
        <v>217</v>
      </c>
      <c r="U107">
        <v>0</v>
      </c>
      <c r="V107">
        <v>24</v>
      </c>
      <c r="W107">
        <v>0</v>
      </c>
      <c r="X107">
        <v>13</v>
      </c>
      <c r="Y107">
        <v>1</v>
      </c>
      <c r="AA107" s="15">
        <f t="shared" si="17"/>
        <v>-1.1143606456362489</v>
      </c>
      <c r="AB107">
        <f t="shared" si="18"/>
        <v>0.24705882352941178</v>
      </c>
      <c r="AD107">
        <f t="shared" si="19"/>
        <v>-0.73389053466637044</v>
      </c>
      <c r="AE107">
        <f t="shared" si="20"/>
        <v>0.32434155766988421</v>
      </c>
      <c r="AG107">
        <f t="shared" si="21"/>
        <v>-0.41331376162002287</v>
      </c>
      <c r="AH107">
        <f t="shared" si="22"/>
        <v>0.39811781008491459</v>
      </c>
      <c r="AM107">
        <f t="shared" si="15"/>
        <v>1</v>
      </c>
      <c r="AN107">
        <f t="shared" si="16"/>
        <v>1</v>
      </c>
      <c r="AO107" s="12">
        <f t="shared" si="23"/>
        <v>9.5</v>
      </c>
      <c r="AR107">
        <f t="shared" si="24"/>
        <v>1</v>
      </c>
      <c r="AS107">
        <f t="shared" si="25"/>
        <v>1</v>
      </c>
      <c r="AT107" s="12">
        <f t="shared" si="26"/>
        <v>9.5</v>
      </c>
      <c r="AW107">
        <f t="shared" si="27"/>
        <v>1</v>
      </c>
      <c r="AX107">
        <f t="shared" si="28"/>
        <v>1</v>
      </c>
      <c r="AY107" s="12">
        <f t="shared" si="29"/>
        <v>9.5</v>
      </c>
    </row>
    <row r="108" spans="1:51" x14ac:dyDescent="0.3">
      <c r="A108">
        <v>202</v>
      </c>
      <c r="B108">
        <v>1</v>
      </c>
      <c r="C108">
        <v>19</v>
      </c>
      <c r="D108">
        <v>0</v>
      </c>
      <c r="E108">
        <v>0</v>
      </c>
      <c r="F108">
        <v>1</v>
      </c>
      <c r="T108">
        <v>218</v>
      </c>
      <c r="U108">
        <v>1</v>
      </c>
      <c r="V108">
        <v>21</v>
      </c>
      <c r="W108">
        <v>35</v>
      </c>
      <c r="X108">
        <v>26</v>
      </c>
      <c r="Y108">
        <v>0</v>
      </c>
      <c r="AA108" s="15">
        <f t="shared" si="17"/>
        <v>-0.16251892949777491</v>
      </c>
      <c r="AB108">
        <f t="shared" si="18"/>
        <v>0.45945945945945943</v>
      </c>
      <c r="AD108">
        <f t="shared" si="19"/>
        <v>-0.87725047220334629</v>
      </c>
      <c r="AE108">
        <f t="shared" si="20"/>
        <v>0.29374787245087303</v>
      </c>
      <c r="AG108">
        <f t="shared" si="21"/>
        <v>-1.5014351861392674</v>
      </c>
      <c r="AH108">
        <f t="shared" si="22"/>
        <v>0.18221156843860248</v>
      </c>
      <c r="AM108">
        <f t="shared" si="15"/>
        <v>1</v>
      </c>
      <c r="AN108">
        <f t="shared" si="16"/>
        <v>0</v>
      </c>
      <c r="AO108" s="12">
        <f t="shared" si="23"/>
        <v>-4</v>
      </c>
      <c r="AR108">
        <f t="shared" si="24"/>
        <v>1</v>
      </c>
      <c r="AS108">
        <f t="shared" si="25"/>
        <v>0</v>
      </c>
      <c r="AT108" s="12">
        <f t="shared" si="26"/>
        <v>-4</v>
      </c>
      <c r="AW108">
        <f t="shared" si="27"/>
        <v>0</v>
      </c>
      <c r="AX108">
        <f t="shared" si="28"/>
        <v>0</v>
      </c>
      <c r="AY108" s="12">
        <f t="shared" si="29"/>
        <v>-1</v>
      </c>
    </row>
    <row r="109" spans="1:51" x14ac:dyDescent="0.3">
      <c r="A109">
        <v>203</v>
      </c>
      <c r="B109">
        <v>1</v>
      </c>
      <c r="C109">
        <v>31</v>
      </c>
      <c r="D109">
        <v>25</v>
      </c>
      <c r="E109">
        <v>0</v>
      </c>
      <c r="F109">
        <v>0</v>
      </c>
      <c r="T109">
        <v>221</v>
      </c>
      <c r="U109">
        <v>0</v>
      </c>
      <c r="V109">
        <v>25</v>
      </c>
      <c r="W109">
        <v>35</v>
      </c>
      <c r="X109">
        <v>0</v>
      </c>
      <c r="Y109">
        <v>0</v>
      </c>
      <c r="AA109" s="15">
        <f t="shared" si="17"/>
        <v>-1.1143606456362489</v>
      </c>
      <c r="AB109">
        <f t="shared" si="18"/>
        <v>0.24705882352941178</v>
      </c>
      <c r="AD109">
        <f t="shared" si="19"/>
        <v>-1.6591172025575229</v>
      </c>
      <c r="AE109">
        <f t="shared" si="20"/>
        <v>0.15988053759347659</v>
      </c>
      <c r="AG109">
        <f t="shared" si="21"/>
        <v>-1.3597922418405246</v>
      </c>
      <c r="AH109">
        <f t="shared" si="22"/>
        <v>0.20427407050333818</v>
      </c>
      <c r="AM109">
        <f t="shared" si="15"/>
        <v>1</v>
      </c>
      <c r="AN109">
        <f t="shared" si="16"/>
        <v>0</v>
      </c>
      <c r="AO109" s="12">
        <f t="shared" si="23"/>
        <v>-4</v>
      </c>
      <c r="AR109">
        <f t="shared" si="24"/>
        <v>0</v>
      </c>
      <c r="AS109">
        <f t="shared" si="25"/>
        <v>0</v>
      </c>
      <c r="AT109" s="12">
        <f t="shared" si="26"/>
        <v>-1</v>
      </c>
      <c r="AW109">
        <f t="shared" si="27"/>
        <v>0</v>
      </c>
      <c r="AX109">
        <f t="shared" si="28"/>
        <v>0</v>
      </c>
      <c r="AY109" s="12">
        <f t="shared" si="29"/>
        <v>-1</v>
      </c>
    </row>
    <row r="110" spans="1:51" x14ac:dyDescent="0.3">
      <c r="A110">
        <v>204</v>
      </c>
      <c r="B110">
        <v>1</v>
      </c>
      <c r="C110">
        <v>31</v>
      </c>
      <c r="D110">
        <v>0</v>
      </c>
      <c r="E110">
        <v>0</v>
      </c>
      <c r="F110">
        <v>0</v>
      </c>
      <c r="T110">
        <v>223</v>
      </c>
      <c r="U110">
        <v>0</v>
      </c>
      <c r="V110">
        <v>42</v>
      </c>
      <c r="W110">
        <v>50</v>
      </c>
      <c r="X110">
        <v>0</v>
      </c>
      <c r="Y110">
        <v>0</v>
      </c>
      <c r="AA110" s="15">
        <f t="shared" si="17"/>
        <v>-1.1143606456362489</v>
      </c>
      <c r="AB110">
        <f t="shared" si="18"/>
        <v>0.24705882352941178</v>
      </c>
      <c r="AD110">
        <f t="shared" si="19"/>
        <v>-1.5195510411448678</v>
      </c>
      <c r="AE110">
        <f t="shared" si="20"/>
        <v>0.17952764039482752</v>
      </c>
      <c r="AG110">
        <f t="shared" si="21"/>
        <v>-1.178619392697376</v>
      </c>
      <c r="AH110">
        <f t="shared" si="22"/>
        <v>0.23530052389948242</v>
      </c>
      <c r="AM110">
        <f t="shared" si="15"/>
        <v>1</v>
      </c>
      <c r="AN110">
        <f t="shared" si="16"/>
        <v>0</v>
      </c>
      <c r="AO110" s="12">
        <f t="shared" si="23"/>
        <v>-4</v>
      </c>
      <c r="AR110">
        <f t="shared" si="24"/>
        <v>0</v>
      </c>
      <c r="AS110">
        <f t="shared" si="25"/>
        <v>0</v>
      </c>
      <c r="AT110" s="12">
        <f t="shared" si="26"/>
        <v>-1</v>
      </c>
      <c r="AW110">
        <f t="shared" si="27"/>
        <v>1</v>
      </c>
      <c r="AX110">
        <f t="shared" si="28"/>
        <v>0</v>
      </c>
      <c r="AY110" s="12">
        <f t="shared" si="29"/>
        <v>-4</v>
      </c>
    </row>
    <row r="111" spans="1:51" x14ac:dyDescent="0.3">
      <c r="A111">
        <v>205</v>
      </c>
      <c r="B111">
        <v>0</v>
      </c>
      <c r="C111">
        <v>4</v>
      </c>
      <c r="D111">
        <v>0</v>
      </c>
      <c r="E111">
        <v>0</v>
      </c>
      <c r="F111">
        <v>0</v>
      </c>
      <c r="T111">
        <v>227</v>
      </c>
      <c r="U111">
        <v>1</v>
      </c>
      <c r="V111">
        <v>26</v>
      </c>
      <c r="W111">
        <v>0</v>
      </c>
      <c r="X111">
        <v>13</v>
      </c>
      <c r="Y111">
        <v>0</v>
      </c>
      <c r="AA111" s="15">
        <f t="shared" si="17"/>
        <v>-0.16251892949777491</v>
      </c>
      <c r="AB111">
        <f t="shared" si="18"/>
        <v>0.45945945945945943</v>
      </c>
      <c r="AD111">
        <f t="shared" si="19"/>
        <v>0.24207842673411883</v>
      </c>
      <c r="AE111">
        <f t="shared" si="20"/>
        <v>0.56022578111786459</v>
      </c>
      <c r="AG111">
        <f t="shared" si="21"/>
        <v>-0.34249228947065136</v>
      </c>
      <c r="AH111">
        <f t="shared" si="22"/>
        <v>0.41520419747214005</v>
      </c>
      <c r="AM111">
        <f t="shared" si="15"/>
        <v>1</v>
      </c>
      <c r="AN111">
        <f t="shared" si="16"/>
        <v>0</v>
      </c>
      <c r="AO111" s="12">
        <f t="shared" si="23"/>
        <v>-4</v>
      </c>
      <c r="AR111">
        <f t="shared" si="24"/>
        <v>1</v>
      </c>
      <c r="AS111">
        <f t="shared" si="25"/>
        <v>0</v>
      </c>
      <c r="AT111" s="12">
        <f t="shared" si="26"/>
        <v>-4</v>
      </c>
      <c r="AW111">
        <f t="shared" si="27"/>
        <v>1</v>
      </c>
      <c r="AX111">
        <f t="shared" si="28"/>
        <v>0</v>
      </c>
      <c r="AY111" s="12">
        <f t="shared" si="29"/>
        <v>-4</v>
      </c>
    </row>
    <row r="112" spans="1:51" x14ac:dyDescent="0.3">
      <c r="A112">
        <v>209</v>
      </c>
      <c r="B112">
        <v>0</v>
      </c>
      <c r="C112">
        <v>29</v>
      </c>
      <c r="D112">
        <v>15</v>
      </c>
      <c r="E112">
        <v>0</v>
      </c>
      <c r="F112">
        <v>1</v>
      </c>
      <c r="T112">
        <v>229</v>
      </c>
      <c r="U112">
        <v>1</v>
      </c>
      <c r="V112">
        <v>43</v>
      </c>
      <c r="W112">
        <v>35</v>
      </c>
      <c r="X112">
        <v>26</v>
      </c>
      <c r="Y112">
        <v>1</v>
      </c>
      <c r="AA112" s="15">
        <f t="shared" si="17"/>
        <v>-0.16251892949777491</v>
      </c>
      <c r="AB112">
        <f t="shared" si="18"/>
        <v>0.45945945945945943</v>
      </c>
      <c r="AD112">
        <f t="shared" si="19"/>
        <v>-0.16554229170020018</v>
      </c>
      <c r="AE112">
        <f t="shared" si="20"/>
        <v>0.45870868050565949</v>
      </c>
      <c r="AG112">
        <f t="shared" si="21"/>
        <v>-0.72239899249618145</v>
      </c>
      <c r="AH112">
        <f t="shared" si="22"/>
        <v>0.32686492734113254</v>
      </c>
      <c r="AM112">
        <f t="shared" si="15"/>
        <v>1</v>
      </c>
      <c r="AN112">
        <f t="shared" si="16"/>
        <v>1</v>
      </c>
      <c r="AO112" s="12">
        <f t="shared" si="23"/>
        <v>9.5</v>
      </c>
      <c r="AR112">
        <f t="shared" si="24"/>
        <v>1</v>
      </c>
      <c r="AS112">
        <f t="shared" si="25"/>
        <v>1</v>
      </c>
      <c r="AT112" s="12">
        <f t="shared" si="26"/>
        <v>9.5</v>
      </c>
      <c r="AW112">
        <f t="shared" si="27"/>
        <v>1</v>
      </c>
      <c r="AX112">
        <f t="shared" si="28"/>
        <v>1</v>
      </c>
      <c r="AY112" s="12">
        <f t="shared" si="29"/>
        <v>9.5</v>
      </c>
    </row>
    <row r="113" spans="1:51" x14ac:dyDescent="0.3">
      <c r="A113">
        <v>210</v>
      </c>
      <c r="B113">
        <v>0</v>
      </c>
      <c r="C113">
        <v>25</v>
      </c>
      <c r="D113">
        <v>10</v>
      </c>
      <c r="E113">
        <v>26</v>
      </c>
      <c r="F113">
        <v>0</v>
      </c>
      <c r="T113">
        <v>230</v>
      </c>
      <c r="U113">
        <v>0</v>
      </c>
      <c r="V113">
        <v>29</v>
      </c>
      <c r="W113">
        <v>0</v>
      </c>
      <c r="X113">
        <v>0</v>
      </c>
      <c r="Y113">
        <v>0</v>
      </c>
      <c r="AA113" s="15">
        <f t="shared" si="17"/>
        <v>-1.1143606456362489</v>
      </c>
      <c r="AB113">
        <f t="shared" si="18"/>
        <v>0.24705882352941178</v>
      </c>
      <c r="AD113">
        <f t="shared" si="19"/>
        <v>-0.57213867546110986</v>
      </c>
      <c r="AE113">
        <f t="shared" si="20"/>
        <v>0.36074348324651151</v>
      </c>
      <c r="AG113">
        <f t="shared" si="21"/>
        <v>-0.23626008124659426</v>
      </c>
      <c r="AH113">
        <f t="shared" si="22"/>
        <v>0.44120819971509467</v>
      </c>
      <c r="AM113">
        <f t="shared" si="15"/>
        <v>1</v>
      </c>
      <c r="AN113">
        <f t="shared" si="16"/>
        <v>0</v>
      </c>
      <c r="AO113" s="12">
        <f t="shared" si="23"/>
        <v>-4</v>
      </c>
      <c r="AR113">
        <f t="shared" si="24"/>
        <v>1</v>
      </c>
      <c r="AS113">
        <f t="shared" si="25"/>
        <v>0</v>
      </c>
      <c r="AT113" s="12">
        <f t="shared" si="26"/>
        <v>-4</v>
      </c>
      <c r="AW113">
        <f t="shared" si="27"/>
        <v>1</v>
      </c>
      <c r="AX113">
        <f t="shared" si="28"/>
        <v>0</v>
      </c>
      <c r="AY113" s="12">
        <f t="shared" si="29"/>
        <v>-4</v>
      </c>
    </row>
    <row r="114" spans="1:51" x14ac:dyDescent="0.3">
      <c r="A114">
        <v>215</v>
      </c>
      <c r="B114">
        <v>0</v>
      </c>
      <c r="C114">
        <v>26</v>
      </c>
      <c r="D114">
        <v>0</v>
      </c>
      <c r="E114">
        <v>0</v>
      </c>
      <c r="F114">
        <v>1</v>
      </c>
      <c r="T114">
        <v>231</v>
      </c>
      <c r="U114">
        <v>0</v>
      </c>
      <c r="V114">
        <v>12</v>
      </c>
      <c r="W114">
        <v>20</v>
      </c>
      <c r="X114">
        <v>0</v>
      </c>
      <c r="Y114">
        <v>0</v>
      </c>
      <c r="AA114" s="15">
        <f t="shared" si="17"/>
        <v>-1.1143606456362489</v>
      </c>
      <c r="AB114">
        <f t="shared" si="18"/>
        <v>0.24705882352941178</v>
      </c>
      <c r="AD114">
        <f t="shared" si="19"/>
        <v>-1.6692818766059696</v>
      </c>
      <c r="AE114">
        <f t="shared" si="20"/>
        <v>0.15851994682187104</v>
      </c>
      <c r="AG114">
        <f t="shared" si="21"/>
        <v>-1.3993221466849302</v>
      </c>
      <c r="AH114">
        <f t="shared" si="22"/>
        <v>0.19792369855887015</v>
      </c>
      <c r="AM114">
        <f t="shared" si="15"/>
        <v>1</v>
      </c>
      <c r="AN114">
        <f t="shared" si="16"/>
        <v>0</v>
      </c>
      <c r="AO114" s="12">
        <f t="shared" si="23"/>
        <v>-4</v>
      </c>
      <c r="AR114">
        <f t="shared" si="24"/>
        <v>0</v>
      </c>
      <c r="AS114">
        <f t="shared" si="25"/>
        <v>0</v>
      </c>
      <c r="AT114" s="12">
        <f t="shared" si="26"/>
        <v>-1</v>
      </c>
      <c r="AW114">
        <f t="shared" si="27"/>
        <v>0</v>
      </c>
      <c r="AX114">
        <f t="shared" si="28"/>
        <v>0</v>
      </c>
      <c r="AY114" s="12">
        <f t="shared" si="29"/>
        <v>-1</v>
      </c>
    </row>
    <row r="115" spans="1:51" x14ac:dyDescent="0.3">
      <c r="A115">
        <v>219</v>
      </c>
      <c r="B115">
        <v>1</v>
      </c>
      <c r="C115">
        <v>30</v>
      </c>
      <c r="D115">
        <v>0</v>
      </c>
      <c r="E115">
        <v>0</v>
      </c>
      <c r="F115">
        <v>0</v>
      </c>
      <c r="T115">
        <v>233</v>
      </c>
      <c r="U115">
        <v>0</v>
      </c>
      <c r="V115">
        <v>17</v>
      </c>
      <c r="W115">
        <v>0</v>
      </c>
      <c r="X115">
        <v>0</v>
      </c>
      <c r="Y115">
        <v>0</v>
      </c>
      <c r="AA115" s="15">
        <f t="shared" si="17"/>
        <v>-1.1143606456362489</v>
      </c>
      <c r="AB115">
        <f t="shared" si="18"/>
        <v>0.24705882352941178</v>
      </c>
      <c r="AD115">
        <f t="shared" si="19"/>
        <v>-0.96034313755373513</v>
      </c>
      <c r="AE115">
        <f t="shared" si="20"/>
        <v>0.27680949828084034</v>
      </c>
      <c r="AG115">
        <f t="shared" si="21"/>
        <v>-0.66118891414282288</v>
      </c>
      <c r="AH115">
        <f t="shared" si="22"/>
        <v>0.34047258906958905</v>
      </c>
      <c r="AM115">
        <f t="shared" si="15"/>
        <v>1</v>
      </c>
      <c r="AN115">
        <f t="shared" si="16"/>
        <v>0</v>
      </c>
      <c r="AO115" s="12">
        <f t="shared" si="23"/>
        <v>-4</v>
      </c>
      <c r="AR115">
        <f t="shared" si="24"/>
        <v>1</v>
      </c>
      <c r="AS115">
        <f t="shared" si="25"/>
        <v>0</v>
      </c>
      <c r="AT115" s="12">
        <f t="shared" si="26"/>
        <v>-4</v>
      </c>
      <c r="AW115">
        <f t="shared" si="27"/>
        <v>1</v>
      </c>
      <c r="AX115">
        <f t="shared" si="28"/>
        <v>0</v>
      </c>
      <c r="AY115" s="12">
        <f t="shared" si="29"/>
        <v>-4</v>
      </c>
    </row>
    <row r="116" spans="1:51" x14ac:dyDescent="0.3">
      <c r="A116">
        <v>220</v>
      </c>
      <c r="B116">
        <v>1</v>
      </c>
      <c r="C116">
        <v>31</v>
      </c>
      <c r="D116">
        <v>0</v>
      </c>
      <c r="E116">
        <v>0</v>
      </c>
      <c r="F116">
        <v>0</v>
      </c>
      <c r="T116">
        <v>234</v>
      </c>
      <c r="U116">
        <v>0</v>
      </c>
      <c r="V116">
        <v>24</v>
      </c>
      <c r="W116">
        <v>35</v>
      </c>
      <c r="X116">
        <v>13</v>
      </c>
      <c r="Y116">
        <v>0</v>
      </c>
      <c r="AA116" s="15">
        <f t="shared" si="17"/>
        <v>-1.1143606456362489</v>
      </c>
      <c r="AB116">
        <f t="shared" si="18"/>
        <v>0.24705882352941178</v>
      </c>
      <c r="AD116">
        <f t="shared" si="19"/>
        <v>-1.6914675743985752</v>
      </c>
      <c r="AE116">
        <f t="shared" si="20"/>
        <v>0.15558293729835013</v>
      </c>
      <c r="AG116">
        <f t="shared" si="21"/>
        <v>-1.3952029779152104</v>
      </c>
      <c r="AH116">
        <f t="shared" si="22"/>
        <v>0.19857842998122535</v>
      </c>
      <c r="AM116">
        <f t="shared" si="15"/>
        <v>1</v>
      </c>
      <c r="AN116">
        <f t="shared" si="16"/>
        <v>0</v>
      </c>
      <c r="AO116" s="12">
        <f t="shared" si="23"/>
        <v>-4</v>
      </c>
      <c r="AR116">
        <f t="shared" si="24"/>
        <v>0</v>
      </c>
      <c r="AS116">
        <f t="shared" si="25"/>
        <v>0</v>
      </c>
      <c r="AT116" s="12">
        <f t="shared" si="26"/>
        <v>-1</v>
      </c>
      <c r="AW116">
        <f t="shared" si="27"/>
        <v>0</v>
      </c>
      <c r="AX116">
        <f t="shared" si="28"/>
        <v>0</v>
      </c>
      <c r="AY116" s="12">
        <f t="shared" si="29"/>
        <v>-1</v>
      </c>
    </row>
    <row r="117" spans="1:51" x14ac:dyDescent="0.3">
      <c r="A117">
        <v>222</v>
      </c>
      <c r="B117">
        <v>1</v>
      </c>
      <c r="C117">
        <v>46</v>
      </c>
      <c r="D117">
        <v>10</v>
      </c>
      <c r="E117">
        <v>56</v>
      </c>
      <c r="F117">
        <v>1</v>
      </c>
      <c r="T117">
        <v>235</v>
      </c>
      <c r="U117">
        <v>0</v>
      </c>
      <c r="V117">
        <v>38</v>
      </c>
      <c r="W117">
        <v>60</v>
      </c>
      <c r="X117">
        <v>13</v>
      </c>
      <c r="Y117">
        <v>0</v>
      </c>
      <c r="AA117" s="15">
        <f t="shared" si="17"/>
        <v>-1.1143606456362489</v>
      </c>
      <c r="AB117">
        <f t="shared" si="18"/>
        <v>0.24705882352941178</v>
      </c>
      <c r="AD117">
        <f t="shared" si="19"/>
        <v>-1.9225459684325634</v>
      </c>
      <c r="AE117">
        <f t="shared" si="20"/>
        <v>0.12757792666482171</v>
      </c>
      <c r="AG117">
        <f t="shared" si="21"/>
        <v>-1.6008021130804582</v>
      </c>
      <c r="AH117">
        <f t="shared" si="22"/>
        <v>0.16786953835420143</v>
      </c>
      <c r="AM117">
        <f t="shared" si="15"/>
        <v>1</v>
      </c>
      <c r="AN117">
        <f t="shared" si="16"/>
        <v>0</v>
      </c>
      <c r="AO117" s="12">
        <f t="shared" si="23"/>
        <v>-4</v>
      </c>
      <c r="AR117">
        <f t="shared" si="24"/>
        <v>0</v>
      </c>
      <c r="AS117">
        <f t="shared" si="25"/>
        <v>0</v>
      </c>
      <c r="AT117" s="12">
        <f t="shared" si="26"/>
        <v>-1</v>
      </c>
      <c r="AW117">
        <f t="shared" si="27"/>
        <v>0</v>
      </c>
      <c r="AX117">
        <f t="shared" si="28"/>
        <v>0</v>
      </c>
      <c r="AY117" s="12">
        <f t="shared" si="29"/>
        <v>-1</v>
      </c>
    </row>
    <row r="118" spans="1:51" x14ac:dyDescent="0.3">
      <c r="A118">
        <v>224</v>
      </c>
      <c r="B118">
        <v>0</v>
      </c>
      <c r="C118">
        <v>17</v>
      </c>
      <c r="D118">
        <v>0</v>
      </c>
      <c r="E118">
        <v>15</v>
      </c>
      <c r="F118">
        <v>0</v>
      </c>
      <c r="T118">
        <v>236</v>
      </c>
      <c r="U118">
        <v>0</v>
      </c>
      <c r="V118">
        <v>10</v>
      </c>
      <c r="W118">
        <v>15</v>
      </c>
      <c r="X118">
        <v>0</v>
      </c>
      <c r="Y118">
        <v>0</v>
      </c>
      <c r="AA118" s="15">
        <f t="shared" si="17"/>
        <v>-1.1143606456362489</v>
      </c>
      <c r="AB118">
        <f t="shared" si="18"/>
        <v>0.24705882352941178</v>
      </c>
      <c r="AD118">
        <f t="shared" si="19"/>
        <v>-1.5971859003263305</v>
      </c>
      <c r="AE118">
        <f t="shared" si="20"/>
        <v>0.16837529167271073</v>
      </c>
      <c r="AG118">
        <f t="shared" si="21"/>
        <v>-1.3298737307921318</v>
      </c>
      <c r="AH118">
        <f t="shared" si="22"/>
        <v>0.20918025238760832</v>
      </c>
      <c r="AM118">
        <f t="shared" si="15"/>
        <v>1</v>
      </c>
      <c r="AN118">
        <f t="shared" si="16"/>
        <v>0</v>
      </c>
      <c r="AO118" s="12">
        <f t="shared" si="23"/>
        <v>-4</v>
      </c>
      <c r="AR118">
        <f t="shared" si="24"/>
        <v>0</v>
      </c>
      <c r="AS118">
        <f t="shared" si="25"/>
        <v>0</v>
      </c>
      <c r="AT118" s="12">
        <f t="shared" si="26"/>
        <v>-1</v>
      </c>
      <c r="AW118">
        <f t="shared" si="27"/>
        <v>0</v>
      </c>
      <c r="AX118">
        <f t="shared" si="28"/>
        <v>0</v>
      </c>
      <c r="AY118" s="12">
        <f t="shared" si="29"/>
        <v>-1</v>
      </c>
    </row>
    <row r="119" spans="1:51" x14ac:dyDescent="0.3">
      <c r="A119">
        <v>225</v>
      </c>
      <c r="B119">
        <v>0</v>
      </c>
      <c r="C119">
        <v>24</v>
      </c>
      <c r="D119">
        <v>0</v>
      </c>
      <c r="E119">
        <v>15</v>
      </c>
      <c r="F119">
        <v>1</v>
      </c>
      <c r="T119">
        <v>237</v>
      </c>
      <c r="U119">
        <v>1</v>
      </c>
      <c r="V119">
        <v>26</v>
      </c>
      <c r="W119">
        <v>15</v>
      </c>
      <c r="X119">
        <v>13</v>
      </c>
      <c r="Y119">
        <v>0</v>
      </c>
      <c r="AA119" s="15">
        <f t="shared" si="17"/>
        <v>-0.16251892949777491</v>
      </c>
      <c r="AB119">
        <f t="shared" si="18"/>
        <v>0.45945945945945943</v>
      </c>
      <c r="AD119">
        <f t="shared" si="19"/>
        <v>-0.16831173315111175</v>
      </c>
      <c r="AE119">
        <f t="shared" si="20"/>
        <v>0.4580211210305678</v>
      </c>
      <c r="AG119">
        <f t="shared" si="21"/>
        <v>-0.76330195359716024</v>
      </c>
      <c r="AH119">
        <f t="shared" si="22"/>
        <v>0.31792980602999132</v>
      </c>
      <c r="AM119">
        <f t="shared" si="15"/>
        <v>1</v>
      </c>
      <c r="AN119">
        <f t="shared" si="16"/>
        <v>0</v>
      </c>
      <c r="AO119" s="12">
        <f t="shared" si="23"/>
        <v>-4</v>
      </c>
      <c r="AR119">
        <f t="shared" si="24"/>
        <v>1</v>
      </c>
      <c r="AS119">
        <f t="shared" si="25"/>
        <v>0</v>
      </c>
      <c r="AT119" s="12">
        <f t="shared" si="26"/>
        <v>-4</v>
      </c>
      <c r="AW119">
        <f t="shared" si="27"/>
        <v>1</v>
      </c>
      <c r="AX119">
        <f t="shared" si="28"/>
        <v>0</v>
      </c>
      <c r="AY119" s="12">
        <f t="shared" si="29"/>
        <v>-4</v>
      </c>
    </row>
    <row r="120" spans="1:51" x14ac:dyDescent="0.3">
      <c r="A120">
        <v>226</v>
      </c>
      <c r="B120">
        <v>1</v>
      </c>
      <c r="C120">
        <v>5</v>
      </c>
      <c r="D120">
        <v>0</v>
      </c>
      <c r="E120">
        <v>0</v>
      </c>
      <c r="F120">
        <v>0</v>
      </c>
      <c r="T120">
        <v>239</v>
      </c>
      <c r="U120">
        <v>0</v>
      </c>
      <c r="V120">
        <v>15</v>
      </c>
      <c r="W120">
        <v>0</v>
      </c>
      <c r="X120">
        <v>0</v>
      </c>
      <c r="Y120">
        <v>1</v>
      </c>
      <c r="AA120" s="15">
        <f t="shared" si="17"/>
        <v>-1.1143606456362489</v>
      </c>
      <c r="AB120">
        <f t="shared" si="18"/>
        <v>0.24705882352941178</v>
      </c>
      <c r="AD120">
        <f t="shared" si="19"/>
        <v>-1.0250438812358393</v>
      </c>
      <c r="AE120">
        <f t="shared" si="20"/>
        <v>0.2640460787306258</v>
      </c>
      <c r="AG120">
        <f t="shared" si="21"/>
        <v>-0.73201038629219428</v>
      </c>
      <c r="AH120">
        <f t="shared" si="22"/>
        <v>0.32475371711507722</v>
      </c>
      <c r="AM120">
        <f t="shared" si="15"/>
        <v>1</v>
      </c>
      <c r="AN120">
        <f t="shared" si="16"/>
        <v>1</v>
      </c>
      <c r="AO120" s="12">
        <f t="shared" si="23"/>
        <v>9.5</v>
      </c>
      <c r="AR120">
        <f t="shared" si="24"/>
        <v>1</v>
      </c>
      <c r="AS120">
        <f t="shared" si="25"/>
        <v>1</v>
      </c>
      <c r="AT120" s="12">
        <f t="shared" si="26"/>
        <v>9.5</v>
      </c>
      <c r="AW120">
        <f t="shared" si="27"/>
        <v>1</v>
      </c>
      <c r="AX120">
        <f t="shared" si="28"/>
        <v>1</v>
      </c>
      <c r="AY120" s="12">
        <f t="shared" si="29"/>
        <v>9.5</v>
      </c>
    </row>
    <row r="121" spans="1:51" x14ac:dyDescent="0.3">
      <c r="A121">
        <v>228</v>
      </c>
      <c r="B121">
        <v>0</v>
      </c>
      <c r="C121">
        <v>2</v>
      </c>
      <c r="D121">
        <v>0</v>
      </c>
      <c r="E121">
        <v>0</v>
      </c>
      <c r="F121">
        <v>0</v>
      </c>
      <c r="T121">
        <v>240</v>
      </c>
      <c r="U121">
        <v>1</v>
      </c>
      <c r="V121">
        <v>16</v>
      </c>
      <c r="W121">
        <v>0</v>
      </c>
      <c r="X121">
        <v>0</v>
      </c>
      <c r="Y121">
        <v>1</v>
      </c>
      <c r="AA121" s="15">
        <f t="shared" si="17"/>
        <v>-0.16251892949777491</v>
      </c>
      <c r="AB121">
        <f t="shared" si="18"/>
        <v>0.45945945945945943</v>
      </c>
      <c r="AD121">
        <f t="shared" si="19"/>
        <v>-8.1425291676402112E-2</v>
      </c>
      <c r="AE121">
        <f t="shared" si="20"/>
        <v>0.47965491662998966</v>
      </c>
      <c r="AG121">
        <f t="shared" si="21"/>
        <v>-0.69659965021750858</v>
      </c>
      <c r="AH121">
        <f t="shared" si="22"/>
        <v>0.33256655982588551</v>
      </c>
      <c r="AM121">
        <f t="shared" si="15"/>
        <v>1</v>
      </c>
      <c r="AN121">
        <f t="shared" si="16"/>
        <v>1</v>
      </c>
      <c r="AO121" s="12">
        <f t="shared" si="23"/>
        <v>9.5</v>
      </c>
      <c r="AR121">
        <f t="shared" si="24"/>
        <v>1</v>
      </c>
      <c r="AS121">
        <f t="shared" si="25"/>
        <v>1</v>
      </c>
      <c r="AT121" s="12">
        <f t="shared" si="26"/>
        <v>9.5</v>
      </c>
      <c r="AW121">
        <f t="shared" si="27"/>
        <v>1</v>
      </c>
      <c r="AX121">
        <f t="shared" si="28"/>
        <v>1</v>
      </c>
      <c r="AY121" s="12">
        <f t="shared" si="29"/>
        <v>9.5</v>
      </c>
    </row>
    <row r="122" spans="1:51" x14ac:dyDescent="0.3">
      <c r="A122">
        <v>232</v>
      </c>
      <c r="B122">
        <v>0</v>
      </c>
      <c r="C122">
        <v>20</v>
      </c>
      <c r="D122">
        <v>15</v>
      </c>
      <c r="E122">
        <v>0</v>
      </c>
      <c r="F122">
        <v>1</v>
      </c>
      <c r="T122">
        <v>241</v>
      </c>
      <c r="U122">
        <v>0</v>
      </c>
      <c r="V122">
        <v>24</v>
      </c>
      <c r="W122">
        <v>0</v>
      </c>
      <c r="X122">
        <v>0</v>
      </c>
      <c r="Y122">
        <v>0</v>
      </c>
      <c r="AA122" s="15">
        <f t="shared" si="17"/>
        <v>-1.1143606456362489</v>
      </c>
      <c r="AB122">
        <f t="shared" si="18"/>
        <v>0.24705882352941178</v>
      </c>
      <c r="AD122">
        <f t="shared" si="19"/>
        <v>-0.73389053466637044</v>
      </c>
      <c r="AE122">
        <f t="shared" si="20"/>
        <v>0.32434155766988421</v>
      </c>
      <c r="AG122">
        <f t="shared" si="21"/>
        <v>-0.41331376162002287</v>
      </c>
      <c r="AH122">
        <f t="shared" si="22"/>
        <v>0.39811781008491459</v>
      </c>
      <c r="AM122">
        <f t="shared" si="15"/>
        <v>1</v>
      </c>
      <c r="AN122">
        <f t="shared" si="16"/>
        <v>0</v>
      </c>
      <c r="AO122" s="12">
        <f t="shared" si="23"/>
        <v>-4</v>
      </c>
      <c r="AR122">
        <f t="shared" si="24"/>
        <v>1</v>
      </c>
      <c r="AS122">
        <f t="shared" si="25"/>
        <v>0</v>
      </c>
      <c r="AT122" s="12">
        <f t="shared" si="26"/>
        <v>-4</v>
      </c>
      <c r="AW122">
        <f t="shared" si="27"/>
        <v>1</v>
      </c>
      <c r="AX122">
        <f t="shared" si="28"/>
        <v>0</v>
      </c>
      <c r="AY122" s="12">
        <f t="shared" si="29"/>
        <v>-4</v>
      </c>
    </row>
    <row r="123" spans="1:51" x14ac:dyDescent="0.3">
      <c r="A123">
        <v>238</v>
      </c>
      <c r="B123">
        <v>0</v>
      </c>
      <c r="C123">
        <v>43</v>
      </c>
      <c r="D123">
        <v>20</v>
      </c>
      <c r="E123">
        <v>26</v>
      </c>
      <c r="F123">
        <v>0</v>
      </c>
      <c r="T123">
        <v>242</v>
      </c>
      <c r="U123">
        <v>0</v>
      </c>
      <c r="V123">
        <v>15</v>
      </c>
      <c r="W123">
        <v>0</v>
      </c>
      <c r="X123">
        <v>0</v>
      </c>
      <c r="Y123">
        <v>0</v>
      </c>
      <c r="AA123" s="15">
        <f t="shared" si="17"/>
        <v>-1.1143606456362489</v>
      </c>
      <c r="AB123">
        <f t="shared" si="18"/>
        <v>0.24705882352941178</v>
      </c>
      <c r="AD123">
        <f t="shared" si="19"/>
        <v>-1.0250438812358393</v>
      </c>
      <c r="AE123">
        <f t="shared" si="20"/>
        <v>0.2640460787306258</v>
      </c>
      <c r="AG123">
        <f t="shared" si="21"/>
        <v>-0.73201038629219428</v>
      </c>
      <c r="AH123">
        <f t="shared" si="22"/>
        <v>0.32475371711507722</v>
      </c>
      <c r="AM123">
        <f t="shared" si="15"/>
        <v>1</v>
      </c>
      <c r="AN123">
        <f t="shared" si="16"/>
        <v>0</v>
      </c>
      <c r="AO123" s="12">
        <f t="shared" si="23"/>
        <v>-4</v>
      </c>
      <c r="AR123">
        <f t="shared" si="24"/>
        <v>1</v>
      </c>
      <c r="AS123">
        <f t="shared" si="25"/>
        <v>0</v>
      </c>
      <c r="AT123" s="12">
        <f t="shared" si="26"/>
        <v>-4</v>
      </c>
      <c r="AW123">
        <f t="shared" si="27"/>
        <v>1</v>
      </c>
      <c r="AX123">
        <f t="shared" si="28"/>
        <v>0</v>
      </c>
      <c r="AY123" s="12">
        <f t="shared" si="29"/>
        <v>-4</v>
      </c>
    </row>
    <row r="124" spans="1:51" x14ac:dyDescent="0.3">
      <c r="A124">
        <v>244</v>
      </c>
      <c r="B124">
        <v>0</v>
      </c>
      <c r="C124">
        <v>36</v>
      </c>
      <c r="D124">
        <v>25</v>
      </c>
      <c r="E124">
        <v>13</v>
      </c>
      <c r="F124">
        <v>1</v>
      </c>
      <c r="T124">
        <v>243</v>
      </c>
      <c r="U124">
        <v>0</v>
      </c>
      <c r="V124">
        <v>30</v>
      </c>
      <c r="W124">
        <v>0</v>
      </c>
      <c r="X124">
        <v>0</v>
      </c>
      <c r="Y124">
        <v>0</v>
      </c>
      <c r="AA124" s="15">
        <f t="shared" si="17"/>
        <v>-1.1143606456362489</v>
      </c>
      <c r="AB124">
        <f t="shared" si="18"/>
        <v>0.24705882352941178</v>
      </c>
      <c r="AD124">
        <f t="shared" si="19"/>
        <v>-0.53978830362005781</v>
      </c>
      <c r="AE124">
        <f t="shared" si="20"/>
        <v>0.36823682961130361</v>
      </c>
      <c r="AG124">
        <f t="shared" si="21"/>
        <v>-0.20084934517190844</v>
      </c>
      <c r="AH124">
        <f t="shared" si="22"/>
        <v>0.44995578459190616</v>
      </c>
      <c r="AM124">
        <f t="shared" si="15"/>
        <v>1</v>
      </c>
      <c r="AN124">
        <f t="shared" si="16"/>
        <v>0</v>
      </c>
      <c r="AO124" s="12">
        <f t="shared" si="23"/>
        <v>-4</v>
      </c>
      <c r="AR124">
        <f t="shared" si="24"/>
        <v>1</v>
      </c>
      <c r="AS124">
        <f t="shared" si="25"/>
        <v>0</v>
      </c>
      <c r="AT124" s="12">
        <f t="shared" si="26"/>
        <v>-4</v>
      </c>
      <c r="AW124">
        <f t="shared" si="27"/>
        <v>1</v>
      </c>
      <c r="AX124">
        <f t="shared" si="28"/>
        <v>0</v>
      </c>
      <c r="AY124" s="12">
        <f t="shared" si="29"/>
        <v>-4</v>
      </c>
    </row>
    <row r="125" spans="1:51" x14ac:dyDescent="0.3">
      <c r="A125">
        <v>250</v>
      </c>
      <c r="B125">
        <v>1</v>
      </c>
      <c r="C125">
        <v>10</v>
      </c>
      <c r="D125">
        <v>0</v>
      </c>
      <c r="E125">
        <v>13</v>
      </c>
      <c r="F125">
        <v>1</v>
      </c>
      <c r="T125">
        <v>245</v>
      </c>
      <c r="U125">
        <v>0</v>
      </c>
      <c r="V125">
        <v>22</v>
      </c>
      <c r="W125">
        <v>35</v>
      </c>
      <c r="X125">
        <v>13</v>
      </c>
      <c r="Y125">
        <v>0</v>
      </c>
      <c r="AA125" s="15">
        <f t="shared" si="17"/>
        <v>-1.1143606456362489</v>
      </c>
      <c r="AB125">
        <f t="shared" si="18"/>
        <v>0.24705882352941178</v>
      </c>
      <c r="AD125">
        <f t="shared" si="19"/>
        <v>-1.7561683180806793</v>
      </c>
      <c r="AE125">
        <f t="shared" si="20"/>
        <v>0.14727088066441241</v>
      </c>
      <c r="AG125">
        <f t="shared" si="21"/>
        <v>-1.4660244500645816</v>
      </c>
      <c r="AH125">
        <f t="shared" si="22"/>
        <v>0.18754763016223486</v>
      </c>
      <c r="AM125">
        <f t="shared" si="15"/>
        <v>1</v>
      </c>
      <c r="AN125">
        <f t="shared" si="16"/>
        <v>0</v>
      </c>
      <c r="AO125" s="12">
        <f t="shared" si="23"/>
        <v>-4</v>
      </c>
      <c r="AR125">
        <f t="shared" si="24"/>
        <v>0</v>
      </c>
      <c r="AS125">
        <f t="shared" si="25"/>
        <v>0</v>
      </c>
      <c r="AT125" s="12">
        <f t="shared" si="26"/>
        <v>-1</v>
      </c>
      <c r="AW125">
        <f t="shared" si="27"/>
        <v>0</v>
      </c>
      <c r="AX125">
        <f t="shared" si="28"/>
        <v>0</v>
      </c>
      <c r="AY125" s="12">
        <f t="shared" si="29"/>
        <v>-1</v>
      </c>
    </row>
    <row r="126" spans="1:51" x14ac:dyDescent="0.3">
      <c r="A126">
        <v>251</v>
      </c>
      <c r="B126">
        <v>0</v>
      </c>
      <c r="C126">
        <v>25</v>
      </c>
      <c r="D126">
        <v>0</v>
      </c>
      <c r="E126">
        <v>0</v>
      </c>
      <c r="F126">
        <v>0</v>
      </c>
      <c r="T126">
        <v>246</v>
      </c>
      <c r="U126">
        <v>0</v>
      </c>
      <c r="V126">
        <v>6</v>
      </c>
      <c r="W126">
        <v>0</v>
      </c>
      <c r="X126">
        <v>15</v>
      </c>
      <c r="Y126">
        <v>0</v>
      </c>
      <c r="AA126" s="15">
        <f t="shared" si="17"/>
        <v>-1.1143606456362489</v>
      </c>
      <c r="AB126">
        <f t="shared" si="18"/>
        <v>0.24705882352941178</v>
      </c>
      <c r="AD126">
        <f t="shared" si="19"/>
        <v>-1.3161972278053082</v>
      </c>
      <c r="AE126">
        <f t="shared" si="20"/>
        <v>0.21145167143051843</v>
      </c>
      <c r="AG126">
        <f t="shared" si="21"/>
        <v>-1.0507070109643659</v>
      </c>
      <c r="AH126">
        <f t="shared" si="22"/>
        <v>0.25908935841985448</v>
      </c>
      <c r="AM126">
        <f t="shared" si="15"/>
        <v>1</v>
      </c>
      <c r="AN126">
        <f t="shared" si="16"/>
        <v>0</v>
      </c>
      <c r="AO126" s="12">
        <f t="shared" si="23"/>
        <v>-4</v>
      </c>
      <c r="AR126">
        <f t="shared" si="24"/>
        <v>0</v>
      </c>
      <c r="AS126">
        <f t="shared" si="25"/>
        <v>0</v>
      </c>
      <c r="AT126" s="12">
        <f t="shared" si="26"/>
        <v>-1</v>
      </c>
      <c r="AW126">
        <f t="shared" si="27"/>
        <v>1</v>
      </c>
      <c r="AX126">
        <f t="shared" si="28"/>
        <v>0</v>
      </c>
      <c r="AY126" s="12">
        <f t="shared" si="29"/>
        <v>-4</v>
      </c>
    </row>
    <row r="127" spans="1:51" x14ac:dyDescent="0.3">
      <c r="A127">
        <v>252</v>
      </c>
      <c r="B127">
        <v>1</v>
      </c>
      <c r="C127">
        <v>21</v>
      </c>
      <c r="D127">
        <v>20</v>
      </c>
      <c r="E127">
        <v>0</v>
      </c>
      <c r="F127">
        <v>1</v>
      </c>
      <c r="T127">
        <v>247</v>
      </c>
      <c r="U127">
        <v>0</v>
      </c>
      <c r="V127">
        <v>19</v>
      </c>
      <c r="W127">
        <v>10</v>
      </c>
      <c r="X127">
        <v>0</v>
      </c>
      <c r="Y127">
        <v>0</v>
      </c>
      <c r="AA127" s="15">
        <f t="shared" si="17"/>
        <v>-1.1143606456362489</v>
      </c>
      <c r="AB127">
        <f t="shared" si="18"/>
        <v>0.24705882352941178</v>
      </c>
      <c r="AD127">
        <f t="shared" si="19"/>
        <v>-1.1692358337951179</v>
      </c>
      <c r="AE127">
        <f t="shared" si="20"/>
        <v>0.2369931386810589</v>
      </c>
      <c r="AG127">
        <f t="shared" si="21"/>
        <v>-0.87090721807779059</v>
      </c>
      <c r="AH127">
        <f t="shared" si="22"/>
        <v>0.29506556386169225</v>
      </c>
      <c r="AM127">
        <f t="shared" si="15"/>
        <v>1</v>
      </c>
      <c r="AN127">
        <f t="shared" si="16"/>
        <v>0</v>
      </c>
      <c r="AO127" s="12">
        <f t="shared" si="23"/>
        <v>-4</v>
      </c>
      <c r="AR127">
        <f t="shared" si="24"/>
        <v>1</v>
      </c>
      <c r="AS127">
        <f t="shared" si="25"/>
        <v>0</v>
      </c>
      <c r="AT127" s="12">
        <f t="shared" si="26"/>
        <v>-4</v>
      </c>
      <c r="AW127">
        <f t="shared" si="27"/>
        <v>1</v>
      </c>
      <c r="AX127">
        <f t="shared" si="28"/>
        <v>0</v>
      </c>
      <c r="AY127" s="12">
        <f t="shared" si="29"/>
        <v>-4</v>
      </c>
    </row>
    <row r="128" spans="1:51" x14ac:dyDescent="0.3">
      <c r="A128">
        <v>255</v>
      </c>
      <c r="B128">
        <v>0</v>
      </c>
      <c r="C128">
        <v>28</v>
      </c>
      <c r="D128">
        <v>10</v>
      </c>
      <c r="E128">
        <v>13</v>
      </c>
      <c r="F128">
        <v>0</v>
      </c>
      <c r="T128">
        <v>248</v>
      </c>
      <c r="U128">
        <v>0</v>
      </c>
      <c r="V128">
        <v>36</v>
      </c>
      <c r="W128">
        <v>35</v>
      </c>
      <c r="X128">
        <v>26</v>
      </c>
      <c r="Y128">
        <v>0</v>
      </c>
      <c r="AA128" s="15">
        <f t="shared" si="17"/>
        <v>-1.1143606456362489</v>
      </c>
      <c r="AB128">
        <f t="shared" si="18"/>
        <v>0.24705882352941178</v>
      </c>
      <c r="AD128">
        <f t="shared" si="19"/>
        <v>-1.3032631123059497</v>
      </c>
      <c r="AE128">
        <f t="shared" si="20"/>
        <v>0.21361635273215612</v>
      </c>
      <c r="AG128">
        <f t="shared" si="21"/>
        <v>-0.97027414501898168</v>
      </c>
      <c r="AH128">
        <f t="shared" si="22"/>
        <v>0.27482586266525089</v>
      </c>
      <c r="AM128">
        <f t="shared" si="15"/>
        <v>1</v>
      </c>
      <c r="AN128">
        <f t="shared" si="16"/>
        <v>0</v>
      </c>
      <c r="AO128" s="12">
        <f t="shared" si="23"/>
        <v>-4</v>
      </c>
      <c r="AR128">
        <f t="shared" si="24"/>
        <v>0</v>
      </c>
      <c r="AS128">
        <f t="shared" si="25"/>
        <v>0</v>
      </c>
      <c r="AT128" s="12">
        <f t="shared" si="26"/>
        <v>-1</v>
      </c>
      <c r="AW128">
        <f t="shared" si="27"/>
        <v>1</v>
      </c>
      <c r="AX128">
        <f t="shared" si="28"/>
        <v>0</v>
      </c>
      <c r="AY128" s="12">
        <f t="shared" si="29"/>
        <v>-4</v>
      </c>
    </row>
    <row r="129" spans="1:51" x14ac:dyDescent="0.3">
      <c r="A129">
        <v>256</v>
      </c>
      <c r="B129">
        <v>1</v>
      </c>
      <c r="C129">
        <v>16</v>
      </c>
      <c r="D129">
        <v>0</v>
      </c>
      <c r="E129">
        <v>15</v>
      </c>
      <c r="F129">
        <v>0</v>
      </c>
      <c r="T129">
        <v>249</v>
      </c>
      <c r="U129">
        <v>0</v>
      </c>
      <c r="V129">
        <v>4</v>
      </c>
      <c r="W129">
        <v>0</v>
      </c>
      <c r="X129">
        <v>0</v>
      </c>
      <c r="Y129">
        <v>0</v>
      </c>
      <c r="AA129" s="15">
        <f t="shared" si="17"/>
        <v>-1.1143606456362489</v>
      </c>
      <c r="AB129">
        <f t="shared" si="18"/>
        <v>0.24705882352941178</v>
      </c>
      <c r="AD129">
        <f t="shared" si="19"/>
        <v>-1.3808979714874123</v>
      </c>
      <c r="AE129">
        <f t="shared" si="20"/>
        <v>0.2008648203147074</v>
      </c>
      <c r="AG129">
        <f t="shared" si="21"/>
        <v>-1.1215284831137373</v>
      </c>
      <c r="AH129">
        <f t="shared" si="22"/>
        <v>0.24572787570709639</v>
      </c>
      <c r="AM129">
        <f t="shared" si="15"/>
        <v>1</v>
      </c>
      <c r="AN129">
        <f t="shared" si="16"/>
        <v>0</v>
      </c>
      <c r="AO129" s="12">
        <f t="shared" si="23"/>
        <v>-4</v>
      </c>
      <c r="AR129">
        <f t="shared" si="24"/>
        <v>0</v>
      </c>
      <c r="AS129">
        <f t="shared" si="25"/>
        <v>0</v>
      </c>
      <c r="AT129" s="12">
        <f t="shared" si="26"/>
        <v>-1</v>
      </c>
      <c r="AW129">
        <f t="shared" si="27"/>
        <v>1</v>
      </c>
      <c r="AX129">
        <f t="shared" si="28"/>
        <v>0</v>
      </c>
      <c r="AY129" s="12">
        <f t="shared" si="29"/>
        <v>-4</v>
      </c>
    </row>
    <row r="130" spans="1:51" x14ac:dyDescent="0.3">
      <c r="A130">
        <v>257</v>
      </c>
      <c r="B130">
        <v>1</v>
      </c>
      <c r="C130">
        <v>20</v>
      </c>
      <c r="D130">
        <v>0</v>
      </c>
      <c r="E130">
        <v>0</v>
      </c>
      <c r="F130">
        <v>0</v>
      </c>
      <c r="T130">
        <v>253</v>
      </c>
      <c r="U130">
        <v>0</v>
      </c>
      <c r="V130">
        <v>9</v>
      </c>
      <c r="W130">
        <v>0</v>
      </c>
      <c r="X130">
        <v>0</v>
      </c>
      <c r="Y130">
        <v>0</v>
      </c>
      <c r="AA130" s="15">
        <f t="shared" si="17"/>
        <v>-1.1143606456362489</v>
      </c>
      <c r="AB130">
        <f t="shared" si="18"/>
        <v>0.24705882352941178</v>
      </c>
      <c r="AD130">
        <f t="shared" si="19"/>
        <v>-1.2191461122821519</v>
      </c>
      <c r="AE130">
        <f t="shared" si="20"/>
        <v>0.22808675385873856</v>
      </c>
      <c r="AG130">
        <f t="shared" si="21"/>
        <v>-0.94447480274030871</v>
      </c>
      <c r="AH130">
        <f t="shared" si="22"/>
        <v>0.2799973401175902</v>
      </c>
      <c r="AM130">
        <f t="shared" si="15"/>
        <v>1</v>
      </c>
      <c r="AN130">
        <f t="shared" si="16"/>
        <v>0</v>
      </c>
      <c r="AO130" s="12">
        <f t="shared" si="23"/>
        <v>-4</v>
      </c>
      <c r="AR130">
        <f t="shared" si="24"/>
        <v>1</v>
      </c>
      <c r="AS130">
        <f t="shared" si="25"/>
        <v>0</v>
      </c>
      <c r="AT130" s="12">
        <f t="shared" si="26"/>
        <v>-4</v>
      </c>
      <c r="AW130">
        <f t="shared" si="27"/>
        <v>1</v>
      </c>
      <c r="AX130">
        <f t="shared" si="28"/>
        <v>0</v>
      </c>
      <c r="AY130" s="12">
        <f t="shared" si="29"/>
        <v>-4</v>
      </c>
    </row>
    <row r="131" spans="1:51" x14ac:dyDescent="0.3">
      <c r="A131">
        <v>259</v>
      </c>
      <c r="B131">
        <v>0</v>
      </c>
      <c r="C131">
        <v>14</v>
      </c>
      <c r="D131">
        <v>15</v>
      </c>
      <c r="E131">
        <v>0</v>
      </c>
      <c r="F131">
        <v>0</v>
      </c>
      <c r="T131">
        <v>254</v>
      </c>
      <c r="U131">
        <v>1</v>
      </c>
      <c r="V131">
        <v>11</v>
      </c>
      <c r="W131">
        <v>0</v>
      </c>
      <c r="X131">
        <v>0</v>
      </c>
      <c r="Y131">
        <v>0</v>
      </c>
      <c r="AA131" s="15">
        <f t="shared" si="17"/>
        <v>-0.16251892949777491</v>
      </c>
      <c r="AB131">
        <f t="shared" si="18"/>
        <v>0.45945945945945943</v>
      </c>
      <c r="AD131">
        <f t="shared" si="19"/>
        <v>-0.24317715088166258</v>
      </c>
      <c r="AE131">
        <f t="shared" si="20"/>
        <v>0.4395035410151264</v>
      </c>
      <c r="AG131">
        <f t="shared" si="21"/>
        <v>-0.87365333059093719</v>
      </c>
      <c r="AH131">
        <f t="shared" si="22"/>
        <v>0.29449468893658026</v>
      </c>
      <c r="AM131">
        <f t="shared" ref="AM131:AM194" si="30">IF(AB131&gt;$AK$5,1,0)</f>
        <v>1</v>
      </c>
      <c r="AN131">
        <f t="shared" ref="AN131:AN194" si="31">Y131</f>
        <v>0</v>
      </c>
      <c r="AO131" s="12">
        <f t="shared" si="23"/>
        <v>-4</v>
      </c>
      <c r="AR131">
        <f t="shared" si="24"/>
        <v>1</v>
      </c>
      <c r="AS131">
        <f t="shared" si="25"/>
        <v>0</v>
      </c>
      <c r="AT131" s="12">
        <f t="shared" si="26"/>
        <v>-4</v>
      </c>
      <c r="AW131">
        <f t="shared" si="27"/>
        <v>1</v>
      </c>
      <c r="AX131">
        <f t="shared" si="28"/>
        <v>0</v>
      </c>
      <c r="AY131" s="12">
        <f t="shared" si="29"/>
        <v>-4</v>
      </c>
    </row>
    <row r="132" spans="1:51" x14ac:dyDescent="0.3">
      <c r="A132">
        <v>262</v>
      </c>
      <c r="B132">
        <v>0</v>
      </c>
      <c r="C132">
        <v>8</v>
      </c>
      <c r="D132">
        <v>0</v>
      </c>
      <c r="E132">
        <v>0</v>
      </c>
      <c r="F132">
        <v>1</v>
      </c>
      <c r="T132">
        <v>258</v>
      </c>
      <c r="U132">
        <v>0</v>
      </c>
      <c r="V132">
        <v>27</v>
      </c>
      <c r="W132">
        <v>0</v>
      </c>
      <c r="X132">
        <v>0</v>
      </c>
      <c r="Y132">
        <v>0</v>
      </c>
      <c r="AA132" s="15">
        <f t="shared" ref="AA132:AA195" si="32">$I$6+$I$7*U132</f>
        <v>-1.1143606456362489</v>
      </c>
      <c r="AB132">
        <f t="shared" ref="AB132:AB195" si="33">EXP(AA132)/(1+EXP(AA132))</f>
        <v>0.24705882352941178</v>
      </c>
      <c r="AD132">
        <f t="shared" ref="AD132:AD195" si="34">$I$14+$I$15*U132+$I$16*V132+$I$17*W132</f>
        <v>-0.63683941914321407</v>
      </c>
      <c r="AE132">
        <f t="shared" ref="AE132:AE195" si="35">EXP(AD132)/(1+EXP(AD132))</f>
        <v>0.34596134203775225</v>
      </c>
      <c r="AG132">
        <f t="shared" ref="AG132:AG195" si="36">$I$23+$I$24*V132+$I$25*W132</f>
        <v>-0.30708155339596566</v>
      </c>
      <c r="AH132">
        <f t="shared" ref="AH132:AH195" si="37">EXP(AG132)/(1+EXP(AG132))</f>
        <v>0.42382725795219334</v>
      </c>
      <c r="AM132">
        <f t="shared" si="30"/>
        <v>1</v>
      </c>
      <c r="AN132">
        <f t="shared" si="31"/>
        <v>0</v>
      </c>
      <c r="AO132" s="12">
        <f t="shared" ref="AO132:AO195" si="38">IF(AM132=1,(-$AK$6-$AK$4+(AN132*$AK$3)),-$AK$6)</f>
        <v>-4</v>
      </c>
      <c r="AR132">
        <f t="shared" ref="AR132:AR195" si="39">IF(AE132&gt;$AK$5,1,0)</f>
        <v>1</v>
      </c>
      <c r="AS132">
        <f t="shared" ref="AS132:AS195" si="40">Y132</f>
        <v>0</v>
      </c>
      <c r="AT132" s="12">
        <f t="shared" ref="AT132:AT195" si="41">IF(AR132=1,(-$AK$6-$AK$4+(AS132*$AK$3)),-$AK$6)</f>
        <v>-4</v>
      </c>
      <c r="AW132">
        <f t="shared" ref="AW132:AW195" si="42">IF(AH132&gt;$AK$5,1,0)</f>
        <v>1</v>
      </c>
      <c r="AX132">
        <f t="shared" ref="AX132:AX195" si="43">AS132</f>
        <v>0</v>
      </c>
      <c r="AY132" s="12">
        <f t="shared" ref="AY132:AY195" si="44">IF(AW132=1,(-$AK$6-$AK$4+(AX132*$AK$3)),-$AK$6)</f>
        <v>-4</v>
      </c>
    </row>
    <row r="133" spans="1:51" x14ac:dyDescent="0.3">
      <c r="A133">
        <v>265</v>
      </c>
      <c r="B133">
        <v>0</v>
      </c>
      <c r="C133">
        <v>21</v>
      </c>
      <c r="D133">
        <v>0</v>
      </c>
      <c r="E133">
        <v>0</v>
      </c>
      <c r="F133">
        <v>0</v>
      </c>
      <c r="T133">
        <v>260</v>
      </c>
      <c r="U133">
        <v>0</v>
      </c>
      <c r="V133">
        <v>36</v>
      </c>
      <c r="W133">
        <v>50</v>
      </c>
      <c r="X133">
        <v>0</v>
      </c>
      <c r="Y133">
        <v>0</v>
      </c>
      <c r="AA133" s="15">
        <f t="shared" si="32"/>
        <v>-1.1143606456362489</v>
      </c>
      <c r="AB133">
        <f t="shared" si="33"/>
        <v>0.24705882352941178</v>
      </c>
      <c r="AD133">
        <f t="shared" si="34"/>
        <v>-1.7136532721911804</v>
      </c>
      <c r="AE133">
        <f t="shared" si="35"/>
        <v>0.15269046975666595</v>
      </c>
      <c r="AG133">
        <f t="shared" si="36"/>
        <v>-1.3910838091454905</v>
      </c>
      <c r="AH133">
        <f t="shared" si="37"/>
        <v>0.19923478925977631</v>
      </c>
      <c r="AM133">
        <f t="shared" si="30"/>
        <v>1</v>
      </c>
      <c r="AN133">
        <f t="shared" si="31"/>
        <v>0</v>
      </c>
      <c r="AO133" s="12">
        <f t="shared" si="38"/>
        <v>-4</v>
      </c>
      <c r="AR133">
        <f t="shared" si="39"/>
        <v>0</v>
      </c>
      <c r="AS133">
        <f t="shared" si="40"/>
        <v>0</v>
      </c>
      <c r="AT133" s="12">
        <f t="shared" si="41"/>
        <v>-1</v>
      </c>
      <c r="AW133">
        <f t="shared" si="42"/>
        <v>0</v>
      </c>
      <c r="AX133">
        <f t="shared" si="43"/>
        <v>0</v>
      </c>
      <c r="AY133" s="12">
        <f t="shared" si="44"/>
        <v>-1</v>
      </c>
    </row>
    <row r="134" spans="1:51" x14ac:dyDescent="0.3">
      <c r="A134">
        <v>266</v>
      </c>
      <c r="B134">
        <v>0</v>
      </c>
      <c r="C134">
        <v>34</v>
      </c>
      <c r="D134">
        <v>20</v>
      </c>
      <c r="E134">
        <v>13</v>
      </c>
      <c r="F134">
        <v>0</v>
      </c>
      <c r="T134">
        <v>261</v>
      </c>
      <c r="U134">
        <v>0</v>
      </c>
      <c r="V134">
        <v>16</v>
      </c>
      <c r="W134">
        <v>0</v>
      </c>
      <c r="X134">
        <v>0</v>
      </c>
      <c r="Y134">
        <v>0</v>
      </c>
      <c r="AA134" s="15">
        <f t="shared" si="32"/>
        <v>-1.1143606456362489</v>
      </c>
      <c r="AB134">
        <f t="shared" si="33"/>
        <v>0.24705882352941178</v>
      </c>
      <c r="AD134">
        <f t="shared" si="34"/>
        <v>-0.99269350939478718</v>
      </c>
      <c r="AE134">
        <f t="shared" si="35"/>
        <v>0.27038038751350135</v>
      </c>
      <c r="AG134">
        <f t="shared" si="36"/>
        <v>-0.69659965021750858</v>
      </c>
      <c r="AH134">
        <f t="shared" si="37"/>
        <v>0.33256655982588551</v>
      </c>
      <c r="AM134">
        <f t="shared" si="30"/>
        <v>1</v>
      </c>
      <c r="AN134">
        <f t="shared" si="31"/>
        <v>0</v>
      </c>
      <c r="AO134" s="12">
        <f t="shared" si="38"/>
        <v>-4</v>
      </c>
      <c r="AR134">
        <f t="shared" si="39"/>
        <v>1</v>
      </c>
      <c r="AS134">
        <f t="shared" si="40"/>
        <v>0</v>
      </c>
      <c r="AT134" s="12">
        <f t="shared" si="41"/>
        <v>-4</v>
      </c>
      <c r="AW134">
        <f t="shared" si="42"/>
        <v>1</v>
      </c>
      <c r="AX134">
        <f t="shared" si="43"/>
        <v>0</v>
      </c>
      <c r="AY134" s="12">
        <f t="shared" si="44"/>
        <v>-4</v>
      </c>
    </row>
    <row r="135" spans="1:51" x14ac:dyDescent="0.3">
      <c r="A135">
        <v>267</v>
      </c>
      <c r="B135">
        <v>0</v>
      </c>
      <c r="C135">
        <v>14</v>
      </c>
      <c r="D135">
        <v>10</v>
      </c>
      <c r="E135">
        <v>0</v>
      </c>
      <c r="F135">
        <v>0</v>
      </c>
      <c r="T135">
        <v>263</v>
      </c>
      <c r="U135">
        <v>0</v>
      </c>
      <c r="V135">
        <v>30</v>
      </c>
      <c r="W135">
        <v>45</v>
      </c>
      <c r="X135">
        <v>0</v>
      </c>
      <c r="Y135">
        <v>0</v>
      </c>
      <c r="AA135" s="15">
        <f t="shared" si="32"/>
        <v>-1.1143606456362489</v>
      </c>
      <c r="AB135">
        <f t="shared" si="33"/>
        <v>0.24705882352941178</v>
      </c>
      <c r="AD135">
        <f t="shared" si="34"/>
        <v>-1.7709587832757494</v>
      </c>
      <c r="AE135">
        <f t="shared" si="35"/>
        <v>0.14542313539628043</v>
      </c>
      <c r="AG135">
        <f t="shared" si="36"/>
        <v>-1.4632783375514351</v>
      </c>
      <c r="AH135">
        <f t="shared" si="37"/>
        <v>0.1879664240570719</v>
      </c>
      <c r="AM135">
        <f t="shared" si="30"/>
        <v>1</v>
      </c>
      <c r="AN135">
        <f t="shared" si="31"/>
        <v>0</v>
      </c>
      <c r="AO135" s="12">
        <f t="shared" si="38"/>
        <v>-4</v>
      </c>
      <c r="AR135">
        <f t="shared" si="39"/>
        <v>0</v>
      </c>
      <c r="AS135">
        <f t="shared" si="40"/>
        <v>0</v>
      </c>
      <c r="AT135" s="12">
        <f t="shared" si="41"/>
        <v>-1</v>
      </c>
      <c r="AW135">
        <f t="shared" si="42"/>
        <v>0</v>
      </c>
      <c r="AX135">
        <f t="shared" si="43"/>
        <v>0</v>
      </c>
      <c r="AY135" s="12">
        <f t="shared" si="44"/>
        <v>-1</v>
      </c>
    </row>
    <row r="136" spans="1:51" x14ac:dyDescent="0.3">
      <c r="A136">
        <v>268</v>
      </c>
      <c r="B136">
        <v>0</v>
      </c>
      <c r="C136">
        <v>22</v>
      </c>
      <c r="D136">
        <v>0</v>
      </c>
      <c r="E136">
        <v>0</v>
      </c>
      <c r="F136">
        <v>1</v>
      </c>
      <c r="T136">
        <v>264</v>
      </c>
      <c r="U136">
        <v>0</v>
      </c>
      <c r="V136">
        <v>34</v>
      </c>
      <c r="W136">
        <v>10</v>
      </c>
      <c r="X136">
        <v>26</v>
      </c>
      <c r="Y136">
        <v>1</v>
      </c>
      <c r="AA136" s="15">
        <f t="shared" si="32"/>
        <v>-1.1143606456362489</v>
      </c>
      <c r="AB136">
        <f t="shared" si="33"/>
        <v>0.24705882352941178</v>
      </c>
      <c r="AD136">
        <f t="shared" si="34"/>
        <v>-0.68398025617933655</v>
      </c>
      <c r="AE136">
        <f t="shared" si="35"/>
        <v>0.33537353040863493</v>
      </c>
      <c r="AG136">
        <f t="shared" si="36"/>
        <v>-0.33974617695750492</v>
      </c>
      <c r="AH136">
        <f t="shared" si="37"/>
        <v>0.415871135033553</v>
      </c>
      <c r="AM136">
        <f t="shared" si="30"/>
        <v>1</v>
      </c>
      <c r="AN136">
        <f t="shared" si="31"/>
        <v>1</v>
      </c>
      <c r="AO136" s="12">
        <f t="shared" si="38"/>
        <v>9.5</v>
      </c>
      <c r="AR136">
        <f t="shared" si="39"/>
        <v>1</v>
      </c>
      <c r="AS136">
        <f t="shared" si="40"/>
        <v>1</v>
      </c>
      <c r="AT136" s="12">
        <f t="shared" si="41"/>
        <v>9.5</v>
      </c>
      <c r="AW136">
        <f t="shared" si="42"/>
        <v>1</v>
      </c>
      <c r="AX136">
        <f t="shared" si="43"/>
        <v>1</v>
      </c>
      <c r="AY136" s="12">
        <f t="shared" si="44"/>
        <v>9.5</v>
      </c>
    </row>
    <row r="137" spans="1:51" x14ac:dyDescent="0.3">
      <c r="A137">
        <v>269</v>
      </c>
      <c r="B137">
        <v>0</v>
      </c>
      <c r="C137">
        <v>27</v>
      </c>
      <c r="D137">
        <v>0</v>
      </c>
      <c r="E137">
        <v>0</v>
      </c>
      <c r="F137">
        <v>1</v>
      </c>
      <c r="T137">
        <v>271</v>
      </c>
      <c r="U137">
        <v>0</v>
      </c>
      <c r="V137">
        <v>6</v>
      </c>
      <c r="W137">
        <v>10</v>
      </c>
      <c r="X137">
        <v>0</v>
      </c>
      <c r="Y137">
        <v>0</v>
      </c>
      <c r="AA137" s="15">
        <f t="shared" si="32"/>
        <v>-1.1143606456362489</v>
      </c>
      <c r="AB137">
        <f t="shared" si="33"/>
        <v>0.24705882352941178</v>
      </c>
      <c r="AD137">
        <f t="shared" si="34"/>
        <v>-1.5897906677287952</v>
      </c>
      <c r="AE137">
        <f t="shared" si="35"/>
        <v>0.16941335055599602</v>
      </c>
      <c r="AG137">
        <f t="shared" si="36"/>
        <v>-1.3312467870487052</v>
      </c>
      <c r="AH137">
        <f t="shared" si="37"/>
        <v>0.20895320679954832</v>
      </c>
      <c r="AM137">
        <f t="shared" si="30"/>
        <v>1</v>
      </c>
      <c r="AN137">
        <f t="shared" si="31"/>
        <v>0</v>
      </c>
      <c r="AO137" s="12">
        <f t="shared" si="38"/>
        <v>-4</v>
      </c>
      <c r="AR137">
        <f t="shared" si="39"/>
        <v>0</v>
      </c>
      <c r="AS137">
        <f t="shared" si="40"/>
        <v>0</v>
      </c>
      <c r="AT137" s="12">
        <f t="shared" si="41"/>
        <v>-1</v>
      </c>
      <c r="AW137">
        <f t="shared" si="42"/>
        <v>0</v>
      </c>
      <c r="AX137">
        <f t="shared" si="43"/>
        <v>0</v>
      </c>
      <c r="AY137" s="12">
        <f t="shared" si="44"/>
        <v>-1</v>
      </c>
    </row>
    <row r="138" spans="1:51" x14ac:dyDescent="0.3">
      <c r="A138">
        <v>270</v>
      </c>
      <c r="B138">
        <v>0</v>
      </c>
      <c r="C138">
        <v>29</v>
      </c>
      <c r="D138">
        <v>15</v>
      </c>
      <c r="E138">
        <v>0</v>
      </c>
      <c r="F138">
        <v>0</v>
      </c>
      <c r="T138">
        <v>274</v>
      </c>
      <c r="U138">
        <v>0</v>
      </c>
      <c r="V138">
        <v>13</v>
      </c>
      <c r="W138">
        <v>10</v>
      </c>
      <c r="X138">
        <v>0</v>
      </c>
      <c r="Y138">
        <v>0</v>
      </c>
      <c r="AA138" s="15">
        <f t="shared" si="32"/>
        <v>-1.1143606456362489</v>
      </c>
      <c r="AB138">
        <f t="shared" si="33"/>
        <v>0.24705882352941178</v>
      </c>
      <c r="AD138">
        <f t="shared" si="34"/>
        <v>-1.3633380648414306</v>
      </c>
      <c r="AE138">
        <f t="shared" si="35"/>
        <v>0.20369831487452339</v>
      </c>
      <c r="AG138">
        <f t="shared" si="36"/>
        <v>-1.083371634525905</v>
      </c>
      <c r="AH138">
        <f t="shared" si="37"/>
        <v>0.25286849656896371</v>
      </c>
      <c r="AM138">
        <f t="shared" si="30"/>
        <v>1</v>
      </c>
      <c r="AN138">
        <f t="shared" si="31"/>
        <v>0</v>
      </c>
      <c r="AO138" s="12">
        <f t="shared" si="38"/>
        <v>-4</v>
      </c>
      <c r="AR138">
        <f t="shared" si="39"/>
        <v>0</v>
      </c>
      <c r="AS138">
        <f t="shared" si="40"/>
        <v>0</v>
      </c>
      <c r="AT138" s="12">
        <f t="shared" si="41"/>
        <v>-1</v>
      </c>
      <c r="AW138">
        <f t="shared" si="42"/>
        <v>1</v>
      </c>
      <c r="AX138">
        <f t="shared" si="43"/>
        <v>0</v>
      </c>
      <c r="AY138" s="12">
        <f t="shared" si="44"/>
        <v>-4</v>
      </c>
    </row>
    <row r="139" spans="1:51" x14ac:dyDescent="0.3">
      <c r="A139">
        <v>272</v>
      </c>
      <c r="B139">
        <v>1</v>
      </c>
      <c r="C139">
        <v>38</v>
      </c>
      <c r="D139">
        <v>40</v>
      </c>
      <c r="E139">
        <v>0</v>
      </c>
      <c r="F139">
        <v>0</v>
      </c>
      <c r="T139">
        <v>275</v>
      </c>
      <c r="U139">
        <v>1</v>
      </c>
      <c r="V139">
        <v>36</v>
      </c>
      <c r="W139">
        <v>10</v>
      </c>
      <c r="X139">
        <v>0</v>
      </c>
      <c r="Y139">
        <v>1</v>
      </c>
      <c r="AA139" s="15">
        <f t="shared" si="32"/>
        <v>-0.16251892949777491</v>
      </c>
      <c r="AB139">
        <f t="shared" si="33"/>
        <v>0.45945945945945943</v>
      </c>
      <c r="AD139">
        <f t="shared" si="34"/>
        <v>0.29198870522115283</v>
      </c>
      <c r="AE139">
        <f t="shared" si="35"/>
        <v>0.57248293103659087</v>
      </c>
      <c r="AG139">
        <f t="shared" si="36"/>
        <v>-0.26892470480813352</v>
      </c>
      <c r="AH139">
        <f t="shared" si="37"/>
        <v>0.43317109745741145</v>
      </c>
      <c r="AM139">
        <f t="shared" si="30"/>
        <v>1</v>
      </c>
      <c r="AN139">
        <f t="shared" si="31"/>
        <v>1</v>
      </c>
      <c r="AO139" s="12">
        <f t="shared" si="38"/>
        <v>9.5</v>
      </c>
      <c r="AR139">
        <f t="shared" si="39"/>
        <v>1</v>
      </c>
      <c r="AS139">
        <f t="shared" si="40"/>
        <v>1</v>
      </c>
      <c r="AT139" s="12">
        <f t="shared" si="41"/>
        <v>9.5</v>
      </c>
      <c r="AW139">
        <f t="shared" si="42"/>
        <v>1</v>
      </c>
      <c r="AX139">
        <f t="shared" si="43"/>
        <v>1</v>
      </c>
      <c r="AY139" s="12">
        <f t="shared" si="44"/>
        <v>9.5</v>
      </c>
    </row>
    <row r="140" spans="1:51" x14ac:dyDescent="0.3">
      <c r="A140">
        <v>273</v>
      </c>
      <c r="B140">
        <v>0</v>
      </c>
      <c r="C140">
        <v>19</v>
      </c>
      <c r="D140">
        <v>0</v>
      </c>
      <c r="E140">
        <v>0</v>
      </c>
      <c r="F140">
        <v>0</v>
      </c>
      <c r="T140">
        <v>277</v>
      </c>
      <c r="U140">
        <v>0</v>
      </c>
      <c r="V140">
        <v>14</v>
      </c>
      <c r="W140">
        <v>0</v>
      </c>
      <c r="X140">
        <v>0</v>
      </c>
      <c r="Y140">
        <v>0</v>
      </c>
      <c r="AA140" s="15">
        <f t="shared" si="32"/>
        <v>-1.1143606456362489</v>
      </c>
      <c r="AB140">
        <f t="shared" si="33"/>
        <v>0.24705882352941178</v>
      </c>
      <c r="AD140">
        <f t="shared" si="34"/>
        <v>-1.0573942530768914</v>
      </c>
      <c r="AE140">
        <f t="shared" si="35"/>
        <v>0.2578077311429347</v>
      </c>
      <c r="AG140">
        <f t="shared" si="36"/>
        <v>-0.76742112236688009</v>
      </c>
      <c r="AH140">
        <f t="shared" si="37"/>
        <v>0.31703723312341997</v>
      </c>
      <c r="AM140">
        <f t="shared" si="30"/>
        <v>1</v>
      </c>
      <c r="AN140">
        <f t="shared" si="31"/>
        <v>0</v>
      </c>
      <c r="AO140" s="12">
        <f t="shared" si="38"/>
        <v>-4</v>
      </c>
      <c r="AR140">
        <f t="shared" si="39"/>
        <v>1</v>
      </c>
      <c r="AS140">
        <f t="shared" si="40"/>
        <v>0</v>
      </c>
      <c r="AT140" s="12">
        <f t="shared" si="41"/>
        <v>-4</v>
      </c>
      <c r="AW140">
        <f t="shared" si="42"/>
        <v>1</v>
      </c>
      <c r="AX140">
        <f t="shared" si="43"/>
        <v>0</v>
      </c>
      <c r="AY140" s="12">
        <f t="shared" si="44"/>
        <v>-4</v>
      </c>
    </row>
    <row r="141" spans="1:51" x14ac:dyDescent="0.3">
      <c r="A141">
        <v>276</v>
      </c>
      <c r="B141">
        <v>0</v>
      </c>
      <c r="C141">
        <v>13</v>
      </c>
      <c r="D141">
        <v>10</v>
      </c>
      <c r="E141">
        <v>0</v>
      </c>
      <c r="F141">
        <v>1</v>
      </c>
      <c r="T141">
        <v>280</v>
      </c>
      <c r="U141">
        <v>1</v>
      </c>
      <c r="V141">
        <v>14</v>
      </c>
      <c r="W141">
        <v>10</v>
      </c>
      <c r="X141">
        <v>13</v>
      </c>
      <c r="Y141">
        <v>0</v>
      </c>
      <c r="AA141" s="15">
        <f t="shared" si="32"/>
        <v>-0.16251892949777491</v>
      </c>
      <c r="AB141">
        <f t="shared" si="33"/>
        <v>0.45945945945945943</v>
      </c>
      <c r="AD141">
        <f t="shared" si="34"/>
        <v>-0.41971947528199338</v>
      </c>
      <c r="AE141">
        <f t="shared" si="35"/>
        <v>0.39658387918473326</v>
      </c>
      <c r="AG141">
        <f t="shared" si="36"/>
        <v>-1.0479608984512194</v>
      </c>
      <c r="AH141">
        <f t="shared" si="37"/>
        <v>0.25961685648668892</v>
      </c>
      <c r="AM141">
        <f t="shared" si="30"/>
        <v>1</v>
      </c>
      <c r="AN141">
        <f t="shared" si="31"/>
        <v>0</v>
      </c>
      <c r="AO141" s="12">
        <f t="shared" si="38"/>
        <v>-4</v>
      </c>
      <c r="AR141">
        <f t="shared" si="39"/>
        <v>1</v>
      </c>
      <c r="AS141">
        <f t="shared" si="40"/>
        <v>0</v>
      </c>
      <c r="AT141" s="12">
        <f t="shared" si="41"/>
        <v>-4</v>
      </c>
      <c r="AW141">
        <f t="shared" si="42"/>
        <v>1</v>
      </c>
      <c r="AX141">
        <f t="shared" si="43"/>
        <v>0</v>
      </c>
      <c r="AY141" s="12">
        <f t="shared" si="44"/>
        <v>-4</v>
      </c>
    </row>
    <row r="142" spans="1:51" x14ac:dyDescent="0.3">
      <c r="A142">
        <v>278</v>
      </c>
      <c r="B142">
        <v>0</v>
      </c>
      <c r="C142">
        <v>22</v>
      </c>
      <c r="D142">
        <v>35</v>
      </c>
      <c r="E142">
        <v>13</v>
      </c>
      <c r="F142">
        <v>0</v>
      </c>
      <c r="T142">
        <v>281</v>
      </c>
      <c r="U142">
        <v>0</v>
      </c>
      <c r="V142">
        <v>7</v>
      </c>
      <c r="W142">
        <v>10</v>
      </c>
      <c r="X142">
        <v>0</v>
      </c>
      <c r="Y142">
        <v>1</v>
      </c>
      <c r="AA142" s="15">
        <f t="shared" si="32"/>
        <v>-1.1143606456362489</v>
      </c>
      <c r="AB142">
        <f t="shared" si="33"/>
        <v>0.24705882352941178</v>
      </c>
      <c r="AD142">
        <f t="shared" si="34"/>
        <v>-1.5574402958877429</v>
      </c>
      <c r="AE142">
        <f t="shared" si="35"/>
        <v>0.17401425477992635</v>
      </c>
      <c r="AG142">
        <f t="shared" si="36"/>
        <v>-1.2958360509740194</v>
      </c>
      <c r="AH142">
        <f t="shared" si="37"/>
        <v>0.21486663681573606</v>
      </c>
      <c r="AM142">
        <f t="shared" si="30"/>
        <v>1</v>
      </c>
      <c r="AN142">
        <f t="shared" si="31"/>
        <v>1</v>
      </c>
      <c r="AO142" s="12">
        <f t="shared" si="38"/>
        <v>9.5</v>
      </c>
      <c r="AR142">
        <f t="shared" si="39"/>
        <v>0</v>
      </c>
      <c r="AS142">
        <f t="shared" si="40"/>
        <v>1</v>
      </c>
      <c r="AT142" s="12">
        <f t="shared" si="41"/>
        <v>-1</v>
      </c>
      <c r="AW142">
        <f t="shared" si="42"/>
        <v>0</v>
      </c>
      <c r="AX142">
        <f t="shared" si="43"/>
        <v>1</v>
      </c>
      <c r="AY142" s="12">
        <f t="shared" si="44"/>
        <v>-1</v>
      </c>
    </row>
    <row r="143" spans="1:51" x14ac:dyDescent="0.3">
      <c r="A143">
        <v>279</v>
      </c>
      <c r="B143">
        <v>0</v>
      </c>
      <c r="C143">
        <v>18</v>
      </c>
      <c r="D143">
        <v>0</v>
      </c>
      <c r="E143">
        <v>0</v>
      </c>
      <c r="F143">
        <v>1</v>
      </c>
      <c r="T143">
        <v>283</v>
      </c>
      <c r="U143">
        <v>1</v>
      </c>
      <c r="V143">
        <v>11</v>
      </c>
      <c r="W143">
        <v>20</v>
      </c>
      <c r="X143">
        <v>0</v>
      </c>
      <c r="Y143">
        <v>1</v>
      </c>
      <c r="AA143" s="15">
        <f t="shared" si="32"/>
        <v>-0.16251892949777491</v>
      </c>
      <c r="AB143">
        <f t="shared" si="33"/>
        <v>0.45945945945945943</v>
      </c>
      <c r="AD143">
        <f t="shared" si="34"/>
        <v>-0.7903640307286367</v>
      </c>
      <c r="AE143">
        <f t="shared" si="35"/>
        <v>0.31209051030580981</v>
      </c>
      <c r="AG143">
        <f t="shared" si="36"/>
        <v>-1.4347328827596157</v>
      </c>
      <c r="AH143">
        <f t="shared" si="37"/>
        <v>0.19236231724940367</v>
      </c>
      <c r="AM143">
        <f t="shared" si="30"/>
        <v>1</v>
      </c>
      <c r="AN143">
        <f t="shared" si="31"/>
        <v>1</v>
      </c>
      <c r="AO143" s="12">
        <f t="shared" si="38"/>
        <v>9.5</v>
      </c>
      <c r="AR143">
        <f t="shared" si="39"/>
        <v>1</v>
      </c>
      <c r="AS143">
        <f t="shared" si="40"/>
        <v>1</v>
      </c>
      <c r="AT143" s="12">
        <f t="shared" si="41"/>
        <v>9.5</v>
      </c>
      <c r="AW143">
        <f t="shared" si="42"/>
        <v>0</v>
      </c>
      <c r="AX143">
        <f t="shared" si="43"/>
        <v>1</v>
      </c>
      <c r="AY143" s="12">
        <f t="shared" si="44"/>
        <v>-1</v>
      </c>
    </row>
    <row r="144" spans="1:51" x14ac:dyDescent="0.3">
      <c r="A144">
        <v>282</v>
      </c>
      <c r="B144">
        <v>0</v>
      </c>
      <c r="C144">
        <v>13</v>
      </c>
      <c r="D144">
        <v>15</v>
      </c>
      <c r="E144">
        <v>0</v>
      </c>
      <c r="F144">
        <v>0</v>
      </c>
      <c r="T144">
        <v>287</v>
      </c>
      <c r="U144">
        <v>0</v>
      </c>
      <c r="V144">
        <v>5</v>
      </c>
      <c r="W144">
        <v>25</v>
      </c>
      <c r="X144">
        <v>0</v>
      </c>
      <c r="Y144">
        <v>0</v>
      </c>
      <c r="AA144" s="15">
        <f t="shared" si="32"/>
        <v>-1.1143606456362489</v>
      </c>
      <c r="AB144">
        <f t="shared" si="33"/>
        <v>0.24705882352941178</v>
      </c>
      <c r="AD144">
        <f t="shared" si="34"/>
        <v>-2.0325311994550779</v>
      </c>
      <c r="AE144">
        <f t="shared" si="35"/>
        <v>0.11582944220056976</v>
      </c>
      <c r="AG144">
        <f t="shared" si="36"/>
        <v>-1.7874671872498995</v>
      </c>
      <c r="AH144">
        <f t="shared" si="37"/>
        <v>0.14338353453356803</v>
      </c>
      <c r="AM144">
        <f t="shared" si="30"/>
        <v>1</v>
      </c>
      <c r="AN144">
        <f t="shared" si="31"/>
        <v>0</v>
      </c>
      <c r="AO144" s="12">
        <f t="shared" si="38"/>
        <v>-4</v>
      </c>
      <c r="AR144">
        <f t="shared" si="39"/>
        <v>0</v>
      </c>
      <c r="AS144">
        <f t="shared" si="40"/>
        <v>0</v>
      </c>
      <c r="AT144" s="12">
        <f t="shared" si="41"/>
        <v>-1</v>
      </c>
      <c r="AW144">
        <f t="shared" si="42"/>
        <v>0</v>
      </c>
      <c r="AX144">
        <f t="shared" si="43"/>
        <v>0</v>
      </c>
      <c r="AY144" s="12">
        <f t="shared" si="44"/>
        <v>-1</v>
      </c>
    </row>
    <row r="145" spans="1:51" x14ac:dyDescent="0.3">
      <c r="A145">
        <v>284</v>
      </c>
      <c r="B145">
        <v>0</v>
      </c>
      <c r="C145">
        <v>33</v>
      </c>
      <c r="D145">
        <v>35</v>
      </c>
      <c r="E145">
        <v>0</v>
      </c>
      <c r="F145">
        <v>0</v>
      </c>
      <c r="T145">
        <v>288</v>
      </c>
      <c r="U145">
        <v>0</v>
      </c>
      <c r="V145">
        <v>23</v>
      </c>
      <c r="W145">
        <v>10</v>
      </c>
      <c r="X145">
        <v>0</v>
      </c>
      <c r="Y145">
        <v>0</v>
      </c>
      <c r="AA145" s="15">
        <f t="shared" si="32"/>
        <v>-1.1143606456362489</v>
      </c>
      <c r="AB145">
        <f t="shared" si="33"/>
        <v>0.24705882352941178</v>
      </c>
      <c r="AD145">
        <f t="shared" si="34"/>
        <v>-1.0398343464309097</v>
      </c>
      <c r="AE145">
        <f t="shared" si="35"/>
        <v>0.26118195814829093</v>
      </c>
      <c r="AG145">
        <f t="shared" si="36"/>
        <v>-0.72926427377904779</v>
      </c>
      <c r="AH145">
        <f t="shared" si="37"/>
        <v>0.32535619823192125</v>
      </c>
      <c r="AM145">
        <f t="shared" si="30"/>
        <v>1</v>
      </c>
      <c r="AN145">
        <f t="shared" si="31"/>
        <v>0</v>
      </c>
      <c r="AO145" s="12">
        <f t="shared" si="38"/>
        <v>-4</v>
      </c>
      <c r="AR145">
        <f t="shared" si="39"/>
        <v>1</v>
      </c>
      <c r="AS145">
        <f t="shared" si="40"/>
        <v>0</v>
      </c>
      <c r="AT145" s="12">
        <f t="shared" si="41"/>
        <v>-4</v>
      </c>
      <c r="AW145">
        <f t="shared" si="42"/>
        <v>1</v>
      </c>
      <c r="AX145">
        <f t="shared" si="43"/>
        <v>0</v>
      </c>
      <c r="AY145" s="12">
        <f t="shared" si="44"/>
        <v>-4</v>
      </c>
    </row>
    <row r="146" spans="1:51" x14ac:dyDescent="0.3">
      <c r="A146">
        <v>285</v>
      </c>
      <c r="B146">
        <v>1</v>
      </c>
      <c r="C146">
        <v>33</v>
      </c>
      <c r="D146">
        <v>20</v>
      </c>
      <c r="E146">
        <v>13</v>
      </c>
      <c r="F146">
        <v>0</v>
      </c>
      <c r="T146">
        <v>289</v>
      </c>
      <c r="U146">
        <v>0</v>
      </c>
      <c r="V146">
        <v>16</v>
      </c>
      <c r="W146">
        <v>0</v>
      </c>
      <c r="X146">
        <v>13</v>
      </c>
      <c r="Y146">
        <v>0</v>
      </c>
      <c r="AA146" s="15">
        <f t="shared" si="32"/>
        <v>-1.1143606456362489</v>
      </c>
      <c r="AB146">
        <f t="shared" si="33"/>
        <v>0.24705882352941178</v>
      </c>
      <c r="AD146">
        <f t="shared" si="34"/>
        <v>-0.99269350939478718</v>
      </c>
      <c r="AE146">
        <f t="shared" si="35"/>
        <v>0.27038038751350135</v>
      </c>
      <c r="AG146">
        <f t="shared" si="36"/>
        <v>-0.69659965021750858</v>
      </c>
      <c r="AH146">
        <f t="shared" si="37"/>
        <v>0.33256655982588551</v>
      </c>
      <c r="AM146">
        <f t="shared" si="30"/>
        <v>1</v>
      </c>
      <c r="AN146">
        <f t="shared" si="31"/>
        <v>0</v>
      </c>
      <c r="AO146" s="12">
        <f t="shared" si="38"/>
        <v>-4</v>
      </c>
      <c r="AR146">
        <f t="shared" si="39"/>
        <v>1</v>
      </c>
      <c r="AS146">
        <f t="shared" si="40"/>
        <v>0</v>
      </c>
      <c r="AT146" s="12">
        <f t="shared" si="41"/>
        <v>-4</v>
      </c>
      <c r="AW146">
        <f t="shared" si="42"/>
        <v>1</v>
      </c>
      <c r="AX146">
        <f t="shared" si="43"/>
        <v>0</v>
      </c>
      <c r="AY146" s="12">
        <f t="shared" si="44"/>
        <v>-4</v>
      </c>
    </row>
    <row r="147" spans="1:51" x14ac:dyDescent="0.3">
      <c r="A147">
        <v>286</v>
      </c>
      <c r="B147">
        <v>0</v>
      </c>
      <c r="C147">
        <v>12</v>
      </c>
      <c r="D147">
        <v>15</v>
      </c>
      <c r="E147">
        <v>0</v>
      </c>
      <c r="F147">
        <v>0</v>
      </c>
      <c r="T147">
        <v>293</v>
      </c>
      <c r="U147">
        <v>0</v>
      </c>
      <c r="V147">
        <v>31</v>
      </c>
      <c r="W147">
        <v>10</v>
      </c>
      <c r="X147">
        <v>0</v>
      </c>
      <c r="Y147">
        <v>0</v>
      </c>
      <c r="AA147" s="15">
        <f t="shared" si="32"/>
        <v>-1.1143606456362489</v>
      </c>
      <c r="AB147">
        <f t="shared" si="33"/>
        <v>0.24705882352941178</v>
      </c>
      <c r="AD147">
        <f t="shared" si="34"/>
        <v>-0.7810313717024927</v>
      </c>
      <c r="AE147">
        <f t="shared" si="35"/>
        <v>0.31409764442643956</v>
      </c>
      <c r="AG147">
        <f t="shared" si="36"/>
        <v>-0.44597838518156213</v>
      </c>
      <c r="AH147">
        <f t="shared" si="37"/>
        <v>0.39031736535519934</v>
      </c>
      <c r="AM147">
        <f t="shared" si="30"/>
        <v>1</v>
      </c>
      <c r="AN147">
        <f t="shared" si="31"/>
        <v>0</v>
      </c>
      <c r="AO147" s="12">
        <f t="shared" si="38"/>
        <v>-4</v>
      </c>
      <c r="AR147">
        <f t="shared" si="39"/>
        <v>1</v>
      </c>
      <c r="AS147">
        <f t="shared" si="40"/>
        <v>0</v>
      </c>
      <c r="AT147" s="12">
        <f t="shared" si="41"/>
        <v>-4</v>
      </c>
      <c r="AW147">
        <f t="shared" si="42"/>
        <v>1</v>
      </c>
      <c r="AX147">
        <f t="shared" si="43"/>
        <v>0</v>
      </c>
      <c r="AY147" s="12">
        <f t="shared" si="44"/>
        <v>-4</v>
      </c>
    </row>
    <row r="148" spans="1:51" x14ac:dyDescent="0.3">
      <c r="A148">
        <v>290</v>
      </c>
      <c r="B148">
        <v>0</v>
      </c>
      <c r="C148">
        <v>27</v>
      </c>
      <c r="D148">
        <v>0</v>
      </c>
      <c r="E148">
        <v>0</v>
      </c>
      <c r="F148">
        <v>0</v>
      </c>
      <c r="T148">
        <v>295</v>
      </c>
      <c r="U148">
        <v>0</v>
      </c>
      <c r="V148">
        <v>5</v>
      </c>
      <c r="W148">
        <v>0</v>
      </c>
      <c r="X148">
        <v>13</v>
      </c>
      <c r="Y148">
        <v>0</v>
      </c>
      <c r="AA148" s="15">
        <f t="shared" si="32"/>
        <v>-1.1143606456362489</v>
      </c>
      <c r="AB148">
        <f t="shared" si="33"/>
        <v>0.24705882352941178</v>
      </c>
      <c r="AD148">
        <f t="shared" si="34"/>
        <v>-1.3485475996463603</v>
      </c>
      <c r="AE148">
        <f t="shared" si="35"/>
        <v>0.20610792292267324</v>
      </c>
      <c r="AG148">
        <f t="shared" si="36"/>
        <v>-1.0861177470390515</v>
      </c>
      <c r="AH148">
        <f t="shared" si="37"/>
        <v>0.25235003664046896</v>
      </c>
      <c r="AM148">
        <f t="shared" si="30"/>
        <v>1</v>
      </c>
      <c r="AN148">
        <f t="shared" si="31"/>
        <v>0</v>
      </c>
      <c r="AO148" s="12">
        <f t="shared" si="38"/>
        <v>-4</v>
      </c>
      <c r="AR148">
        <f t="shared" si="39"/>
        <v>0</v>
      </c>
      <c r="AS148">
        <f t="shared" si="40"/>
        <v>0</v>
      </c>
      <c r="AT148" s="12">
        <f t="shared" si="41"/>
        <v>-1</v>
      </c>
      <c r="AW148">
        <f t="shared" si="42"/>
        <v>1</v>
      </c>
      <c r="AX148">
        <f t="shared" si="43"/>
        <v>0</v>
      </c>
      <c r="AY148" s="12">
        <f t="shared" si="44"/>
        <v>-4</v>
      </c>
    </row>
    <row r="149" spans="1:51" x14ac:dyDescent="0.3">
      <c r="A149">
        <v>291</v>
      </c>
      <c r="B149">
        <v>0</v>
      </c>
      <c r="C149">
        <v>23</v>
      </c>
      <c r="D149">
        <v>15</v>
      </c>
      <c r="E149">
        <v>13</v>
      </c>
      <c r="F149">
        <v>1</v>
      </c>
      <c r="T149">
        <v>296</v>
      </c>
      <c r="U149">
        <v>0</v>
      </c>
      <c r="V149">
        <v>16</v>
      </c>
      <c r="W149">
        <v>15</v>
      </c>
      <c r="X149">
        <v>0</v>
      </c>
      <c r="Y149">
        <v>0</v>
      </c>
      <c r="AA149" s="15">
        <f t="shared" si="32"/>
        <v>-1.1143606456362489</v>
      </c>
      <c r="AB149">
        <f t="shared" si="33"/>
        <v>0.24705882352941178</v>
      </c>
      <c r="AD149">
        <f t="shared" si="34"/>
        <v>-1.4030836692800177</v>
      </c>
      <c r="AE149">
        <f t="shared" si="35"/>
        <v>0.19732723563687263</v>
      </c>
      <c r="AG149">
        <f t="shared" si="36"/>
        <v>-1.1174093143440174</v>
      </c>
      <c r="AH149">
        <f t="shared" si="37"/>
        <v>0.24649214527929753</v>
      </c>
      <c r="AM149">
        <f t="shared" si="30"/>
        <v>1</v>
      </c>
      <c r="AN149">
        <f t="shared" si="31"/>
        <v>0</v>
      </c>
      <c r="AO149" s="12">
        <f t="shared" si="38"/>
        <v>-4</v>
      </c>
      <c r="AR149">
        <f t="shared" si="39"/>
        <v>0</v>
      </c>
      <c r="AS149">
        <f t="shared" si="40"/>
        <v>0</v>
      </c>
      <c r="AT149" s="12">
        <f t="shared" si="41"/>
        <v>-1</v>
      </c>
      <c r="AW149">
        <f t="shared" si="42"/>
        <v>1</v>
      </c>
      <c r="AX149">
        <f t="shared" si="43"/>
        <v>0</v>
      </c>
      <c r="AY149" s="12">
        <f t="shared" si="44"/>
        <v>-4</v>
      </c>
    </row>
    <row r="150" spans="1:51" x14ac:dyDescent="0.3">
      <c r="A150">
        <v>292</v>
      </c>
      <c r="B150">
        <v>1</v>
      </c>
      <c r="C150">
        <v>16</v>
      </c>
      <c r="D150">
        <v>0</v>
      </c>
      <c r="E150">
        <v>0</v>
      </c>
      <c r="F150">
        <v>1</v>
      </c>
      <c r="T150">
        <v>298</v>
      </c>
      <c r="U150">
        <v>1</v>
      </c>
      <c r="V150">
        <v>36</v>
      </c>
      <c r="W150">
        <v>50</v>
      </c>
      <c r="X150">
        <v>13</v>
      </c>
      <c r="Y150">
        <v>0</v>
      </c>
      <c r="AA150" s="15">
        <f t="shared" si="32"/>
        <v>-0.16251892949777491</v>
      </c>
      <c r="AB150">
        <f t="shared" si="33"/>
        <v>0.45945945945945943</v>
      </c>
      <c r="AD150">
        <f t="shared" si="34"/>
        <v>-0.80238505447279529</v>
      </c>
      <c r="AE150">
        <f t="shared" si="35"/>
        <v>0.30951556389600443</v>
      </c>
      <c r="AG150">
        <f t="shared" si="36"/>
        <v>-1.3910838091454905</v>
      </c>
      <c r="AH150">
        <f t="shared" si="37"/>
        <v>0.19923478925977631</v>
      </c>
      <c r="AM150">
        <f t="shared" si="30"/>
        <v>1</v>
      </c>
      <c r="AN150">
        <f t="shared" si="31"/>
        <v>0</v>
      </c>
      <c r="AO150" s="12">
        <f t="shared" si="38"/>
        <v>-4</v>
      </c>
      <c r="AR150">
        <f t="shared" si="39"/>
        <v>1</v>
      </c>
      <c r="AS150">
        <f t="shared" si="40"/>
        <v>0</v>
      </c>
      <c r="AT150" s="12">
        <f t="shared" si="41"/>
        <v>-4</v>
      </c>
      <c r="AW150">
        <f t="shared" si="42"/>
        <v>0</v>
      </c>
      <c r="AX150">
        <f t="shared" si="43"/>
        <v>0</v>
      </c>
      <c r="AY150" s="12">
        <f t="shared" si="44"/>
        <v>-1</v>
      </c>
    </row>
    <row r="151" spans="1:51" x14ac:dyDescent="0.3">
      <c r="A151">
        <v>294</v>
      </c>
      <c r="B151">
        <v>0</v>
      </c>
      <c r="C151">
        <v>23</v>
      </c>
      <c r="D151">
        <v>10</v>
      </c>
      <c r="E151">
        <v>13</v>
      </c>
      <c r="F151">
        <v>1</v>
      </c>
      <c r="T151">
        <v>303</v>
      </c>
      <c r="U151">
        <v>0</v>
      </c>
      <c r="V151">
        <v>43</v>
      </c>
      <c r="W151">
        <v>70</v>
      </c>
      <c r="X151">
        <v>13</v>
      </c>
      <c r="Y151">
        <v>1</v>
      </c>
      <c r="AA151" s="15">
        <f t="shared" si="32"/>
        <v>-1.1143606456362489</v>
      </c>
      <c r="AB151">
        <f t="shared" si="33"/>
        <v>0.24705882352941178</v>
      </c>
      <c r="AD151">
        <f t="shared" si="34"/>
        <v>-2.0343875491507899</v>
      </c>
      <c r="AE151">
        <f t="shared" si="35"/>
        <v>0.11563946343047818</v>
      </c>
      <c r="AG151">
        <f t="shared" si="36"/>
        <v>-1.7042882087913689</v>
      </c>
      <c r="AH151">
        <f t="shared" si="37"/>
        <v>0.15390602986101895</v>
      </c>
      <c r="AM151">
        <f t="shared" si="30"/>
        <v>1</v>
      </c>
      <c r="AN151">
        <f t="shared" si="31"/>
        <v>1</v>
      </c>
      <c r="AO151" s="12">
        <f t="shared" si="38"/>
        <v>9.5</v>
      </c>
      <c r="AR151">
        <f t="shared" si="39"/>
        <v>0</v>
      </c>
      <c r="AS151">
        <f t="shared" si="40"/>
        <v>1</v>
      </c>
      <c r="AT151" s="12">
        <f t="shared" si="41"/>
        <v>-1</v>
      </c>
      <c r="AW151">
        <f t="shared" si="42"/>
        <v>0</v>
      </c>
      <c r="AX151">
        <f t="shared" si="43"/>
        <v>1</v>
      </c>
      <c r="AY151" s="12">
        <f t="shared" si="44"/>
        <v>-1</v>
      </c>
    </row>
    <row r="152" spans="1:51" x14ac:dyDescent="0.3">
      <c r="A152">
        <v>297</v>
      </c>
      <c r="B152">
        <v>0</v>
      </c>
      <c r="C152">
        <v>16</v>
      </c>
      <c r="D152">
        <v>55</v>
      </c>
      <c r="E152">
        <v>26</v>
      </c>
      <c r="F152">
        <v>0</v>
      </c>
      <c r="T152">
        <v>307</v>
      </c>
      <c r="U152">
        <v>0</v>
      </c>
      <c r="V152">
        <v>47</v>
      </c>
      <c r="W152">
        <v>55</v>
      </c>
      <c r="X152">
        <v>13</v>
      </c>
      <c r="Y152">
        <v>0</v>
      </c>
      <c r="AA152" s="15">
        <f t="shared" si="32"/>
        <v>-1.1143606456362489</v>
      </c>
      <c r="AB152">
        <f t="shared" si="33"/>
        <v>0.24705882352941178</v>
      </c>
      <c r="AD152">
        <f t="shared" si="34"/>
        <v>-1.4945959019013508</v>
      </c>
      <c r="AE152">
        <f t="shared" si="35"/>
        <v>0.18323290953780197</v>
      </c>
      <c r="AG152">
        <f t="shared" si="36"/>
        <v>-1.1418356003661172</v>
      </c>
      <c r="AH152">
        <f t="shared" si="37"/>
        <v>0.24198350198750043</v>
      </c>
      <c r="AM152">
        <f t="shared" si="30"/>
        <v>1</v>
      </c>
      <c r="AN152">
        <f t="shared" si="31"/>
        <v>0</v>
      </c>
      <c r="AO152" s="12">
        <f t="shared" si="38"/>
        <v>-4</v>
      </c>
      <c r="AR152">
        <f t="shared" si="39"/>
        <v>0</v>
      </c>
      <c r="AS152">
        <f t="shared" si="40"/>
        <v>0</v>
      </c>
      <c r="AT152" s="12">
        <f t="shared" si="41"/>
        <v>-1</v>
      </c>
      <c r="AW152">
        <f t="shared" si="42"/>
        <v>1</v>
      </c>
      <c r="AX152">
        <f t="shared" si="43"/>
        <v>0</v>
      </c>
      <c r="AY152" s="12">
        <f t="shared" si="44"/>
        <v>-4</v>
      </c>
    </row>
    <row r="153" spans="1:51" x14ac:dyDescent="0.3">
      <c r="A153">
        <v>299</v>
      </c>
      <c r="B153">
        <v>0</v>
      </c>
      <c r="C153">
        <v>13</v>
      </c>
      <c r="D153">
        <v>0</v>
      </c>
      <c r="E153">
        <v>0</v>
      </c>
      <c r="F153">
        <v>1</v>
      </c>
      <c r="T153">
        <v>308</v>
      </c>
      <c r="U153">
        <v>0</v>
      </c>
      <c r="V153">
        <v>18</v>
      </c>
      <c r="W153">
        <v>15</v>
      </c>
      <c r="X153">
        <v>0</v>
      </c>
      <c r="Y153">
        <v>0</v>
      </c>
      <c r="AA153" s="15">
        <f t="shared" si="32"/>
        <v>-1.1143606456362489</v>
      </c>
      <c r="AB153">
        <f t="shared" si="33"/>
        <v>0.24705882352941178</v>
      </c>
      <c r="AD153">
        <f t="shared" si="34"/>
        <v>-1.3383829255979136</v>
      </c>
      <c r="AE153">
        <f t="shared" si="35"/>
        <v>0.2077761116327359</v>
      </c>
      <c r="AG153">
        <f t="shared" si="36"/>
        <v>-1.0465878421946462</v>
      </c>
      <c r="AH153">
        <f t="shared" si="37"/>
        <v>0.25988086688932782</v>
      </c>
      <c r="AM153">
        <f t="shared" si="30"/>
        <v>1</v>
      </c>
      <c r="AN153">
        <f t="shared" si="31"/>
        <v>0</v>
      </c>
      <c r="AO153" s="12">
        <f t="shared" si="38"/>
        <v>-4</v>
      </c>
      <c r="AR153">
        <f t="shared" si="39"/>
        <v>0</v>
      </c>
      <c r="AS153">
        <f t="shared" si="40"/>
        <v>0</v>
      </c>
      <c r="AT153" s="12">
        <f t="shared" si="41"/>
        <v>-1</v>
      </c>
      <c r="AW153">
        <f t="shared" si="42"/>
        <v>1</v>
      </c>
      <c r="AX153">
        <f t="shared" si="43"/>
        <v>0</v>
      </c>
      <c r="AY153" s="12">
        <f t="shared" si="44"/>
        <v>-4</v>
      </c>
    </row>
    <row r="154" spans="1:51" x14ac:dyDescent="0.3">
      <c r="A154">
        <v>300</v>
      </c>
      <c r="B154">
        <v>0</v>
      </c>
      <c r="C154">
        <v>27</v>
      </c>
      <c r="D154">
        <v>0</v>
      </c>
      <c r="E154">
        <v>13</v>
      </c>
      <c r="F154">
        <v>0</v>
      </c>
      <c r="T154">
        <v>309</v>
      </c>
      <c r="U154">
        <v>0</v>
      </c>
      <c r="V154">
        <v>39</v>
      </c>
      <c r="W154">
        <v>0</v>
      </c>
      <c r="X154">
        <v>26</v>
      </c>
      <c r="Y154">
        <v>1</v>
      </c>
      <c r="AA154" s="15">
        <f t="shared" si="32"/>
        <v>-1.1143606456362489</v>
      </c>
      <c r="AB154">
        <f t="shared" si="33"/>
        <v>0.24705882352941178</v>
      </c>
      <c r="AD154">
        <f t="shared" si="34"/>
        <v>-0.2486349570505888</v>
      </c>
      <c r="AE154">
        <f t="shared" si="35"/>
        <v>0.43815951117482843</v>
      </c>
      <c r="AG154">
        <f t="shared" si="36"/>
        <v>0.11784727950026297</v>
      </c>
      <c r="AH154">
        <f t="shared" si="37"/>
        <v>0.52942777006234487</v>
      </c>
      <c r="AM154">
        <f t="shared" si="30"/>
        <v>1</v>
      </c>
      <c r="AN154">
        <f t="shared" si="31"/>
        <v>1</v>
      </c>
      <c r="AO154" s="12">
        <f t="shared" si="38"/>
        <v>9.5</v>
      </c>
      <c r="AR154">
        <f t="shared" si="39"/>
        <v>1</v>
      </c>
      <c r="AS154">
        <f t="shared" si="40"/>
        <v>1</v>
      </c>
      <c r="AT154" s="12">
        <f t="shared" si="41"/>
        <v>9.5</v>
      </c>
      <c r="AW154">
        <f t="shared" si="42"/>
        <v>1</v>
      </c>
      <c r="AX154">
        <f t="shared" si="43"/>
        <v>1</v>
      </c>
      <c r="AY154" s="12">
        <f t="shared" si="44"/>
        <v>9.5</v>
      </c>
    </row>
    <row r="155" spans="1:51" x14ac:dyDescent="0.3">
      <c r="A155">
        <v>301</v>
      </c>
      <c r="B155">
        <v>0</v>
      </c>
      <c r="C155">
        <v>31</v>
      </c>
      <c r="D155">
        <v>0</v>
      </c>
      <c r="E155">
        <v>0</v>
      </c>
      <c r="F155">
        <v>0</v>
      </c>
      <c r="T155">
        <v>313</v>
      </c>
      <c r="U155">
        <v>0</v>
      </c>
      <c r="V155">
        <v>26</v>
      </c>
      <c r="W155">
        <v>0</v>
      </c>
      <c r="X155">
        <v>0</v>
      </c>
      <c r="Y155">
        <v>0</v>
      </c>
      <c r="AA155" s="15">
        <f t="shared" si="32"/>
        <v>-1.1143606456362489</v>
      </c>
      <c r="AB155">
        <f t="shared" si="33"/>
        <v>0.24705882352941178</v>
      </c>
      <c r="AD155">
        <f t="shared" si="34"/>
        <v>-0.66918979098426623</v>
      </c>
      <c r="AE155">
        <f t="shared" si="35"/>
        <v>0.33867828388225768</v>
      </c>
      <c r="AG155">
        <f t="shared" si="36"/>
        <v>-0.34249228947065136</v>
      </c>
      <c r="AH155">
        <f t="shared" si="37"/>
        <v>0.41520419747214005</v>
      </c>
      <c r="AM155">
        <f t="shared" si="30"/>
        <v>1</v>
      </c>
      <c r="AN155">
        <f t="shared" si="31"/>
        <v>0</v>
      </c>
      <c r="AO155" s="12">
        <f t="shared" si="38"/>
        <v>-4</v>
      </c>
      <c r="AR155">
        <f t="shared" si="39"/>
        <v>1</v>
      </c>
      <c r="AS155">
        <f t="shared" si="40"/>
        <v>0</v>
      </c>
      <c r="AT155" s="12">
        <f t="shared" si="41"/>
        <v>-4</v>
      </c>
      <c r="AW155">
        <f t="shared" si="42"/>
        <v>1</v>
      </c>
      <c r="AX155">
        <f t="shared" si="43"/>
        <v>0</v>
      </c>
      <c r="AY155" s="12">
        <f t="shared" si="44"/>
        <v>-4</v>
      </c>
    </row>
    <row r="156" spans="1:51" x14ac:dyDescent="0.3">
      <c r="A156">
        <v>302</v>
      </c>
      <c r="B156">
        <v>1</v>
      </c>
      <c r="C156">
        <v>23</v>
      </c>
      <c r="D156">
        <v>20</v>
      </c>
      <c r="E156">
        <v>0</v>
      </c>
      <c r="F156">
        <v>1</v>
      </c>
      <c r="T156">
        <v>314</v>
      </c>
      <c r="U156">
        <v>0</v>
      </c>
      <c r="V156">
        <v>5</v>
      </c>
      <c r="W156">
        <v>15</v>
      </c>
      <c r="X156">
        <v>0</v>
      </c>
      <c r="Y156">
        <v>0</v>
      </c>
      <c r="AA156" s="15">
        <f t="shared" si="32"/>
        <v>-1.1143606456362489</v>
      </c>
      <c r="AB156">
        <f t="shared" si="33"/>
        <v>0.24705882352941178</v>
      </c>
      <c r="AD156">
        <f t="shared" si="34"/>
        <v>-1.7589377595315909</v>
      </c>
      <c r="AE156">
        <f t="shared" si="35"/>
        <v>0.1469234278375873</v>
      </c>
      <c r="AG156">
        <f t="shared" si="36"/>
        <v>-1.5069274111655604</v>
      </c>
      <c r="AH156">
        <f t="shared" si="37"/>
        <v>0.18139459713842332</v>
      </c>
      <c r="AM156">
        <f t="shared" si="30"/>
        <v>1</v>
      </c>
      <c r="AN156">
        <f t="shared" si="31"/>
        <v>0</v>
      </c>
      <c r="AO156" s="12">
        <f t="shared" si="38"/>
        <v>-4</v>
      </c>
      <c r="AR156">
        <f t="shared" si="39"/>
        <v>0</v>
      </c>
      <c r="AS156">
        <f t="shared" si="40"/>
        <v>0</v>
      </c>
      <c r="AT156" s="12">
        <f t="shared" si="41"/>
        <v>-1</v>
      </c>
      <c r="AW156">
        <f t="shared" si="42"/>
        <v>0</v>
      </c>
      <c r="AX156">
        <f t="shared" si="43"/>
        <v>0</v>
      </c>
      <c r="AY156" s="12">
        <f t="shared" si="44"/>
        <v>-1</v>
      </c>
    </row>
    <row r="157" spans="1:51" x14ac:dyDescent="0.3">
      <c r="A157">
        <v>304</v>
      </c>
      <c r="B157">
        <v>0</v>
      </c>
      <c r="C157">
        <v>26</v>
      </c>
      <c r="D157">
        <v>25</v>
      </c>
      <c r="E157">
        <v>0</v>
      </c>
      <c r="F157">
        <v>0</v>
      </c>
      <c r="T157">
        <v>315</v>
      </c>
      <c r="U157">
        <v>0</v>
      </c>
      <c r="V157">
        <v>4</v>
      </c>
      <c r="W157">
        <v>15</v>
      </c>
      <c r="X157">
        <v>0</v>
      </c>
      <c r="Y157">
        <v>0</v>
      </c>
      <c r="AA157" s="15">
        <f t="shared" si="32"/>
        <v>-1.1143606456362489</v>
      </c>
      <c r="AB157">
        <f t="shared" si="33"/>
        <v>0.24705882352941178</v>
      </c>
      <c r="AD157">
        <f t="shared" si="34"/>
        <v>-1.791288131372643</v>
      </c>
      <c r="AE157">
        <f t="shared" si="35"/>
        <v>0.14291486741257245</v>
      </c>
      <c r="AG157">
        <f t="shared" si="36"/>
        <v>-1.5423381472402462</v>
      </c>
      <c r="AH157">
        <f t="shared" si="37"/>
        <v>0.17619563400628152</v>
      </c>
      <c r="AM157">
        <f t="shared" si="30"/>
        <v>1</v>
      </c>
      <c r="AN157">
        <f t="shared" si="31"/>
        <v>0</v>
      </c>
      <c r="AO157" s="12">
        <f t="shared" si="38"/>
        <v>-4</v>
      </c>
      <c r="AR157">
        <f t="shared" si="39"/>
        <v>0</v>
      </c>
      <c r="AS157">
        <f t="shared" si="40"/>
        <v>0</v>
      </c>
      <c r="AT157" s="12">
        <f t="shared" si="41"/>
        <v>-1</v>
      </c>
      <c r="AW157">
        <f t="shared" si="42"/>
        <v>0</v>
      </c>
      <c r="AX157">
        <f t="shared" si="43"/>
        <v>0</v>
      </c>
      <c r="AY157" s="12">
        <f t="shared" si="44"/>
        <v>-1</v>
      </c>
    </row>
    <row r="158" spans="1:51" x14ac:dyDescent="0.3">
      <c r="A158">
        <v>305</v>
      </c>
      <c r="B158">
        <v>0</v>
      </c>
      <c r="C158">
        <v>39</v>
      </c>
      <c r="D158">
        <v>35</v>
      </c>
      <c r="E158">
        <v>13</v>
      </c>
      <c r="F158">
        <v>0</v>
      </c>
      <c r="T158">
        <v>317</v>
      </c>
      <c r="U158">
        <v>1</v>
      </c>
      <c r="V158">
        <v>26</v>
      </c>
      <c r="W158">
        <v>15</v>
      </c>
      <c r="X158">
        <v>0</v>
      </c>
      <c r="Y158">
        <v>0</v>
      </c>
      <c r="AA158" s="15">
        <f t="shared" si="32"/>
        <v>-0.16251892949777491</v>
      </c>
      <c r="AB158">
        <f t="shared" si="33"/>
        <v>0.45945945945945943</v>
      </c>
      <c r="AD158">
        <f t="shared" si="34"/>
        <v>-0.16831173315111175</v>
      </c>
      <c r="AE158">
        <f t="shared" si="35"/>
        <v>0.4580211210305678</v>
      </c>
      <c r="AG158">
        <f t="shared" si="36"/>
        <v>-0.76330195359716024</v>
      </c>
      <c r="AH158">
        <f t="shared" si="37"/>
        <v>0.31792980602999132</v>
      </c>
      <c r="AM158">
        <f t="shared" si="30"/>
        <v>1</v>
      </c>
      <c r="AN158">
        <f t="shared" si="31"/>
        <v>0</v>
      </c>
      <c r="AO158" s="12">
        <f t="shared" si="38"/>
        <v>-4</v>
      </c>
      <c r="AR158">
        <f t="shared" si="39"/>
        <v>1</v>
      </c>
      <c r="AS158">
        <f t="shared" si="40"/>
        <v>0</v>
      </c>
      <c r="AT158" s="12">
        <f t="shared" si="41"/>
        <v>-4</v>
      </c>
      <c r="AW158">
        <f t="shared" si="42"/>
        <v>1</v>
      </c>
      <c r="AX158">
        <f t="shared" si="43"/>
        <v>0</v>
      </c>
      <c r="AY158" s="12">
        <f t="shared" si="44"/>
        <v>-4</v>
      </c>
    </row>
    <row r="159" spans="1:51" x14ac:dyDescent="0.3">
      <c r="A159">
        <v>306</v>
      </c>
      <c r="B159">
        <v>0</v>
      </c>
      <c r="C159">
        <v>36</v>
      </c>
      <c r="D159">
        <v>25</v>
      </c>
      <c r="E159">
        <v>13</v>
      </c>
      <c r="F159">
        <v>0</v>
      </c>
      <c r="T159">
        <v>318</v>
      </c>
      <c r="U159">
        <v>0</v>
      </c>
      <c r="V159">
        <v>4</v>
      </c>
      <c r="W159">
        <v>0</v>
      </c>
      <c r="X159">
        <v>13</v>
      </c>
      <c r="Y159">
        <v>0</v>
      </c>
      <c r="AA159" s="15">
        <f t="shared" si="32"/>
        <v>-1.1143606456362489</v>
      </c>
      <c r="AB159">
        <f t="shared" si="33"/>
        <v>0.24705882352941178</v>
      </c>
      <c r="AD159">
        <f t="shared" si="34"/>
        <v>-1.3808979714874123</v>
      </c>
      <c r="AE159">
        <f t="shared" si="35"/>
        <v>0.2008648203147074</v>
      </c>
      <c r="AG159">
        <f t="shared" si="36"/>
        <v>-1.1215284831137373</v>
      </c>
      <c r="AH159">
        <f t="shared" si="37"/>
        <v>0.24572787570709639</v>
      </c>
      <c r="AM159">
        <f t="shared" si="30"/>
        <v>1</v>
      </c>
      <c r="AN159">
        <f t="shared" si="31"/>
        <v>0</v>
      </c>
      <c r="AO159" s="12">
        <f t="shared" si="38"/>
        <v>-4</v>
      </c>
      <c r="AR159">
        <f t="shared" si="39"/>
        <v>0</v>
      </c>
      <c r="AS159">
        <f t="shared" si="40"/>
        <v>0</v>
      </c>
      <c r="AT159" s="12">
        <f t="shared" si="41"/>
        <v>-1</v>
      </c>
      <c r="AW159">
        <f t="shared" si="42"/>
        <v>1</v>
      </c>
      <c r="AX159">
        <f t="shared" si="43"/>
        <v>0</v>
      </c>
      <c r="AY159" s="12">
        <f t="shared" si="44"/>
        <v>-4</v>
      </c>
    </row>
    <row r="160" spans="1:51" x14ac:dyDescent="0.3">
      <c r="A160">
        <v>310</v>
      </c>
      <c r="B160">
        <v>0</v>
      </c>
      <c r="C160">
        <v>7</v>
      </c>
      <c r="D160">
        <v>0</v>
      </c>
      <c r="E160">
        <v>0</v>
      </c>
      <c r="F160">
        <v>0</v>
      </c>
      <c r="T160">
        <v>320</v>
      </c>
      <c r="U160">
        <v>0</v>
      </c>
      <c r="V160">
        <v>39</v>
      </c>
      <c r="W160">
        <v>0</v>
      </c>
      <c r="X160">
        <v>41</v>
      </c>
      <c r="Y160">
        <v>0</v>
      </c>
      <c r="AA160" s="15">
        <f t="shared" si="32"/>
        <v>-1.1143606456362489</v>
      </c>
      <c r="AB160">
        <f t="shared" si="33"/>
        <v>0.24705882352941178</v>
      </c>
      <c r="AD160">
        <f t="shared" si="34"/>
        <v>-0.2486349570505888</v>
      </c>
      <c r="AE160">
        <f t="shared" si="35"/>
        <v>0.43815951117482843</v>
      </c>
      <c r="AG160">
        <f t="shared" si="36"/>
        <v>0.11784727950026297</v>
      </c>
      <c r="AH160">
        <f t="shared" si="37"/>
        <v>0.52942777006234487</v>
      </c>
      <c r="AM160">
        <f t="shared" si="30"/>
        <v>1</v>
      </c>
      <c r="AN160">
        <f t="shared" si="31"/>
        <v>0</v>
      </c>
      <c r="AO160" s="12">
        <f t="shared" si="38"/>
        <v>-4</v>
      </c>
      <c r="AR160">
        <f t="shared" si="39"/>
        <v>1</v>
      </c>
      <c r="AS160">
        <f t="shared" si="40"/>
        <v>0</v>
      </c>
      <c r="AT160" s="12">
        <f t="shared" si="41"/>
        <v>-4</v>
      </c>
      <c r="AW160">
        <f t="shared" si="42"/>
        <v>1</v>
      </c>
      <c r="AX160">
        <f t="shared" si="43"/>
        <v>0</v>
      </c>
      <c r="AY160" s="12">
        <f t="shared" si="44"/>
        <v>-4</v>
      </c>
    </row>
    <row r="161" spans="1:51" x14ac:dyDescent="0.3">
      <c r="A161">
        <v>311</v>
      </c>
      <c r="B161">
        <v>0</v>
      </c>
      <c r="C161">
        <v>11</v>
      </c>
      <c r="D161">
        <v>0</v>
      </c>
      <c r="E161">
        <v>0</v>
      </c>
      <c r="F161">
        <v>1</v>
      </c>
      <c r="T161">
        <v>322</v>
      </c>
      <c r="U161">
        <v>0</v>
      </c>
      <c r="V161">
        <v>27</v>
      </c>
      <c r="W161">
        <v>25</v>
      </c>
      <c r="X161">
        <v>0</v>
      </c>
      <c r="Y161">
        <v>1</v>
      </c>
      <c r="AA161" s="15">
        <f t="shared" si="32"/>
        <v>-1.1143606456362489</v>
      </c>
      <c r="AB161">
        <f t="shared" si="33"/>
        <v>0.24705882352941178</v>
      </c>
      <c r="AD161">
        <f t="shared" si="34"/>
        <v>-1.3208230189519317</v>
      </c>
      <c r="AE161">
        <f t="shared" si="35"/>
        <v>0.21068139716084316</v>
      </c>
      <c r="AG161">
        <f t="shared" si="36"/>
        <v>-1.0084309936068139</v>
      </c>
      <c r="AH161">
        <f t="shared" si="37"/>
        <v>0.26728702007965682</v>
      </c>
      <c r="AM161">
        <f t="shared" si="30"/>
        <v>1</v>
      </c>
      <c r="AN161">
        <f t="shared" si="31"/>
        <v>1</v>
      </c>
      <c r="AO161" s="12">
        <f t="shared" si="38"/>
        <v>9.5</v>
      </c>
      <c r="AR161">
        <f t="shared" si="39"/>
        <v>0</v>
      </c>
      <c r="AS161">
        <f t="shared" si="40"/>
        <v>1</v>
      </c>
      <c r="AT161" s="12">
        <f t="shared" si="41"/>
        <v>-1</v>
      </c>
      <c r="AW161">
        <f t="shared" si="42"/>
        <v>1</v>
      </c>
      <c r="AX161">
        <f t="shared" si="43"/>
        <v>1</v>
      </c>
      <c r="AY161" s="12">
        <f t="shared" si="44"/>
        <v>9.5</v>
      </c>
    </row>
    <row r="162" spans="1:51" x14ac:dyDescent="0.3">
      <c r="A162">
        <v>312</v>
      </c>
      <c r="B162">
        <v>0</v>
      </c>
      <c r="C162">
        <v>43</v>
      </c>
      <c r="D162">
        <v>45</v>
      </c>
      <c r="E162">
        <v>13</v>
      </c>
      <c r="F162">
        <v>1</v>
      </c>
      <c r="T162">
        <v>323</v>
      </c>
      <c r="U162">
        <v>0</v>
      </c>
      <c r="V162">
        <v>43</v>
      </c>
      <c r="W162">
        <v>35</v>
      </c>
      <c r="X162">
        <v>0</v>
      </c>
      <c r="Y162">
        <v>1</v>
      </c>
      <c r="AA162" s="15">
        <f t="shared" si="32"/>
        <v>-1.1143606456362489</v>
      </c>
      <c r="AB162">
        <f t="shared" si="33"/>
        <v>0.24705882352941178</v>
      </c>
      <c r="AD162">
        <f t="shared" si="34"/>
        <v>-1.0768105094185851</v>
      </c>
      <c r="AE162">
        <f t="shared" si="35"/>
        <v>0.25411007253495849</v>
      </c>
      <c r="AG162">
        <f t="shared" si="36"/>
        <v>-0.72239899249618145</v>
      </c>
      <c r="AH162">
        <f t="shared" si="37"/>
        <v>0.32686492734113254</v>
      </c>
      <c r="AM162">
        <f t="shared" si="30"/>
        <v>1</v>
      </c>
      <c r="AN162">
        <f t="shared" si="31"/>
        <v>1</v>
      </c>
      <c r="AO162" s="12">
        <f t="shared" si="38"/>
        <v>9.5</v>
      </c>
      <c r="AR162">
        <f t="shared" si="39"/>
        <v>1</v>
      </c>
      <c r="AS162">
        <f t="shared" si="40"/>
        <v>1</v>
      </c>
      <c r="AT162" s="12">
        <f t="shared" si="41"/>
        <v>9.5</v>
      </c>
      <c r="AW162">
        <f t="shared" si="42"/>
        <v>1</v>
      </c>
      <c r="AX162">
        <f t="shared" si="43"/>
        <v>1</v>
      </c>
      <c r="AY162" s="12">
        <f t="shared" si="44"/>
        <v>9.5</v>
      </c>
    </row>
    <row r="163" spans="1:51" x14ac:dyDescent="0.3">
      <c r="A163">
        <v>316</v>
      </c>
      <c r="B163">
        <v>0</v>
      </c>
      <c r="C163">
        <v>10</v>
      </c>
      <c r="D163">
        <v>10</v>
      </c>
      <c r="E163">
        <v>0</v>
      </c>
      <c r="F163">
        <v>0</v>
      </c>
      <c r="T163">
        <v>325</v>
      </c>
      <c r="U163">
        <v>0</v>
      </c>
      <c r="V163">
        <v>19</v>
      </c>
      <c r="W163">
        <v>0</v>
      </c>
      <c r="X163">
        <v>15</v>
      </c>
      <c r="Y163">
        <v>0</v>
      </c>
      <c r="AA163" s="15">
        <f t="shared" si="32"/>
        <v>-1.1143606456362489</v>
      </c>
      <c r="AB163">
        <f t="shared" si="33"/>
        <v>0.24705882352941178</v>
      </c>
      <c r="AD163">
        <f t="shared" si="34"/>
        <v>-0.89564239387163092</v>
      </c>
      <c r="AE163">
        <f t="shared" si="35"/>
        <v>0.28994680927646621</v>
      </c>
      <c r="AG163">
        <f t="shared" si="36"/>
        <v>-0.59036744199345137</v>
      </c>
      <c r="AH163">
        <f t="shared" si="37"/>
        <v>0.35655055049206796</v>
      </c>
      <c r="AM163">
        <f t="shared" si="30"/>
        <v>1</v>
      </c>
      <c r="AN163">
        <f t="shared" si="31"/>
        <v>0</v>
      </c>
      <c r="AO163" s="12">
        <f t="shared" si="38"/>
        <v>-4</v>
      </c>
      <c r="AR163">
        <f t="shared" si="39"/>
        <v>1</v>
      </c>
      <c r="AS163">
        <f t="shared" si="40"/>
        <v>0</v>
      </c>
      <c r="AT163" s="12">
        <f t="shared" si="41"/>
        <v>-4</v>
      </c>
      <c r="AW163">
        <f t="shared" si="42"/>
        <v>1</v>
      </c>
      <c r="AX163">
        <f t="shared" si="43"/>
        <v>0</v>
      </c>
      <c r="AY163" s="12">
        <f t="shared" si="44"/>
        <v>-4</v>
      </c>
    </row>
    <row r="164" spans="1:51" x14ac:dyDescent="0.3">
      <c r="A164">
        <v>319</v>
      </c>
      <c r="B164">
        <v>1</v>
      </c>
      <c r="C164">
        <v>29</v>
      </c>
      <c r="D164">
        <v>10</v>
      </c>
      <c r="E164">
        <v>0</v>
      </c>
      <c r="F164">
        <v>0</v>
      </c>
      <c r="T164">
        <v>326</v>
      </c>
      <c r="U164">
        <v>0</v>
      </c>
      <c r="V164">
        <v>10</v>
      </c>
      <c r="W164">
        <v>15</v>
      </c>
      <c r="X164">
        <v>0</v>
      </c>
      <c r="Y164">
        <v>0</v>
      </c>
      <c r="AA164" s="15">
        <f t="shared" si="32"/>
        <v>-1.1143606456362489</v>
      </c>
      <c r="AB164">
        <f t="shared" si="33"/>
        <v>0.24705882352941178</v>
      </c>
      <c r="AD164">
        <f t="shared" si="34"/>
        <v>-1.5971859003263305</v>
      </c>
      <c r="AE164">
        <f t="shared" si="35"/>
        <v>0.16837529167271073</v>
      </c>
      <c r="AG164">
        <f t="shared" si="36"/>
        <v>-1.3298737307921318</v>
      </c>
      <c r="AH164">
        <f t="shared" si="37"/>
        <v>0.20918025238760832</v>
      </c>
      <c r="AM164">
        <f t="shared" si="30"/>
        <v>1</v>
      </c>
      <c r="AN164">
        <f t="shared" si="31"/>
        <v>0</v>
      </c>
      <c r="AO164" s="12">
        <f t="shared" si="38"/>
        <v>-4</v>
      </c>
      <c r="AR164">
        <f t="shared" si="39"/>
        <v>0</v>
      </c>
      <c r="AS164">
        <f t="shared" si="40"/>
        <v>0</v>
      </c>
      <c r="AT164" s="12">
        <f t="shared" si="41"/>
        <v>-1</v>
      </c>
      <c r="AW164">
        <f t="shared" si="42"/>
        <v>0</v>
      </c>
      <c r="AX164">
        <f t="shared" si="43"/>
        <v>0</v>
      </c>
      <c r="AY164" s="12">
        <f t="shared" si="44"/>
        <v>-1</v>
      </c>
    </row>
    <row r="165" spans="1:51" x14ac:dyDescent="0.3">
      <c r="A165">
        <v>321</v>
      </c>
      <c r="B165">
        <v>0</v>
      </c>
      <c r="C165">
        <v>7</v>
      </c>
      <c r="D165">
        <v>0</v>
      </c>
      <c r="E165">
        <v>0</v>
      </c>
      <c r="F165">
        <v>0</v>
      </c>
      <c r="T165">
        <v>327</v>
      </c>
      <c r="U165">
        <v>0</v>
      </c>
      <c r="V165">
        <v>21</v>
      </c>
      <c r="W165">
        <v>0</v>
      </c>
      <c r="X165">
        <v>15</v>
      </c>
      <c r="Y165">
        <v>0</v>
      </c>
      <c r="AA165" s="15">
        <f t="shared" si="32"/>
        <v>-1.1143606456362489</v>
      </c>
      <c r="AB165">
        <f t="shared" si="33"/>
        <v>0.24705882352941178</v>
      </c>
      <c r="AD165">
        <f t="shared" si="34"/>
        <v>-0.8309416501895267</v>
      </c>
      <c r="AE165">
        <f t="shared" si="35"/>
        <v>0.30344600001754168</v>
      </c>
      <c r="AG165">
        <f t="shared" si="36"/>
        <v>-0.51954596984407997</v>
      </c>
      <c r="AH165">
        <f t="shared" si="37"/>
        <v>0.37295840724999513</v>
      </c>
      <c r="AM165">
        <f t="shared" si="30"/>
        <v>1</v>
      </c>
      <c r="AN165">
        <f t="shared" si="31"/>
        <v>0</v>
      </c>
      <c r="AO165" s="12">
        <f t="shared" si="38"/>
        <v>-4</v>
      </c>
      <c r="AR165">
        <f t="shared" si="39"/>
        <v>1</v>
      </c>
      <c r="AS165">
        <f t="shared" si="40"/>
        <v>0</v>
      </c>
      <c r="AT165" s="12">
        <f t="shared" si="41"/>
        <v>-4</v>
      </c>
      <c r="AW165">
        <f t="shared" si="42"/>
        <v>1</v>
      </c>
      <c r="AX165">
        <f t="shared" si="43"/>
        <v>0</v>
      </c>
      <c r="AY165" s="12">
        <f t="shared" si="44"/>
        <v>-4</v>
      </c>
    </row>
    <row r="166" spans="1:51" x14ac:dyDescent="0.3">
      <c r="A166">
        <v>324</v>
      </c>
      <c r="B166">
        <v>0</v>
      </c>
      <c r="C166">
        <v>39</v>
      </c>
      <c r="D166">
        <v>10</v>
      </c>
      <c r="E166">
        <v>26</v>
      </c>
      <c r="F166">
        <v>0</v>
      </c>
      <c r="T166">
        <v>329</v>
      </c>
      <c r="U166">
        <v>0</v>
      </c>
      <c r="V166">
        <v>18</v>
      </c>
      <c r="W166">
        <v>0</v>
      </c>
      <c r="X166">
        <v>0</v>
      </c>
      <c r="Y166">
        <v>0</v>
      </c>
      <c r="AA166" s="15">
        <f t="shared" si="32"/>
        <v>-1.1143606456362489</v>
      </c>
      <c r="AB166">
        <f t="shared" si="33"/>
        <v>0.24705882352941178</v>
      </c>
      <c r="AD166">
        <f t="shared" si="34"/>
        <v>-0.92799276571268297</v>
      </c>
      <c r="AE166">
        <f t="shared" si="35"/>
        <v>0.28333211620461651</v>
      </c>
      <c r="AG166">
        <f t="shared" si="36"/>
        <v>-0.62577817806813718</v>
      </c>
      <c r="AH166">
        <f t="shared" si="37"/>
        <v>0.34846843837017227</v>
      </c>
      <c r="AM166">
        <f t="shared" si="30"/>
        <v>1</v>
      </c>
      <c r="AN166">
        <f t="shared" si="31"/>
        <v>0</v>
      </c>
      <c r="AO166" s="12">
        <f t="shared" si="38"/>
        <v>-4</v>
      </c>
      <c r="AR166">
        <f t="shared" si="39"/>
        <v>1</v>
      </c>
      <c r="AS166">
        <f t="shared" si="40"/>
        <v>0</v>
      </c>
      <c r="AT166" s="12">
        <f t="shared" si="41"/>
        <v>-4</v>
      </c>
      <c r="AW166">
        <f t="shared" si="42"/>
        <v>1</v>
      </c>
      <c r="AX166">
        <f t="shared" si="43"/>
        <v>0</v>
      </c>
      <c r="AY166" s="12">
        <f t="shared" si="44"/>
        <v>-4</v>
      </c>
    </row>
    <row r="167" spans="1:51" x14ac:dyDescent="0.3">
      <c r="A167">
        <v>328</v>
      </c>
      <c r="B167">
        <v>0</v>
      </c>
      <c r="C167">
        <v>16</v>
      </c>
      <c r="D167">
        <v>20</v>
      </c>
      <c r="E167">
        <v>0</v>
      </c>
      <c r="F167">
        <v>0</v>
      </c>
      <c r="T167">
        <v>330</v>
      </c>
      <c r="U167">
        <v>0</v>
      </c>
      <c r="V167">
        <v>20</v>
      </c>
      <c r="W167">
        <v>0</v>
      </c>
      <c r="X167">
        <v>0</v>
      </c>
      <c r="Y167">
        <v>0</v>
      </c>
      <c r="AA167" s="15">
        <f t="shared" si="32"/>
        <v>-1.1143606456362489</v>
      </c>
      <c r="AB167">
        <f t="shared" si="33"/>
        <v>0.24705882352941178</v>
      </c>
      <c r="AD167">
        <f t="shared" si="34"/>
        <v>-0.86329202203057875</v>
      </c>
      <c r="AE167">
        <f t="shared" si="35"/>
        <v>0.29665200709426343</v>
      </c>
      <c r="AG167">
        <f t="shared" si="36"/>
        <v>-0.55495670591876567</v>
      </c>
      <c r="AH167">
        <f t="shared" si="37"/>
        <v>0.36471518177125023</v>
      </c>
      <c r="AM167">
        <f t="shared" si="30"/>
        <v>1</v>
      </c>
      <c r="AN167">
        <f t="shared" si="31"/>
        <v>0</v>
      </c>
      <c r="AO167" s="12">
        <f t="shared" si="38"/>
        <v>-4</v>
      </c>
      <c r="AR167">
        <f t="shared" si="39"/>
        <v>1</v>
      </c>
      <c r="AS167">
        <f t="shared" si="40"/>
        <v>0</v>
      </c>
      <c r="AT167" s="12">
        <f t="shared" si="41"/>
        <v>-4</v>
      </c>
      <c r="AW167">
        <f t="shared" si="42"/>
        <v>1</v>
      </c>
      <c r="AX167">
        <f t="shared" si="43"/>
        <v>0</v>
      </c>
      <c r="AY167" s="12">
        <f t="shared" si="44"/>
        <v>-4</v>
      </c>
    </row>
    <row r="168" spans="1:51" x14ac:dyDescent="0.3">
      <c r="A168">
        <v>333</v>
      </c>
      <c r="B168">
        <v>0</v>
      </c>
      <c r="C168">
        <v>24</v>
      </c>
      <c r="D168">
        <v>35</v>
      </c>
      <c r="E168">
        <v>0</v>
      </c>
      <c r="F168">
        <v>0</v>
      </c>
      <c r="T168">
        <v>331</v>
      </c>
      <c r="U168">
        <v>1</v>
      </c>
      <c r="V168">
        <v>32</v>
      </c>
      <c r="W168">
        <v>0</v>
      </c>
      <c r="X168">
        <v>13</v>
      </c>
      <c r="Y168">
        <v>1</v>
      </c>
      <c r="AA168" s="15">
        <f t="shared" si="32"/>
        <v>-0.16251892949777491</v>
      </c>
      <c r="AB168">
        <f t="shared" si="33"/>
        <v>0.45945945945945943</v>
      </c>
      <c r="AD168">
        <f t="shared" si="34"/>
        <v>0.43618065778043147</v>
      </c>
      <c r="AE168">
        <f t="shared" si="35"/>
        <v>0.60734858260640034</v>
      </c>
      <c r="AG168">
        <f t="shared" si="36"/>
        <v>-0.13002787302253704</v>
      </c>
      <c r="AH168">
        <f t="shared" si="37"/>
        <v>0.46753875472147738</v>
      </c>
      <c r="AM168">
        <f t="shared" si="30"/>
        <v>1</v>
      </c>
      <c r="AN168">
        <f t="shared" si="31"/>
        <v>1</v>
      </c>
      <c r="AO168" s="12">
        <f t="shared" si="38"/>
        <v>9.5</v>
      </c>
      <c r="AR168">
        <f t="shared" si="39"/>
        <v>1</v>
      </c>
      <c r="AS168">
        <f t="shared" si="40"/>
        <v>1</v>
      </c>
      <c r="AT168" s="12">
        <f t="shared" si="41"/>
        <v>9.5</v>
      </c>
      <c r="AW168">
        <f t="shared" si="42"/>
        <v>1</v>
      </c>
      <c r="AX168">
        <f t="shared" si="43"/>
        <v>1</v>
      </c>
      <c r="AY168" s="12">
        <f t="shared" si="44"/>
        <v>9.5</v>
      </c>
    </row>
    <row r="169" spans="1:51" x14ac:dyDescent="0.3">
      <c r="A169">
        <v>335</v>
      </c>
      <c r="B169">
        <v>0</v>
      </c>
      <c r="C169">
        <v>18</v>
      </c>
      <c r="D169">
        <v>20</v>
      </c>
      <c r="E169">
        <v>0</v>
      </c>
      <c r="F169">
        <v>0</v>
      </c>
      <c r="T169">
        <v>332</v>
      </c>
      <c r="U169">
        <v>1</v>
      </c>
      <c r="V169">
        <v>32</v>
      </c>
      <c r="W169">
        <v>0</v>
      </c>
      <c r="X169">
        <v>26</v>
      </c>
      <c r="Y169">
        <v>1</v>
      </c>
      <c r="AA169" s="15">
        <f t="shared" si="32"/>
        <v>-0.16251892949777491</v>
      </c>
      <c r="AB169">
        <f t="shared" si="33"/>
        <v>0.45945945945945943</v>
      </c>
      <c r="AD169">
        <f t="shared" si="34"/>
        <v>0.43618065778043147</v>
      </c>
      <c r="AE169">
        <f t="shared" si="35"/>
        <v>0.60734858260640034</v>
      </c>
      <c r="AG169">
        <f t="shared" si="36"/>
        <v>-0.13002787302253704</v>
      </c>
      <c r="AH169">
        <f t="shared" si="37"/>
        <v>0.46753875472147738</v>
      </c>
      <c r="AM169">
        <f t="shared" si="30"/>
        <v>1</v>
      </c>
      <c r="AN169">
        <f t="shared" si="31"/>
        <v>1</v>
      </c>
      <c r="AO169" s="12">
        <f t="shared" si="38"/>
        <v>9.5</v>
      </c>
      <c r="AR169">
        <f t="shared" si="39"/>
        <v>1</v>
      </c>
      <c r="AS169">
        <f t="shared" si="40"/>
        <v>1</v>
      </c>
      <c r="AT169" s="12">
        <f t="shared" si="41"/>
        <v>9.5</v>
      </c>
      <c r="AW169">
        <f t="shared" si="42"/>
        <v>1</v>
      </c>
      <c r="AX169">
        <f t="shared" si="43"/>
        <v>1</v>
      </c>
      <c r="AY169" s="12">
        <f t="shared" si="44"/>
        <v>9.5</v>
      </c>
    </row>
    <row r="170" spans="1:51" x14ac:dyDescent="0.3">
      <c r="A170">
        <v>336</v>
      </c>
      <c r="B170">
        <v>1</v>
      </c>
      <c r="C170">
        <v>14</v>
      </c>
      <c r="D170">
        <v>10</v>
      </c>
      <c r="E170">
        <v>13</v>
      </c>
      <c r="F170">
        <v>0</v>
      </c>
      <c r="T170">
        <v>334</v>
      </c>
      <c r="U170">
        <v>0</v>
      </c>
      <c r="V170">
        <v>32</v>
      </c>
      <c r="W170">
        <v>30</v>
      </c>
      <c r="X170">
        <v>0</v>
      </c>
      <c r="Y170">
        <v>0</v>
      </c>
      <c r="AA170" s="15">
        <f t="shared" si="32"/>
        <v>-1.1143606456362489</v>
      </c>
      <c r="AB170">
        <f t="shared" si="33"/>
        <v>0.24705882352941178</v>
      </c>
      <c r="AD170">
        <f t="shared" si="34"/>
        <v>-1.2958678797084149</v>
      </c>
      <c r="AE170">
        <f t="shared" si="35"/>
        <v>0.21486126738991027</v>
      </c>
      <c r="AG170">
        <f t="shared" si="36"/>
        <v>-0.97164720127555482</v>
      </c>
      <c r="AH170">
        <f t="shared" si="37"/>
        <v>0.27455230183252327</v>
      </c>
      <c r="AM170">
        <f t="shared" si="30"/>
        <v>1</v>
      </c>
      <c r="AN170">
        <f t="shared" si="31"/>
        <v>0</v>
      </c>
      <c r="AO170" s="12">
        <f t="shared" si="38"/>
        <v>-4</v>
      </c>
      <c r="AR170">
        <f t="shared" si="39"/>
        <v>0</v>
      </c>
      <c r="AS170">
        <f t="shared" si="40"/>
        <v>0</v>
      </c>
      <c r="AT170" s="12">
        <f t="shared" si="41"/>
        <v>-1</v>
      </c>
      <c r="AW170">
        <f t="shared" si="42"/>
        <v>1</v>
      </c>
      <c r="AX170">
        <f t="shared" si="43"/>
        <v>0</v>
      </c>
      <c r="AY170" s="12">
        <f t="shared" si="44"/>
        <v>-4</v>
      </c>
    </row>
    <row r="171" spans="1:51" x14ac:dyDescent="0.3">
      <c r="A171">
        <v>338</v>
      </c>
      <c r="B171">
        <v>0</v>
      </c>
      <c r="C171">
        <v>24</v>
      </c>
      <c r="D171">
        <v>0</v>
      </c>
      <c r="E171">
        <v>15</v>
      </c>
      <c r="F171">
        <v>0</v>
      </c>
      <c r="T171">
        <v>337</v>
      </c>
      <c r="U171">
        <v>0</v>
      </c>
      <c r="V171">
        <v>34</v>
      </c>
      <c r="W171">
        <v>10</v>
      </c>
      <c r="X171">
        <v>13</v>
      </c>
      <c r="Y171">
        <v>0</v>
      </c>
      <c r="AA171" s="15">
        <f t="shared" si="32"/>
        <v>-1.1143606456362489</v>
      </c>
      <c r="AB171">
        <f t="shared" si="33"/>
        <v>0.24705882352941178</v>
      </c>
      <c r="AD171">
        <f t="shared" si="34"/>
        <v>-0.68398025617933655</v>
      </c>
      <c r="AE171">
        <f t="shared" si="35"/>
        <v>0.33537353040863493</v>
      </c>
      <c r="AG171">
        <f t="shared" si="36"/>
        <v>-0.33974617695750492</v>
      </c>
      <c r="AH171">
        <f t="shared" si="37"/>
        <v>0.415871135033553</v>
      </c>
      <c r="AM171">
        <f t="shared" si="30"/>
        <v>1</v>
      </c>
      <c r="AN171">
        <f t="shared" si="31"/>
        <v>0</v>
      </c>
      <c r="AO171" s="12">
        <f t="shared" si="38"/>
        <v>-4</v>
      </c>
      <c r="AR171">
        <f t="shared" si="39"/>
        <v>1</v>
      </c>
      <c r="AS171">
        <f t="shared" si="40"/>
        <v>0</v>
      </c>
      <c r="AT171" s="12">
        <f t="shared" si="41"/>
        <v>-4</v>
      </c>
      <c r="AW171">
        <f t="shared" si="42"/>
        <v>1</v>
      </c>
      <c r="AX171">
        <f t="shared" si="43"/>
        <v>0</v>
      </c>
      <c r="AY171" s="12">
        <f t="shared" si="44"/>
        <v>-4</v>
      </c>
    </row>
    <row r="172" spans="1:51" x14ac:dyDescent="0.3">
      <c r="A172">
        <v>339</v>
      </c>
      <c r="B172">
        <v>0</v>
      </c>
      <c r="C172">
        <v>10</v>
      </c>
      <c r="D172">
        <v>0</v>
      </c>
      <c r="E172">
        <v>0</v>
      </c>
      <c r="F172">
        <v>0</v>
      </c>
      <c r="T172">
        <v>340</v>
      </c>
      <c r="U172">
        <v>1</v>
      </c>
      <c r="V172">
        <v>3</v>
      </c>
      <c r="W172">
        <v>0</v>
      </c>
      <c r="X172">
        <v>0</v>
      </c>
      <c r="Y172">
        <v>0</v>
      </c>
      <c r="AA172" s="15">
        <f t="shared" si="32"/>
        <v>-0.16251892949777491</v>
      </c>
      <c r="AB172">
        <f t="shared" si="33"/>
        <v>0.45945945945945943</v>
      </c>
      <c r="AD172">
        <f t="shared" si="34"/>
        <v>-0.50198012561007943</v>
      </c>
      <c r="AE172">
        <f t="shared" si="35"/>
        <v>0.37707544489091233</v>
      </c>
      <c r="AG172">
        <f t="shared" si="36"/>
        <v>-1.1569392191884229</v>
      </c>
      <c r="AH172">
        <f t="shared" si="37"/>
        <v>0.23922388976736772</v>
      </c>
      <c r="AM172">
        <f t="shared" si="30"/>
        <v>1</v>
      </c>
      <c r="AN172">
        <f t="shared" si="31"/>
        <v>0</v>
      </c>
      <c r="AO172" s="12">
        <f t="shared" si="38"/>
        <v>-4</v>
      </c>
      <c r="AR172">
        <f t="shared" si="39"/>
        <v>1</v>
      </c>
      <c r="AS172">
        <f t="shared" si="40"/>
        <v>0</v>
      </c>
      <c r="AT172" s="12">
        <f t="shared" si="41"/>
        <v>-4</v>
      </c>
      <c r="AW172">
        <f t="shared" si="42"/>
        <v>1</v>
      </c>
      <c r="AX172">
        <f t="shared" si="43"/>
        <v>0</v>
      </c>
      <c r="AY172" s="12">
        <f t="shared" si="44"/>
        <v>-4</v>
      </c>
    </row>
    <row r="173" spans="1:51" x14ac:dyDescent="0.3">
      <c r="A173">
        <v>341</v>
      </c>
      <c r="B173">
        <v>0</v>
      </c>
      <c r="C173">
        <v>25</v>
      </c>
      <c r="D173">
        <v>15</v>
      </c>
      <c r="E173">
        <v>0</v>
      </c>
      <c r="F173">
        <v>0</v>
      </c>
      <c r="T173">
        <v>342</v>
      </c>
      <c r="U173">
        <v>1</v>
      </c>
      <c r="V173">
        <v>30</v>
      </c>
      <c r="W173">
        <v>0</v>
      </c>
      <c r="X173">
        <v>0</v>
      </c>
      <c r="Y173">
        <v>1</v>
      </c>
      <c r="AA173" s="15">
        <f t="shared" si="32"/>
        <v>-0.16251892949777491</v>
      </c>
      <c r="AB173">
        <f t="shared" si="33"/>
        <v>0.45945945945945943</v>
      </c>
      <c r="AD173">
        <f t="shared" si="34"/>
        <v>0.37147991409832726</v>
      </c>
      <c r="AE173">
        <f t="shared" si="35"/>
        <v>0.59181652939340634</v>
      </c>
      <c r="AG173">
        <f t="shared" si="36"/>
        <v>-0.20084934517190844</v>
      </c>
      <c r="AH173">
        <f t="shared" si="37"/>
        <v>0.44995578459190616</v>
      </c>
      <c r="AM173">
        <f t="shared" si="30"/>
        <v>1</v>
      </c>
      <c r="AN173">
        <f t="shared" si="31"/>
        <v>1</v>
      </c>
      <c r="AO173" s="12">
        <f t="shared" si="38"/>
        <v>9.5</v>
      </c>
      <c r="AR173">
        <f t="shared" si="39"/>
        <v>1</v>
      </c>
      <c r="AS173">
        <f t="shared" si="40"/>
        <v>1</v>
      </c>
      <c r="AT173" s="12">
        <f t="shared" si="41"/>
        <v>9.5</v>
      </c>
      <c r="AW173">
        <f t="shared" si="42"/>
        <v>1</v>
      </c>
      <c r="AX173">
        <f t="shared" si="43"/>
        <v>1</v>
      </c>
      <c r="AY173" s="12">
        <f t="shared" si="44"/>
        <v>9.5</v>
      </c>
    </row>
    <row r="174" spans="1:51" x14ac:dyDescent="0.3">
      <c r="A174">
        <v>343</v>
      </c>
      <c r="B174">
        <v>1</v>
      </c>
      <c r="C174">
        <v>38</v>
      </c>
      <c r="D174">
        <v>10</v>
      </c>
      <c r="E174">
        <v>0</v>
      </c>
      <c r="F174">
        <v>1</v>
      </c>
      <c r="T174">
        <v>344</v>
      </c>
      <c r="U174">
        <v>0</v>
      </c>
      <c r="V174">
        <v>25</v>
      </c>
      <c r="W174">
        <v>10</v>
      </c>
      <c r="X174">
        <v>13</v>
      </c>
      <c r="Y174">
        <v>0</v>
      </c>
      <c r="AA174" s="15">
        <f t="shared" si="32"/>
        <v>-1.1143606456362489</v>
      </c>
      <c r="AB174">
        <f t="shared" si="33"/>
        <v>0.24705882352941178</v>
      </c>
      <c r="AD174">
        <f t="shared" si="34"/>
        <v>-0.97513360274880534</v>
      </c>
      <c r="AE174">
        <f t="shared" si="35"/>
        <v>0.27385844969400241</v>
      </c>
      <c r="AG174">
        <f t="shared" si="36"/>
        <v>-0.65844280162967639</v>
      </c>
      <c r="AH174">
        <f t="shared" si="37"/>
        <v>0.34108950126404824</v>
      </c>
      <c r="AM174">
        <f t="shared" si="30"/>
        <v>1</v>
      </c>
      <c r="AN174">
        <f t="shared" si="31"/>
        <v>0</v>
      </c>
      <c r="AO174" s="12">
        <f t="shared" si="38"/>
        <v>-4</v>
      </c>
      <c r="AR174">
        <f t="shared" si="39"/>
        <v>1</v>
      </c>
      <c r="AS174">
        <f t="shared" si="40"/>
        <v>0</v>
      </c>
      <c r="AT174" s="12">
        <f t="shared" si="41"/>
        <v>-4</v>
      </c>
      <c r="AW174">
        <f t="shared" si="42"/>
        <v>1</v>
      </c>
      <c r="AX174">
        <f t="shared" si="43"/>
        <v>0</v>
      </c>
      <c r="AY174" s="12">
        <f t="shared" si="44"/>
        <v>-4</v>
      </c>
    </row>
    <row r="175" spans="1:51" x14ac:dyDescent="0.3">
      <c r="A175">
        <v>346</v>
      </c>
      <c r="B175">
        <v>0</v>
      </c>
      <c r="C175">
        <v>21</v>
      </c>
      <c r="D175">
        <v>35</v>
      </c>
      <c r="E175">
        <v>13</v>
      </c>
      <c r="F175">
        <v>0</v>
      </c>
      <c r="T175">
        <v>345</v>
      </c>
      <c r="U175">
        <v>0</v>
      </c>
      <c r="V175">
        <v>16</v>
      </c>
      <c r="W175">
        <v>25</v>
      </c>
      <c r="X175">
        <v>13</v>
      </c>
      <c r="Y175">
        <v>0</v>
      </c>
      <c r="AA175" s="15">
        <f t="shared" si="32"/>
        <v>-1.1143606456362489</v>
      </c>
      <c r="AB175">
        <f t="shared" si="33"/>
        <v>0.24705882352941178</v>
      </c>
      <c r="AD175">
        <f t="shared" si="34"/>
        <v>-1.6766771092035047</v>
      </c>
      <c r="AE175">
        <f t="shared" si="35"/>
        <v>0.15753597592009691</v>
      </c>
      <c r="AG175">
        <f t="shared" si="36"/>
        <v>-1.3979490904283567</v>
      </c>
      <c r="AH175">
        <f t="shared" si="37"/>
        <v>0.19814176152465549</v>
      </c>
      <c r="AM175">
        <f t="shared" si="30"/>
        <v>1</v>
      </c>
      <c r="AN175">
        <f t="shared" si="31"/>
        <v>0</v>
      </c>
      <c r="AO175" s="12">
        <f t="shared" si="38"/>
        <v>-4</v>
      </c>
      <c r="AR175">
        <f t="shared" si="39"/>
        <v>0</v>
      </c>
      <c r="AS175">
        <f t="shared" si="40"/>
        <v>0</v>
      </c>
      <c r="AT175" s="12">
        <f t="shared" si="41"/>
        <v>-1</v>
      </c>
      <c r="AW175">
        <f t="shared" si="42"/>
        <v>0</v>
      </c>
      <c r="AX175">
        <f t="shared" si="43"/>
        <v>0</v>
      </c>
      <c r="AY175" s="12">
        <f t="shared" si="44"/>
        <v>-1</v>
      </c>
    </row>
    <row r="176" spans="1:51" x14ac:dyDescent="0.3">
      <c r="A176">
        <v>348</v>
      </c>
      <c r="B176">
        <v>0</v>
      </c>
      <c r="C176">
        <v>21</v>
      </c>
      <c r="D176">
        <v>50</v>
      </c>
      <c r="E176">
        <v>0</v>
      </c>
      <c r="F176">
        <v>0</v>
      </c>
      <c r="T176">
        <v>347</v>
      </c>
      <c r="U176">
        <v>1</v>
      </c>
      <c r="V176">
        <v>31</v>
      </c>
      <c r="W176">
        <v>45</v>
      </c>
      <c r="X176">
        <v>26</v>
      </c>
      <c r="Y176">
        <v>0</v>
      </c>
      <c r="AA176" s="15">
        <f t="shared" si="32"/>
        <v>-0.16251892949777491</v>
      </c>
      <c r="AB176">
        <f t="shared" si="33"/>
        <v>0.45945945945945943</v>
      </c>
      <c r="AD176">
        <f t="shared" si="34"/>
        <v>-0.82734019371631229</v>
      </c>
      <c r="AE176">
        <f t="shared" si="35"/>
        <v>0.30420776577343633</v>
      </c>
      <c r="AG176">
        <f t="shared" si="36"/>
        <v>-1.4278676014767495</v>
      </c>
      <c r="AH176">
        <f t="shared" si="37"/>
        <v>0.19343115407561309</v>
      </c>
      <c r="AM176">
        <f t="shared" si="30"/>
        <v>1</v>
      </c>
      <c r="AN176">
        <f t="shared" si="31"/>
        <v>0</v>
      </c>
      <c r="AO176" s="12">
        <f t="shared" si="38"/>
        <v>-4</v>
      </c>
      <c r="AR176">
        <f t="shared" si="39"/>
        <v>1</v>
      </c>
      <c r="AS176">
        <f t="shared" si="40"/>
        <v>0</v>
      </c>
      <c r="AT176" s="12">
        <f t="shared" si="41"/>
        <v>-4</v>
      </c>
      <c r="AW176">
        <f t="shared" si="42"/>
        <v>0</v>
      </c>
      <c r="AX176">
        <f t="shared" si="43"/>
        <v>0</v>
      </c>
      <c r="AY176" s="12">
        <f t="shared" si="44"/>
        <v>-1</v>
      </c>
    </row>
    <row r="177" spans="1:51" x14ac:dyDescent="0.3">
      <c r="A177">
        <v>352</v>
      </c>
      <c r="B177">
        <v>0</v>
      </c>
      <c r="C177">
        <v>8</v>
      </c>
      <c r="D177">
        <v>0</v>
      </c>
      <c r="E177">
        <v>13</v>
      </c>
      <c r="F177">
        <v>0</v>
      </c>
      <c r="T177">
        <v>349</v>
      </c>
      <c r="U177">
        <v>0</v>
      </c>
      <c r="V177">
        <v>8</v>
      </c>
      <c r="W177">
        <v>10</v>
      </c>
      <c r="X177">
        <v>0</v>
      </c>
      <c r="Y177">
        <v>0</v>
      </c>
      <c r="AA177" s="15">
        <f t="shared" si="32"/>
        <v>-1.1143606456362489</v>
      </c>
      <c r="AB177">
        <f t="shared" si="33"/>
        <v>0.24705882352941178</v>
      </c>
      <c r="AD177">
        <f t="shared" si="34"/>
        <v>-1.5250899240466911</v>
      </c>
      <c r="AE177">
        <f t="shared" si="35"/>
        <v>0.17871322469283385</v>
      </c>
      <c r="AG177">
        <f t="shared" si="36"/>
        <v>-1.2604253148993336</v>
      </c>
      <c r="AH177">
        <f t="shared" si="37"/>
        <v>0.22090068531762747</v>
      </c>
      <c r="AM177">
        <f t="shared" si="30"/>
        <v>1</v>
      </c>
      <c r="AN177">
        <f t="shared" si="31"/>
        <v>0</v>
      </c>
      <c r="AO177" s="12">
        <f t="shared" si="38"/>
        <v>-4</v>
      </c>
      <c r="AR177">
        <f t="shared" si="39"/>
        <v>0</v>
      </c>
      <c r="AS177">
        <f t="shared" si="40"/>
        <v>0</v>
      </c>
      <c r="AT177" s="12">
        <f t="shared" si="41"/>
        <v>-1</v>
      </c>
      <c r="AW177">
        <f t="shared" si="42"/>
        <v>0</v>
      </c>
      <c r="AX177">
        <f t="shared" si="43"/>
        <v>0</v>
      </c>
      <c r="AY177" s="12">
        <f t="shared" si="44"/>
        <v>-1</v>
      </c>
    </row>
    <row r="178" spans="1:51" x14ac:dyDescent="0.3">
      <c r="A178">
        <v>355</v>
      </c>
      <c r="B178">
        <v>1</v>
      </c>
      <c r="C178">
        <v>37</v>
      </c>
      <c r="D178">
        <v>20</v>
      </c>
      <c r="E178">
        <v>13</v>
      </c>
      <c r="F178">
        <v>0</v>
      </c>
      <c r="T178">
        <v>350</v>
      </c>
      <c r="U178">
        <v>0</v>
      </c>
      <c r="V178">
        <v>27</v>
      </c>
      <c r="W178">
        <v>15</v>
      </c>
      <c r="X178">
        <v>0</v>
      </c>
      <c r="Y178">
        <v>0</v>
      </c>
      <c r="AA178" s="15">
        <f t="shared" si="32"/>
        <v>-1.1143606456362489</v>
      </c>
      <c r="AB178">
        <f t="shared" si="33"/>
        <v>0.24705882352941178</v>
      </c>
      <c r="AD178">
        <f t="shared" si="34"/>
        <v>-1.0472295790284447</v>
      </c>
      <c r="AE178">
        <f t="shared" si="35"/>
        <v>0.2597574524501961</v>
      </c>
      <c r="AG178">
        <f t="shared" si="36"/>
        <v>-0.72789121752247454</v>
      </c>
      <c r="AH178">
        <f t="shared" si="37"/>
        <v>0.32565765569293265</v>
      </c>
      <c r="AM178">
        <f t="shared" si="30"/>
        <v>1</v>
      </c>
      <c r="AN178">
        <f t="shared" si="31"/>
        <v>0</v>
      </c>
      <c r="AO178" s="12">
        <f t="shared" si="38"/>
        <v>-4</v>
      </c>
      <c r="AR178">
        <f t="shared" si="39"/>
        <v>1</v>
      </c>
      <c r="AS178">
        <f t="shared" si="40"/>
        <v>0</v>
      </c>
      <c r="AT178" s="12">
        <f t="shared" si="41"/>
        <v>-4</v>
      </c>
      <c r="AW178">
        <f t="shared" si="42"/>
        <v>1</v>
      </c>
      <c r="AX178">
        <f t="shared" si="43"/>
        <v>0</v>
      </c>
      <c r="AY178" s="12">
        <f t="shared" si="44"/>
        <v>-4</v>
      </c>
    </row>
    <row r="179" spans="1:51" x14ac:dyDescent="0.3">
      <c r="A179">
        <v>358</v>
      </c>
      <c r="B179">
        <v>1</v>
      </c>
      <c r="C179">
        <v>23</v>
      </c>
      <c r="D179">
        <v>10</v>
      </c>
      <c r="E179">
        <v>13</v>
      </c>
      <c r="F179">
        <v>0</v>
      </c>
      <c r="T179">
        <v>351</v>
      </c>
      <c r="U179">
        <v>1</v>
      </c>
      <c r="V179">
        <v>16</v>
      </c>
      <c r="W179">
        <v>0</v>
      </c>
      <c r="X179">
        <v>0</v>
      </c>
      <c r="Y179">
        <v>0</v>
      </c>
      <c r="AA179" s="15">
        <f t="shared" si="32"/>
        <v>-0.16251892949777491</v>
      </c>
      <c r="AB179">
        <f t="shared" si="33"/>
        <v>0.45945945945945943</v>
      </c>
      <c r="AD179">
        <f t="shared" si="34"/>
        <v>-8.1425291676402112E-2</v>
      </c>
      <c r="AE179">
        <f t="shared" si="35"/>
        <v>0.47965491662998966</v>
      </c>
      <c r="AG179">
        <f t="shared" si="36"/>
        <v>-0.69659965021750858</v>
      </c>
      <c r="AH179">
        <f t="shared" si="37"/>
        <v>0.33256655982588551</v>
      </c>
      <c r="AM179">
        <f t="shared" si="30"/>
        <v>1</v>
      </c>
      <c r="AN179">
        <f t="shared" si="31"/>
        <v>0</v>
      </c>
      <c r="AO179" s="12">
        <f t="shared" si="38"/>
        <v>-4</v>
      </c>
      <c r="AR179">
        <f t="shared" si="39"/>
        <v>1</v>
      </c>
      <c r="AS179">
        <f t="shared" si="40"/>
        <v>0</v>
      </c>
      <c r="AT179" s="12">
        <f t="shared" si="41"/>
        <v>-4</v>
      </c>
      <c r="AW179">
        <f t="shared" si="42"/>
        <v>1</v>
      </c>
      <c r="AX179">
        <f t="shared" si="43"/>
        <v>0</v>
      </c>
      <c r="AY179" s="12">
        <f t="shared" si="44"/>
        <v>-4</v>
      </c>
    </row>
    <row r="180" spans="1:51" x14ac:dyDescent="0.3">
      <c r="A180">
        <v>359</v>
      </c>
      <c r="B180">
        <v>0</v>
      </c>
      <c r="C180">
        <v>24</v>
      </c>
      <c r="D180">
        <v>0</v>
      </c>
      <c r="E180">
        <v>0</v>
      </c>
      <c r="F180">
        <v>1</v>
      </c>
      <c r="T180">
        <v>353</v>
      </c>
      <c r="U180">
        <v>0</v>
      </c>
      <c r="V180">
        <v>29</v>
      </c>
      <c r="W180">
        <v>60</v>
      </c>
      <c r="X180">
        <v>0</v>
      </c>
      <c r="Y180">
        <v>0</v>
      </c>
      <c r="AA180" s="15">
        <f t="shared" si="32"/>
        <v>-1.1143606456362489</v>
      </c>
      <c r="AB180">
        <f t="shared" si="33"/>
        <v>0.24705882352941178</v>
      </c>
      <c r="AD180">
        <f t="shared" si="34"/>
        <v>-2.2136993150020321</v>
      </c>
      <c r="AE180">
        <f t="shared" si="35"/>
        <v>9.8527013750865505E-2</v>
      </c>
      <c r="AG180">
        <f t="shared" si="36"/>
        <v>-1.9194987377526298</v>
      </c>
      <c r="AH180">
        <f t="shared" si="37"/>
        <v>0.12791747399693237</v>
      </c>
      <c r="AM180">
        <f t="shared" si="30"/>
        <v>1</v>
      </c>
      <c r="AN180">
        <f t="shared" si="31"/>
        <v>0</v>
      </c>
      <c r="AO180" s="12">
        <f t="shared" si="38"/>
        <v>-4</v>
      </c>
      <c r="AR180">
        <f t="shared" si="39"/>
        <v>0</v>
      </c>
      <c r="AS180">
        <f t="shared" si="40"/>
        <v>0</v>
      </c>
      <c r="AT180" s="12">
        <f t="shared" si="41"/>
        <v>-1</v>
      </c>
      <c r="AW180">
        <f t="shared" si="42"/>
        <v>0</v>
      </c>
      <c r="AX180">
        <f t="shared" si="43"/>
        <v>0</v>
      </c>
      <c r="AY180" s="12">
        <f t="shared" si="44"/>
        <v>-1</v>
      </c>
    </row>
    <row r="181" spans="1:51" x14ac:dyDescent="0.3">
      <c r="A181">
        <v>365</v>
      </c>
      <c r="B181">
        <v>0</v>
      </c>
      <c r="C181">
        <v>29</v>
      </c>
      <c r="D181">
        <v>15</v>
      </c>
      <c r="E181">
        <v>13</v>
      </c>
      <c r="F181">
        <v>0</v>
      </c>
      <c r="T181">
        <v>354</v>
      </c>
      <c r="U181">
        <v>0</v>
      </c>
      <c r="V181">
        <v>28</v>
      </c>
      <c r="W181">
        <v>0</v>
      </c>
      <c r="X181">
        <v>0</v>
      </c>
      <c r="Y181">
        <v>1</v>
      </c>
      <c r="AA181" s="15">
        <f t="shared" si="32"/>
        <v>-1.1143606456362489</v>
      </c>
      <c r="AB181">
        <f t="shared" si="33"/>
        <v>0.24705882352941178</v>
      </c>
      <c r="AD181">
        <f t="shared" si="34"/>
        <v>-0.60448904730216202</v>
      </c>
      <c r="AE181">
        <f t="shared" si="35"/>
        <v>0.35331734330786352</v>
      </c>
      <c r="AG181">
        <f t="shared" si="36"/>
        <v>-0.27167081732127996</v>
      </c>
      <c r="AH181">
        <f t="shared" si="37"/>
        <v>0.43249695788983206</v>
      </c>
      <c r="AM181">
        <f t="shared" si="30"/>
        <v>1</v>
      </c>
      <c r="AN181">
        <f t="shared" si="31"/>
        <v>1</v>
      </c>
      <c r="AO181" s="12">
        <f t="shared" si="38"/>
        <v>9.5</v>
      </c>
      <c r="AR181">
        <f t="shared" si="39"/>
        <v>1</v>
      </c>
      <c r="AS181">
        <f t="shared" si="40"/>
        <v>1</v>
      </c>
      <c r="AT181" s="12">
        <f t="shared" si="41"/>
        <v>9.5</v>
      </c>
      <c r="AW181">
        <f t="shared" si="42"/>
        <v>1</v>
      </c>
      <c r="AX181">
        <f t="shared" si="43"/>
        <v>1</v>
      </c>
      <c r="AY181" s="12">
        <f t="shared" si="44"/>
        <v>9.5</v>
      </c>
    </row>
    <row r="182" spans="1:51" x14ac:dyDescent="0.3">
      <c r="A182">
        <v>366</v>
      </c>
      <c r="B182">
        <v>0</v>
      </c>
      <c r="C182">
        <v>30</v>
      </c>
      <c r="D182">
        <v>10</v>
      </c>
      <c r="E182">
        <v>0</v>
      </c>
      <c r="F182">
        <v>1</v>
      </c>
      <c r="T182">
        <v>356</v>
      </c>
      <c r="U182">
        <v>1</v>
      </c>
      <c r="V182">
        <v>25</v>
      </c>
      <c r="W182">
        <v>0</v>
      </c>
      <c r="X182">
        <v>0</v>
      </c>
      <c r="Y182">
        <v>1</v>
      </c>
      <c r="AA182" s="15">
        <f t="shared" si="32"/>
        <v>-0.16251892949777491</v>
      </c>
      <c r="AB182">
        <f t="shared" si="33"/>
        <v>0.45945945945945943</v>
      </c>
      <c r="AD182">
        <f t="shared" si="34"/>
        <v>0.20972805489306678</v>
      </c>
      <c r="AE182">
        <f t="shared" si="35"/>
        <v>0.55224066641522063</v>
      </c>
      <c r="AG182">
        <f t="shared" si="36"/>
        <v>-0.37790302554533706</v>
      </c>
      <c r="AH182">
        <f t="shared" si="37"/>
        <v>0.40663276119998809</v>
      </c>
      <c r="AM182">
        <f t="shared" si="30"/>
        <v>1</v>
      </c>
      <c r="AN182">
        <f t="shared" si="31"/>
        <v>1</v>
      </c>
      <c r="AO182" s="12">
        <f t="shared" si="38"/>
        <v>9.5</v>
      </c>
      <c r="AR182">
        <f t="shared" si="39"/>
        <v>1</v>
      </c>
      <c r="AS182">
        <f t="shared" si="40"/>
        <v>1</v>
      </c>
      <c r="AT182" s="12">
        <f t="shared" si="41"/>
        <v>9.5</v>
      </c>
      <c r="AW182">
        <f t="shared" si="42"/>
        <v>1</v>
      </c>
      <c r="AX182">
        <f t="shared" si="43"/>
        <v>1</v>
      </c>
      <c r="AY182" s="12">
        <f t="shared" si="44"/>
        <v>9.5</v>
      </c>
    </row>
    <row r="183" spans="1:51" x14ac:dyDescent="0.3">
      <c r="A183">
        <v>367</v>
      </c>
      <c r="B183">
        <v>0</v>
      </c>
      <c r="C183">
        <v>35</v>
      </c>
      <c r="D183">
        <v>20</v>
      </c>
      <c r="E183">
        <v>0</v>
      </c>
      <c r="F183">
        <v>1</v>
      </c>
      <c r="T183">
        <v>357</v>
      </c>
      <c r="U183">
        <v>0</v>
      </c>
      <c r="V183">
        <v>24</v>
      </c>
      <c r="W183">
        <v>0</v>
      </c>
      <c r="X183">
        <v>0</v>
      </c>
      <c r="Y183">
        <v>0</v>
      </c>
      <c r="AA183" s="15">
        <f t="shared" si="32"/>
        <v>-1.1143606456362489</v>
      </c>
      <c r="AB183">
        <f t="shared" si="33"/>
        <v>0.24705882352941178</v>
      </c>
      <c r="AD183">
        <f t="shared" si="34"/>
        <v>-0.73389053466637044</v>
      </c>
      <c r="AE183">
        <f t="shared" si="35"/>
        <v>0.32434155766988421</v>
      </c>
      <c r="AG183">
        <f t="shared" si="36"/>
        <v>-0.41331376162002287</v>
      </c>
      <c r="AH183">
        <f t="shared" si="37"/>
        <v>0.39811781008491459</v>
      </c>
      <c r="AM183">
        <f t="shared" si="30"/>
        <v>1</v>
      </c>
      <c r="AN183">
        <f t="shared" si="31"/>
        <v>0</v>
      </c>
      <c r="AO183" s="12">
        <f t="shared" si="38"/>
        <v>-4</v>
      </c>
      <c r="AR183">
        <f t="shared" si="39"/>
        <v>1</v>
      </c>
      <c r="AS183">
        <f t="shared" si="40"/>
        <v>0</v>
      </c>
      <c r="AT183" s="12">
        <f t="shared" si="41"/>
        <v>-4</v>
      </c>
      <c r="AW183">
        <f t="shared" si="42"/>
        <v>1</v>
      </c>
      <c r="AX183">
        <f t="shared" si="43"/>
        <v>0</v>
      </c>
      <c r="AY183" s="12">
        <f t="shared" si="44"/>
        <v>-4</v>
      </c>
    </row>
    <row r="184" spans="1:51" x14ac:dyDescent="0.3">
      <c r="A184">
        <v>369</v>
      </c>
      <c r="B184">
        <v>0</v>
      </c>
      <c r="C184">
        <v>12</v>
      </c>
      <c r="D184">
        <v>15</v>
      </c>
      <c r="E184">
        <v>0</v>
      </c>
      <c r="F184">
        <v>0</v>
      </c>
      <c r="T184">
        <v>360</v>
      </c>
      <c r="U184">
        <v>0</v>
      </c>
      <c r="V184">
        <v>31</v>
      </c>
      <c r="W184">
        <v>0</v>
      </c>
      <c r="X184">
        <v>0</v>
      </c>
      <c r="Y184">
        <v>0</v>
      </c>
      <c r="AA184" s="15">
        <f t="shared" si="32"/>
        <v>-1.1143606456362489</v>
      </c>
      <c r="AB184">
        <f t="shared" si="33"/>
        <v>0.24705882352941178</v>
      </c>
      <c r="AD184">
        <f t="shared" si="34"/>
        <v>-0.50743793177900565</v>
      </c>
      <c r="AE184">
        <f t="shared" si="35"/>
        <v>0.37579432591622181</v>
      </c>
      <c r="AG184">
        <f t="shared" si="36"/>
        <v>-0.16543860909722286</v>
      </c>
      <c r="AH184">
        <f t="shared" si="37"/>
        <v>0.45873442449055024</v>
      </c>
      <c r="AM184">
        <f t="shared" si="30"/>
        <v>1</v>
      </c>
      <c r="AN184">
        <f t="shared" si="31"/>
        <v>0</v>
      </c>
      <c r="AO184" s="12">
        <f t="shared" si="38"/>
        <v>-4</v>
      </c>
      <c r="AR184">
        <f t="shared" si="39"/>
        <v>1</v>
      </c>
      <c r="AS184">
        <f t="shared" si="40"/>
        <v>0</v>
      </c>
      <c r="AT184" s="12">
        <f t="shared" si="41"/>
        <v>-4</v>
      </c>
      <c r="AW184">
        <f t="shared" si="42"/>
        <v>1</v>
      </c>
      <c r="AX184">
        <f t="shared" si="43"/>
        <v>0</v>
      </c>
      <c r="AY184" s="12">
        <f t="shared" si="44"/>
        <v>-4</v>
      </c>
    </row>
    <row r="185" spans="1:51" x14ac:dyDescent="0.3">
      <c r="A185">
        <v>380</v>
      </c>
      <c r="B185">
        <v>0</v>
      </c>
      <c r="C185">
        <v>18</v>
      </c>
      <c r="D185">
        <v>0</v>
      </c>
      <c r="E185">
        <v>0</v>
      </c>
      <c r="F185">
        <v>0</v>
      </c>
      <c r="T185">
        <v>361</v>
      </c>
      <c r="U185">
        <v>0</v>
      </c>
      <c r="V185">
        <v>44</v>
      </c>
      <c r="W185">
        <v>50</v>
      </c>
      <c r="X185">
        <v>13</v>
      </c>
      <c r="Y185">
        <v>0</v>
      </c>
      <c r="AA185" s="15">
        <f t="shared" si="32"/>
        <v>-1.1143606456362489</v>
      </c>
      <c r="AB185">
        <f t="shared" si="33"/>
        <v>0.24705882352941178</v>
      </c>
      <c r="AD185">
        <f t="shared" si="34"/>
        <v>-1.4548502974627635</v>
      </c>
      <c r="AE185">
        <f t="shared" si="35"/>
        <v>0.18925622267449782</v>
      </c>
      <c r="AG185">
        <f t="shared" si="36"/>
        <v>-1.1077979205480046</v>
      </c>
      <c r="AH185">
        <f t="shared" si="37"/>
        <v>0.24828165213249356</v>
      </c>
      <c r="AM185">
        <f t="shared" si="30"/>
        <v>1</v>
      </c>
      <c r="AN185">
        <f t="shared" si="31"/>
        <v>0</v>
      </c>
      <c r="AO185" s="12">
        <f t="shared" si="38"/>
        <v>-4</v>
      </c>
      <c r="AR185">
        <f t="shared" si="39"/>
        <v>0</v>
      </c>
      <c r="AS185">
        <f t="shared" si="40"/>
        <v>0</v>
      </c>
      <c r="AT185" s="12">
        <f t="shared" si="41"/>
        <v>-1</v>
      </c>
      <c r="AW185">
        <f t="shared" si="42"/>
        <v>1</v>
      </c>
      <c r="AX185">
        <f t="shared" si="43"/>
        <v>0</v>
      </c>
      <c r="AY185" s="12">
        <f t="shared" si="44"/>
        <v>-4</v>
      </c>
    </row>
    <row r="186" spans="1:51" x14ac:dyDescent="0.3">
      <c r="A186">
        <v>381</v>
      </c>
      <c r="B186">
        <v>1</v>
      </c>
      <c r="C186">
        <v>25</v>
      </c>
      <c r="D186">
        <v>15</v>
      </c>
      <c r="E186">
        <v>0</v>
      </c>
      <c r="F186">
        <v>0</v>
      </c>
      <c r="T186">
        <v>362</v>
      </c>
      <c r="U186">
        <v>1</v>
      </c>
      <c r="V186">
        <v>21</v>
      </c>
      <c r="W186">
        <v>30</v>
      </c>
      <c r="X186">
        <v>0</v>
      </c>
      <c r="Y186">
        <v>0</v>
      </c>
      <c r="AA186" s="15">
        <f t="shared" si="32"/>
        <v>-0.16251892949777491</v>
      </c>
      <c r="AB186">
        <f t="shared" si="33"/>
        <v>0.45945945945945943</v>
      </c>
      <c r="AD186">
        <f t="shared" si="34"/>
        <v>-0.74045375224160281</v>
      </c>
      <c r="AE186">
        <f t="shared" si="35"/>
        <v>0.32290492860935194</v>
      </c>
      <c r="AG186">
        <f t="shared" si="36"/>
        <v>-1.3611652980970979</v>
      </c>
      <c r="AH186">
        <f t="shared" si="37"/>
        <v>0.20405097608345757</v>
      </c>
      <c r="AM186">
        <f t="shared" si="30"/>
        <v>1</v>
      </c>
      <c r="AN186">
        <f t="shared" si="31"/>
        <v>0</v>
      </c>
      <c r="AO186" s="12">
        <f t="shared" si="38"/>
        <v>-4</v>
      </c>
      <c r="AR186">
        <f t="shared" si="39"/>
        <v>1</v>
      </c>
      <c r="AS186">
        <f t="shared" si="40"/>
        <v>0</v>
      </c>
      <c r="AT186" s="12">
        <f t="shared" si="41"/>
        <v>-4</v>
      </c>
      <c r="AW186">
        <f t="shared" si="42"/>
        <v>0</v>
      </c>
      <c r="AX186">
        <f t="shared" si="43"/>
        <v>0</v>
      </c>
      <c r="AY186" s="12">
        <f t="shared" si="44"/>
        <v>-1</v>
      </c>
    </row>
    <row r="187" spans="1:51" x14ac:dyDescent="0.3">
      <c r="A187">
        <v>382</v>
      </c>
      <c r="B187">
        <v>0</v>
      </c>
      <c r="C187">
        <v>22</v>
      </c>
      <c r="D187">
        <v>10</v>
      </c>
      <c r="E187">
        <v>13</v>
      </c>
      <c r="F187">
        <v>1</v>
      </c>
      <c r="T187">
        <v>363</v>
      </c>
      <c r="U187">
        <v>1</v>
      </c>
      <c r="V187">
        <v>36</v>
      </c>
      <c r="W187">
        <v>35</v>
      </c>
      <c r="X187">
        <v>13</v>
      </c>
      <c r="Y187">
        <v>1</v>
      </c>
      <c r="AA187" s="15">
        <f t="shared" si="32"/>
        <v>-0.16251892949777491</v>
      </c>
      <c r="AB187">
        <f t="shared" si="33"/>
        <v>0.45945945945945943</v>
      </c>
      <c r="AD187">
        <f t="shared" si="34"/>
        <v>-0.39199489458756476</v>
      </c>
      <c r="AE187">
        <f t="shared" si="35"/>
        <v>0.40323716282484062</v>
      </c>
      <c r="AG187">
        <f t="shared" si="36"/>
        <v>-0.97027414501898168</v>
      </c>
      <c r="AH187">
        <f t="shared" si="37"/>
        <v>0.27482586266525089</v>
      </c>
      <c r="AM187">
        <f t="shared" si="30"/>
        <v>1</v>
      </c>
      <c r="AN187">
        <f t="shared" si="31"/>
        <v>1</v>
      </c>
      <c r="AO187" s="12">
        <f t="shared" si="38"/>
        <v>9.5</v>
      </c>
      <c r="AR187">
        <f t="shared" si="39"/>
        <v>1</v>
      </c>
      <c r="AS187">
        <f t="shared" si="40"/>
        <v>1</v>
      </c>
      <c r="AT187" s="12">
        <f t="shared" si="41"/>
        <v>9.5</v>
      </c>
      <c r="AW187">
        <f t="shared" si="42"/>
        <v>1</v>
      </c>
      <c r="AX187">
        <f t="shared" si="43"/>
        <v>1</v>
      </c>
      <c r="AY187" s="12">
        <f t="shared" si="44"/>
        <v>9.5</v>
      </c>
    </row>
    <row r="188" spans="1:51" x14ac:dyDescent="0.3">
      <c r="A188">
        <v>386</v>
      </c>
      <c r="B188">
        <v>0</v>
      </c>
      <c r="C188">
        <v>3</v>
      </c>
      <c r="D188">
        <v>0</v>
      </c>
      <c r="E188">
        <v>0</v>
      </c>
      <c r="F188">
        <v>0</v>
      </c>
      <c r="T188">
        <v>364</v>
      </c>
      <c r="U188">
        <v>0</v>
      </c>
      <c r="V188">
        <v>17</v>
      </c>
      <c r="W188">
        <v>0</v>
      </c>
      <c r="X188">
        <v>0</v>
      </c>
      <c r="Y188">
        <v>0</v>
      </c>
      <c r="AA188" s="15">
        <f t="shared" si="32"/>
        <v>-1.1143606456362489</v>
      </c>
      <c r="AB188">
        <f t="shared" si="33"/>
        <v>0.24705882352941178</v>
      </c>
      <c r="AD188">
        <f t="shared" si="34"/>
        <v>-0.96034313755373513</v>
      </c>
      <c r="AE188">
        <f t="shared" si="35"/>
        <v>0.27680949828084034</v>
      </c>
      <c r="AG188">
        <f t="shared" si="36"/>
        <v>-0.66118891414282288</v>
      </c>
      <c r="AH188">
        <f t="shared" si="37"/>
        <v>0.34047258906958905</v>
      </c>
      <c r="AM188">
        <f t="shared" si="30"/>
        <v>1</v>
      </c>
      <c r="AN188">
        <f t="shared" si="31"/>
        <v>0</v>
      </c>
      <c r="AO188" s="12">
        <f t="shared" si="38"/>
        <v>-4</v>
      </c>
      <c r="AR188">
        <f t="shared" si="39"/>
        <v>1</v>
      </c>
      <c r="AS188">
        <f t="shared" si="40"/>
        <v>0</v>
      </c>
      <c r="AT188" s="12">
        <f t="shared" si="41"/>
        <v>-4</v>
      </c>
      <c r="AW188">
        <f t="shared" si="42"/>
        <v>1</v>
      </c>
      <c r="AX188">
        <f t="shared" si="43"/>
        <v>0</v>
      </c>
      <c r="AY188" s="12">
        <f t="shared" si="44"/>
        <v>-4</v>
      </c>
    </row>
    <row r="189" spans="1:51" x14ac:dyDescent="0.3">
      <c r="A189">
        <v>387</v>
      </c>
      <c r="B189">
        <v>0</v>
      </c>
      <c r="C189">
        <v>35</v>
      </c>
      <c r="D189">
        <v>30</v>
      </c>
      <c r="E189">
        <v>26</v>
      </c>
      <c r="F189">
        <v>0</v>
      </c>
      <c r="T189">
        <v>368</v>
      </c>
      <c r="U189">
        <v>1</v>
      </c>
      <c r="V189">
        <v>31</v>
      </c>
      <c r="W189">
        <v>15</v>
      </c>
      <c r="X189">
        <v>0</v>
      </c>
      <c r="Y189">
        <v>0</v>
      </c>
      <c r="AA189" s="15">
        <f t="shared" si="32"/>
        <v>-0.16251892949777491</v>
      </c>
      <c r="AB189">
        <f t="shared" si="33"/>
        <v>0.45945945945945943</v>
      </c>
      <c r="AD189">
        <f t="shared" si="34"/>
        <v>-6.559873945851169E-3</v>
      </c>
      <c r="AE189">
        <f t="shared" si="35"/>
        <v>0.49836003739443152</v>
      </c>
      <c r="AG189">
        <f t="shared" si="36"/>
        <v>-0.58624827322373174</v>
      </c>
      <c r="AH189">
        <f t="shared" si="37"/>
        <v>0.3574961368846149</v>
      </c>
      <c r="AM189">
        <f t="shared" si="30"/>
        <v>1</v>
      </c>
      <c r="AN189">
        <f t="shared" si="31"/>
        <v>0</v>
      </c>
      <c r="AO189" s="12">
        <f t="shared" si="38"/>
        <v>-4</v>
      </c>
      <c r="AR189">
        <f t="shared" si="39"/>
        <v>1</v>
      </c>
      <c r="AS189">
        <f t="shared" si="40"/>
        <v>0</v>
      </c>
      <c r="AT189" s="12">
        <f t="shared" si="41"/>
        <v>-4</v>
      </c>
      <c r="AW189">
        <f t="shared" si="42"/>
        <v>1</v>
      </c>
      <c r="AX189">
        <f t="shared" si="43"/>
        <v>0</v>
      </c>
      <c r="AY189" s="12">
        <f t="shared" si="44"/>
        <v>-4</v>
      </c>
    </row>
    <row r="190" spans="1:51" x14ac:dyDescent="0.3">
      <c r="A190">
        <v>388</v>
      </c>
      <c r="B190">
        <v>0</v>
      </c>
      <c r="C190">
        <v>9</v>
      </c>
      <c r="D190">
        <v>25</v>
      </c>
      <c r="E190">
        <v>13</v>
      </c>
      <c r="F190">
        <v>0</v>
      </c>
      <c r="T190">
        <v>370</v>
      </c>
      <c r="U190">
        <v>0</v>
      </c>
      <c r="V190">
        <v>27</v>
      </c>
      <c r="W190">
        <v>15</v>
      </c>
      <c r="X190">
        <v>0</v>
      </c>
      <c r="Y190">
        <v>1</v>
      </c>
      <c r="AA190" s="15">
        <f t="shared" si="32"/>
        <v>-1.1143606456362489</v>
      </c>
      <c r="AB190">
        <f t="shared" si="33"/>
        <v>0.24705882352941178</v>
      </c>
      <c r="AD190">
        <f t="shared" si="34"/>
        <v>-1.0472295790284447</v>
      </c>
      <c r="AE190">
        <f t="shared" si="35"/>
        <v>0.2597574524501961</v>
      </c>
      <c r="AG190">
        <f t="shared" si="36"/>
        <v>-0.72789121752247454</v>
      </c>
      <c r="AH190">
        <f t="shared" si="37"/>
        <v>0.32565765569293265</v>
      </c>
      <c r="AM190">
        <f t="shared" si="30"/>
        <v>1</v>
      </c>
      <c r="AN190">
        <f t="shared" si="31"/>
        <v>1</v>
      </c>
      <c r="AO190" s="12">
        <f t="shared" si="38"/>
        <v>9.5</v>
      </c>
      <c r="AR190">
        <f t="shared" si="39"/>
        <v>1</v>
      </c>
      <c r="AS190">
        <f t="shared" si="40"/>
        <v>1</v>
      </c>
      <c r="AT190" s="12">
        <f t="shared" si="41"/>
        <v>9.5</v>
      </c>
      <c r="AW190">
        <f t="shared" si="42"/>
        <v>1</v>
      </c>
      <c r="AX190">
        <f t="shared" si="43"/>
        <v>1</v>
      </c>
      <c r="AY190" s="12">
        <f t="shared" si="44"/>
        <v>9.5</v>
      </c>
    </row>
    <row r="191" spans="1:51" x14ac:dyDescent="0.3">
      <c r="A191">
        <v>391</v>
      </c>
      <c r="B191">
        <v>0</v>
      </c>
      <c r="C191">
        <v>23</v>
      </c>
      <c r="D191">
        <v>10</v>
      </c>
      <c r="E191">
        <v>0</v>
      </c>
      <c r="F191">
        <v>0</v>
      </c>
      <c r="T191">
        <v>371</v>
      </c>
      <c r="U191">
        <v>0</v>
      </c>
      <c r="V191">
        <v>4</v>
      </c>
      <c r="W191">
        <v>0</v>
      </c>
      <c r="X191">
        <v>0</v>
      </c>
      <c r="Y191">
        <v>0</v>
      </c>
      <c r="AA191" s="15">
        <f t="shared" si="32"/>
        <v>-1.1143606456362489</v>
      </c>
      <c r="AB191">
        <f t="shared" si="33"/>
        <v>0.24705882352941178</v>
      </c>
      <c r="AD191">
        <f t="shared" si="34"/>
        <v>-1.3808979714874123</v>
      </c>
      <c r="AE191">
        <f t="shared" si="35"/>
        <v>0.2008648203147074</v>
      </c>
      <c r="AG191">
        <f t="shared" si="36"/>
        <v>-1.1215284831137373</v>
      </c>
      <c r="AH191">
        <f t="shared" si="37"/>
        <v>0.24572787570709639</v>
      </c>
      <c r="AM191">
        <f t="shared" si="30"/>
        <v>1</v>
      </c>
      <c r="AN191">
        <f t="shared" si="31"/>
        <v>0</v>
      </c>
      <c r="AO191" s="12">
        <f t="shared" si="38"/>
        <v>-4</v>
      </c>
      <c r="AR191">
        <f t="shared" si="39"/>
        <v>0</v>
      </c>
      <c r="AS191">
        <f t="shared" si="40"/>
        <v>0</v>
      </c>
      <c r="AT191" s="12">
        <f t="shared" si="41"/>
        <v>-1</v>
      </c>
      <c r="AW191">
        <f t="shared" si="42"/>
        <v>1</v>
      </c>
      <c r="AX191">
        <f t="shared" si="43"/>
        <v>0</v>
      </c>
      <c r="AY191" s="12">
        <f t="shared" si="44"/>
        <v>-4</v>
      </c>
    </row>
    <row r="192" spans="1:51" x14ac:dyDescent="0.3">
      <c r="A192">
        <v>392</v>
      </c>
      <c r="B192">
        <v>0</v>
      </c>
      <c r="C192">
        <v>32</v>
      </c>
      <c r="D192">
        <v>0</v>
      </c>
      <c r="E192">
        <v>0</v>
      </c>
      <c r="F192">
        <v>0</v>
      </c>
      <c r="T192">
        <v>372</v>
      </c>
      <c r="U192">
        <v>0</v>
      </c>
      <c r="V192">
        <v>20</v>
      </c>
      <c r="W192">
        <v>10</v>
      </c>
      <c r="X192">
        <v>0</v>
      </c>
      <c r="Y192">
        <v>0</v>
      </c>
      <c r="AA192" s="15">
        <f t="shared" si="32"/>
        <v>-1.1143606456362489</v>
      </c>
      <c r="AB192">
        <f t="shared" si="33"/>
        <v>0.24705882352941178</v>
      </c>
      <c r="AD192">
        <f t="shared" si="34"/>
        <v>-1.1368854619540658</v>
      </c>
      <c r="AE192">
        <f t="shared" si="35"/>
        <v>0.24289265276219743</v>
      </c>
      <c r="AG192">
        <f t="shared" si="36"/>
        <v>-0.835496482003105</v>
      </c>
      <c r="AH192">
        <f t="shared" si="37"/>
        <v>0.30248412384697038</v>
      </c>
      <c r="AM192">
        <f t="shared" si="30"/>
        <v>1</v>
      </c>
      <c r="AN192">
        <f t="shared" si="31"/>
        <v>0</v>
      </c>
      <c r="AO192" s="12">
        <f t="shared" si="38"/>
        <v>-4</v>
      </c>
      <c r="AR192">
        <f t="shared" si="39"/>
        <v>1</v>
      </c>
      <c r="AS192">
        <f t="shared" si="40"/>
        <v>0</v>
      </c>
      <c r="AT192" s="12">
        <f t="shared" si="41"/>
        <v>-4</v>
      </c>
      <c r="AW192">
        <f t="shared" si="42"/>
        <v>1</v>
      </c>
      <c r="AX192">
        <f t="shared" si="43"/>
        <v>0</v>
      </c>
      <c r="AY192" s="12">
        <f t="shared" si="44"/>
        <v>-4</v>
      </c>
    </row>
    <row r="193" spans="1:51" x14ac:dyDescent="0.3">
      <c r="A193">
        <v>397</v>
      </c>
      <c r="B193">
        <v>0</v>
      </c>
      <c r="C193">
        <v>17</v>
      </c>
      <c r="D193">
        <v>0</v>
      </c>
      <c r="E193">
        <v>13</v>
      </c>
      <c r="F193">
        <v>1</v>
      </c>
      <c r="T193">
        <v>373</v>
      </c>
      <c r="U193">
        <v>0</v>
      </c>
      <c r="V193">
        <v>29</v>
      </c>
      <c r="W193">
        <v>35</v>
      </c>
      <c r="X193">
        <v>13</v>
      </c>
      <c r="Y193">
        <v>1</v>
      </c>
      <c r="AA193" s="15">
        <f t="shared" si="32"/>
        <v>-1.1143606456362489</v>
      </c>
      <c r="AB193">
        <f t="shared" si="33"/>
        <v>0.24705882352941178</v>
      </c>
      <c r="AD193">
        <f t="shared" si="34"/>
        <v>-1.5297157151933145</v>
      </c>
      <c r="AE193">
        <f t="shared" si="35"/>
        <v>0.17803528385367706</v>
      </c>
      <c r="AG193">
        <f t="shared" si="36"/>
        <v>-1.2181492975417818</v>
      </c>
      <c r="AH193">
        <f t="shared" si="37"/>
        <v>0.22826230380612461</v>
      </c>
      <c r="AM193">
        <f t="shared" si="30"/>
        <v>1</v>
      </c>
      <c r="AN193">
        <f t="shared" si="31"/>
        <v>1</v>
      </c>
      <c r="AO193" s="12">
        <f t="shared" si="38"/>
        <v>9.5</v>
      </c>
      <c r="AR193">
        <f t="shared" si="39"/>
        <v>0</v>
      </c>
      <c r="AS193">
        <f t="shared" si="40"/>
        <v>1</v>
      </c>
      <c r="AT193" s="12">
        <f t="shared" si="41"/>
        <v>-1</v>
      </c>
      <c r="AW193">
        <f t="shared" si="42"/>
        <v>1</v>
      </c>
      <c r="AX193">
        <f t="shared" si="43"/>
        <v>1</v>
      </c>
      <c r="AY193" s="12">
        <f t="shared" si="44"/>
        <v>9.5</v>
      </c>
    </row>
    <row r="194" spans="1:51" x14ac:dyDescent="0.3">
      <c r="A194">
        <v>399</v>
      </c>
      <c r="B194">
        <v>0</v>
      </c>
      <c r="C194">
        <v>10</v>
      </c>
      <c r="D194">
        <v>10</v>
      </c>
      <c r="E194">
        <v>0</v>
      </c>
      <c r="F194">
        <v>0</v>
      </c>
      <c r="T194">
        <v>374</v>
      </c>
      <c r="U194">
        <v>1</v>
      </c>
      <c r="V194">
        <v>27</v>
      </c>
      <c r="W194">
        <v>25</v>
      </c>
      <c r="X194">
        <v>0</v>
      </c>
      <c r="Y194">
        <v>1</v>
      </c>
      <c r="AA194" s="15">
        <f t="shared" si="32"/>
        <v>-0.16251892949777491</v>
      </c>
      <c r="AB194">
        <f t="shared" si="33"/>
        <v>0.45945945945945943</v>
      </c>
      <c r="AD194">
        <f t="shared" si="34"/>
        <v>-0.40955480123354659</v>
      </c>
      <c r="AE194">
        <f t="shared" si="35"/>
        <v>0.39901887626689597</v>
      </c>
      <c r="AG194">
        <f t="shared" si="36"/>
        <v>-1.0084309936068139</v>
      </c>
      <c r="AH194">
        <f t="shared" si="37"/>
        <v>0.26728702007965682</v>
      </c>
      <c r="AM194">
        <f t="shared" si="30"/>
        <v>1</v>
      </c>
      <c r="AN194">
        <f t="shared" si="31"/>
        <v>1</v>
      </c>
      <c r="AO194" s="12">
        <f t="shared" si="38"/>
        <v>9.5</v>
      </c>
      <c r="AR194">
        <f t="shared" si="39"/>
        <v>1</v>
      </c>
      <c r="AS194">
        <f t="shared" si="40"/>
        <v>1</v>
      </c>
      <c r="AT194" s="12">
        <f t="shared" si="41"/>
        <v>9.5</v>
      </c>
      <c r="AW194">
        <f t="shared" si="42"/>
        <v>1</v>
      </c>
      <c r="AX194">
        <f t="shared" si="43"/>
        <v>1</v>
      </c>
      <c r="AY194" s="12">
        <f t="shared" si="44"/>
        <v>9.5</v>
      </c>
    </row>
    <row r="195" spans="1:51" x14ac:dyDescent="0.3">
      <c r="A195">
        <v>401</v>
      </c>
      <c r="B195">
        <v>1</v>
      </c>
      <c r="C195">
        <v>31</v>
      </c>
      <c r="D195">
        <v>0</v>
      </c>
      <c r="E195">
        <v>13</v>
      </c>
      <c r="F195">
        <v>0</v>
      </c>
      <c r="T195">
        <v>375</v>
      </c>
      <c r="U195">
        <v>0</v>
      </c>
      <c r="V195">
        <v>41</v>
      </c>
      <c r="W195">
        <v>70</v>
      </c>
      <c r="X195">
        <v>39</v>
      </c>
      <c r="Y195">
        <v>0</v>
      </c>
      <c r="AA195" s="15">
        <f t="shared" si="32"/>
        <v>-1.1143606456362489</v>
      </c>
      <c r="AB195">
        <f t="shared" si="33"/>
        <v>0.24705882352941178</v>
      </c>
      <c r="AD195">
        <f t="shared" si="34"/>
        <v>-2.099088292832894</v>
      </c>
      <c r="AE195">
        <f t="shared" si="35"/>
        <v>0.10918546589045874</v>
      </c>
      <c r="AG195">
        <f t="shared" si="36"/>
        <v>-1.7751096809407405</v>
      </c>
      <c r="AH195">
        <f t="shared" si="37"/>
        <v>0.14490804042601801</v>
      </c>
      <c r="AM195">
        <f t="shared" ref="AM195:AM258" si="45">IF(AB195&gt;$AK$5,1,0)</f>
        <v>1</v>
      </c>
      <c r="AN195">
        <f t="shared" ref="AN195:AN258" si="46">Y195</f>
        <v>0</v>
      </c>
      <c r="AO195" s="12">
        <f t="shared" si="38"/>
        <v>-4</v>
      </c>
      <c r="AR195">
        <f t="shared" si="39"/>
        <v>0</v>
      </c>
      <c r="AS195">
        <f t="shared" si="40"/>
        <v>0</v>
      </c>
      <c r="AT195" s="12">
        <f t="shared" si="41"/>
        <v>-1</v>
      </c>
      <c r="AW195">
        <f t="shared" si="42"/>
        <v>0</v>
      </c>
      <c r="AX195">
        <f t="shared" si="43"/>
        <v>0</v>
      </c>
      <c r="AY195" s="12">
        <f t="shared" si="44"/>
        <v>-1</v>
      </c>
    </row>
    <row r="196" spans="1:51" x14ac:dyDescent="0.3">
      <c r="A196">
        <v>405</v>
      </c>
      <c r="B196">
        <v>1</v>
      </c>
      <c r="C196">
        <v>27</v>
      </c>
      <c r="D196">
        <v>10</v>
      </c>
      <c r="E196">
        <v>13</v>
      </c>
      <c r="F196">
        <v>1</v>
      </c>
      <c r="T196">
        <v>376</v>
      </c>
      <c r="U196">
        <v>1</v>
      </c>
      <c r="V196">
        <v>20</v>
      </c>
      <c r="W196">
        <v>0</v>
      </c>
      <c r="X196">
        <v>0</v>
      </c>
      <c r="Y196">
        <v>0</v>
      </c>
      <c r="AA196" s="15">
        <f t="shared" ref="AA196:AA258" si="47">$I$6+$I$7*U196</f>
        <v>-0.16251892949777491</v>
      </c>
      <c r="AB196">
        <f t="shared" ref="AB196:AB258" si="48">EXP(AA196)/(1+EXP(AA196))</f>
        <v>0.45945945945945943</v>
      </c>
      <c r="AD196">
        <f t="shared" ref="AD196:AD252" si="49">$I$14+$I$15*U196+$I$16*V196+$I$17*W196</f>
        <v>4.7976195687806311E-2</v>
      </c>
      <c r="AE196">
        <f t="shared" ref="AE196:AE252" si="50">EXP(AD196)/(1+EXP(AD196))</f>
        <v>0.51199174887747623</v>
      </c>
      <c r="AG196">
        <f t="shared" ref="AG196:AG258" si="51">$I$23+$I$24*V196+$I$25*W196</f>
        <v>-0.55495670591876567</v>
      </c>
      <c r="AH196">
        <f t="shared" ref="AH196:AH258" si="52">EXP(AG196)/(1+EXP(AG196))</f>
        <v>0.36471518177125023</v>
      </c>
      <c r="AM196">
        <f t="shared" si="45"/>
        <v>1</v>
      </c>
      <c r="AN196">
        <f t="shared" si="46"/>
        <v>0</v>
      </c>
      <c r="AO196" s="12">
        <f t="shared" ref="AO196:AO252" si="53">IF(AM196=1,(-$AK$6-$AK$4+(AN196*$AK$3)),-$AK$6)</f>
        <v>-4</v>
      </c>
      <c r="AR196">
        <f t="shared" ref="AR196:AR258" si="54">IF(AE196&gt;$AK$5,1,0)</f>
        <v>1</v>
      </c>
      <c r="AS196">
        <f t="shared" ref="AS196:AS258" si="55">Y196</f>
        <v>0</v>
      </c>
      <c r="AT196" s="12">
        <f t="shared" ref="AT196:AT258" si="56">IF(AR196=1,(-$AK$6-$AK$4+(AS196*$AK$3)),-$AK$6)</f>
        <v>-4</v>
      </c>
      <c r="AW196">
        <f t="shared" ref="AW196:AW258" si="57">IF(AH196&gt;$AK$5,1,0)</f>
        <v>1</v>
      </c>
      <c r="AX196">
        <f t="shared" ref="AX196:AX258" si="58">AS196</f>
        <v>0</v>
      </c>
      <c r="AY196" s="12">
        <f t="shared" ref="AY196:AY258" si="59">IF(AW196=1,(-$AK$6-$AK$4+(AX196*$AK$3)),-$AK$6)</f>
        <v>-4</v>
      </c>
    </row>
    <row r="197" spans="1:51" x14ac:dyDescent="0.3">
      <c r="A197">
        <v>406</v>
      </c>
      <c r="B197">
        <v>0</v>
      </c>
      <c r="C197">
        <v>24</v>
      </c>
      <c r="D197">
        <v>10</v>
      </c>
      <c r="E197">
        <v>0</v>
      </c>
      <c r="F197">
        <v>0</v>
      </c>
      <c r="T197">
        <v>377</v>
      </c>
      <c r="U197">
        <v>1</v>
      </c>
      <c r="V197">
        <v>12</v>
      </c>
      <c r="W197">
        <v>0</v>
      </c>
      <c r="X197">
        <v>0</v>
      </c>
      <c r="Y197">
        <v>0</v>
      </c>
      <c r="AA197" s="15">
        <f t="shared" si="47"/>
        <v>-0.16251892949777491</v>
      </c>
      <c r="AB197">
        <f t="shared" si="48"/>
        <v>0.45945945945945943</v>
      </c>
      <c r="AD197">
        <f t="shared" si="49"/>
        <v>-0.21082677904061053</v>
      </c>
      <c r="AE197">
        <f t="shared" si="50"/>
        <v>0.44748766668241979</v>
      </c>
      <c r="AG197">
        <f t="shared" si="51"/>
        <v>-0.83824259451625149</v>
      </c>
      <c r="AH197">
        <f t="shared" si="52"/>
        <v>0.3019050429495479</v>
      </c>
      <c r="AM197">
        <f t="shared" si="45"/>
        <v>1</v>
      </c>
      <c r="AN197">
        <f t="shared" si="46"/>
        <v>0</v>
      </c>
      <c r="AO197" s="12">
        <f t="shared" si="53"/>
        <v>-4</v>
      </c>
      <c r="AR197">
        <f t="shared" si="54"/>
        <v>1</v>
      </c>
      <c r="AS197">
        <f t="shared" si="55"/>
        <v>0</v>
      </c>
      <c r="AT197" s="12">
        <f t="shared" si="56"/>
        <v>-4</v>
      </c>
      <c r="AW197">
        <f t="shared" si="57"/>
        <v>1</v>
      </c>
      <c r="AX197">
        <f t="shared" si="58"/>
        <v>0</v>
      </c>
      <c r="AY197" s="12">
        <f t="shared" si="59"/>
        <v>-4</v>
      </c>
    </row>
    <row r="198" spans="1:51" x14ac:dyDescent="0.3">
      <c r="A198">
        <v>408</v>
      </c>
      <c r="B198">
        <v>0</v>
      </c>
      <c r="C198">
        <v>8</v>
      </c>
      <c r="D198">
        <v>0</v>
      </c>
      <c r="E198">
        <v>0</v>
      </c>
      <c r="F198">
        <v>0</v>
      </c>
      <c r="T198">
        <v>378</v>
      </c>
      <c r="U198">
        <v>0</v>
      </c>
      <c r="V198">
        <v>24</v>
      </c>
      <c r="W198">
        <v>45</v>
      </c>
      <c r="X198">
        <v>0</v>
      </c>
      <c r="Y198">
        <v>0</v>
      </c>
      <c r="AA198" s="15">
        <f t="shared" si="47"/>
        <v>-1.1143606456362489</v>
      </c>
      <c r="AB198">
        <f t="shared" si="48"/>
        <v>0.24705882352941178</v>
      </c>
      <c r="AD198">
        <f t="shared" si="49"/>
        <v>-1.9650610143220621</v>
      </c>
      <c r="AE198">
        <f t="shared" si="50"/>
        <v>0.12292037266920504</v>
      </c>
      <c r="AG198">
        <f t="shared" si="51"/>
        <v>-1.6757427539995495</v>
      </c>
      <c r="AH198">
        <f t="shared" si="52"/>
        <v>0.15766002172404914</v>
      </c>
      <c r="AM198">
        <f t="shared" si="45"/>
        <v>1</v>
      </c>
      <c r="AN198">
        <f t="shared" si="46"/>
        <v>0</v>
      </c>
      <c r="AO198" s="12">
        <f t="shared" si="53"/>
        <v>-4</v>
      </c>
      <c r="AR198">
        <f t="shared" si="54"/>
        <v>0</v>
      </c>
      <c r="AS198">
        <f t="shared" si="55"/>
        <v>0</v>
      </c>
      <c r="AT198" s="12">
        <f t="shared" si="56"/>
        <v>-1</v>
      </c>
      <c r="AW198">
        <f t="shared" si="57"/>
        <v>0</v>
      </c>
      <c r="AX198">
        <f t="shared" si="58"/>
        <v>0</v>
      </c>
      <c r="AY198" s="12">
        <f t="shared" si="59"/>
        <v>-1</v>
      </c>
    </row>
    <row r="199" spans="1:51" x14ac:dyDescent="0.3">
      <c r="A199">
        <v>410</v>
      </c>
      <c r="B199">
        <v>0</v>
      </c>
      <c r="C199">
        <v>13</v>
      </c>
      <c r="D199">
        <v>0</v>
      </c>
      <c r="E199">
        <v>0</v>
      </c>
      <c r="F199">
        <v>0</v>
      </c>
      <c r="T199">
        <v>379</v>
      </c>
      <c r="U199">
        <v>0</v>
      </c>
      <c r="V199">
        <v>21</v>
      </c>
      <c r="W199">
        <v>0</v>
      </c>
      <c r="X199">
        <v>0</v>
      </c>
      <c r="Y199">
        <v>0</v>
      </c>
      <c r="AA199" s="15">
        <f t="shared" si="47"/>
        <v>-1.1143606456362489</v>
      </c>
      <c r="AB199">
        <f t="shared" si="48"/>
        <v>0.24705882352941178</v>
      </c>
      <c r="AD199">
        <f t="shared" si="49"/>
        <v>-0.8309416501895267</v>
      </c>
      <c r="AE199">
        <f t="shared" si="50"/>
        <v>0.30344600001754168</v>
      </c>
      <c r="AG199">
        <f t="shared" si="51"/>
        <v>-0.51954596984407997</v>
      </c>
      <c r="AH199">
        <f t="shared" si="52"/>
        <v>0.37295840724999513</v>
      </c>
      <c r="AM199">
        <f t="shared" si="45"/>
        <v>1</v>
      </c>
      <c r="AN199">
        <f t="shared" si="46"/>
        <v>0</v>
      </c>
      <c r="AO199" s="12">
        <f t="shared" si="53"/>
        <v>-4</v>
      </c>
      <c r="AR199">
        <f t="shared" si="54"/>
        <v>1</v>
      </c>
      <c r="AS199">
        <f t="shared" si="55"/>
        <v>0</v>
      </c>
      <c r="AT199" s="12">
        <f t="shared" si="56"/>
        <v>-4</v>
      </c>
      <c r="AW199">
        <f t="shared" si="57"/>
        <v>1</v>
      </c>
      <c r="AX199">
        <f t="shared" si="58"/>
        <v>0</v>
      </c>
      <c r="AY199" s="12">
        <f t="shared" si="59"/>
        <v>-4</v>
      </c>
    </row>
    <row r="200" spans="1:51" x14ac:dyDescent="0.3">
      <c r="A200">
        <v>411</v>
      </c>
      <c r="B200">
        <v>0</v>
      </c>
      <c r="C200">
        <v>8</v>
      </c>
      <c r="D200">
        <v>15</v>
      </c>
      <c r="E200">
        <v>0</v>
      </c>
      <c r="F200">
        <v>0</v>
      </c>
      <c r="T200">
        <v>383</v>
      </c>
      <c r="U200">
        <v>0</v>
      </c>
      <c r="V200">
        <v>2</v>
      </c>
      <c r="W200">
        <v>0</v>
      </c>
      <c r="X200">
        <v>0</v>
      </c>
      <c r="Y200">
        <v>0</v>
      </c>
      <c r="AA200" s="15">
        <f t="shared" si="47"/>
        <v>-1.1143606456362489</v>
      </c>
      <c r="AB200">
        <f t="shared" si="48"/>
        <v>0.24705882352941178</v>
      </c>
      <c r="AD200">
        <f t="shared" si="49"/>
        <v>-1.4455987151695167</v>
      </c>
      <c r="AE200">
        <f t="shared" si="50"/>
        <v>0.19067985237719226</v>
      </c>
      <c r="AG200">
        <f t="shared" si="51"/>
        <v>-1.1923499552631087</v>
      </c>
      <c r="AH200">
        <f t="shared" si="52"/>
        <v>0.23283891161852666</v>
      </c>
      <c r="AM200">
        <f t="shared" si="45"/>
        <v>1</v>
      </c>
      <c r="AN200">
        <f t="shared" si="46"/>
        <v>0</v>
      </c>
      <c r="AO200" s="12">
        <f t="shared" si="53"/>
        <v>-4</v>
      </c>
      <c r="AR200">
        <f t="shared" si="54"/>
        <v>0</v>
      </c>
      <c r="AS200">
        <f t="shared" si="55"/>
        <v>0</v>
      </c>
      <c r="AT200" s="12">
        <f t="shared" si="56"/>
        <v>-1</v>
      </c>
      <c r="AW200">
        <f t="shared" si="57"/>
        <v>1</v>
      </c>
      <c r="AX200">
        <f t="shared" si="58"/>
        <v>0</v>
      </c>
      <c r="AY200" s="12">
        <f t="shared" si="59"/>
        <v>-4</v>
      </c>
    </row>
    <row r="201" spans="1:51" x14ac:dyDescent="0.3">
      <c r="A201">
        <v>412</v>
      </c>
      <c r="B201">
        <v>0</v>
      </c>
      <c r="C201">
        <v>41</v>
      </c>
      <c r="D201">
        <v>70</v>
      </c>
      <c r="E201">
        <v>26</v>
      </c>
      <c r="F201">
        <v>0</v>
      </c>
      <c r="T201">
        <v>384</v>
      </c>
      <c r="U201">
        <v>0</v>
      </c>
      <c r="V201">
        <v>21</v>
      </c>
      <c r="W201">
        <v>10</v>
      </c>
      <c r="X201">
        <v>0</v>
      </c>
      <c r="Y201">
        <v>0</v>
      </c>
      <c r="AA201" s="15">
        <f t="shared" si="47"/>
        <v>-1.1143606456362489</v>
      </c>
      <c r="AB201">
        <f t="shared" si="48"/>
        <v>0.24705882352941178</v>
      </c>
      <c r="AD201">
        <f t="shared" si="49"/>
        <v>-1.1045350901130138</v>
      </c>
      <c r="AE201">
        <f t="shared" si="50"/>
        <v>0.24889111988984533</v>
      </c>
      <c r="AG201">
        <f t="shared" si="51"/>
        <v>-0.80008574592841919</v>
      </c>
      <c r="AH201">
        <f t="shared" si="52"/>
        <v>0.31000717728564875</v>
      </c>
      <c r="AM201">
        <f t="shared" si="45"/>
        <v>1</v>
      </c>
      <c r="AN201">
        <f t="shared" si="46"/>
        <v>0</v>
      </c>
      <c r="AO201" s="12">
        <f t="shared" si="53"/>
        <v>-4</v>
      </c>
      <c r="AR201">
        <f t="shared" si="54"/>
        <v>1</v>
      </c>
      <c r="AS201">
        <f t="shared" si="55"/>
        <v>0</v>
      </c>
      <c r="AT201" s="12">
        <f t="shared" si="56"/>
        <v>-4</v>
      </c>
      <c r="AW201">
        <f t="shared" si="57"/>
        <v>1</v>
      </c>
      <c r="AX201">
        <f t="shared" si="58"/>
        <v>0</v>
      </c>
      <c r="AY201" s="12">
        <f t="shared" si="59"/>
        <v>-4</v>
      </c>
    </row>
    <row r="202" spans="1:51" x14ac:dyDescent="0.3">
      <c r="A202">
        <v>418</v>
      </c>
      <c r="B202">
        <v>1</v>
      </c>
      <c r="C202">
        <v>6</v>
      </c>
      <c r="D202">
        <v>0</v>
      </c>
      <c r="E202">
        <v>0</v>
      </c>
      <c r="F202">
        <v>0</v>
      </c>
      <c r="T202">
        <v>385</v>
      </c>
      <c r="U202">
        <v>0</v>
      </c>
      <c r="V202">
        <v>15</v>
      </c>
      <c r="W202">
        <v>15</v>
      </c>
      <c r="X202">
        <v>0</v>
      </c>
      <c r="Y202">
        <v>0</v>
      </c>
      <c r="AA202" s="15">
        <f t="shared" si="47"/>
        <v>-1.1143606456362489</v>
      </c>
      <c r="AB202">
        <f t="shared" si="48"/>
        <v>0.24705882352941178</v>
      </c>
      <c r="AD202">
        <f t="shared" si="49"/>
        <v>-1.43543404112107</v>
      </c>
      <c r="AE202">
        <f t="shared" si="50"/>
        <v>0.19225340944432823</v>
      </c>
      <c r="AG202">
        <f t="shared" si="51"/>
        <v>-1.1528200504187032</v>
      </c>
      <c r="AH202">
        <f t="shared" si="52"/>
        <v>0.23997436635309913</v>
      </c>
      <c r="AM202">
        <f t="shared" si="45"/>
        <v>1</v>
      </c>
      <c r="AN202">
        <f t="shared" si="46"/>
        <v>0</v>
      </c>
      <c r="AO202" s="12">
        <f t="shared" si="53"/>
        <v>-4</v>
      </c>
      <c r="AR202">
        <f t="shared" si="54"/>
        <v>0</v>
      </c>
      <c r="AS202">
        <f t="shared" si="55"/>
        <v>0</v>
      </c>
      <c r="AT202" s="12">
        <f t="shared" si="56"/>
        <v>-1</v>
      </c>
      <c r="AW202">
        <f t="shared" si="57"/>
        <v>1</v>
      </c>
      <c r="AX202">
        <f t="shared" si="58"/>
        <v>0</v>
      </c>
      <c r="AY202" s="12">
        <f t="shared" si="59"/>
        <v>-4</v>
      </c>
    </row>
    <row r="203" spans="1:51" x14ac:dyDescent="0.3">
      <c r="A203">
        <v>419</v>
      </c>
      <c r="B203">
        <v>1</v>
      </c>
      <c r="C203">
        <v>16</v>
      </c>
      <c r="D203">
        <v>0</v>
      </c>
      <c r="E203">
        <v>15</v>
      </c>
      <c r="F203">
        <v>1</v>
      </c>
      <c r="T203">
        <v>389</v>
      </c>
      <c r="U203">
        <v>1</v>
      </c>
      <c r="V203">
        <v>33</v>
      </c>
      <c r="W203">
        <v>35</v>
      </c>
      <c r="X203">
        <v>13</v>
      </c>
      <c r="Y203">
        <v>1</v>
      </c>
      <c r="AA203" s="15">
        <f t="shared" si="47"/>
        <v>-0.16251892949777491</v>
      </c>
      <c r="AB203">
        <f t="shared" si="48"/>
        <v>0.45945945945945943</v>
      </c>
      <c r="AD203">
        <f t="shared" si="49"/>
        <v>-0.48904601011072113</v>
      </c>
      <c r="AE203">
        <f t="shared" si="50"/>
        <v>0.38011832903171083</v>
      </c>
      <c r="AG203">
        <f t="shared" si="51"/>
        <v>-1.0765063532430386</v>
      </c>
      <c r="AH203">
        <f t="shared" si="52"/>
        <v>0.25416772604322763</v>
      </c>
      <c r="AM203">
        <f t="shared" si="45"/>
        <v>1</v>
      </c>
      <c r="AN203">
        <f t="shared" si="46"/>
        <v>1</v>
      </c>
      <c r="AO203" s="12">
        <f t="shared" si="53"/>
        <v>9.5</v>
      </c>
      <c r="AR203">
        <f t="shared" si="54"/>
        <v>1</v>
      </c>
      <c r="AS203">
        <f t="shared" si="55"/>
        <v>1</v>
      </c>
      <c r="AT203" s="12">
        <f t="shared" si="56"/>
        <v>9.5</v>
      </c>
      <c r="AW203">
        <f t="shared" si="57"/>
        <v>1</v>
      </c>
      <c r="AX203">
        <f t="shared" si="58"/>
        <v>1</v>
      </c>
      <c r="AY203" s="12">
        <f t="shared" si="59"/>
        <v>9.5</v>
      </c>
    </row>
    <row r="204" spans="1:51" x14ac:dyDescent="0.3">
      <c r="A204">
        <v>426</v>
      </c>
      <c r="B204">
        <v>0</v>
      </c>
      <c r="C204">
        <v>10</v>
      </c>
      <c r="D204">
        <v>15</v>
      </c>
      <c r="E204">
        <v>0</v>
      </c>
      <c r="F204">
        <v>0</v>
      </c>
      <c r="T204">
        <v>390</v>
      </c>
      <c r="U204">
        <v>0</v>
      </c>
      <c r="V204">
        <v>19</v>
      </c>
      <c r="W204">
        <v>20</v>
      </c>
      <c r="X204">
        <v>13</v>
      </c>
      <c r="Y204">
        <v>0</v>
      </c>
      <c r="AA204" s="15">
        <f t="shared" si="47"/>
        <v>-1.1143606456362489</v>
      </c>
      <c r="AB204">
        <f t="shared" si="48"/>
        <v>0.24705882352941178</v>
      </c>
      <c r="AD204">
        <f t="shared" si="49"/>
        <v>-1.442829273718605</v>
      </c>
      <c r="AE204">
        <f t="shared" si="50"/>
        <v>0.19110760163494867</v>
      </c>
      <c r="AG204">
        <f t="shared" si="51"/>
        <v>-1.1514469941621299</v>
      </c>
      <c r="AH204">
        <f t="shared" si="52"/>
        <v>0.24022488291377295</v>
      </c>
      <c r="AM204">
        <f t="shared" si="45"/>
        <v>1</v>
      </c>
      <c r="AN204">
        <f t="shared" si="46"/>
        <v>0</v>
      </c>
      <c r="AO204" s="12">
        <f t="shared" si="53"/>
        <v>-4</v>
      </c>
      <c r="AR204">
        <f t="shared" si="54"/>
        <v>0</v>
      </c>
      <c r="AS204">
        <f t="shared" si="55"/>
        <v>0</v>
      </c>
      <c r="AT204" s="12">
        <f t="shared" si="56"/>
        <v>-1</v>
      </c>
      <c r="AW204">
        <f t="shared" si="57"/>
        <v>1</v>
      </c>
      <c r="AX204">
        <f t="shared" si="58"/>
        <v>0</v>
      </c>
      <c r="AY204" s="12">
        <f t="shared" si="59"/>
        <v>-4</v>
      </c>
    </row>
    <row r="205" spans="1:51" x14ac:dyDescent="0.3">
      <c r="A205">
        <v>427</v>
      </c>
      <c r="B205">
        <v>1</v>
      </c>
      <c r="C205">
        <v>26</v>
      </c>
      <c r="D205">
        <v>0</v>
      </c>
      <c r="E205">
        <v>0</v>
      </c>
      <c r="F205">
        <v>0</v>
      </c>
      <c r="T205">
        <v>393</v>
      </c>
      <c r="U205">
        <v>0</v>
      </c>
      <c r="V205">
        <v>28</v>
      </c>
      <c r="W205">
        <v>25</v>
      </c>
      <c r="X205">
        <v>13</v>
      </c>
      <c r="Y205">
        <v>1</v>
      </c>
      <c r="AA205" s="15">
        <f t="shared" si="47"/>
        <v>-1.1143606456362489</v>
      </c>
      <c r="AB205">
        <f t="shared" si="48"/>
        <v>0.24705882352941178</v>
      </c>
      <c r="AD205">
        <f t="shared" si="49"/>
        <v>-1.2884726471108796</v>
      </c>
      <c r="AE205">
        <f t="shared" si="50"/>
        <v>0.2161114433395365</v>
      </c>
      <c r="AG205">
        <f t="shared" si="51"/>
        <v>-0.97302025753212806</v>
      </c>
      <c r="AH205">
        <f t="shared" si="52"/>
        <v>0.27427891031016816</v>
      </c>
      <c r="AM205">
        <f t="shared" si="45"/>
        <v>1</v>
      </c>
      <c r="AN205">
        <f t="shared" si="46"/>
        <v>1</v>
      </c>
      <c r="AO205" s="12">
        <f t="shared" si="53"/>
        <v>9.5</v>
      </c>
      <c r="AR205">
        <f t="shared" si="54"/>
        <v>0</v>
      </c>
      <c r="AS205">
        <f t="shared" si="55"/>
        <v>1</v>
      </c>
      <c r="AT205" s="12">
        <f t="shared" si="56"/>
        <v>-1</v>
      </c>
      <c r="AW205">
        <f t="shared" si="57"/>
        <v>1</v>
      </c>
      <c r="AX205">
        <f t="shared" si="58"/>
        <v>1</v>
      </c>
      <c r="AY205" s="12">
        <f t="shared" si="59"/>
        <v>9.5</v>
      </c>
    </row>
    <row r="206" spans="1:51" x14ac:dyDescent="0.3">
      <c r="A206">
        <v>428</v>
      </c>
      <c r="B206">
        <v>0</v>
      </c>
      <c r="C206">
        <v>17</v>
      </c>
      <c r="D206">
        <v>0</v>
      </c>
      <c r="E206">
        <v>0</v>
      </c>
      <c r="F206">
        <v>1</v>
      </c>
      <c r="T206">
        <v>394</v>
      </c>
      <c r="U206">
        <v>0</v>
      </c>
      <c r="V206">
        <v>15</v>
      </c>
      <c r="W206">
        <v>0</v>
      </c>
      <c r="X206">
        <v>13</v>
      </c>
      <c r="Y206">
        <v>0</v>
      </c>
      <c r="AA206" s="15">
        <f t="shared" si="47"/>
        <v>-1.1143606456362489</v>
      </c>
      <c r="AB206">
        <f t="shared" si="48"/>
        <v>0.24705882352941178</v>
      </c>
      <c r="AD206">
        <f t="shared" si="49"/>
        <v>-1.0250438812358393</v>
      </c>
      <c r="AE206">
        <f t="shared" si="50"/>
        <v>0.2640460787306258</v>
      </c>
      <c r="AG206">
        <f t="shared" si="51"/>
        <v>-0.73201038629219428</v>
      </c>
      <c r="AH206">
        <f t="shared" si="52"/>
        <v>0.32475371711507722</v>
      </c>
      <c r="AM206">
        <f t="shared" si="45"/>
        <v>1</v>
      </c>
      <c r="AN206">
        <f t="shared" si="46"/>
        <v>0</v>
      </c>
      <c r="AO206" s="12">
        <f t="shared" si="53"/>
        <v>-4</v>
      </c>
      <c r="AR206">
        <f t="shared" si="54"/>
        <v>1</v>
      </c>
      <c r="AS206">
        <f t="shared" si="55"/>
        <v>0</v>
      </c>
      <c r="AT206" s="12">
        <f t="shared" si="56"/>
        <v>-4</v>
      </c>
      <c r="AW206">
        <f t="shared" si="57"/>
        <v>1</v>
      </c>
      <c r="AX206">
        <f t="shared" si="58"/>
        <v>0</v>
      </c>
      <c r="AY206" s="12">
        <f t="shared" si="59"/>
        <v>-4</v>
      </c>
    </row>
    <row r="207" spans="1:51" x14ac:dyDescent="0.3">
      <c r="A207">
        <v>431</v>
      </c>
      <c r="B207">
        <v>0</v>
      </c>
      <c r="C207">
        <v>34</v>
      </c>
      <c r="D207">
        <v>20</v>
      </c>
      <c r="E207">
        <v>13</v>
      </c>
      <c r="F207">
        <v>0</v>
      </c>
      <c r="T207">
        <v>395</v>
      </c>
      <c r="U207">
        <v>1</v>
      </c>
      <c r="V207">
        <v>8</v>
      </c>
      <c r="W207">
        <v>0</v>
      </c>
      <c r="X207">
        <v>0</v>
      </c>
      <c r="Y207">
        <v>1</v>
      </c>
      <c r="AA207" s="15">
        <f t="shared" si="47"/>
        <v>-0.16251892949777491</v>
      </c>
      <c r="AB207">
        <f t="shared" si="48"/>
        <v>0.45945945945945943</v>
      </c>
      <c r="AD207">
        <f t="shared" si="49"/>
        <v>-0.3402282664048189</v>
      </c>
      <c r="AE207">
        <f t="shared" si="50"/>
        <v>0.41575402949156864</v>
      </c>
      <c r="AG207">
        <f t="shared" si="51"/>
        <v>-0.97988553881499429</v>
      </c>
      <c r="AH207">
        <f t="shared" si="52"/>
        <v>0.27291449585025657</v>
      </c>
      <c r="AM207">
        <f t="shared" si="45"/>
        <v>1</v>
      </c>
      <c r="AN207">
        <f t="shared" si="46"/>
        <v>1</v>
      </c>
      <c r="AO207" s="12">
        <f t="shared" si="53"/>
        <v>9.5</v>
      </c>
      <c r="AR207">
        <f t="shared" si="54"/>
        <v>1</v>
      </c>
      <c r="AS207">
        <f t="shared" si="55"/>
        <v>1</v>
      </c>
      <c r="AT207" s="12">
        <f t="shared" si="56"/>
        <v>9.5</v>
      </c>
      <c r="AW207">
        <f t="shared" si="57"/>
        <v>1</v>
      </c>
      <c r="AX207">
        <f t="shared" si="58"/>
        <v>1</v>
      </c>
      <c r="AY207" s="12">
        <f t="shared" si="59"/>
        <v>9.5</v>
      </c>
    </row>
    <row r="208" spans="1:51" x14ac:dyDescent="0.3">
      <c r="A208">
        <v>432</v>
      </c>
      <c r="B208">
        <v>0</v>
      </c>
      <c r="C208">
        <v>18</v>
      </c>
      <c r="D208">
        <v>0</v>
      </c>
      <c r="E208">
        <v>0</v>
      </c>
      <c r="F208">
        <v>0</v>
      </c>
      <c r="T208">
        <v>396</v>
      </c>
      <c r="U208">
        <v>1</v>
      </c>
      <c r="V208">
        <v>18</v>
      </c>
      <c r="W208">
        <v>50</v>
      </c>
      <c r="X208">
        <v>0</v>
      </c>
      <c r="Y208">
        <v>0</v>
      </c>
      <c r="AA208" s="15">
        <f t="shared" si="47"/>
        <v>-0.16251892949777491</v>
      </c>
      <c r="AB208">
        <f t="shared" si="48"/>
        <v>0.45945945945945943</v>
      </c>
      <c r="AD208">
        <f t="shared" si="49"/>
        <v>-1.3846917476117331</v>
      </c>
      <c r="AE208">
        <f t="shared" si="50"/>
        <v>0.20025654144743413</v>
      </c>
      <c r="AG208">
        <f t="shared" si="51"/>
        <v>-2.0284770584898335</v>
      </c>
      <c r="AH208">
        <f t="shared" si="52"/>
        <v>0.11624528596782231</v>
      </c>
      <c r="AM208">
        <f t="shared" si="45"/>
        <v>1</v>
      </c>
      <c r="AN208">
        <f t="shared" si="46"/>
        <v>0</v>
      </c>
      <c r="AO208" s="12">
        <f t="shared" si="53"/>
        <v>-4</v>
      </c>
      <c r="AR208">
        <f t="shared" si="54"/>
        <v>0</v>
      </c>
      <c r="AS208">
        <f t="shared" si="55"/>
        <v>0</v>
      </c>
      <c r="AT208" s="12">
        <f t="shared" si="56"/>
        <v>-1</v>
      </c>
      <c r="AW208">
        <f t="shared" si="57"/>
        <v>0</v>
      </c>
      <c r="AX208">
        <f t="shared" si="58"/>
        <v>0</v>
      </c>
      <c r="AY208" s="12">
        <f t="shared" si="59"/>
        <v>-1</v>
      </c>
    </row>
    <row r="209" spans="1:51" x14ac:dyDescent="0.3">
      <c r="A209">
        <v>433</v>
      </c>
      <c r="B209">
        <v>0</v>
      </c>
      <c r="C209">
        <v>29</v>
      </c>
      <c r="D209">
        <v>45</v>
      </c>
      <c r="E209">
        <v>0</v>
      </c>
      <c r="F209">
        <v>1</v>
      </c>
      <c r="T209">
        <v>398</v>
      </c>
      <c r="U209">
        <v>1</v>
      </c>
      <c r="V209">
        <v>13</v>
      </c>
      <c r="W209">
        <v>15</v>
      </c>
      <c r="X209">
        <v>0</v>
      </c>
      <c r="Y209">
        <v>0</v>
      </c>
      <c r="AA209" s="15">
        <f t="shared" si="47"/>
        <v>-0.16251892949777491</v>
      </c>
      <c r="AB209">
        <f t="shared" si="48"/>
        <v>0.45945945945945943</v>
      </c>
      <c r="AD209">
        <f t="shared" si="49"/>
        <v>-0.58886656708478902</v>
      </c>
      <c r="AE209">
        <f t="shared" si="50"/>
        <v>0.35689495868506205</v>
      </c>
      <c r="AG209">
        <f t="shared" si="51"/>
        <v>-1.2236415225680746</v>
      </c>
      <c r="AH209">
        <f t="shared" si="52"/>
        <v>0.22729624521751976</v>
      </c>
      <c r="AM209">
        <f t="shared" si="45"/>
        <v>1</v>
      </c>
      <c r="AN209">
        <f t="shared" si="46"/>
        <v>0</v>
      </c>
      <c r="AO209" s="12">
        <f t="shared" si="53"/>
        <v>-4</v>
      </c>
      <c r="AR209">
        <f t="shared" si="54"/>
        <v>1</v>
      </c>
      <c r="AS209">
        <f t="shared" si="55"/>
        <v>0</v>
      </c>
      <c r="AT209" s="12">
        <f t="shared" si="56"/>
        <v>-4</v>
      </c>
      <c r="AW209">
        <f t="shared" si="57"/>
        <v>1</v>
      </c>
      <c r="AX209">
        <f t="shared" si="58"/>
        <v>0</v>
      </c>
      <c r="AY209" s="12">
        <f t="shared" si="59"/>
        <v>-4</v>
      </c>
    </row>
    <row r="210" spans="1:51" x14ac:dyDescent="0.3">
      <c r="A210">
        <v>434</v>
      </c>
      <c r="B210">
        <v>0</v>
      </c>
      <c r="C210">
        <v>37</v>
      </c>
      <c r="D210">
        <v>25</v>
      </c>
      <c r="E210">
        <v>0</v>
      </c>
      <c r="F210">
        <v>0</v>
      </c>
      <c r="T210">
        <v>400</v>
      </c>
      <c r="U210">
        <v>0</v>
      </c>
      <c r="V210">
        <v>27</v>
      </c>
      <c r="W210">
        <v>0</v>
      </c>
      <c r="X210">
        <v>0</v>
      </c>
      <c r="Y210">
        <v>0</v>
      </c>
      <c r="AA210" s="15">
        <f t="shared" si="47"/>
        <v>-1.1143606456362489</v>
      </c>
      <c r="AB210">
        <f t="shared" si="48"/>
        <v>0.24705882352941178</v>
      </c>
      <c r="AD210">
        <f t="shared" si="49"/>
        <v>-0.63683941914321407</v>
      </c>
      <c r="AE210">
        <f t="shared" si="50"/>
        <v>0.34596134203775225</v>
      </c>
      <c r="AG210">
        <f t="shared" si="51"/>
        <v>-0.30708155339596566</v>
      </c>
      <c r="AH210">
        <f t="shared" si="52"/>
        <v>0.42382725795219334</v>
      </c>
      <c r="AM210">
        <f t="shared" si="45"/>
        <v>1</v>
      </c>
      <c r="AN210">
        <f t="shared" si="46"/>
        <v>0</v>
      </c>
      <c r="AO210" s="12">
        <f t="shared" si="53"/>
        <v>-4</v>
      </c>
      <c r="AR210">
        <f t="shared" si="54"/>
        <v>1</v>
      </c>
      <c r="AS210">
        <f t="shared" si="55"/>
        <v>0</v>
      </c>
      <c r="AT210" s="12">
        <f t="shared" si="56"/>
        <v>-4</v>
      </c>
      <c r="AW210">
        <f t="shared" si="57"/>
        <v>1</v>
      </c>
      <c r="AX210">
        <f t="shared" si="58"/>
        <v>0</v>
      </c>
      <c r="AY210" s="12">
        <f t="shared" si="59"/>
        <v>-4</v>
      </c>
    </row>
    <row r="211" spans="1:51" x14ac:dyDescent="0.3">
      <c r="A211">
        <v>436</v>
      </c>
      <c r="B211">
        <v>0</v>
      </c>
      <c r="C211">
        <v>21</v>
      </c>
      <c r="D211">
        <v>10</v>
      </c>
      <c r="E211">
        <v>13</v>
      </c>
      <c r="F211">
        <v>0</v>
      </c>
      <c r="T211">
        <v>402</v>
      </c>
      <c r="U211">
        <v>0</v>
      </c>
      <c r="V211">
        <v>15</v>
      </c>
      <c r="W211">
        <v>10</v>
      </c>
      <c r="X211">
        <v>56</v>
      </c>
      <c r="Y211">
        <v>0</v>
      </c>
      <c r="AA211" s="15">
        <f t="shared" si="47"/>
        <v>-1.1143606456362489</v>
      </c>
      <c r="AB211">
        <f t="shared" si="48"/>
        <v>0.24705882352941178</v>
      </c>
      <c r="AD211">
        <f t="shared" si="49"/>
        <v>-1.2986373211593265</v>
      </c>
      <c r="AE211">
        <f t="shared" si="50"/>
        <v>0.2143944429010958</v>
      </c>
      <c r="AG211">
        <f t="shared" si="51"/>
        <v>-1.0125501623765336</v>
      </c>
      <c r="AH211">
        <f t="shared" si="52"/>
        <v>0.26648107653968001</v>
      </c>
      <c r="AM211">
        <f t="shared" si="45"/>
        <v>1</v>
      </c>
      <c r="AN211">
        <f t="shared" si="46"/>
        <v>0</v>
      </c>
      <c r="AO211" s="12">
        <f t="shared" si="53"/>
        <v>-4</v>
      </c>
      <c r="AR211">
        <f t="shared" si="54"/>
        <v>0</v>
      </c>
      <c r="AS211">
        <f t="shared" si="55"/>
        <v>0</v>
      </c>
      <c r="AT211" s="12">
        <f t="shared" si="56"/>
        <v>-1</v>
      </c>
      <c r="AW211">
        <f t="shared" si="57"/>
        <v>1</v>
      </c>
      <c r="AX211">
        <f t="shared" si="58"/>
        <v>0</v>
      </c>
      <c r="AY211" s="12">
        <f t="shared" si="59"/>
        <v>-4</v>
      </c>
    </row>
    <row r="212" spans="1:51" x14ac:dyDescent="0.3">
      <c r="A212">
        <v>440</v>
      </c>
      <c r="B212">
        <v>0</v>
      </c>
      <c r="C212">
        <v>2</v>
      </c>
      <c r="D212">
        <v>0</v>
      </c>
      <c r="E212">
        <v>0</v>
      </c>
      <c r="F212">
        <v>0</v>
      </c>
      <c r="T212">
        <v>403</v>
      </c>
      <c r="U212">
        <v>0</v>
      </c>
      <c r="V212">
        <v>11</v>
      </c>
      <c r="W212">
        <v>0</v>
      </c>
      <c r="X212">
        <v>0</v>
      </c>
      <c r="Y212">
        <v>0</v>
      </c>
      <c r="AA212" s="15">
        <f t="shared" si="47"/>
        <v>-1.1143606456362489</v>
      </c>
      <c r="AB212">
        <f t="shared" si="48"/>
        <v>0.24705882352941178</v>
      </c>
      <c r="AD212">
        <f t="shared" si="49"/>
        <v>-1.1544453686000478</v>
      </c>
      <c r="AE212">
        <f t="shared" si="50"/>
        <v>0.2396780552760803</v>
      </c>
      <c r="AG212">
        <f t="shared" si="51"/>
        <v>-0.87365333059093719</v>
      </c>
      <c r="AH212">
        <f t="shared" si="52"/>
        <v>0.29449468893658026</v>
      </c>
      <c r="AM212">
        <f t="shared" si="45"/>
        <v>1</v>
      </c>
      <c r="AN212">
        <f t="shared" si="46"/>
        <v>0</v>
      </c>
      <c r="AO212" s="12">
        <f t="shared" si="53"/>
        <v>-4</v>
      </c>
      <c r="AR212">
        <f t="shared" si="54"/>
        <v>1</v>
      </c>
      <c r="AS212">
        <f t="shared" si="55"/>
        <v>0</v>
      </c>
      <c r="AT212" s="12">
        <f t="shared" si="56"/>
        <v>-4</v>
      </c>
      <c r="AW212">
        <f t="shared" si="57"/>
        <v>1</v>
      </c>
      <c r="AX212">
        <f t="shared" si="58"/>
        <v>0</v>
      </c>
      <c r="AY212" s="12">
        <f t="shared" si="59"/>
        <v>-4</v>
      </c>
    </row>
    <row r="213" spans="1:51" x14ac:dyDescent="0.3">
      <c r="A213">
        <v>443</v>
      </c>
      <c r="B213">
        <v>0</v>
      </c>
      <c r="C213">
        <v>25</v>
      </c>
      <c r="D213">
        <v>0</v>
      </c>
      <c r="E213">
        <v>0</v>
      </c>
      <c r="F213">
        <v>0</v>
      </c>
      <c r="T213">
        <v>404</v>
      </c>
      <c r="U213">
        <v>0</v>
      </c>
      <c r="V213">
        <v>10</v>
      </c>
      <c r="W213">
        <v>15</v>
      </c>
      <c r="X213">
        <v>13</v>
      </c>
      <c r="Y213">
        <v>0</v>
      </c>
      <c r="AA213" s="15">
        <f t="shared" si="47"/>
        <v>-1.1143606456362489</v>
      </c>
      <c r="AB213">
        <f t="shared" si="48"/>
        <v>0.24705882352941178</v>
      </c>
      <c r="AD213">
        <f t="shared" si="49"/>
        <v>-1.5971859003263305</v>
      </c>
      <c r="AE213">
        <f t="shared" si="50"/>
        <v>0.16837529167271073</v>
      </c>
      <c r="AG213">
        <f t="shared" si="51"/>
        <v>-1.3298737307921318</v>
      </c>
      <c r="AH213">
        <f t="shared" si="52"/>
        <v>0.20918025238760832</v>
      </c>
      <c r="AM213">
        <f t="shared" si="45"/>
        <v>1</v>
      </c>
      <c r="AN213">
        <f t="shared" si="46"/>
        <v>0</v>
      </c>
      <c r="AO213" s="12">
        <f t="shared" si="53"/>
        <v>-4</v>
      </c>
      <c r="AR213">
        <f t="shared" si="54"/>
        <v>0</v>
      </c>
      <c r="AS213">
        <f t="shared" si="55"/>
        <v>0</v>
      </c>
      <c r="AT213" s="12">
        <f t="shared" si="56"/>
        <v>-1</v>
      </c>
      <c r="AW213">
        <f t="shared" si="57"/>
        <v>0</v>
      </c>
      <c r="AX213">
        <f t="shared" si="58"/>
        <v>0</v>
      </c>
      <c r="AY213" s="12">
        <f t="shared" si="59"/>
        <v>-1</v>
      </c>
    </row>
    <row r="214" spans="1:51" x14ac:dyDescent="0.3">
      <c r="A214">
        <v>444</v>
      </c>
      <c r="B214">
        <v>0</v>
      </c>
      <c r="C214">
        <v>32</v>
      </c>
      <c r="D214">
        <v>0</v>
      </c>
      <c r="E214">
        <v>28</v>
      </c>
      <c r="F214">
        <v>0</v>
      </c>
      <c r="T214">
        <v>407</v>
      </c>
      <c r="U214">
        <v>1</v>
      </c>
      <c r="V214">
        <v>7</v>
      </c>
      <c r="W214">
        <v>25</v>
      </c>
      <c r="X214">
        <v>0</v>
      </c>
      <c r="Y214">
        <v>0</v>
      </c>
      <c r="AA214" s="15">
        <f t="shared" si="47"/>
        <v>-0.16251892949777491</v>
      </c>
      <c r="AB214">
        <f t="shared" si="48"/>
        <v>0.45945945945945943</v>
      </c>
      <c r="AD214">
        <f t="shared" si="49"/>
        <v>-1.0565622380545885</v>
      </c>
      <c r="AE214">
        <f t="shared" si="50"/>
        <v>0.25796696339155095</v>
      </c>
      <c r="AG214">
        <f t="shared" si="51"/>
        <v>-1.7166457151005283</v>
      </c>
      <c r="AH214">
        <f t="shared" si="52"/>
        <v>0.15230372143056259</v>
      </c>
      <c r="AM214">
        <f t="shared" si="45"/>
        <v>1</v>
      </c>
      <c r="AN214">
        <f t="shared" si="46"/>
        <v>0</v>
      </c>
      <c r="AO214" s="12">
        <f t="shared" si="53"/>
        <v>-4</v>
      </c>
      <c r="AR214">
        <f t="shared" si="54"/>
        <v>1</v>
      </c>
      <c r="AS214">
        <f t="shared" si="55"/>
        <v>0</v>
      </c>
      <c r="AT214" s="12">
        <f t="shared" si="56"/>
        <v>-4</v>
      </c>
      <c r="AW214">
        <f t="shared" si="57"/>
        <v>0</v>
      </c>
      <c r="AX214">
        <f t="shared" si="58"/>
        <v>0</v>
      </c>
      <c r="AY214" s="12">
        <f t="shared" si="59"/>
        <v>-1</v>
      </c>
    </row>
    <row r="215" spans="1:51" x14ac:dyDescent="0.3">
      <c r="A215">
        <v>445</v>
      </c>
      <c r="B215">
        <v>0</v>
      </c>
      <c r="C215">
        <v>19</v>
      </c>
      <c r="D215">
        <v>10</v>
      </c>
      <c r="E215">
        <v>0</v>
      </c>
      <c r="F215">
        <v>0</v>
      </c>
      <c r="T215">
        <v>409</v>
      </c>
      <c r="U215">
        <v>1</v>
      </c>
      <c r="V215">
        <v>7</v>
      </c>
      <c r="W215">
        <v>0</v>
      </c>
      <c r="X215">
        <v>0</v>
      </c>
      <c r="Y215">
        <v>1</v>
      </c>
      <c r="AA215" s="15">
        <f t="shared" si="47"/>
        <v>-0.16251892949777491</v>
      </c>
      <c r="AB215">
        <f t="shared" si="48"/>
        <v>0.45945945945945943</v>
      </c>
      <c r="AD215">
        <f t="shared" si="49"/>
        <v>-0.37257863824587101</v>
      </c>
      <c r="AE215">
        <f t="shared" si="50"/>
        <v>0.40791807891618481</v>
      </c>
      <c r="AG215">
        <f t="shared" si="51"/>
        <v>-1.0152962748896801</v>
      </c>
      <c r="AH215">
        <f t="shared" si="52"/>
        <v>0.26594464125000594</v>
      </c>
      <c r="AM215">
        <f t="shared" si="45"/>
        <v>1</v>
      </c>
      <c r="AN215">
        <f t="shared" si="46"/>
        <v>1</v>
      </c>
      <c r="AO215" s="12">
        <f t="shared" si="53"/>
        <v>9.5</v>
      </c>
      <c r="AR215">
        <f t="shared" si="54"/>
        <v>1</v>
      </c>
      <c r="AS215">
        <f t="shared" si="55"/>
        <v>1</v>
      </c>
      <c r="AT215" s="12">
        <f t="shared" si="56"/>
        <v>9.5</v>
      </c>
      <c r="AW215">
        <f t="shared" si="57"/>
        <v>1</v>
      </c>
      <c r="AX215">
        <f t="shared" si="58"/>
        <v>1</v>
      </c>
      <c r="AY215" s="12">
        <f t="shared" si="59"/>
        <v>9.5</v>
      </c>
    </row>
    <row r="216" spans="1:51" x14ac:dyDescent="0.3">
      <c r="A216">
        <v>446</v>
      </c>
      <c r="B216">
        <v>0</v>
      </c>
      <c r="C216">
        <v>30</v>
      </c>
      <c r="D216">
        <v>0</v>
      </c>
      <c r="E216">
        <v>0</v>
      </c>
      <c r="F216">
        <v>0</v>
      </c>
      <c r="T216">
        <v>413</v>
      </c>
      <c r="U216">
        <v>1</v>
      </c>
      <c r="V216">
        <v>26</v>
      </c>
      <c r="W216">
        <v>35</v>
      </c>
      <c r="X216">
        <v>13</v>
      </c>
      <c r="Y216">
        <v>0</v>
      </c>
      <c r="AA216" s="15">
        <f t="shared" si="47"/>
        <v>-0.16251892949777491</v>
      </c>
      <c r="AB216">
        <f t="shared" si="48"/>
        <v>0.45945945945945943</v>
      </c>
      <c r="AD216">
        <f t="shared" si="49"/>
        <v>-0.71549861299808581</v>
      </c>
      <c r="AE216">
        <f t="shared" si="50"/>
        <v>0.32838498812319067</v>
      </c>
      <c r="AG216">
        <f t="shared" si="51"/>
        <v>-1.3243815057658388</v>
      </c>
      <c r="AH216">
        <f t="shared" si="52"/>
        <v>0.21009024873244322</v>
      </c>
      <c r="AM216">
        <f t="shared" si="45"/>
        <v>1</v>
      </c>
      <c r="AN216">
        <f t="shared" si="46"/>
        <v>0</v>
      </c>
      <c r="AO216" s="12">
        <f t="shared" si="53"/>
        <v>-4</v>
      </c>
      <c r="AR216">
        <f t="shared" si="54"/>
        <v>1</v>
      </c>
      <c r="AS216">
        <f t="shared" si="55"/>
        <v>0</v>
      </c>
      <c r="AT216" s="12">
        <f t="shared" si="56"/>
        <v>-4</v>
      </c>
      <c r="AW216">
        <f t="shared" si="57"/>
        <v>0</v>
      </c>
      <c r="AX216">
        <f t="shared" si="58"/>
        <v>0</v>
      </c>
      <c r="AY216" s="12">
        <f t="shared" si="59"/>
        <v>-1</v>
      </c>
    </row>
    <row r="217" spans="1:51" x14ac:dyDescent="0.3">
      <c r="A217">
        <v>448</v>
      </c>
      <c r="B217">
        <v>0</v>
      </c>
      <c r="C217">
        <v>40</v>
      </c>
      <c r="D217">
        <v>20</v>
      </c>
      <c r="E217">
        <v>26</v>
      </c>
      <c r="F217">
        <v>0</v>
      </c>
      <c r="T217">
        <v>414</v>
      </c>
      <c r="U217">
        <v>0</v>
      </c>
      <c r="V217">
        <v>21</v>
      </c>
      <c r="W217">
        <v>0</v>
      </c>
      <c r="X217">
        <v>0</v>
      </c>
      <c r="Y217">
        <v>0</v>
      </c>
      <c r="AA217" s="15">
        <f t="shared" si="47"/>
        <v>-1.1143606456362489</v>
      </c>
      <c r="AB217">
        <f t="shared" si="48"/>
        <v>0.24705882352941178</v>
      </c>
      <c r="AD217">
        <f t="shared" si="49"/>
        <v>-0.8309416501895267</v>
      </c>
      <c r="AE217">
        <f t="shared" si="50"/>
        <v>0.30344600001754168</v>
      </c>
      <c r="AG217">
        <f t="shared" si="51"/>
        <v>-0.51954596984407997</v>
      </c>
      <c r="AH217">
        <f t="shared" si="52"/>
        <v>0.37295840724999513</v>
      </c>
      <c r="AM217">
        <f t="shared" si="45"/>
        <v>1</v>
      </c>
      <c r="AN217">
        <f t="shared" si="46"/>
        <v>0</v>
      </c>
      <c r="AO217" s="12">
        <f t="shared" si="53"/>
        <v>-4</v>
      </c>
      <c r="AR217">
        <f t="shared" si="54"/>
        <v>1</v>
      </c>
      <c r="AS217">
        <f t="shared" si="55"/>
        <v>0</v>
      </c>
      <c r="AT217" s="12">
        <f t="shared" si="56"/>
        <v>-4</v>
      </c>
      <c r="AW217">
        <f t="shared" si="57"/>
        <v>1</v>
      </c>
      <c r="AX217">
        <f t="shared" si="58"/>
        <v>0</v>
      </c>
      <c r="AY217" s="12">
        <f t="shared" si="59"/>
        <v>-4</v>
      </c>
    </row>
    <row r="218" spans="1:51" x14ac:dyDescent="0.3">
      <c r="A218">
        <v>449</v>
      </c>
      <c r="B218">
        <v>0</v>
      </c>
      <c r="C218">
        <v>12</v>
      </c>
      <c r="D218">
        <v>10</v>
      </c>
      <c r="E218">
        <v>0</v>
      </c>
      <c r="F218">
        <v>0</v>
      </c>
      <c r="T218">
        <v>415</v>
      </c>
      <c r="U218">
        <v>1</v>
      </c>
      <c r="V218">
        <v>20</v>
      </c>
      <c r="W218">
        <v>0</v>
      </c>
      <c r="X218">
        <v>0</v>
      </c>
      <c r="Y218">
        <v>0</v>
      </c>
      <c r="AA218" s="15">
        <f t="shared" si="47"/>
        <v>-0.16251892949777491</v>
      </c>
      <c r="AB218">
        <f t="shared" si="48"/>
        <v>0.45945945945945943</v>
      </c>
      <c r="AD218">
        <f t="shared" si="49"/>
        <v>4.7976195687806311E-2</v>
      </c>
      <c r="AE218">
        <f t="shared" si="50"/>
        <v>0.51199174887747623</v>
      </c>
      <c r="AG218">
        <f t="shared" si="51"/>
        <v>-0.55495670591876567</v>
      </c>
      <c r="AH218">
        <f t="shared" si="52"/>
        <v>0.36471518177125023</v>
      </c>
      <c r="AM218">
        <f t="shared" si="45"/>
        <v>1</v>
      </c>
      <c r="AN218">
        <f t="shared" si="46"/>
        <v>0</v>
      </c>
      <c r="AO218" s="12">
        <f t="shared" si="53"/>
        <v>-4</v>
      </c>
      <c r="AR218">
        <f t="shared" si="54"/>
        <v>1</v>
      </c>
      <c r="AS218">
        <f t="shared" si="55"/>
        <v>0</v>
      </c>
      <c r="AT218" s="12">
        <f t="shared" si="56"/>
        <v>-4</v>
      </c>
      <c r="AW218">
        <f t="shared" si="57"/>
        <v>1</v>
      </c>
      <c r="AX218">
        <f t="shared" si="58"/>
        <v>0</v>
      </c>
      <c r="AY218" s="12">
        <f t="shared" si="59"/>
        <v>-4</v>
      </c>
    </row>
    <row r="219" spans="1:51" x14ac:dyDescent="0.3">
      <c r="A219">
        <v>450</v>
      </c>
      <c r="B219">
        <v>1</v>
      </c>
      <c r="C219">
        <v>25</v>
      </c>
      <c r="D219">
        <v>10</v>
      </c>
      <c r="E219">
        <v>0</v>
      </c>
      <c r="F219">
        <v>0</v>
      </c>
      <c r="T219">
        <v>416</v>
      </c>
      <c r="U219">
        <v>0</v>
      </c>
      <c r="V219">
        <v>23</v>
      </c>
      <c r="W219">
        <v>15</v>
      </c>
      <c r="X219">
        <v>13</v>
      </c>
      <c r="Y219">
        <v>1</v>
      </c>
      <c r="AA219" s="15">
        <f t="shared" si="47"/>
        <v>-1.1143606456362489</v>
      </c>
      <c r="AB219">
        <f t="shared" si="48"/>
        <v>0.24705882352941178</v>
      </c>
      <c r="AD219">
        <f t="shared" si="49"/>
        <v>-1.1766310663926531</v>
      </c>
      <c r="AE219">
        <f t="shared" si="50"/>
        <v>0.23565848005490528</v>
      </c>
      <c r="AG219">
        <f t="shared" si="51"/>
        <v>-0.86953416182121746</v>
      </c>
      <c r="AH219">
        <f t="shared" si="52"/>
        <v>0.2953512424813553</v>
      </c>
      <c r="AM219">
        <f t="shared" si="45"/>
        <v>1</v>
      </c>
      <c r="AN219">
        <f t="shared" si="46"/>
        <v>1</v>
      </c>
      <c r="AO219" s="12">
        <f t="shared" si="53"/>
        <v>9.5</v>
      </c>
      <c r="AR219">
        <f t="shared" si="54"/>
        <v>1</v>
      </c>
      <c r="AS219">
        <f t="shared" si="55"/>
        <v>1</v>
      </c>
      <c r="AT219" s="12">
        <f t="shared" si="56"/>
        <v>9.5</v>
      </c>
      <c r="AW219">
        <f t="shared" si="57"/>
        <v>1</v>
      </c>
      <c r="AX219">
        <f t="shared" si="58"/>
        <v>1</v>
      </c>
      <c r="AY219" s="12">
        <f t="shared" si="59"/>
        <v>9.5</v>
      </c>
    </row>
    <row r="220" spans="1:51" x14ac:dyDescent="0.3">
      <c r="A220">
        <v>452</v>
      </c>
      <c r="B220">
        <v>0</v>
      </c>
      <c r="C220">
        <v>12</v>
      </c>
      <c r="D220">
        <v>0</v>
      </c>
      <c r="E220">
        <v>0</v>
      </c>
      <c r="F220">
        <v>1</v>
      </c>
      <c r="T220">
        <v>417</v>
      </c>
      <c r="U220">
        <v>0</v>
      </c>
      <c r="V220">
        <v>41</v>
      </c>
      <c r="W220">
        <v>10</v>
      </c>
      <c r="X220">
        <v>0</v>
      </c>
      <c r="Y220">
        <v>0</v>
      </c>
      <c r="AA220" s="15">
        <f t="shared" si="47"/>
        <v>-1.1143606456362489</v>
      </c>
      <c r="AB220">
        <f t="shared" si="48"/>
        <v>0.24705882352941178</v>
      </c>
      <c r="AD220">
        <f t="shared" si="49"/>
        <v>-0.45752765329197176</v>
      </c>
      <c r="AE220">
        <f t="shared" si="50"/>
        <v>0.38757249684473188</v>
      </c>
      <c r="AG220">
        <f t="shared" si="51"/>
        <v>-9.1871024434704907E-2</v>
      </c>
      <c r="AH220">
        <f t="shared" si="52"/>
        <v>0.47704838480226897</v>
      </c>
      <c r="AM220">
        <f t="shared" si="45"/>
        <v>1</v>
      </c>
      <c r="AN220">
        <f t="shared" si="46"/>
        <v>0</v>
      </c>
      <c r="AO220" s="12">
        <f t="shared" si="53"/>
        <v>-4</v>
      </c>
      <c r="AR220">
        <f t="shared" si="54"/>
        <v>1</v>
      </c>
      <c r="AS220">
        <f t="shared" si="55"/>
        <v>0</v>
      </c>
      <c r="AT220" s="12">
        <f t="shared" si="56"/>
        <v>-4</v>
      </c>
      <c r="AW220">
        <f t="shared" si="57"/>
        <v>1</v>
      </c>
      <c r="AX220">
        <f t="shared" si="58"/>
        <v>0</v>
      </c>
      <c r="AY220" s="12">
        <f t="shared" si="59"/>
        <v>-4</v>
      </c>
    </row>
    <row r="221" spans="1:51" x14ac:dyDescent="0.3">
      <c r="A221">
        <v>453</v>
      </c>
      <c r="B221">
        <v>0</v>
      </c>
      <c r="C221">
        <v>6</v>
      </c>
      <c r="D221">
        <v>15</v>
      </c>
      <c r="E221">
        <v>0</v>
      </c>
      <c r="F221">
        <v>0</v>
      </c>
      <c r="T221">
        <v>420</v>
      </c>
      <c r="U221">
        <v>1</v>
      </c>
      <c r="V221">
        <v>14</v>
      </c>
      <c r="W221">
        <v>0</v>
      </c>
      <c r="X221">
        <v>13</v>
      </c>
      <c r="Y221">
        <v>1</v>
      </c>
      <c r="AA221" s="15">
        <f t="shared" si="47"/>
        <v>-0.16251892949777491</v>
      </c>
      <c r="AB221">
        <f t="shared" si="48"/>
        <v>0.45945945945945943</v>
      </c>
      <c r="AD221">
        <f t="shared" si="49"/>
        <v>-0.14612603535850632</v>
      </c>
      <c r="AE221">
        <f t="shared" si="50"/>
        <v>0.46353335687956698</v>
      </c>
      <c r="AG221">
        <f t="shared" si="51"/>
        <v>-0.76742112236688009</v>
      </c>
      <c r="AH221">
        <f t="shared" si="52"/>
        <v>0.31703723312341997</v>
      </c>
      <c r="AM221">
        <f t="shared" si="45"/>
        <v>1</v>
      </c>
      <c r="AN221">
        <f t="shared" si="46"/>
        <v>1</v>
      </c>
      <c r="AO221" s="12">
        <f t="shared" si="53"/>
        <v>9.5</v>
      </c>
      <c r="AR221">
        <f t="shared" si="54"/>
        <v>1</v>
      </c>
      <c r="AS221">
        <f t="shared" si="55"/>
        <v>1</v>
      </c>
      <c r="AT221" s="12">
        <f t="shared" si="56"/>
        <v>9.5</v>
      </c>
      <c r="AW221">
        <f t="shared" si="57"/>
        <v>1</v>
      </c>
      <c r="AX221">
        <f t="shared" si="58"/>
        <v>1</v>
      </c>
      <c r="AY221" s="12">
        <f t="shared" si="59"/>
        <v>9.5</v>
      </c>
    </row>
    <row r="222" spans="1:51" x14ac:dyDescent="0.3">
      <c r="A222">
        <v>455</v>
      </c>
      <c r="B222">
        <v>1</v>
      </c>
      <c r="C222">
        <v>26</v>
      </c>
      <c r="D222">
        <v>0</v>
      </c>
      <c r="E222">
        <v>0</v>
      </c>
      <c r="F222">
        <v>1</v>
      </c>
      <c r="T222">
        <v>421</v>
      </c>
      <c r="U222">
        <v>0</v>
      </c>
      <c r="V222">
        <v>5</v>
      </c>
      <c r="W222">
        <v>15</v>
      </c>
      <c r="X222">
        <v>0</v>
      </c>
      <c r="Y222">
        <v>0</v>
      </c>
      <c r="AA222" s="15">
        <f t="shared" si="47"/>
        <v>-1.1143606456362489</v>
      </c>
      <c r="AB222">
        <f t="shared" si="48"/>
        <v>0.24705882352941178</v>
      </c>
      <c r="AD222">
        <f t="shared" si="49"/>
        <v>-1.7589377595315909</v>
      </c>
      <c r="AE222">
        <f t="shared" si="50"/>
        <v>0.1469234278375873</v>
      </c>
      <c r="AG222">
        <f t="shared" si="51"/>
        <v>-1.5069274111655604</v>
      </c>
      <c r="AH222">
        <f t="shared" si="52"/>
        <v>0.18139459713842332</v>
      </c>
      <c r="AM222">
        <f t="shared" si="45"/>
        <v>1</v>
      </c>
      <c r="AN222">
        <f t="shared" si="46"/>
        <v>0</v>
      </c>
      <c r="AO222" s="12">
        <f t="shared" si="53"/>
        <v>-4</v>
      </c>
      <c r="AR222">
        <f t="shared" si="54"/>
        <v>0</v>
      </c>
      <c r="AS222">
        <f t="shared" si="55"/>
        <v>0</v>
      </c>
      <c r="AT222" s="12">
        <f t="shared" si="56"/>
        <v>-1</v>
      </c>
      <c r="AW222">
        <f t="shared" si="57"/>
        <v>0</v>
      </c>
      <c r="AX222">
        <f t="shared" si="58"/>
        <v>0</v>
      </c>
      <c r="AY222" s="12">
        <f t="shared" si="59"/>
        <v>-1</v>
      </c>
    </row>
    <row r="223" spans="1:51" x14ac:dyDescent="0.3">
      <c r="A223">
        <v>457</v>
      </c>
      <c r="B223">
        <v>1</v>
      </c>
      <c r="C223">
        <v>10</v>
      </c>
      <c r="D223">
        <v>25</v>
      </c>
      <c r="E223">
        <v>0</v>
      </c>
      <c r="F223">
        <v>0</v>
      </c>
      <c r="T223">
        <v>422</v>
      </c>
      <c r="U223">
        <v>0</v>
      </c>
      <c r="V223">
        <v>23</v>
      </c>
      <c r="W223">
        <v>10</v>
      </c>
      <c r="X223">
        <v>13</v>
      </c>
      <c r="Y223">
        <v>0</v>
      </c>
      <c r="AA223" s="15">
        <f t="shared" si="47"/>
        <v>-1.1143606456362489</v>
      </c>
      <c r="AB223">
        <f t="shared" si="48"/>
        <v>0.24705882352941178</v>
      </c>
      <c r="AD223">
        <f t="shared" si="49"/>
        <v>-1.0398343464309097</v>
      </c>
      <c r="AE223">
        <f t="shared" si="50"/>
        <v>0.26118195814829093</v>
      </c>
      <c r="AG223">
        <f t="shared" si="51"/>
        <v>-0.72926427377904779</v>
      </c>
      <c r="AH223">
        <f t="shared" si="52"/>
        <v>0.32535619823192125</v>
      </c>
      <c r="AM223">
        <f t="shared" si="45"/>
        <v>1</v>
      </c>
      <c r="AN223">
        <f t="shared" si="46"/>
        <v>0</v>
      </c>
      <c r="AO223" s="12">
        <f t="shared" si="53"/>
        <v>-4</v>
      </c>
      <c r="AR223">
        <f t="shared" si="54"/>
        <v>1</v>
      </c>
      <c r="AS223">
        <f t="shared" si="55"/>
        <v>0</v>
      </c>
      <c r="AT223" s="12">
        <f t="shared" si="56"/>
        <v>-4</v>
      </c>
      <c r="AW223">
        <f t="shared" si="57"/>
        <v>1</v>
      </c>
      <c r="AX223">
        <f t="shared" si="58"/>
        <v>0</v>
      </c>
      <c r="AY223" s="12">
        <f t="shared" si="59"/>
        <v>-4</v>
      </c>
    </row>
    <row r="224" spans="1:51" x14ac:dyDescent="0.3">
      <c r="A224">
        <v>463</v>
      </c>
      <c r="B224">
        <v>0</v>
      </c>
      <c r="C224">
        <v>17</v>
      </c>
      <c r="D224">
        <v>0</v>
      </c>
      <c r="E224">
        <v>0</v>
      </c>
      <c r="F224">
        <v>0</v>
      </c>
      <c r="T224">
        <v>423</v>
      </c>
      <c r="U224">
        <v>0</v>
      </c>
      <c r="V224">
        <v>17</v>
      </c>
      <c r="W224">
        <v>10</v>
      </c>
      <c r="X224">
        <v>0</v>
      </c>
      <c r="Y224">
        <v>0</v>
      </c>
      <c r="AA224" s="15">
        <f t="shared" si="47"/>
        <v>-1.1143606456362489</v>
      </c>
      <c r="AB224">
        <f t="shared" si="48"/>
        <v>0.24705882352941178</v>
      </c>
      <c r="AD224">
        <f t="shared" si="49"/>
        <v>-1.2339365774772222</v>
      </c>
      <c r="AE224">
        <f t="shared" si="50"/>
        <v>0.22549317536124108</v>
      </c>
      <c r="AG224">
        <f t="shared" si="51"/>
        <v>-0.94172869022716221</v>
      </c>
      <c r="AH224">
        <f t="shared" si="52"/>
        <v>0.28055128750665187</v>
      </c>
      <c r="AM224">
        <f t="shared" si="45"/>
        <v>1</v>
      </c>
      <c r="AN224">
        <f t="shared" si="46"/>
        <v>0</v>
      </c>
      <c r="AO224" s="12">
        <f t="shared" si="53"/>
        <v>-4</v>
      </c>
      <c r="AR224">
        <f t="shared" si="54"/>
        <v>1</v>
      </c>
      <c r="AS224">
        <f t="shared" si="55"/>
        <v>0</v>
      </c>
      <c r="AT224" s="12">
        <f t="shared" si="56"/>
        <v>-4</v>
      </c>
      <c r="AW224">
        <f t="shared" si="57"/>
        <v>1</v>
      </c>
      <c r="AX224">
        <f t="shared" si="58"/>
        <v>0</v>
      </c>
      <c r="AY224" s="12">
        <f t="shared" si="59"/>
        <v>-4</v>
      </c>
    </row>
    <row r="225" spans="1:51" x14ac:dyDescent="0.3">
      <c r="A225">
        <v>464</v>
      </c>
      <c r="B225">
        <v>1</v>
      </c>
      <c r="C225">
        <v>19</v>
      </c>
      <c r="D225">
        <v>15</v>
      </c>
      <c r="E225">
        <v>0</v>
      </c>
      <c r="F225">
        <v>1</v>
      </c>
      <c r="T225">
        <v>424</v>
      </c>
      <c r="U225">
        <v>0</v>
      </c>
      <c r="V225">
        <v>26</v>
      </c>
      <c r="W225">
        <v>15</v>
      </c>
      <c r="X225">
        <v>0</v>
      </c>
      <c r="Y225">
        <v>0</v>
      </c>
      <c r="AA225" s="15">
        <f t="shared" si="47"/>
        <v>-1.1143606456362489</v>
      </c>
      <c r="AB225">
        <f t="shared" si="48"/>
        <v>0.24705882352941178</v>
      </c>
      <c r="AD225">
        <f t="shared" si="49"/>
        <v>-1.0795799508694968</v>
      </c>
      <c r="AE225">
        <f t="shared" si="50"/>
        <v>0.25358551529071027</v>
      </c>
      <c r="AG225">
        <f t="shared" si="51"/>
        <v>-0.76330195359716024</v>
      </c>
      <c r="AH225">
        <f t="shared" si="52"/>
        <v>0.31792980602999132</v>
      </c>
      <c r="AM225">
        <f t="shared" si="45"/>
        <v>1</v>
      </c>
      <c r="AN225">
        <f t="shared" si="46"/>
        <v>0</v>
      </c>
      <c r="AO225" s="12">
        <f t="shared" si="53"/>
        <v>-4</v>
      </c>
      <c r="AR225">
        <f t="shared" si="54"/>
        <v>1</v>
      </c>
      <c r="AS225">
        <f t="shared" si="55"/>
        <v>0</v>
      </c>
      <c r="AT225" s="12">
        <f t="shared" si="56"/>
        <v>-4</v>
      </c>
      <c r="AW225">
        <f t="shared" si="57"/>
        <v>1</v>
      </c>
      <c r="AX225">
        <f t="shared" si="58"/>
        <v>0</v>
      </c>
      <c r="AY225" s="12">
        <f t="shared" si="59"/>
        <v>-4</v>
      </c>
    </row>
    <row r="226" spans="1:51" x14ac:dyDescent="0.3">
      <c r="A226">
        <v>465</v>
      </c>
      <c r="B226">
        <v>0</v>
      </c>
      <c r="C226">
        <v>2</v>
      </c>
      <c r="D226">
        <v>15</v>
      </c>
      <c r="E226">
        <v>0</v>
      </c>
      <c r="F226">
        <v>0</v>
      </c>
      <c r="T226">
        <v>425</v>
      </c>
      <c r="U226">
        <v>1</v>
      </c>
      <c r="V226">
        <v>27</v>
      </c>
      <c r="W226">
        <v>35</v>
      </c>
      <c r="X226">
        <v>26</v>
      </c>
      <c r="Y226">
        <v>0</v>
      </c>
      <c r="AA226" s="15">
        <f t="shared" si="47"/>
        <v>-0.16251892949777491</v>
      </c>
      <c r="AB226">
        <f t="shared" si="48"/>
        <v>0.45945945945945943</v>
      </c>
      <c r="AD226">
        <f t="shared" si="49"/>
        <v>-0.68314824115703365</v>
      </c>
      <c r="AE226">
        <f t="shared" si="50"/>
        <v>0.33555901039231029</v>
      </c>
      <c r="AG226">
        <f t="shared" si="51"/>
        <v>-1.288970769691153</v>
      </c>
      <c r="AH226">
        <f t="shared" si="52"/>
        <v>0.21602706967755494</v>
      </c>
      <c r="AM226">
        <f t="shared" si="45"/>
        <v>1</v>
      </c>
      <c r="AN226">
        <f t="shared" si="46"/>
        <v>0</v>
      </c>
      <c r="AO226" s="12">
        <f t="shared" si="53"/>
        <v>-4</v>
      </c>
      <c r="AR226">
        <f t="shared" si="54"/>
        <v>1</v>
      </c>
      <c r="AS226">
        <f t="shared" si="55"/>
        <v>0</v>
      </c>
      <c r="AT226" s="12">
        <f t="shared" si="56"/>
        <v>-4</v>
      </c>
      <c r="AW226">
        <f t="shared" si="57"/>
        <v>0</v>
      </c>
      <c r="AX226">
        <f t="shared" si="58"/>
        <v>0</v>
      </c>
      <c r="AY226" s="12">
        <f t="shared" si="59"/>
        <v>-1</v>
      </c>
    </row>
    <row r="227" spans="1:51" x14ac:dyDescent="0.3">
      <c r="A227">
        <v>467</v>
      </c>
      <c r="B227">
        <v>0</v>
      </c>
      <c r="C227">
        <v>23</v>
      </c>
      <c r="D227">
        <v>15</v>
      </c>
      <c r="E227">
        <v>13</v>
      </c>
      <c r="F227">
        <v>0</v>
      </c>
      <c r="T227">
        <v>429</v>
      </c>
      <c r="U227">
        <v>0</v>
      </c>
      <c r="V227">
        <v>29</v>
      </c>
      <c r="W227">
        <v>20</v>
      </c>
      <c r="X227">
        <v>13</v>
      </c>
      <c r="Y227">
        <v>1</v>
      </c>
      <c r="AA227" s="15">
        <f t="shared" si="47"/>
        <v>-1.1143606456362489</v>
      </c>
      <c r="AB227">
        <f t="shared" si="48"/>
        <v>0.24705882352941178</v>
      </c>
      <c r="AD227">
        <f t="shared" si="49"/>
        <v>-1.1193255553080839</v>
      </c>
      <c r="AE227">
        <f t="shared" si="50"/>
        <v>0.24613640754531313</v>
      </c>
      <c r="AG227">
        <f t="shared" si="51"/>
        <v>-0.79733963341527281</v>
      </c>
      <c r="AH227">
        <f t="shared" si="52"/>
        <v>0.3105948845037429</v>
      </c>
      <c r="AM227">
        <f t="shared" si="45"/>
        <v>1</v>
      </c>
      <c r="AN227">
        <f t="shared" si="46"/>
        <v>1</v>
      </c>
      <c r="AO227" s="12">
        <f t="shared" si="53"/>
        <v>9.5</v>
      </c>
      <c r="AR227">
        <f t="shared" si="54"/>
        <v>1</v>
      </c>
      <c r="AS227">
        <f t="shared" si="55"/>
        <v>1</v>
      </c>
      <c r="AT227" s="12">
        <f t="shared" si="56"/>
        <v>9.5</v>
      </c>
      <c r="AW227">
        <f t="shared" si="57"/>
        <v>1</v>
      </c>
      <c r="AX227">
        <f t="shared" si="58"/>
        <v>1</v>
      </c>
      <c r="AY227" s="12">
        <f t="shared" si="59"/>
        <v>9.5</v>
      </c>
    </row>
    <row r="228" spans="1:51" x14ac:dyDescent="0.3">
      <c r="A228">
        <v>468</v>
      </c>
      <c r="B228">
        <v>1</v>
      </c>
      <c r="C228">
        <v>25</v>
      </c>
      <c r="D228">
        <v>35</v>
      </c>
      <c r="E228">
        <v>0</v>
      </c>
      <c r="F228">
        <v>1</v>
      </c>
      <c r="T228">
        <v>430</v>
      </c>
      <c r="U228">
        <v>0</v>
      </c>
      <c r="V228">
        <v>5</v>
      </c>
      <c r="W228">
        <v>0</v>
      </c>
      <c r="X228">
        <v>0</v>
      </c>
      <c r="Y228">
        <v>0</v>
      </c>
      <c r="AA228" s="15">
        <f t="shared" si="47"/>
        <v>-1.1143606456362489</v>
      </c>
      <c r="AB228">
        <f t="shared" si="48"/>
        <v>0.24705882352941178</v>
      </c>
      <c r="AD228">
        <f t="shared" si="49"/>
        <v>-1.3485475996463603</v>
      </c>
      <c r="AE228">
        <f t="shared" si="50"/>
        <v>0.20610792292267324</v>
      </c>
      <c r="AG228">
        <f t="shared" si="51"/>
        <v>-1.0861177470390515</v>
      </c>
      <c r="AH228">
        <f t="shared" si="52"/>
        <v>0.25235003664046896</v>
      </c>
      <c r="AM228">
        <f t="shared" si="45"/>
        <v>1</v>
      </c>
      <c r="AN228">
        <f t="shared" si="46"/>
        <v>0</v>
      </c>
      <c r="AO228" s="12">
        <f t="shared" si="53"/>
        <v>-4</v>
      </c>
      <c r="AR228">
        <f t="shared" si="54"/>
        <v>0</v>
      </c>
      <c r="AS228">
        <f t="shared" si="55"/>
        <v>0</v>
      </c>
      <c r="AT228" s="12">
        <f t="shared" si="56"/>
        <v>-1</v>
      </c>
      <c r="AW228">
        <f t="shared" si="57"/>
        <v>1</v>
      </c>
      <c r="AX228">
        <f t="shared" si="58"/>
        <v>0</v>
      </c>
      <c r="AY228" s="12">
        <f t="shared" si="59"/>
        <v>-4</v>
      </c>
    </row>
    <row r="229" spans="1:51" x14ac:dyDescent="0.3">
      <c r="A229">
        <v>469</v>
      </c>
      <c r="B229">
        <v>0</v>
      </c>
      <c r="C229">
        <v>19</v>
      </c>
      <c r="D229">
        <v>20</v>
      </c>
      <c r="E229">
        <v>13</v>
      </c>
      <c r="F229">
        <v>0</v>
      </c>
      <c r="T229">
        <v>435</v>
      </c>
      <c r="U229">
        <v>0</v>
      </c>
      <c r="V229">
        <v>25</v>
      </c>
      <c r="W229">
        <v>15</v>
      </c>
      <c r="X229">
        <v>0</v>
      </c>
      <c r="Y229">
        <v>1</v>
      </c>
      <c r="AA229" s="15">
        <f t="shared" si="47"/>
        <v>-1.1143606456362489</v>
      </c>
      <c r="AB229">
        <f t="shared" si="48"/>
        <v>0.24705882352941178</v>
      </c>
      <c r="AD229">
        <f t="shared" si="49"/>
        <v>-1.1119303227105488</v>
      </c>
      <c r="AE229">
        <f t="shared" si="50"/>
        <v>0.24751119191131044</v>
      </c>
      <c r="AG229">
        <f t="shared" si="51"/>
        <v>-0.79871268967184594</v>
      </c>
      <c r="AH229">
        <f t="shared" si="52"/>
        <v>0.31030095435540428</v>
      </c>
      <c r="AM229">
        <f t="shared" si="45"/>
        <v>1</v>
      </c>
      <c r="AN229">
        <f t="shared" si="46"/>
        <v>1</v>
      </c>
      <c r="AO229" s="12">
        <f t="shared" si="53"/>
        <v>9.5</v>
      </c>
      <c r="AR229">
        <f t="shared" si="54"/>
        <v>1</v>
      </c>
      <c r="AS229">
        <f t="shared" si="55"/>
        <v>1</v>
      </c>
      <c r="AT229" s="12">
        <f t="shared" si="56"/>
        <v>9.5</v>
      </c>
      <c r="AW229">
        <f t="shared" si="57"/>
        <v>1</v>
      </c>
      <c r="AX229">
        <f t="shared" si="58"/>
        <v>1</v>
      </c>
      <c r="AY229" s="12">
        <f t="shared" si="59"/>
        <v>9.5</v>
      </c>
    </row>
    <row r="230" spans="1:51" x14ac:dyDescent="0.3">
      <c r="A230">
        <v>472</v>
      </c>
      <c r="B230">
        <v>1</v>
      </c>
      <c r="C230">
        <v>18</v>
      </c>
      <c r="D230">
        <v>35</v>
      </c>
      <c r="E230">
        <v>39</v>
      </c>
      <c r="F230">
        <v>0</v>
      </c>
      <c r="T230">
        <v>437</v>
      </c>
      <c r="U230">
        <v>0</v>
      </c>
      <c r="V230">
        <v>3</v>
      </c>
      <c r="W230">
        <v>15</v>
      </c>
      <c r="X230">
        <v>0</v>
      </c>
      <c r="Y230">
        <v>0</v>
      </c>
      <c r="AA230" s="15">
        <f t="shared" si="47"/>
        <v>-1.1143606456362489</v>
      </c>
      <c r="AB230">
        <f t="shared" si="48"/>
        <v>0.24705882352941178</v>
      </c>
      <c r="AD230">
        <f t="shared" si="49"/>
        <v>-1.823638503213695</v>
      </c>
      <c r="AE230">
        <f t="shared" si="50"/>
        <v>0.13899785394003894</v>
      </c>
      <c r="AG230">
        <f t="shared" si="51"/>
        <v>-1.5777488833149318</v>
      </c>
      <c r="AH230">
        <f t="shared" si="52"/>
        <v>0.17111453134486498</v>
      </c>
      <c r="AM230">
        <f t="shared" si="45"/>
        <v>1</v>
      </c>
      <c r="AN230">
        <f t="shared" si="46"/>
        <v>0</v>
      </c>
      <c r="AO230" s="12">
        <f t="shared" si="53"/>
        <v>-4</v>
      </c>
      <c r="AR230">
        <f t="shared" si="54"/>
        <v>0</v>
      </c>
      <c r="AS230">
        <f t="shared" si="55"/>
        <v>0</v>
      </c>
      <c r="AT230" s="12">
        <f t="shared" si="56"/>
        <v>-1</v>
      </c>
      <c r="AW230">
        <f t="shared" si="57"/>
        <v>0</v>
      </c>
      <c r="AX230">
        <f t="shared" si="58"/>
        <v>0</v>
      </c>
      <c r="AY230" s="12">
        <f t="shared" si="59"/>
        <v>-1</v>
      </c>
    </row>
    <row r="231" spans="1:51" x14ac:dyDescent="0.3">
      <c r="A231">
        <v>475</v>
      </c>
      <c r="B231">
        <v>0</v>
      </c>
      <c r="C231">
        <v>44</v>
      </c>
      <c r="D231">
        <v>35</v>
      </c>
      <c r="E231">
        <v>13</v>
      </c>
      <c r="F231">
        <v>1</v>
      </c>
      <c r="T231">
        <v>438</v>
      </c>
      <c r="U231">
        <v>1</v>
      </c>
      <c r="V231">
        <v>27</v>
      </c>
      <c r="W231">
        <v>0</v>
      </c>
      <c r="X231">
        <v>0</v>
      </c>
      <c r="Y231">
        <v>0</v>
      </c>
      <c r="AA231" s="15">
        <f t="shared" si="47"/>
        <v>-0.16251892949777491</v>
      </c>
      <c r="AB231">
        <f t="shared" si="48"/>
        <v>0.45945945945945943</v>
      </c>
      <c r="AD231">
        <f t="shared" si="49"/>
        <v>0.274428798575171</v>
      </c>
      <c r="AE231">
        <f t="shared" si="50"/>
        <v>0.56817984380825048</v>
      </c>
      <c r="AG231">
        <f t="shared" si="51"/>
        <v>-0.30708155339596566</v>
      </c>
      <c r="AH231">
        <f t="shared" si="52"/>
        <v>0.42382725795219334</v>
      </c>
      <c r="AM231">
        <f t="shared" si="45"/>
        <v>1</v>
      </c>
      <c r="AN231">
        <f t="shared" si="46"/>
        <v>0</v>
      </c>
      <c r="AO231" s="12">
        <f t="shared" si="53"/>
        <v>-4</v>
      </c>
      <c r="AR231">
        <f t="shared" si="54"/>
        <v>1</v>
      </c>
      <c r="AS231">
        <f t="shared" si="55"/>
        <v>0</v>
      </c>
      <c r="AT231" s="12">
        <f t="shared" si="56"/>
        <v>-4</v>
      </c>
      <c r="AW231">
        <f t="shared" si="57"/>
        <v>1</v>
      </c>
      <c r="AX231">
        <f t="shared" si="58"/>
        <v>0</v>
      </c>
      <c r="AY231" s="12">
        <f t="shared" si="59"/>
        <v>-4</v>
      </c>
    </row>
    <row r="232" spans="1:51" x14ac:dyDescent="0.3">
      <c r="A232">
        <v>476</v>
      </c>
      <c r="B232">
        <v>0</v>
      </c>
      <c r="C232">
        <v>32</v>
      </c>
      <c r="D232">
        <v>35</v>
      </c>
      <c r="E232">
        <v>13</v>
      </c>
      <c r="F232">
        <v>0</v>
      </c>
      <c r="T232">
        <v>439</v>
      </c>
      <c r="U232">
        <v>0</v>
      </c>
      <c r="V232">
        <v>28</v>
      </c>
      <c r="W232">
        <v>15</v>
      </c>
      <c r="X232">
        <v>0</v>
      </c>
      <c r="Y232">
        <v>1</v>
      </c>
      <c r="AA232" s="15">
        <f t="shared" si="47"/>
        <v>-1.1143606456362489</v>
      </c>
      <c r="AB232">
        <f t="shared" si="48"/>
        <v>0.24705882352941178</v>
      </c>
      <c r="AD232">
        <f t="shared" si="49"/>
        <v>-1.0148792071873927</v>
      </c>
      <c r="AE232">
        <f t="shared" si="50"/>
        <v>0.26602606835733095</v>
      </c>
      <c r="AG232">
        <f t="shared" si="51"/>
        <v>-0.69248048144778884</v>
      </c>
      <c r="AH232">
        <f t="shared" si="52"/>
        <v>0.33348150515043845</v>
      </c>
      <c r="AM232">
        <f t="shared" si="45"/>
        <v>1</v>
      </c>
      <c r="AN232">
        <f t="shared" si="46"/>
        <v>1</v>
      </c>
      <c r="AO232" s="12">
        <f t="shared" si="53"/>
        <v>9.5</v>
      </c>
      <c r="AR232">
        <f t="shared" si="54"/>
        <v>1</v>
      </c>
      <c r="AS232">
        <f t="shared" si="55"/>
        <v>1</v>
      </c>
      <c r="AT232" s="12">
        <f t="shared" si="56"/>
        <v>9.5</v>
      </c>
      <c r="AW232">
        <f t="shared" si="57"/>
        <v>1</v>
      </c>
      <c r="AX232">
        <f t="shared" si="58"/>
        <v>1</v>
      </c>
      <c r="AY232" s="12">
        <f t="shared" si="59"/>
        <v>9.5</v>
      </c>
    </row>
    <row r="233" spans="1:51" x14ac:dyDescent="0.3">
      <c r="A233">
        <v>477</v>
      </c>
      <c r="B233">
        <v>1</v>
      </c>
      <c r="C233">
        <v>9</v>
      </c>
      <c r="D233">
        <v>25</v>
      </c>
      <c r="E233">
        <v>0</v>
      </c>
      <c r="F233">
        <v>1</v>
      </c>
      <c r="T233">
        <v>441</v>
      </c>
      <c r="U233">
        <v>0</v>
      </c>
      <c r="V233">
        <v>30</v>
      </c>
      <c r="W233">
        <v>10</v>
      </c>
      <c r="X233">
        <v>0</v>
      </c>
      <c r="Y233">
        <v>1</v>
      </c>
      <c r="AA233" s="15">
        <f t="shared" si="47"/>
        <v>-1.1143606456362489</v>
      </c>
      <c r="AB233">
        <f t="shared" si="48"/>
        <v>0.24705882352941178</v>
      </c>
      <c r="AD233">
        <f t="shared" si="49"/>
        <v>-0.81338174354354487</v>
      </c>
      <c r="AE233">
        <f t="shared" si="50"/>
        <v>0.30717033519745529</v>
      </c>
      <c r="AG233">
        <f t="shared" si="51"/>
        <v>-0.48138912125624772</v>
      </c>
      <c r="AH233">
        <f t="shared" si="52"/>
        <v>0.38192415817151298</v>
      </c>
      <c r="AM233">
        <f t="shared" si="45"/>
        <v>1</v>
      </c>
      <c r="AN233">
        <f t="shared" si="46"/>
        <v>1</v>
      </c>
      <c r="AO233" s="12">
        <f t="shared" si="53"/>
        <v>9.5</v>
      </c>
      <c r="AR233">
        <f t="shared" si="54"/>
        <v>1</v>
      </c>
      <c r="AS233">
        <f t="shared" si="55"/>
        <v>1</v>
      </c>
      <c r="AT233" s="12">
        <f t="shared" si="56"/>
        <v>9.5</v>
      </c>
      <c r="AW233">
        <f t="shared" si="57"/>
        <v>1</v>
      </c>
      <c r="AX233">
        <f t="shared" si="58"/>
        <v>1</v>
      </c>
      <c r="AY233" s="12">
        <f t="shared" si="59"/>
        <v>9.5</v>
      </c>
    </row>
    <row r="234" spans="1:51" x14ac:dyDescent="0.3">
      <c r="A234">
        <v>478</v>
      </c>
      <c r="B234">
        <v>0</v>
      </c>
      <c r="C234">
        <v>13</v>
      </c>
      <c r="D234">
        <v>0</v>
      </c>
      <c r="E234">
        <v>0</v>
      </c>
      <c r="F234">
        <v>0</v>
      </c>
      <c r="T234">
        <v>442</v>
      </c>
      <c r="U234">
        <v>1</v>
      </c>
      <c r="V234">
        <v>4</v>
      </c>
      <c r="W234">
        <v>0</v>
      </c>
      <c r="X234">
        <v>0</v>
      </c>
      <c r="Y234">
        <v>1</v>
      </c>
      <c r="AA234" s="15">
        <f t="shared" si="47"/>
        <v>-0.16251892949777491</v>
      </c>
      <c r="AB234">
        <f t="shared" si="48"/>
        <v>0.45945945945945943</v>
      </c>
      <c r="AD234">
        <f t="shared" si="49"/>
        <v>-0.46962975376902727</v>
      </c>
      <c r="AE234">
        <f t="shared" si="50"/>
        <v>0.38470387966907488</v>
      </c>
      <c r="AG234">
        <f t="shared" si="51"/>
        <v>-1.1215284831137373</v>
      </c>
      <c r="AH234">
        <f t="shared" si="52"/>
        <v>0.24572787570709639</v>
      </c>
      <c r="AM234">
        <f t="shared" si="45"/>
        <v>1</v>
      </c>
      <c r="AN234">
        <f t="shared" si="46"/>
        <v>1</v>
      </c>
      <c r="AO234" s="12">
        <f t="shared" si="53"/>
        <v>9.5</v>
      </c>
      <c r="AR234">
        <f t="shared" si="54"/>
        <v>1</v>
      </c>
      <c r="AS234">
        <f t="shared" si="55"/>
        <v>1</v>
      </c>
      <c r="AT234" s="12">
        <f t="shared" si="56"/>
        <v>9.5</v>
      </c>
      <c r="AW234">
        <f t="shared" si="57"/>
        <v>1</v>
      </c>
      <c r="AX234">
        <f t="shared" si="58"/>
        <v>1</v>
      </c>
      <c r="AY234" s="12">
        <f t="shared" si="59"/>
        <v>9.5</v>
      </c>
    </row>
    <row r="235" spans="1:51" x14ac:dyDescent="0.3">
      <c r="A235">
        <v>481</v>
      </c>
      <c r="B235">
        <v>0</v>
      </c>
      <c r="C235">
        <v>18</v>
      </c>
      <c r="D235">
        <v>10</v>
      </c>
      <c r="E235">
        <v>0</v>
      </c>
      <c r="F235">
        <v>1</v>
      </c>
      <c r="T235">
        <v>447</v>
      </c>
      <c r="U235">
        <v>0</v>
      </c>
      <c r="V235">
        <v>27</v>
      </c>
      <c r="W235">
        <v>15</v>
      </c>
      <c r="X235">
        <v>13</v>
      </c>
      <c r="Y235">
        <v>0</v>
      </c>
      <c r="AA235" s="15">
        <f t="shared" si="47"/>
        <v>-1.1143606456362489</v>
      </c>
      <c r="AB235">
        <f t="shared" si="48"/>
        <v>0.24705882352941178</v>
      </c>
      <c r="AD235">
        <f t="shared" si="49"/>
        <v>-1.0472295790284447</v>
      </c>
      <c r="AE235">
        <f t="shared" si="50"/>
        <v>0.2597574524501961</v>
      </c>
      <c r="AG235">
        <f t="shared" si="51"/>
        <v>-0.72789121752247454</v>
      </c>
      <c r="AH235">
        <f t="shared" si="52"/>
        <v>0.32565765569293265</v>
      </c>
      <c r="AM235">
        <f t="shared" si="45"/>
        <v>1</v>
      </c>
      <c r="AN235">
        <f t="shared" si="46"/>
        <v>0</v>
      </c>
      <c r="AO235" s="12">
        <f t="shared" si="53"/>
        <v>-4</v>
      </c>
      <c r="AR235">
        <f t="shared" si="54"/>
        <v>1</v>
      </c>
      <c r="AS235">
        <f t="shared" si="55"/>
        <v>0</v>
      </c>
      <c r="AT235" s="12">
        <f t="shared" si="56"/>
        <v>-4</v>
      </c>
      <c r="AW235">
        <f t="shared" si="57"/>
        <v>1</v>
      </c>
      <c r="AX235">
        <f t="shared" si="58"/>
        <v>0</v>
      </c>
      <c r="AY235" s="12">
        <f t="shared" si="59"/>
        <v>-4</v>
      </c>
    </row>
    <row r="236" spans="1:51" x14ac:dyDescent="0.3">
      <c r="A236">
        <v>483</v>
      </c>
      <c r="B236">
        <v>1</v>
      </c>
      <c r="C236">
        <v>11</v>
      </c>
      <c r="D236">
        <v>0</v>
      </c>
      <c r="E236">
        <v>0</v>
      </c>
      <c r="F236">
        <v>0</v>
      </c>
      <c r="T236">
        <v>451</v>
      </c>
      <c r="U236">
        <v>1</v>
      </c>
      <c r="V236">
        <v>9</v>
      </c>
      <c r="W236">
        <v>0</v>
      </c>
      <c r="X236">
        <v>0</v>
      </c>
      <c r="Y236">
        <v>0</v>
      </c>
      <c r="AA236" s="15">
        <f t="shared" si="47"/>
        <v>-0.16251892949777491</v>
      </c>
      <c r="AB236">
        <f t="shared" si="48"/>
        <v>0.45945945945945943</v>
      </c>
      <c r="AD236">
        <f t="shared" si="49"/>
        <v>-0.3078778945637668</v>
      </c>
      <c r="AE236">
        <f t="shared" si="50"/>
        <v>0.42363280506564394</v>
      </c>
      <c r="AG236">
        <f t="shared" si="51"/>
        <v>-0.94447480274030871</v>
      </c>
      <c r="AH236">
        <f t="shared" si="52"/>
        <v>0.2799973401175902</v>
      </c>
      <c r="AM236">
        <f t="shared" si="45"/>
        <v>1</v>
      </c>
      <c r="AN236">
        <f t="shared" si="46"/>
        <v>0</v>
      </c>
      <c r="AO236" s="12">
        <f t="shared" si="53"/>
        <v>-4</v>
      </c>
      <c r="AR236">
        <f t="shared" si="54"/>
        <v>1</v>
      </c>
      <c r="AS236">
        <f t="shared" si="55"/>
        <v>0</v>
      </c>
      <c r="AT236" s="12">
        <f t="shared" si="56"/>
        <v>-4</v>
      </c>
      <c r="AW236">
        <f t="shared" si="57"/>
        <v>1</v>
      </c>
      <c r="AX236">
        <f t="shared" si="58"/>
        <v>0</v>
      </c>
      <c r="AY236" s="12">
        <f t="shared" si="59"/>
        <v>-4</v>
      </c>
    </row>
    <row r="237" spans="1:51" x14ac:dyDescent="0.3">
      <c r="A237">
        <v>484</v>
      </c>
      <c r="B237">
        <v>1</v>
      </c>
      <c r="C237">
        <v>4</v>
      </c>
      <c r="D237">
        <v>10</v>
      </c>
      <c r="E237">
        <v>0</v>
      </c>
      <c r="F237">
        <v>1</v>
      </c>
      <c r="T237">
        <v>454</v>
      </c>
      <c r="U237">
        <v>0</v>
      </c>
      <c r="V237">
        <v>25</v>
      </c>
      <c r="W237">
        <v>15</v>
      </c>
      <c r="X237">
        <v>0</v>
      </c>
      <c r="Y237">
        <v>0</v>
      </c>
      <c r="AA237" s="15">
        <f t="shared" si="47"/>
        <v>-1.1143606456362489</v>
      </c>
      <c r="AB237">
        <f t="shared" si="48"/>
        <v>0.24705882352941178</v>
      </c>
      <c r="AD237">
        <f t="shared" si="49"/>
        <v>-1.1119303227105488</v>
      </c>
      <c r="AE237">
        <f t="shared" si="50"/>
        <v>0.24751119191131044</v>
      </c>
      <c r="AG237">
        <f t="shared" si="51"/>
        <v>-0.79871268967184594</v>
      </c>
      <c r="AH237">
        <f t="shared" si="52"/>
        <v>0.31030095435540428</v>
      </c>
      <c r="AM237">
        <f t="shared" si="45"/>
        <v>1</v>
      </c>
      <c r="AN237">
        <f t="shared" si="46"/>
        <v>0</v>
      </c>
      <c r="AO237" s="12">
        <f t="shared" si="53"/>
        <v>-4</v>
      </c>
      <c r="AR237">
        <f t="shared" si="54"/>
        <v>1</v>
      </c>
      <c r="AS237">
        <f t="shared" si="55"/>
        <v>0</v>
      </c>
      <c r="AT237" s="12">
        <f t="shared" si="56"/>
        <v>-4</v>
      </c>
      <c r="AW237">
        <f t="shared" si="57"/>
        <v>1</v>
      </c>
      <c r="AX237">
        <f t="shared" si="58"/>
        <v>0</v>
      </c>
      <c r="AY237" s="12">
        <f t="shared" si="59"/>
        <v>-4</v>
      </c>
    </row>
    <row r="238" spans="1:51" x14ac:dyDescent="0.3">
      <c r="A238">
        <v>485</v>
      </c>
      <c r="B238">
        <v>1</v>
      </c>
      <c r="C238">
        <v>31</v>
      </c>
      <c r="D238">
        <v>0</v>
      </c>
      <c r="E238">
        <v>0</v>
      </c>
      <c r="F238">
        <v>1</v>
      </c>
      <c r="T238">
        <v>456</v>
      </c>
      <c r="U238">
        <v>0</v>
      </c>
      <c r="V238">
        <v>26</v>
      </c>
      <c r="W238">
        <v>0</v>
      </c>
      <c r="X238">
        <v>26</v>
      </c>
      <c r="Y238">
        <v>0</v>
      </c>
      <c r="AA238" s="15">
        <f t="shared" si="47"/>
        <v>-1.1143606456362489</v>
      </c>
      <c r="AB238">
        <f t="shared" si="48"/>
        <v>0.24705882352941178</v>
      </c>
      <c r="AD238">
        <f t="shared" si="49"/>
        <v>-0.66918979098426623</v>
      </c>
      <c r="AE238">
        <f t="shared" si="50"/>
        <v>0.33867828388225768</v>
      </c>
      <c r="AG238">
        <f t="shared" si="51"/>
        <v>-0.34249228947065136</v>
      </c>
      <c r="AH238">
        <f t="shared" si="52"/>
        <v>0.41520419747214005</v>
      </c>
      <c r="AM238">
        <f t="shared" si="45"/>
        <v>1</v>
      </c>
      <c r="AN238">
        <f t="shared" si="46"/>
        <v>0</v>
      </c>
      <c r="AO238" s="12">
        <f t="shared" si="53"/>
        <v>-4</v>
      </c>
      <c r="AR238">
        <f t="shared" si="54"/>
        <v>1</v>
      </c>
      <c r="AS238">
        <f t="shared" si="55"/>
        <v>0</v>
      </c>
      <c r="AT238" s="12">
        <f t="shared" si="56"/>
        <v>-4</v>
      </c>
      <c r="AW238">
        <f t="shared" si="57"/>
        <v>1</v>
      </c>
      <c r="AX238">
        <f t="shared" si="58"/>
        <v>0</v>
      </c>
      <c r="AY238" s="12">
        <f t="shared" si="59"/>
        <v>-4</v>
      </c>
    </row>
    <row r="239" spans="1:51" x14ac:dyDescent="0.3">
      <c r="A239">
        <v>486</v>
      </c>
      <c r="B239">
        <v>1</v>
      </c>
      <c r="C239">
        <v>35</v>
      </c>
      <c r="D239">
        <v>60</v>
      </c>
      <c r="E239">
        <v>0</v>
      </c>
      <c r="F239">
        <v>0</v>
      </c>
      <c r="T239">
        <v>458</v>
      </c>
      <c r="U239">
        <v>0</v>
      </c>
      <c r="V239">
        <v>13</v>
      </c>
      <c r="W239">
        <v>0</v>
      </c>
      <c r="X239">
        <v>0</v>
      </c>
      <c r="Y239">
        <v>0</v>
      </c>
      <c r="AA239" s="15">
        <f t="shared" si="47"/>
        <v>-1.1143606456362489</v>
      </c>
      <c r="AB239">
        <f t="shared" si="48"/>
        <v>0.24705882352941178</v>
      </c>
      <c r="AD239">
        <f t="shared" si="49"/>
        <v>-1.0897446249179434</v>
      </c>
      <c r="AE239">
        <f t="shared" si="50"/>
        <v>0.25166637023625588</v>
      </c>
      <c r="AG239">
        <f t="shared" si="51"/>
        <v>-0.80283185844156568</v>
      </c>
      <c r="AH239">
        <f t="shared" si="52"/>
        <v>0.30942008301006019</v>
      </c>
      <c r="AM239">
        <f t="shared" si="45"/>
        <v>1</v>
      </c>
      <c r="AN239">
        <f t="shared" si="46"/>
        <v>0</v>
      </c>
      <c r="AO239" s="12">
        <f t="shared" si="53"/>
        <v>-4</v>
      </c>
      <c r="AR239">
        <f t="shared" si="54"/>
        <v>1</v>
      </c>
      <c r="AS239">
        <f t="shared" si="55"/>
        <v>0</v>
      </c>
      <c r="AT239" s="12">
        <f t="shared" si="56"/>
        <v>-4</v>
      </c>
      <c r="AW239">
        <f t="shared" si="57"/>
        <v>1</v>
      </c>
      <c r="AX239">
        <f t="shared" si="58"/>
        <v>0</v>
      </c>
      <c r="AY239" s="12">
        <f t="shared" si="59"/>
        <v>-4</v>
      </c>
    </row>
    <row r="240" spans="1:51" x14ac:dyDescent="0.3">
      <c r="A240">
        <v>487</v>
      </c>
      <c r="B240">
        <v>0</v>
      </c>
      <c r="C240">
        <v>19</v>
      </c>
      <c r="D240">
        <v>35</v>
      </c>
      <c r="E240">
        <v>13</v>
      </c>
      <c r="F240">
        <v>0</v>
      </c>
      <c r="T240">
        <v>459</v>
      </c>
      <c r="U240">
        <v>0</v>
      </c>
      <c r="V240">
        <v>23</v>
      </c>
      <c r="W240">
        <v>0</v>
      </c>
      <c r="X240">
        <v>0</v>
      </c>
      <c r="Y240">
        <v>0</v>
      </c>
      <c r="AA240" s="15">
        <f t="shared" si="47"/>
        <v>-1.1143606456362489</v>
      </c>
      <c r="AB240">
        <f t="shared" si="48"/>
        <v>0.24705882352941178</v>
      </c>
      <c r="AD240">
        <f t="shared" si="49"/>
        <v>-0.76624090650742249</v>
      </c>
      <c r="AE240">
        <f t="shared" si="50"/>
        <v>0.3172928340845812</v>
      </c>
      <c r="AG240">
        <f t="shared" si="51"/>
        <v>-0.44872449769470857</v>
      </c>
      <c r="AH240">
        <f t="shared" si="52"/>
        <v>0.38966407091369126</v>
      </c>
      <c r="AM240">
        <f t="shared" si="45"/>
        <v>1</v>
      </c>
      <c r="AN240">
        <f t="shared" si="46"/>
        <v>0</v>
      </c>
      <c r="AO240" s="12">
        <f t="shared" si="53"/>
        <v>-4</v>
      </c>
      <c r="AR240">
        <f t="shared" si="54"/>
        <v>1</v>
      </c>
      <c r="AS240">
        <f t="shared" si="55"/>
        <v>0</v>
      </c>
      <c r="AT240" s="12">
        <f t="shared" si="56"/>
        <v>-4</v>
      </c>
      <c r="AW240">
        <f t="shared" si="57"/>
        <v>1</v>
      </c>
      <c r="AX240">
        <f t="shared" si="58"/>
        <v>0</v>
      </c>
      <c r="AY240" s="12">
        <f t="shared" si="59"/>
        <v>-4</v>
      </c>
    </row>
    <row r="241" spans="1:51" x14ac:dyDescent="0.3">
      <c r="A241">
        <v>488</v>
      </c>
      <c r="B241">
        <v>0</v>
      </c>
      <c r="C241">
        <v>27</v>
      </c>
      <c r="D241">
        <v>10</v>
      </c>
      <c r="E241">
        <v>26</v>
      </c>
      <c r="F241">
        <v>0</v>
      </c>
      <c r="T241">
        <v>460</v>
      </c>
      <c r="U241">
        <v>1</v>
      </c>
      <c r="V241">
        <v>15</v>
      </c>
      <c r="W241">
        <v>0</v>
      </c>
      <c r="X241">
        <v>0</v>
      </c>
      <c r="Y241">
        <v>1</v>
      </c>
      <c r="AA241" s="15">
        <f t="shared" si="47"/>
        <v>-0.16251892949777491</v>
      </c>
      <c r="AB241">
        <f t="shared" si="48"/>
        <v>0.45945945945945943</v>
      </c>
      <c r="AD241">
        <f t="shared" si="49"/>
        <v>-0.11377566351745422</v>
      </c>
      <c r="AE241">
        <f t="shared" si="50"/>
        <v>0.4715867280939614</v>
      </c>
      <c r="AG241">
        <f t="shared" si="51"/>
        <v>-0.73201038629219428</v>
      </c>
      <c r="AH241">
        <f t="shared" si="52"/>
        <v>0.32475371711507722</v>
      </c>
      <c r="AM241">
        <f t="shared" si="45"/>
        <v>1</v>
      </c>
      <c r="AN241">
        <f t="shared" si="46"/>
        <v>1</v>
      </c>
      <c r="AO241" s="12">
        <f t="shared" si="53"/>
        <v>9.5</v>
      </c>
      <c r="AR241">
        <f t="shared" si="54"/>
        <v>1</v>
      </c>
      <c r="AS241">
        <f t="shared" si="55"/>
        <v>1</v>
      </c>
      <c r="AT241" s="12">
        <f t="shared" si="56"/>
        <v>9.5</v>
      </c>
      <c r="AW241">
        <f t="shared" si="57"/>
        <v>1</v>
      </c>
      <c r="AX241">
        <f t="shared" si="58"/>
        <v>1</v>
      </c>
      <c r="AY241" s="12">
        <f t="shared" si="59"/>
        <v>9.5</v>
      </c>
    </row>
    <row r="242" spans="1:51" x14ac:dyDescent="0.3">
      <c r="A242">
        <v>491</v>
      </c>
      <c r="B242">
        <v>0</v>
      </c>
      <c r="C242">
        <v>30</v>
      </c>
      <c r="D242">
        <v>0</v>
      </c>
      <c r="E242">
        <v>0</v>
      </c>
      <c r="F242">
        <v>1</v>
      </c>
      <c r="T242">
        <v>461</v>
      </c>
      <c r="U242">
        <v>1</v>
      </c>
      <c r="V242">
        <v>35</v>
      </c>
      <c r="W242">
        <v>20</v>
      </c>
      <c r="X242">
        <v>26</v>
      </c>
      <c r="Y242">
        <v>0</v>
      </c>
      <c r="AA242" s="15">
        <f t="shared" si="47"/>
        <v>-0.16251892949777491</v>
      </c>
      <c r="AB242">
        <f t="shared" si="48"/>
        <v>0.45945945945945943</v>
      </c>
      <c r="AD242">
        <f t="shared" si="49"/>
        <v>-1.3955106543386275E-2</v>
      </c>
      <c r="AE242">
        <f t="shared" si="50"/>
        <v>0.49651127998153427</v>
      </c>
      <c r="AG242">
        <f t="shared" si="51"/>
        <v>-0.58487521696715838</v>
      </c>
      <c r="AH242">
        <f t="shared" si="52"/>
        <v>0.35781157948518655</v>
      </c>
      <c r="AM242">
        <f t="shared" si="45"/>
        <v>1</v>
      </c>
      <c r="AN242">
        <f t="shared" si="46"/>
        <v>0</v>
      </c>
      <c r="AO242" s="12">
        <f t="shared" si="53"/>
        <v>-4</v>
      </c>
      <c r="AR242">
        <f t="shared" si="54"/>
        <v>1</v>
      </c>
      <c r="AS242">
        <f t="shared" si="55"/>
        <v>0</v>
      </c>
      <c r="AT242" s="12">
        <f t="shared" si="56"/>
        <v>-4</v>
      </c>
      <c r="AW242">
        <f t="shared" si="57"/>
        <v>1</v>
      </c>
      <c r="AX242">
        <f t="shared" si="58"/>
        <v>0</v>
      </c>
      <c r="AY242" s="12">
        <f t="shared" si="59"/>
        <v>-4</v>
      </c>
    </row>
    <row r="243" spans="1:51" x14ac:dyDescent="0.3">
      <c r="A243">
        <v>492</v>
      </c>
      <c r="B243">
        <v>0</v>
      </c>
      <c r="C243">
        <v>39</v>
      </c>
      <c r="D243">
        <v>45</v>
      </c>
      <c r="E243">
        <v>0</v>
      </c>
      <c r="F243">
        <v>0</v>
      </c>
      <c r="T243">
        <v>462</v>
      </c>
      <c r="U243">
        <v>0</v>
      </c>
      <c r="V243">
        <v>24</v>
      </c>
      <c r="W243">
        <v>0</v>
      </c>
      <c r="X243">
        <v>0</v>
      </c>
      <c r="Y243">
        <v>0</v>
      </c>
      <c r="AA243" s="15">
        <f t="shared" si="47"/>
        <v>-1.1143606456362489</v>
      </c>
      <c r="AB243">
        <f t="shared" si="48"/>
        <v>0.24705882352941178</v>
      </c>
      <c r="AD243">
        <f t="shared" si="49"/>
        <v>-0.73389053466637044</v>
      </c>
      <c r="AE243">
        <f t="shared" si="50"/>
        <v>0.32434155766988421</v>
      </c>
      <c r="AG243">
        <f t="shared" si="51"/>
        <v>-0.41331376162002287</v>
      </c>
      <c r="AH243">
        <f t="shared" si="52"/>
        <v>0.39811781008491459</v>
      </c>
      <c r="AM243">
        <f t="shared" si="45"/>
        <v>1</v>
      </c>
      <c r="AN243">
        <f t="shared" si="46"/>
        <v>0</v>
      </c>
      <c r="AO243" s="12">
        <f t="shared" si="53"/>
        <v>-4</v>
      </c>
      <c r="AR243">
        <f t="shared" si="54"/>
        <v>1</v>
      </c>
      <c r="AS243">
        <f t="shared" si="55"/>
        <v>0</v>
      </c>
      <c r="AT243" s="12">
        <f t="shared" si="56"/>
        <v>-4</v>
      </c>
      <c r="AW243">
        <f t="shared" si="57"/>
        <v>1</v>
      </c>
      <c r="AX243">
        <f t="shared" si="58"/>
        <v>0</v>
      </c>
      <c r="AY243" s="12">
        <f t="shared" si="59"/>
        <v>-4</v>
      </c>
    </row>
    <row r="244" spans="1:51" x14ac:dyDescent="0.3">
      <c r="A244">
        <v>494</v>
      </c>
      <c r="B244">
        <v>0</v>
      </c>
      <c r="C244">
        <v>20</v>
      </c>
      <c r="D244">
        <v>0</v>
      </c>
      <c r="E244">
        <v>13</v>
      </c>
      <c r="F244">
        <v>0</v>
      </c>
      <c r="T244">
        <v>466</v>
      </c>
      <c r="U244">
        <v>1</v>
      </c>
      <c r="V244">
        <v>9</v>
      </c>
      <c r="W244">
        <v>15</v>
      </c>
      <c r="X244">
        <v>13</v>
      </c>
      <c r="Y244">
        <v>0</v>
      </c>
      <c r="AA244" s="15">
        <f t="shared" si="47"/>
        <v>-0.16251892949777491</v>
      </c>
      <c r="AB244">
        <f t="shared" si="48"/>
        <v>0.45945945945945943</v>
      </c>
      <c r="AD244">
        <f t="shared" si="49"/>
        <v>-0.71826805444899744</v>
      </c>
      <c r="AE244">
        <f t="shared" si="50"/>
        <v>0.32777448310295393</v>
      </c>
      <c r="AG244">
        <f t="shared" si="51"/>
        <v>-1.3652844668668176</v>
      </c>
      <c r="AH244">
        <f t="shared" si="52"/>
        <v>0.203382780203368</v>
      </c>
      <c r="AM244">
        <f t="shared" si="45"/>
        <v>1</v>
      </c>
      <c r="AN244">
        <f t="shared" si="46"/>
        <v>0</v>
      </c>
      <c r="AO244" s="12">
        <f t="shared" si="53"/>
        <v>-4</v>
      </c>
      <c r="AR244">
        <f t="shared" si="54"/>
        <v>1</v>
      </c>
      <c r="AS244">
        <f t="shared" si="55"/>
        <v>0</v>
      </c>
      <c r="AT244" s="12">
        <f t="shared" si="56"/>
        <v>-4</v>
      </c>
      <c r="AW244">
        <f t="shared" si="57"/>
        <v>0</v>
      </c>
      <c r="AX244">
        <f t="shared" si="58"/>
        <v>0</v>
      </c>
      <c r="AY244" s="12">
        <f t="shared" si="59"/>
        <v>-1</v>
      </c>
    </row>
    <row r="245" spans="1:51" x14ac:dyDescent="0.3">
      <c r="A245">
        <v>496</v>
      </c>
      <c r="B245">
        <v>1</v>
      </c>
      <c r="C245">
        <v>14</v>
      </c>
      <c r="D245">
        <v>15</v>
      </c>
      <c r="E245">
        <v>13</v>
      </c>
      <c r="F245">
        <v>0</v>
      </c>
      <c r="T245">
        <v>470</v>
      </c>
      <c r="U245">
        <v>1</v>
      </c>
      <c r="V245">
        <v>32</v>
      </c>
      <c r="W245">
        <v>15</v>
      </c>
      <c r="X245">
        <v>13</v>
      </c>
      <c r="Y245">
        <v>0</v>
      </c>
      <c r="AA245" s="15">
        <f t="shared" si="47"/>
        <v>-0.16251892949777491</v>
      </c>
      <c r="AB245">
        <f t="shared" si="48"/>
        <v>0.45945945945945943</v>
      </c>
      <c r="AD245">
        <f t="shared" si="49"/>
        <v>2.5790497895200881E-2</v>
      </c>
      <c r="AE245">
        <f t="shared" si="50"/>
        <v>0.50644726711123589</v>
      </c>
      <c r="AG245">
        <f t="shared" si="51"/>
        <v>-0.55083753714904593</v>
      </c>
      <c r="AH245">
        <f t="shared" si="52"/>
        <v>0.3656701158080779</v>
      </c>
      <c r="AM245">
        <f t="shared" si="45"/>
        <v>1</v>
      </c>
      <c r="AN245">
        <f t="shared" si="46"/>
        <v>0</v>
      </c>
      <c r="AO245" s="12">
        <f t="shared" si="53"/>
        <v>-4</v>
      </c>
      <c r="AR245">
        <f t="shared" si="54"/>
        <v>1</v>
      </c>
      <c r="AS245">
        <f t="shared" si="55"/>
        <v>0</v>
      </c>
      <c r="AT245" s="12">
        <f t="shared" si="56"/>
        <v>-4</v>
      </c>
      <c r="AW245">
        <f t="shared" si="57"/>
        <v>1</v>
      </c>
      <c r="AX245">
        <f t="shared" si="58"/>
        <v>0</v>
      </c>
      <c r="AY245" s="12">
        <f t="shared" si="59"/>
        <v>-4</v>
      </c>
    </row>
    <row r="246" spans="1:51" x14ac:dyDescent="0.3">
      <c r="A246">
        <v>497</v>
      </c>
      <c r="B246">
        <v>0</v>
      </c>
      <c r="C246">
        <v>23</v>
      </c>
      <c r="D246">
        <v>20</v>
      </c>
      <c r="E246">
        <v>26</v>
      </c>
      <c r="F246">
        <v>0</v>
      </c>
      <c r="T246">
        <v>471</v>
      </c>
      <c r="U246">
        <v>0</v>
      </c>
      <c r="V246">
        <v>30</v>
      </c>
      <c r="W246">
        <v>35</v>
      </c>
      <c r="X246">
        <v>13</v>
      </c>
      <c r="Y246">
        <v>0</v>
      </c>
      <c r="AA246" s="15">
        <f t="shared" si="47"/>
        <v>-1.1143606456362489</v>
      </c>
      <c r="AB246">
        <f t="shared" si="48"/>
        <v>0.24705882352941178</v>
      </c>
      <c r="AD246">
        <f t="shared" si="49"/>
        <v>-1.4973653433522625</v>
      </c>
      <c r="AE246">
        <f t="shared" si="50"/>
        <v>0.18281880232631906</v>
      </c>
      <c r="AG246">
        <f t="shared" si="51"/>
        <v>-1.182738561467096</v>
      </c>
      <c r="AH246">
        <f t="shared" si="52"/>
        <v>0.23456015291863253</v>
      </c>
      <c r="AM246">
        <f t="shared" si="45"/>
        <v>1</v>
      </c>
      <c r="AN246">
        <f t="shared" si="46"/>
        <v>0</v>
      </c>
      <c r="AO246" s="12">
        <f t="shared" si="53"/>
        <v>-4</v>
      </c>
      <c r="AR246">
        <f t="shared" si="54"/>
        <v>0</v>
      </c>
      <c r="AS246">
        <f t="shared" si="55"/>
        <v>0</v>
      </c>
      <c r="AT246" s="12">
        <f t="shared" si="56"/>
        <v>-1</v>
      </c>
      <c r="AW246">
        <f t="shared" si="57"/>
        <v>1</v>
      </c>
      <c r="AX246">
        <f t="shared" si="58"/>
        <v>0</v>
      </c>
      <c r="AY246" s="12">
        <f t="shared" si="59"/>
        <v>-4</v>
      </c>
    </row>
    <row r="247" spans="1:51" x14ac:dyDescent="0.3">
      <c r="T247">
        <v>473</v>
      </c>
      <c r="U247">
        <v>0</v>
      </c>
      <c r="V247">
        <v>16</v>
      </c>
      <c r="W247">
        <v>15</v>
      </c>
      <c r="X247">
        <v>0</v>
      </c>
      <c r="Y247">
        <v>1</v>
      </c>
      <c r="AA247" s="15">
        <f t="shared" si="47"/>
        <v>-1.1143606456362489</v>
      </c>
      <c r="AB247">
        <f t="shared" si="48"/>
        <v>0.24705882352941178</v>
      </c>
      <c r="AD247">
        <f t="shared" si="49"/>
        <v>-1.4030836692800177</v>
      </c>
      <c r="AE247">
        <f t="shared" si="50"/>
        <v>0.19732723563687263</v>
      </c>
      <c r="AG247">
        <f t="shared" si="51"/>
        <v>-1.1174093143440174</v>
      </c>
      <c r="AH247">
        <f t="shared" si="52"/>
        <v>0.24649214527929753</v>
      </c>
      <c r="AM247">
        <f t="shared" si="45"/>
        <v>1</v>
      </c>
      <c r="AN247">
        <f t="shared" si="46"/>
        <v>1</v>
      </c>
      <c r="AO247" s="12">
        <f t="shared" si="53"/>
        <v>9.5</v>
      </c>
      <c r="AR247">
        <f t="shared" si="54"/>
        <v>0</v>
      </c>
      <c r="AS247">
        <f t="shared" si="55"/>
        <v>1</v>
      </c>
      <c r="AT247" s="12">
        <f t="shared" si="56"/>
        <v>-1</v>
      </c>
      <c r="AW247">
        <f t="shared" si="57"/>
        <v>1</v>
      </c>
      <c r="AX247">
        <f t="shared" si="58"/>
        <v>1</v>
      </c>
      <c r="AY247" s="12">
        <f t="shared" si="59"/>
        <v>9.5</v>
      </c>
    </row>
    <row r="248" spans="1:51" x14ac:dyDescent="0.3">
      <c r="F248">
        <f>AVERAGE(F3:F246)</f>
        <v>0.31147540983606559</v>
      </c>
      <c r="T248">
        <v>474</v>
      </c>
      <c r="U248">
        <v>0</v>
      </c>
      <c r="V248">
        <v>12</v>
      </c>
      <c r="W248">
        <v>0</v>
      </c>
      <c r="X248">
        <v>0</v>
      </c>
      <c r="Y248">
        <v>0</v>
      </c>
      <c r="AA248" s="15">
        <f t="shared" si="47"/>
        <v>-1.1143606456362489</v>
      </c>
      <c r="AB248">
        <f t="shared" si="48"/>
        <v>0.24705882352941178</v>
      </c>
      <c r="AD248">
        <f t="shared" si="49"/>
        <v>-1.1220949967589955</v>
      </c>
      <c r="AE248">
        <f t="shared" si="50"/>
        <v>0.24562288997228907</v>
      </c>
      <c r="AG248">
        <f t="shared" si="51"/>
        <v>-0.83824259451625149</v>
      </c>
      <c r="AH248">
        <f t="shared" si="52"/>
        <v>0.3019050429495479</v>
      </c>
      <c r="AM248">
        <f t="shared" si="45"/>
        <v>1</v>
      </c>
      <c r="AN248">
        <f t="shared" si="46"/>
        <v>0</v>
      </c>
      <c r="AO248" s="12">
        <f t="shared" si="53"/>
        <v>-4</v>
      </c>
      <c r="AR248">
        <f t="shared" si="54"/>
        <v>1</v>
      </c>
      <c r="AS248">
        <f t="shared" si="55"/>
        <v>0</v>
      </c>
      <c r="AT248" s="12">
        <f t="shared" si="56"/>
        <v>-4</v>
      </c>
      <c r="AW248">
        <f t="shared" si="57"/>
        <v>1</v>
      </c>
      <c r="AX248">
        <f t="shared" si="58"/>
        <v>0</v>
      </c>
      <c r="AY248" s="12">
        <f t="shared" si="59"/>
        <v>-4</v>
      </c>
    </row>
    <row r="249" spans="1:51" x14ac:dyDescent="0.3">
      <c r="T249">
        <v>479</v>
      </c>
      <c r="U249">
        <v>0</v>
      </c>
      <c r="V249">
        <v>40</v>
      </c>
      <c r="W249">
        <v>60</v>
      </c>
      <c r="X249">
        <v>26</v>
      </c>
      <c r="Y249">
        <v>0</v>
      </c>
      <c r="AA249" s="15">
        <f t="shared" si="47"/>
        <v>-1.1143606456362489</v>
      </c>
      <c r="AB249">
        <f t="shared" si="48"/>
        <v>0.24705882352941178</v>
      </c>
      <c r="AD249">
        <f t="shared" si="49"/>
        <v>-1.8578452247504591</v>
      </c>
      <c r="AE249">
        <f t="shared" si="50"/>
        <v>0.13495440629868907</v>
      </c>
      <c r="AG249">
        <f t="shared" si="51"/>
        <v>-1.5299806409310868</v>
      </c>
      <c r="AH249">
        <f t="shared" si="52"/>
        <v>0.17799651826670887</v>
      </c>
      <c r="AM249">
        <f t="shared" si="45"/>
        <v>1</v>
      </c>
      <c r="AN249">
        <f t="shared" si="46"/>
        <v>0</v>
      </c>
      <c r="AO249" s="12">
        <f t="shared" si="53"/>
        <v>-4</v>
      </c>
      <c r="AR249">
        <f t="shared" si="54"/>
        <v>0</v>
      </c>
      <c r="AS249">
        <f t="shared" si="55"/>
        <v>0</v>
      </c>
      <c r="AT249" s="12">
        <f t="shared" si="56"/>
        <v>-1</v>
      </c>
      <c r="AW249">
        <f t="shared" si="57"/>
        <v>0</v>
      </c>
      <c r="AX249">
        <f t="shared" si="58"/>
        <v>0</v>
      </c>
      <c r="AY249" s="12">
        <f t="shared" si="59"/>
        <v>-1</v>
      </c>
    </row>
    <row r="250" spans="1:51" x14ac:dyDescent="0.3">
      <c r="T250">
        <v>480</v>
      </c>
      <c r="U250">
        <v>1</v>
      </c>
      <c r="V250">
        <v>5</v>
      </c>
      <c r="W250">
        <v>0</v>
      </c>
      <c r="X250">
        <v>0</v>
      </c>
      <c r="Y250">
        <v>1</v>
      </c>
      <c r="AA250" s="15">
        <f t="shared" si="47"/>
        <v>-0.16251892949777491</v>
      </c>
      <c r="AB250">
        <f t="shared" si="48"/>
        <v>0.45945945945945943</v>
      </c>
      <c r="AD250">
        <f t="shared" si="49"/>
        <v>-0.43727938192797522</v>
      </c>
      <c r="AE250">
        <f t="shared" si="50"/>
        <v>0.39238942867115945</v>
      </c>
      <c r="AG250">
        <f t="shared" si="51"/>
        <v>-1.0861177470390515</v>
      </c>
      <c r="AH250">
        <f t="shared" si="52"/>
        <v>0.25235003664046896</v>
      </c>
      <c r="AM250">
        <f t="shared" si="45"/>
        <v>1</v>
      </c>
      <c r="AN250">
        <f t="shared" si="46"/>
        <v>1</v>
      </c>
      <c r="AO250" s="12">
        <f t="shared" si="53"/>
        <v>9.5</v>
      </c>
      <c r="AR250">
        <f t="shared" si="54"/>
        <v>1</v>
      </c>
      <c r="AS250">
        <f t="shared" si="55"/>
        <v>1</v>
      </c>
      <c r="AT250" s="12">
        <f t="shared" si="56"/>
        <v>9.5</v>
      </c>
      <c r="AW250">
        <f t="shared" si="57"/>
        <v>1</v>
      </c>
      <c r="AX250">
        <f t="shared" si="58"/>
        <v>1</v>
      </c>
      <c r="AY250" s="12">
        <f t="shared" si="59"/>
        <v>9.5</v>
      </c>
    </row>
    <row r="251" spans="1:51" x14ac:dyDescent="0.3">
      <c r="T251">
        <v>482</v>
      </c>
      <c r="U251">
        <v>0</v>
      </c>
      <c r="V251">
        <v>23</v>
      </c>
      <c r="W251">
        <v>0</v>
      </c>
      <c r="X251">
        <v>13</v>
      </c>
      <c r="Y251">
        <v>1</v>
      </c>
      <c r="AA251" s="15">
        <f t="shared" si="47"/>
        <v>-1.1143606456362489</v>
      </c>
      <c r="AB251">
        <f t="shared" si="48"/>
        <v>0.24705882352941178</v>
      </c>
      <c r="AD251">
        <f t="shared" si="49"/>
        <v>-0.76624090650742249</v>
      </c>
      <c r="AE251">
        <f t="shared" si="50"/>
        <v>0.3172928340845812</v>
      </c>
      <c r="AG251">
        <f t="shared" si="51"/>
        <v>-0.44872449769470857</v>
      </c>
      <c r="AH251">
        <f t="shared" si="52"/>
        <v>0.38966407091369126</v>
      </c>
      <c r="AM251">
        <f t="shared" si="45"/>
        <v>1</v>
      </c>
      <c r="AN251">
        <f t="shared" si="46"/>
        <v>1</v>
      </c>
      <c r="AO251" s="12">
        <f t="shared" si="53"/>
        <v>9.5</v>
      </c>
      <c r="AR251">
        <f t="shared" si="54"/>
        <v>1</v>
      </c>
      <c r="AS251">
        <f t="shared" si="55"/>
        <v>1</v>
      </c>
      <c r="AT251" s="12">
        <f t="shared" si="56"/>
        <v>9.5</v>
      </c>
      <c r="AW251">
        <f t="shared" si="57"/>
        <v>1</v>
      </c>
      <c r="AX251">
        <f t="shared" si="58"/>
        <v>1</v>
      </c>
      <c r="AY251" s="12">
        <f t="shared" si="59"/>
        <v>9.5</v>
      </c>
    </row>
    <row r="252" spans="1:51" x14ac:dyDescent="0.3">
      <c r="T252">
        <v>489</v>
      </c>
      <c r="U252">
        <v>0</v>
      </c>
      <c r="V252">
        <v>15</v>
      </c>
      <c r="W252">
        <v>35</v>
      </c>
      <c r="X252">
        <v>0</v>
      </c>
      <c r="Y252">
        <v>0</v>
      </c>
      <c r="AA252" s="15">
        <f t="shared" si="47"/>
        <v>-1.1143606456362489</v>
      </c>
      <c r="AB252">
        <f t="shared" si="48"/>
        <v>0.24705882352941178</v>
      </c>
      <c r="AD252">
        <f t="shared" si="49"/>
        <v>-1.9826209209680439</v>
      </c>
      <c r="AE252">
        <f t="shared" si="50"/>
        <v>0.1210397233821381</v>
      </c>
      <c r="AG252">
        <f t="shared" si="51"/>
        <v>-1.7138996025873818</v>
      </c>
      <c r="AH252">
        <f t="shared" si="52"/>
        <v>0.15265860321954305</v>
      </c>
      <c r="AM252">
        <f t="shared" si="45"/>
        <v>1</v>
      </c>
      <c r="AN252">
        <f t="shared" si="46"/>
        <v>0</v>
      </c>
      <c r="AO252" s="12">
        <f t="shared" si="53"/>
        <v>-4</v>
      </c>
      <c r="AR252">
        <f t="shared" si="54"/>
        <v>0</v>
      </c>
      <c r="AS252">
        <f t="shared" si="55"/>
        <v>0</v>
      </c>
      <c r="AT252" s="12">
        <f t="shared" si="56"/>
        <v>-1</v>
      </c>
      <c r="AW252">
        <f t="shared" si="57"/>
        <v>0</v>
      </c>
      <c r="AX252">
        <f t="shared" si="58"/>
        <v>0</v>
      </c>
      <c r="AY252" s="12">
        <f t="shared" si="59"/>
        <v>-1</v>
      </c>
    </row>
    <row r="253" spans="1:51" x14ac:dyDescent="0.3">
      <c r="T253">
        <v>490</v>
      </c>
      <c r="U253">
        <v>0</v>
      </c>
      <c r="V253">
        <v>15</v>
      </c>
      <c r="W253">
        <v>10</v>
      </c>
      <c r="X253">
        <v>26</v>
      </c>
      <c r="Y253">
        <v>0</v>
      </c>
      <c r="AA253" s="15">
        <f t="shared" si="47"/>
        <v>-1.1143606456362489</v>
      </c>
      <c r="AB253">
        <f t="shared" si="48"/>
        <v>0.24705882352941178</v>
      </c>
      <c r="AD253">
        <f t="shared" ref="AD253:AD258" si="60">$I$14+$I$15*U253+$I$16*V253+$I$17*W253</f>
        <v>-1.2986373211593265</v>
      </c>
      <c r="AE253">
        <f t="shared" ref="AE253:AE258" si="61">EXP(AD253)/(1+EXP(AD253))</f>
        <v>0.2143944429010958</v>
      </c>
      <c r="AG253">
        <f t="shared" si="51"/>
        <v>-1.0125501623765336</v>
      </c>
      <c r="AH253">
        <f t="shared" si="52"/>
        <v>0.26648107653968001</v>
      </c>
      <c r="AM253">
        <f t="shared" si="45"/>
        <v>1</v>
      </c>
      <c r="AN253">
        <f t="shared" si="46"/>
        <v>0</v>
      </c>
      <c r="AO253" s="12">
        <f t="shared" ref="AO253:AO258" si="62">IF(AM253=1,(-$AK$6-$AK$4+(AN253*$AK$3)),-$AK$6)</f>
        <v>-4</v>
      </c>
      <c r="AR253">
        <f t="shared" si="54"/>
        <v>0</v>
      </c>
      <c r="AS253">
        <f t="shared" si="55"/>
        <v>0</v>
      </c>
      <c r="AT253" s="12">
        <f t="shared" si="56"/>
        <v>-1</v>
      </c>
      <c r="AW253">
        <f t="shared" si="57"/>
        <v>1</v>
      </c>
      <c r="AX253">
        <f t="shared" si="58"/>
        <v>0</v>
      </c>
      <c r="AY253" s="12">
        <f t="shared" si="59"/>
        <v>-4</v>
      </c>
    </row>
    <row r="254" spans="1:51" x14ac:dyDescent="0.3">
      <c r="T254">
        <v>493</v>
      </c>
      <c r="U254">
        <v>0</v>
      </c>
      <c r="V254">
        <v>24</v>
      </c>
      <c r="W254">
        <v>0</v>
      </c>
      <c r="X254">
        <v>0</v>
      </c>
      <c r="Y254">
        <v>1</v>
      </c>
      <c r="AA254" s="15">
        <f t="shared" si="47"/>
        <v>-1.1143606456362489</v>
      </c>
      <c r="AB254">
        <f t="shared" si="48"/>
        <v>0.24705882352941178</v>
      </c>
      <c r="AD254">
        <f t="shared" si="60"/>
        <v>-0.73389053466637044</v>
      </c>
      <c r="AE254">
        <f t="shared" si="61"/>
        <v>0.32434155766988421</v>
      </c>
      <c r="AG254">
        <f t="shared" si="51"/>
        <v>-0.41331376162002287</v>
      </c>
      <c r="AH254">
        <f t="shared" si="52"/>
        <v>0.39811781008491459</v>
      </c>
      <c r="AM254">
        <f t="shared" si="45"/>
        <v>1</v>
      </c>
      <c r="AN254">
        <f t="shared" si="46"/>
        <v>1</v>
      </c>
      <c r="AO254" s="12">
        <f t="shared" si="62"/>
        <v>9.5</v>
      </c>
      <c r="AR254">
        <f t="shared" si="54"/>
        <v>1</v>
      </c>
      <c r="AS254">
        <f t="shared" si="55"/>
        <v>1</v>
      </c>
      <c r="AT254" s="12">
        <f t="shared" si="56"/>
        <v>9.5</v>
      </c>
      <c r="AW254">
        <f t="shared" si="57"/>
        <v>1</v>
      </c>
      <c r="AX254">
        <f t="shared" si="58"/>
        <v>1</v>
      </c>
      <c r="AY254" s="12">
        <f t="shared" si="59"/>
        <v>9.5</v>
      </c>
    </row>
    <row r="255" spans="1:51" x14ac:dyDescent="0.3">
      <c r="T255">
        <v>495</v>
      </c>
      <c r="U255">
        <v>0</v>
      </c>
      <c r="V255">
        <v>11</v>
      </c>
      <c r="W255">
        <v>0</v>
      </c>
      <c r="X255">
        <v>15</v>
      </c>
      <c r="Y255">
        <v>0</v>
      </c>
      <c r="AA255" s="15">
        <f t="shared" si="47"/>
        <v>-1.1143606456362489</v>
      </c>
      <c r="AB255">
        <f t="shared" si="48"/>
        <v>0.24705882352941178</v>
      </c>
      <c r="AD255">
        <f t="shared" si="60"/>
        <v>-1.1544453686000478</v>
      </c>
      <c r="AE255">
        <f t="shared" si="61"/>
        <v>0.2396780552760803</v>
      </c>
      <c r="AG255">
        <f t="shared" si="51"/>
        <v>-0.87365333059093719</v>
      </c>
      <c r="AH255">
        <f t="shared" si="52"/>
        <v>0.29449468893658026</v>
      </c>
      <c r="AM255">
        <f t="shared" si="45"/>
        <v>1</v>
      </c>
      <c r="AN255">
        <f t="shared" si="46"/>
        <v>0</v>
      </c>
      <c r="AO255" s="12">
        <f t="shared" si="62"/>
        <v>-4</v>
      </c>
      <c r="AR255">
        <f t="shared" si="54"/>
        <v>1</v>
      </c>
      <c r="AS255">
        <f t="shared" si="55"/>
        <v>0</v>
      </c>
      <c r="AT255" s="12">
        <f t="shared" si="56"/>
        <v>-4</v>
      </c>
      <c r="AW255">
        <f t="shared" si="57"/>
        <v>1</v>
      </c>
      <c r="AX255">
        <f t="shared" si="58"/>
        <v>0</v>
      </c>
      <c r="AY255" s="12">
        <f t="shared" si="59"/>
        <v>-4</v>
      </c>
    </row>
    <row r="256" spans="1:51" x14ac:dyDescent="0.3">
      <c r="T256">
        <v>498</v>
      </c>
      <c r="U256">
        <v>0</v>
      </c>
      <c r="V256">
        <v>30</v>
      </c>
      <c r="W256">
        <v>0</v>
      </c>
      <c r="X256">
        <v>0</v>
      </c>
      <c r="Y256">
        <v>0</v>
      </c>
      <c r="AA256" s="15">
        <f t="shared" si="47"/>
        <v>-1.1143606456362489</v>
      </c>
      <c r="AB256">
        <f t="shared" si="48"/>
        <v>0.24705882352941178</v>
      </c>
      <c r="AD256">
        <f t="shared" si="60"/>
        <v>-0.53978830362005781</v>
      </c>
      <c r="AE256">
        <f t="shared" si="61"/>
        <v>0.36823682961130361</v>
      </c>
      <c r="AG256">
        <f t="shared" si="51"/>
        <v>-0.20084934517190844</v>
      </c>
      <c r="AH256">
        <f t="shared" si="52"/>
        <v>0.44995578459190616</v>
      </c>
      <c r="AM256">
        <f t="shared" si="45"/>
        <v>1</v>
      </c>
      <c r="AN256">
        <f t="shared" si="46"/>
        <v>0</v>
      </c>
      <c r="AO256" s="12">
        <f t="shared" si="62"/>
        <v>-4</v>
      </c>
      <c r="AR256">
        <f t="shared" si="54"/>
        <v>1</v>
      </c>
      <c r="AS256">
        <f t="shared" si="55"/>
        <v>0</v>
      </c>
      <c r="AT256" s="12">
        <f t="shared" si="56"/>
        <v>-4</v>
      </c>
      <c r="AW256">
        <f t="shared" si="57"/>
        <v>1</v>
      </c>
      <c r="AX256">
        <f t="shared" si="58"/>
        <v>0</v>
      </c>
      <c r="AY256" s="12">
        <f t="shared" si="59"/>
        <v>-4</v>
      </c>
    </row>
    <row r="257" spans="20:51" x14ac:dyDescent="0.3">
      <c r="T257">
        <v>499</v>
      </c>
      <c r="U257">
        <v>0</v>
      </c>
      <c r="V257">
        <v>8</v>
      </c>
      <c r="W257">
        <v>0</v>
      </c>
      <c r="X257">
        <v>0</v>
      </c>
      <c r="Y257">
        <v>0</v>
      </c>
      <c r="AA257" s="15">
        <f t="shared" si="47"/>
        <v>-1.1143606456362489</v>
      </c>
      <c r="AB257">
        <f t="shared" si="48"/>
        <v>0.24705882352941178</v>
      </c>
      <c r="AD257">
        <f t="shared" si="60"/>
        <v>-1.2514964841232039</v>
      </c>
      <c r="AE257">
        <f t="shared" si="61"/>
        <v>0.22244119776227422</v>
      </c>
      <c r="AG257">
        <f t="shared" si="51"/>
        <v>-0.97988553881499429</v>
      </c>
      <c r="AH257">
        <f t="shared" si="52"/>
        <v>0.27291449585025657</v>
      </c>
      <c r="AM257">
        <f t="shared" si="45"/>
        <v>1</v>
      </c>
      <c r="AN257">
        <f t="shared" si="46"/>
        <v>0</v>
      </c>
      <c r="AO257" s="12">
        <f t="shared" si="62"/>
        <v>-4</v>
      </c>
      <c r="AR257">
        <f t="shared" si="54"/>
        <v>1</v>
      </c>
      <c r="AS257">
        <f t="shared" si="55"/>
        <v>0</v>
      </c>
      <c r="AT257" s="12">
        <f t="shared" si="56"/>
        <v>-4</v>
      </c>
      <c r="AW257">
        <f t="shared" si="57"/>
        <v>1</v>
      </c>
      <c r="AX257">
        <f t="shared" si="58"/>
        <v>0</v>
      </c>
      <c r="AY257" s="12">
        <f t="shared" si="59"/>
        <v>-4</v>
      </c>
    </row>
    <row r="258" spans="20:51" x14ac:dyDescent="0.3">
      <c r="T258">
        <v>500</v>
      </c>
      <c r="U258">
        <v>1</v>
      </c>
      <c r="V258">
        <v>39</v>
      </c>
      <c r="W258">
        <v>10</v>
      </c>
      <c r="X258">
        <v>0</v>
      </c>
      <c r="Y258">
        <v>1</v>
      </c>
      <c r="AA258" s="15">
        <f t="shared" si="47"/>
        <v>-0.16251892949777491</v>
      </c>
      <c r="AB258">
        <f t="shared" si="48"/>
        <v>0.45945945945945943</v>
      </c>
      <c r="AD258">
        <f t="shared" si="60"/>
        <v>0.38903982074430921</v>
      </c>
      <c r="AE258">
        <f t="shared" si="61"/>
        <v>0.59605153433535751</v>
      </c>
      <c r="AG258">
        <f t="shared" si="51"/>
        <v>-0.16269249658407631</v>
      </c>
      <c r="AH258">
        <f t="shared" si="52"/>
        <v>0.4594163532549646</v>
      </c>
      <c r="AM258">
        <f t="shared" si="45"/>
        <v>1</v>
      </c>
      <c r="AN258">
        <f t="shared" si="46"/>
        <v>1</v>
      </c>
      <c r="AO258" s="12">
        <f t="shared" si="62"/>
        <v>9.5</v>
      </c>
      <c r="AR258">
        <f t="shared" si="54"/>
        <v>1</v>
      </c>
      <c r="AS258">
        <f t="shared" si="55"/>
        <v>1</v>
      </c>
      <c r="AT258" s="12">
        <f t="shared" si="56"/>
        <v>9.5</v>
      </c>
      <c r="AW258">
        <f t="shared" si="57"/>
        <v>1</v>
      </c>
      <c r="AX258">
        <f t="shared" si="58"/>
        <v>1</v>
      </c>
      <c r="AY258" s="12">
        <f t="shared" si="59"/>
        <v>9.5</v>
      </c>
    </row>
    <row r="260" spans="20:51" x14ac:dyDescent="0.3">
      <c r="Y260">
        <f>AVERAGE(Y3:Y258)</f>
        <v>0.2890625</v>
      </c>
      <c r="AM260">
        <f>AVERAGE(AM3:AM258)</f>
        <v>1</v>
      </c>
      <c r="AR260">
        <f>AVERAGE(AR3:AR258)</f>
        <v>0.69921875</v>
      </c>
      <c r="AW260">
        <f>AVERAGE(AW3:AW258)</f>
        <v>0.8125</v>
      </c>
    </row>
  </sheetData>
  <mergeCells count="6">
    <mergeCell ref="AW1:AY1"/>
    <mergeCell ref="AA1:AB1"/>
    <mergeCell ref="AD1:AE1"/>
    <mergeCell ref="AM1:AO1"/>
    <mergeCell ref="AR1:AT1"/>
    <mergeCell ref="AG1:AH1"/>
  </mergeCell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B245"/>
  <sheetViews>
    <sheetView workbookViewId="0"/>
  </sheetViews>
  <sheetFormatPr defaultRowHeight="14.4" x14ac:dyDescent="0.3"/>
  <sheetData>
    <row r="1" spans="1:2" x14ac:dyDescent="0.3">
      <c r="A1" s="3">
        <v>1</v>
      </c>
      <c r="B1" s="3">
        <v>1</v>
      </c>
    </row>
    <row r="2" spans="1:2" x14ac:dyDescent="0.3">
      <c r="A2" s="3">
        <v>0.99404761904761907</v>
      </c>
      <c r="B2" s="3">
        <v>1</v>
      </c>
    </row>
    <row r="3" spans="1:2" x14ac:dyDescent="0.3">
      <c r="A3" s="3">
        <v>0.98809523809523814</v>
      </c>
      <c r="B3" s="3">
        <v>1</v>
      </c>
    </row>
    <row r="4" spans="1:2" x14ac:dyDescent="0.3">
      <c r="A4" s="3">
        <v>0.98214285714285721</v>
      </c>
      <c r="B4" s="3">
        <v>1</v>
      </c>
    </row>
    <row r="5" spans="1:2" x14ac:dyDescent="0.3">
      <c r="A5" s="3">
        <v>0.98214285714285721</v>
      </c>
      <c r="B5" s="3">
        <v>0.98684210526315785</v>
      </c>
    </row>
    <row r="6" spans="1:2" x14ac:dyDescent="0.3">
      <c r="A6" s="3">
        <v>0.97619047619047628</v>
      </c>
      <c r="B6" s="3">
        <v>0.98684210526315785</v>
      </c>
    </row>
    <row r="7" spans="1:2" x14ac:dyDescent="0.3">
      <c r="A7" s="3">
        <v>0.97023809523809534</v>
      </c>
      <c r="B7" s="3">
        <v>0.98684210526315785</v>
      </c>
    </row>
    <row r="8" spans="1:2" x14ac:dyDescent="0.3">
      <c r="A8" s="3">
        <v>0.97023809523809534</v>
      </c>
      <c r="B8" s="3">
        <v>0.97368421052631571</v>
      </c>
    </row>
    <row r="9" spans="1:2" x14ac:dyDescent="0.3">
      <c r="A9" s="3">
        <v>0.96428571428571441</v>
      </c>
      <c r="B9" s="3">
        <v>0.97368421052631571</v>
      </c>
    </row>
    <row r="10" spans="1:2" x14ac:dyDescent="0.3">
      <c r="A10" s="3">
        <v>0.96428571428571441</v>
      </c>
      <c r="B10" s="3">
        <v>0.96052631578947356</v>
      </c>
    </row>
    <row r="11" spans="1:2" x14ac:dyDescent="0.3">
      <c r="A11" s="3">
        <v>0.95833333333333348</v>
      </c>
      <c r="B11" s="3">
        <v>0.96052631578947356</v>
      </c>
    </row>
    <row r="12" spans="1:2" x14ac:dyDescent="0.3">
      <c r="A12" s="3">
        <v>0.95238095238095255</v>
      </c>
      <c r="B12" s="3">
        <v>0.96052631578947356</v>
      </c>
    </row>
    <row r="13" spans="1:2" x14ac:dyDescent="0.3">
      <c r="A13" s="3">
        <v>0.95238095238095255</v>
      </c>
      <c r="B13" s="3">
        <v>0.94736842105263142</v>
      </c>
    </row>
    <row r="14" spans="1:2" x14ac:dyDescent="0.3">
      <c r="A14" s="3">
        <v>0.94642857142857162</v>
      </c>
      <c r="B14" s="3">
        <v>0.94736842105263142</v>
      </c>
    </row>
    <row r="15" spans="1:2" x14ac:dyDescent="0.3">
      <c r="A15" s="3">
        <v>0.94642857142857162</v>
      </c>
      <c r="B15" s="3">
        <v>0.93421052631578927</v>
      </c>
    </row>
    <row r="16" spans="1:2" x14ac:dyDescent="0.3">
      <c r="A16" s="3">
        <v>0.94047619047619069</v>
      </c>
      <c r="B16" s="3">
        <v>0.93421052631578927</v>
      </c>
    </row>
    <row r="17" spans="1:2" x14ac:dyDescent="0.3">
      <c r="A17" s="3">
        <v>0.94047619047619069</v>
      </c>
      <c r="B17" s="3">
        <v>0.92105263157894712</v>
      </c>
    </row>
    <row r="18" spans="1:2" x14ac:dyDescent="0.3">
      <c r="A18" s="3">
        <v>0.94047619047619069</v>
      </c>
      <c r="B18" s="3">
        <v>0.90789473684210498</v>
      </c>
    </row>
    <row r="19" spans="1:2" x14ac:dyDescent="0.3">
      <c r="A19" s="3">
        <v>0.93452380952380976</v>
      </c>
      <c r="B19" s="3">
        <v>0.90789473684210498</v>
      </c>
    </row>
    <row r="20" spans="1:2" x14ac:dyDescent="0.3">
      <c r="A20" s="3">
        <v>0.92857142857142883</v>
      </c>
      <c r="B20" s="3">
        <v>0.90789473684210498</v>
      </c>
    </row>
    <row r="21" spans="1:2" x14ac:dyDescent="0.3">
      <c r="A21" s="3">
        <v>0.92261904761904789</v>
      </c>
      <c r="B21" s="3">
        <v>0.90789473684210498</v>
      </c>
    </row>
    <row r="22" spans="1:2" x14ac:dyDescent="0.3">
      <c r="A22" s="3">
        <v>0.92261904761904789</v>
      </c>
      <c r="B22" s="3">
        <v>0.89473684210526283</v>
      </c>
    </row>
    <row r="23" spans="1:2" x14ac:dyDescent="0.3">
      <c r="A23" s="3">
        <v>0.91666666666666696</v>
      </c>
      <c r="B23" s="3">
        <v>0.89473684210526283</v>
      </c>
    </row>
    <row r="24" spans="1:2" x14ac:dyDescent="0.3">
      <c r="A24" s="3">
        <v>0.91071428571428603</v>
      </c>
      <c r="B24" s="3">
        <v>0.89473684210526283</v>
      </c>
    </row>
    <row r="25" spans="1:2" x14ac:dyDescent="0.3">
      <c r="A25" s="3">
        <v>0.9047619047619051</v>
      </c>
      <c r="B25" s="3">
        <v>0.89473684210526283</v>
      </c>
    </row>
    <row r="26" spans="1:2" x14ac:dyDescent="0.3">
      <c r="A26" s="3">
        <v>0.89880952380952417</v>
      </c>
      <c r="B26" s="3">
        <v>0.89473684210526283</v>
      </c>
    </row>
    <row r="27" spans="1:2" x14ac:dyDescent="0.3">
      <c r="A27" s="3">
        <v>0.89285714285714324</v>
      </c>
      <c r="B27" s="3">
        <v>0.89473684210526283</v>
      </c>
    </row>
    <row r="28" spans="1:2" x14ac:dyDescent="0.3">
      <c r="A28" s="3">
        <v>0.88690476190476231</v>
      </c>
      <c r="B28" s="3">
        <v>0.89473684210526283</v>
      </c>
    </row>
    <row r="29" spans="1:2" x14ac:dyDescent="0.3">
      <c r="A29" s="3">
        <v>0.88095238095238138</v>
      </c>
      <c r="B29" s="3">
        <v>0.89473684210526283</v>
      </c>
    </row>
    <row r="30" spans="1:2" x14ac:dyDescent="0.3">
      <c r="A30" s="3">
        <v>0.88095238095238138</v>
      </c>
      <c r="B30" s="3">
        <v>0.88157894736842068</v>
      </c>
    </row>
    <row r="31" spans="1:2" x14ac:dyDescent="0.3">
      <c r="A31" s="3">
        <v>0.87500000000000044</v>
      </c>
      <c r="B31" s="3">
        <v>0.88157894736842068</v>
      </c>
    </row>
    <row r="32" spans="1:2" x14ac:dyDescent="0.3">
      <c r="A32" s="3">
        <v>0.86904761904761951</v>
      </c>
      <c r="B32" s="3">
        <v>0.88157894736842068</v>
      </c>
    </row>
    <row r="33" spans="1:2" x14ac:dyDescent="0.3">
      <c r="A33" s="3">
        <v>0.86309523809523858</v>
      </c>
      <c r="B33" s="3">
        <v>0.88157894736842068</v>
      </c>
    </row>
    <row r="34" spans="1:2" x14ac:dyDescent="0.3">
      <c r="A34" s="3">
        <v>0.85714285714285765</v>
      </c>
      <c r="B34" s="3">
        <v>0.88157894736842068</v>
      </c>
    </row>
    <row r="35" spans="1:2" x14ac:dyDescent="0.3">
      <c r="A35" s="3">
        <v>0.85714285714285765</v>
      </c>
      <c r="B35" s="3">
        <v>0.86842105263157854</v>
      </c>
    </row>
    <row r="36" spans="1:2" x14ac:dyDescent="0.3">
      <c r="A36" s="3">
        <v>0.85119047619047672</v>
      </c>
      <c r="B36" s="3">
        <v>0.86842105263157854</v>
      </c>
    </row>
    <row r="37" spans="1:2" x14ac:dyDescent="0.3">
      <c r="A37" s="3">
        <v>0.85119047619047672</v>
      </c>
      <c r="B37" s="3">
        <v>0.85526315789473639</v>
      </c>
    </row>
    <row r="38" spans="1:2" x14ac:dyDescent="0.3">
      <c r="A38" s="3">
        <v>0.84523809523809579</v>
      </c>
      <c r="B38" s="3">
        <v>0.85526315789473639</v>
      </c>
    </row>
    <row r="39" spans="1:2" x14ac:dyDescent="0.3">
      <c r="A39" s="3">
        <v>0.83928571428571486</v>
      </c>
      <c r="B39" s="3">
        <v>0.85526315789473639</v>
      </c>
    </row>
    <row r="40" spans="1:2" x14ac:dyDescent="0.3">
      <c r="A40" s="3">
        <v>0.83928571428571486</v>
      </c>
      <c r="B40" s="3">
        <v>0.84210526315789425</v>
      </c>
    </row>
    <row r="41" spans="1:2" x14ac:dyDescent="0.3">
      <c r="A41" s="3">
        <v>0.83333333333333393</v>
      </c>
      <c r="B41" s="3">
        <v>0.84210526315789425</v>
      </c>
    </row>
    <row r="42" spans="1:2" x14ac:dyDescent="0.3">
      <c r="A42" s="3">
        <v>0.82738095238095299</v>
      </c>
      <c r="B42" s="3">
        <v>0.84210526315789425</v>
      </c>
    </row>
    <row r="43" spans="1:2" x14ac:dyDescent="0.3">
      <c r="A43" s="3">
        <v>0.82142857142857206</v>
      </c>
      <c r="B43" s="3">
        <v>0.84210526315789425</v>
      </c>
    </row>
    <row r="44" spans="1:2" x14ac:dyDescent="0.3">
      <c r="A44" s="3">
        <v>0.81547619047619113</v>
      </c>
      <c r="B44" s="3">
        <v>0.84210526315789425</v>
      </c>
    </row>
    <row r="45" spans="1:2" x14ac:dyDescent="0.3">
      <c r="A45" s="3">
        <v>0.8095238095238102</v>
      </c>
      <c r="B45" s="3">
        <v>0.84210526315789425</v>
      </c>
    </row>
    <row r="46" spans="1:2" x14ac:dyDescent="0.3">
      <c r="A46" s="3">
        <v>0.80357142857142927</v>
      </c>
      <c r="B46" s="3">
        <v>0.84210526315789425</v>
      </c>
    </row>
    <row r="47" spans="1:2" x14ac:dyDescent="0.3">
      <c r="A47" s="3">
        <v>0.80357142857142927</v>
      </c>
      <c r="B47" s="3">
        <v>0.8289473684210521</v>
      </c>
    </row>
    <row r="48" spans="1:2" x14ac:dyDescent="0.3">
      <c r="A48" s="3">
        <v>0.79761904761904834</v>
      </c>
      <c r="B48" s="3">
        <v>0.8289473684210521</v>
      </c>
    </row>
    <row r="49" spans="1:2" x14ac:dyDescent="0.3">
      <c r="A49" s="3">
        <v>0.79761904761904834</v>
      </c>
      <c r="B49" s="3">
        <v>0.81578947368420995</v>
      </c>
    </row>
    <row r="50" spans="1:2" x14ac:dyDescent="0.3">
      <c r="A50" s="3">
        <v>0.79166666666666741</v>
      </c>
      <c r="B50" s="3">
        <v>0.81578947368420995</v>
      </c>
    </row>
    <row r="51" spans="1:2" x14ac:dyDescent="0.3">
      <c r="A51" s="3">
        <v>0.78571428571428648</v>
      </c>
      <c r="B51" s="3">
        <v>0.81578947368420995</v>
      </c>
    </row>
    <row r="52" spans="1:2" x14ac:dyDescent="0.3">
      <c r="A52" s="3">
        <v>0.77976190476190554</v>
      </c>
      <c r="B52" s="3">
        <v>0.81578947368420995</v>
      </c>
    </row>
    <row r="53" spans="1:2" x14ac:dyDescent="0.3">
      <c r="A53" s="3">
        <v>0.77380952380952461</v>
      </c>
      <c r="B53" s="3">
        <v>0.81578947368420995</v>
      </c>
    </row>
    <row r="54" spans="1:2" x14ac:dyDescent="0.3">
      <c r="A54" s="3">
        <v>0.76785714285714368</v>
      </c>
      <c r="B54" s="3">
        <v>0.81578947368420995</v>
      </c>
    </row>
    <row r="55" spans="1:2" x14ac:dyDescent="0.3">
      <c r="A55" s="3">
        <v>0.76190476190476275</v>
      </c>
      <c r="B55" s="3">
        <v>0.81578947368420995</v>
      </c>
    </row>
    <row r="56" spans="1:2" x14ac:dyDescent="0.3">
      <c r="A56" s="3">
        <v>0.75595238095238182</v>
      </c>
      <c r="B56" s="3">
        <v>0.81578947368420995</v>
      </c>
    </row>
    <row r="57" spans="1:2" x14ac:dyDescent="0.3">
      <c r="A57" s="3">
        <v>0.75000000000000089</v>
      </c>
      <c r="B57" s="3">
        <v>0.81578947368420995</v>
      </c>
    </row>
    <row r="58" spans="1:2" x14ac:dyDescent="0.3">
      <c r="A58" s="3">
        <v>0.74404761904761996</v>
      </c>
      <c r="B58" s="3">
        <v>0.81578947368420995</v>
      </c>
    </row>
    <row r="59" spans="1:2" x14ac:dyDescent="0.3">
      <c r="A59" s="3">
        <v>0.73809523809523903</v>
      </c>
      <c r="B59" s="3">
        <v>0.81578947368420995</v>
      </c>
    </row>
    <row r="60" spans="1:2" x14ac:dyDescent="0.3">
      <c r="A60" s="3">
        <v>0.73809523809523903</v>
      </c>
      <c r="B60" s="3">
        <v>0.80263157894736781</v>
      </c>
    </row>
    <row r="61" spans="1:2" x14ac:dyDescent="0.3">
      <c r="A61" s="3">
        <v>0.73214285714285809</v>
      </c>
      <c r="B61" s="3">
        <v>0.80263157894736781</v>
      </c>
    </row>
    <row r="62" spans="1:2" x14ac:dyDescent="0.3">
      <c r="A62" s="3">
        <v>0.72619047619047716</v>
      </c>
      <c r="B62" s="3">
        <v>0.80263157894736781</v>
      </c>
    </row>
    <row r="63" spans="1:2" x14ac:dyDescent="0.3">
      <c r="A63" s="3">
        <v>0.72023809523809623</v>
      </c>
      <c r="B63" s="3">
        <v>0.80263157894736781</v>
      </c>
    </row>
    <row r="64" spans="1:2" x14ac:dyDescent="0.3">
      <c r="A64" s="3">
        <v>0.7142857142857153</v>
      </c>
      <c r="B64" s="3">
        <v>0.80263157894736781</v>
      </c>
    </row>
    <row r="65" spans="1:2" x14ac:dyDescent="0.3">
      <c r="A65" s="3">
        <v>0.70833333333333437</v>
      </c>
      <c r="B65" s="3">
        <v>0.80263157894736781</v>
      </c>
    </row>
    <row r="66" spans="1:2" x14ac:dyDescent="0.3">
      <c r="A66" s="3">
        <v>0.70238095238095344</v>
      </c>
      <c r="B66" s="3">
        <v>0.80263157894736781</v>
      </c>
    </row>
    <row r="67" spans="1:2" x14ac:dyDescent="0.3">
      <c r="A67" s="3">
        <v>0.69642857142857251</v>
      </c>
      <c r="B67" s="3">
        <v>0.80263157894736781</v>
      </c>
    </row>
    <row r="68" spans="1:2" x14ac:dyDescent="0.3">
      <c r="A68" s="3">
        <v>0.69047619047619158</v>
      </c>
      <c r="B68" s="3">
        <v>0.80263157894736781</v>
      </c>
    </row>
    <row r="69" spans="1:2" x14ac:dyDescent="0.3">
      <c r="A69" s="3">
        <v>0.68452380952381064</v>
      </c>
      <c r="B69" s="3">
        <v>0.80263157894736781</v>
      </c>
    </row>
    <row r="70" spans="1:2" x14ac:dyDescent="0.3">
      <c r="A70" s="3">
        <v>0.68452380952381064</v>
      </c>
      <c r="B70" s="3">
        <v>0.78947368421052566</v>
      </c>
    </row>
    <row r="71" spans="1:2" x14ac:dyDescent="0.3">
      <c r="A71" s="3">
        <v>0.67857142857142971</v>
      </c>
      <c r="B71" s="3">
        <v>0.78947368421052566</v>
      </c>
    </row>
    <row r="72" spans="1:2" x14ac:dyDescent="0.3">
      <c r="A72" s="3">
        <v>0.67857142857142971</v>
      </c>
      <c r="B72" s="3">
        <v>0.77631578947368352</v>
      </c>
    </row>
    <row r="73" spans="1:2" x14ac:dyDescent="0.3">
      <c r="A73" s="3">
        <v>0.67261904761904878</v>
      </c>
      <c r="B73" s="3">
        <v>0.77631578947368352</v>
      </c>
    </row>
    <row r="74" spans="1:2" x14ac:dyDescent="0.3">
      <c r="A74" s="3">
        <v>0.67261904761904878</v>
      </c>
      <c r="B74" s="3">
        <v>0.76315789473684137</v>
      </c>
    </row>
    <row r="75" spans="1:2" x14ac:dyDescent="0.3">
      <c r="A75" s="3">
        <v>0.66666666666666785</v>
      </c>
      <c r="B75" s="3">
        <v>0.76315789473684137</v>
      </c>
    </row>
    <row r="76" spans="1:2" x14ac:dyDescent="0.3">
      <c r="A76" s="3">
        <v>0.66666666666666785</v>
      </c>
      <c r="B76" s="3">
        <v>0.74999999999999922</v>
      </c>
    </row>
    <row r="77" spans="1:2" x14ac:dyDescent="0.3">
      <c r="A77" s="3">
        <v>0.66071428571428692</v>
      </c>
      <c r="B77" s="3">
        <v>0.74999999999999922</v>
      </c>
    </row>
    <row r="78" spans="1:2" x14ac:dyDescent="0.3">
      <c r="A78" s="3">
        <v>0.66071428571428692</v>
      </c>
      <c r="B78" s="3">
        <v>0.73684210526315708</v>
      </c>
    </row>
    <row r="79" spans="1:2" x14ac:dyDescent="0.3">
      <c r="A79" s="3">
        <v>0.65476190476190599</v>
      </c>
      <c r="B79" s="3">
        <v>0.73684210526315708</v>
      </c>
    </row>
    <row r="80" spans="1:2" x14ac:dyDescent="0.3">
      <c r="A80" s="3">
        <v>0.65476190476190599</v>
      </c>
      <c r="B80" s="3">
        <v>0.72368421052631493</v>
      </c>
    </row>
    <row r="81" spans="1:2" x14ac:dyDescent="0.3">
      <c r="A81" s="3">
        <v>0.64880952380952506</v>
      </c>
      <c r="B81" s="3">
        <v>0.72368421052631493</v>
      </c>
    </row>
    <row r="82" spans="1:2" x14ac:dyDescent="0.3">
      <c r="A82" s="3">
        <v>0.64285714285714413</v>
      </c>
      <c r="B82" s="3">
        <v>0.72368421052631493</v>
      </c>
    </row>
    <row r="83" spans="1:2" x14ac:dyDescent="0.3">
      <c r="A83" s="3">
        <v>0.63690476190476319</v>
      </c>
      <c r="B83" s="3">
        <v>0.72368421052631493</v>
      </c>
    </row>
    <row r="84" spans="1:2" x14ac:dyDescent="0.3">
      <c r="A84" s="3">
        <v>0.63690476190476319</v>
      </c>
      <c r="B84" s="3">
        <v>0.71052631578947278</v>
      </c>
    </row>
    <row r="85" spans="1:2" x14ac:dyDescent="0.3">
      <c r="A85" s="3">
        <v>0.63095238095238226</v>
      </c>
      <c r="B85" s="3">
        <v>0.71052631578947278</v>
      </c>
    </row>
    <row r="86" spans="1:2" x14ac:dyDescent="0.3">
      <c r="A86" s="3">
        <v>0.62500000000000133</v>
      </c>
      <c r="B86" s="3">
        <v>0.71052631578947278</v>
      </c>
    </row>
    <row r="87" spans="1:2" x14ac:dyDescent="0.3">
      <c r="A87" s="3">
        <v>0.6190476190476204</v>
      </c>
      <c r="B87" s="3">
        <v>0.71052631578947278</v>
      </c>
    </row>
    <row r="88" spans="1:2" x14ac:dyDescent="0.3">
      <c r="A88" s="3">
        <v>0.6190476190476204</v>
      </c>
      <c r="B88" s="3">
        <v>0.69736842105263064</v>
      </c>
    </row>
    <row r="89" spans="1:2" x14ac:dyDescent="0.3">
      <c r="A89" s="3">
        <v>0.6190476190476204</v>
      </c>
      <c r="B89" s="3">
        <v>0.68421052631578849</v>
      </c>
    </row>
    <row r="90" spans="1:2" x14ac:dyDescent="0.3">
      <c r="A90" s="3">
        <v>0.61309523809523947</v>
      </c>
      <c r="B90" s="3">
        <v>0.68421052631578849</v>
      </c>
    </row>
    <row r="91" spans="1:2" x14ac:dyDescent="0.3">
      <c r="A91" s="3">
        <v>0.60714285714285854</v>
      </c>
      <c r="B91" s="3">
        <v>0.68421052631578849</v>
      </c>
    </row>
    <row r="92" spans="1:2" x14ac:dyDescent="0.3">
      <c r="A92" s="3">
        <v>0.60714285714285854</v>
      </c>
      <c r="B92" s="3">
        <v>0.67105263157894635</v>
      </c>
    </row>
    <row r="93" spans="1:2" x14ac:dyDescent="0.3">
      <c r="A93" s="3">
        <v>0.60119047619047761</v>
      </c>
      <c r="B93" s="3">
        <v>0.67105263157894635</v>
      </c>
    </row>
    <row r="94" spans="1:2" x14ac:dyDescent="0.3">
      <c r="A94" s="3">
        <v>0.60119047619047761</v>
      </c>
      <c r="B94" s="3">
        <v>0.6578947368421042</v>
      </c>
    </row>
    <row r="95" spans="1:2" x14ac:dyDescent="0.3">
      <c r="A95" s="3">
        <v>0.59523809523809668</v>
      </c>
      <c r="B95" s="3">
        <v>0.6578947368421042</v>
      </c>
    </row>
    <row r="96" spans="1:2" x14ac:dyDescent="0.3">
      <c r="A96" s="3">
        <v>0.58928571428571574</v>
      </c>
      <c r="B96" s="3">
        <v>0.6578947368421042</v>
      </c>
    </row>
    <row r="97" spans="1:2" x14ac:dyDescent="0.3">
      <c r="A97" s="3">
        <v>0.58333333333333481</v>
      </c>
      <c r="B97" s="3">
        <v>0.6578947368421042</v>
      </c>
    </row>
    <row r="98" spans="1:2" x14ac:dyDescent="0.3">
      <c r="A98" s="3">
        <v>0.57738095238095388</v>
      </c>
      <c r="B98" s="3">
        <v>0.6578947368421042</v>
      </c>
    </row>
    <row r="99" spans="1:2" x14ac:dyDescent="0.3">
      <c r="A99" s="3">
        <v>0.57738095238095388</v>
      </c>
      <c r="B99" s="3">
        <v>0.64473684210526205</v>
      </c>
    </row>
    <row r="100" spans="1:2" x14ac:dyDescent="0.3">
      <c r="A100" s="3">
        <v>0.57738095238095388</v>
      </c>
      <c r="B100" s="3">
        <v>0.63157894736841991</v>
      </c>
    </row>
    <row r="101" spans="1:2" x14ac:dyDescent="0.3">
      <c r="A101" s="3">
        <v>0.57142857142857295</v>
      </c>
      <c r="B101" s="3">
        <v>0.63157894736841991</v>
      </c>
    </row>
    <row r="102" spans="1:2" x14ac:dyDescent="0.3">
      <c r="A102" s="3">
        <v>0.57142857142857295</v>
      </c>
      <c r="B102" s="3">
        <v>0.61842105263157776</v>
      </c>
    </row>
    <row r="103" spans="1:2" x14ac:dyDescent="0.3">
      <c r="A103" s="3">
        <v>0.56547619047619202</v>
      </c>
      <c r="B103" s="3">
        <v>0.61842105263157776</v>
      </c>
    </row>
    <row r="104" spans="1:2" x14ac:dyDescent="0.3">
      <c r="A104" s="3">
        <v>0.55952380952381109</v>
      </c>
      <c r="B104" s="3">
        <v>0.61842105263157776</v>
      </c>
    </row>
    <row r="105" spans="1:2" x14ac:dyDescent="0.3">
      <c r="A105" s="3">
        <v>0.55357142857143016</v>
      </c>
      <c r="B105" s="3">
        <v>0.61842105263157776</v>
      </c>
    </row>
    <row r="106" spans="1:2" x14ac:dyDescent="0.3">
      <c r="A106" s="3">
        <v>0.54761904761904923</v>
      </c>
      <c r="B106" s="3">
        <v>0.61842105263157776</v>
      </c>
    </row>
    <row r="107" spans="1:2" x14ac:dyDescent="0.3">
      <c r="A107" s="3">
        <v>0.54166666666666829</v>
      </c>
      <c r="B107" s="3">
        <v>0.61842105263157776</v>
      </c>
    </row>
    <row r="108" spans="1:2" x14ac:dyDescent="0.3">
      <c r="A108" s="3">
        <v>0.53571428571428736</v>
      </c>
      <c r="B108" s="3">
        <v>0.61842105263157776</v>
      </c>
    </row>
    <row r="109" spans="1:2" x14ac:dyDescent="0.3">
      <c r="A109" s="3">
        <v>0.53571428571428736</v>
      </c>
      <c r="B109" s="3">
        <v>0.60526315789473562</v>
      </c>
    </row>
    <row r="110" spans="1:2" x14ac:dyDescent="0.3">
      <c r="A110" s="3">
        <v>0.53571428571428736</v>
      </c>
      <c r="B110" s="3">
        <v>0.59210526315789347</v>
      </c>
    </row>
    <row r="111" spans="1:2" x14ac:dyDescent="0.3">
      <c r="A111" s="3">
        <v>0.52976190476190643</v>
      </c>
      <c r="B111" s="3">
        <v>0.59210526315789347</v>
      </c>
    </row>
    <row r="112" spans="1:2" x14ac:dyDescent="0.3">
      <c r="A112" s="3">
        <v>0.5238095238095255</v>
      </c>
      <c r="B112" s="3">
        <v>0.59210526315789347</v>
      </c>
    </row>
    <row r="113" spans="1:2" x14ac:dyDescent="0.3">
      <c r="A113" s="3">
        <v>0.51785714285714457</v>
      </c>
      <c r="B113" s="3">
        <v>0.59210526315789347</v>
      </c>
    </row>
    <row r="114" spans="1:2" x14ac:dyDescent="0.3">
      <c r="A114" s="3">
        <v>0.51190476190476364</v>
      </c>
      <c r="B114" s="3">
        <v>0.59210526315789347</v>
      </c>
    </row>
    <row r="115" spans="1:2" x14ac:dyDescent="0.3">
      <c r="A115" s="3">
        <v>0.50595238095238271</v>
      </c>
      <c r="B115" s="3">
        <v>0.59210526315789347</v>
      </c>
    </row>
    <row r="116" spans="1:2" x14ac:dyDescent="0.3">
      <c r="A116" s="3">
        <v>0.50000000000000178</v>
      </c>
      <c r="B116" s="3">
        <v>0.59210526315789347</v>
      </c>
    </row>
    <row r="117" spans="1:2" x14ac:dyDescent="0.3">
      <c r="A117" s="3">
        <v>0.49404761904762085</v>
      </c>
      <c r="B117" s="3">
        <v>0.59210526315789347</v>
      </c>
    </row>
    <row r="118" spans="1:2" x14ac:dyDescent="0.3">
      <c r="A118" s="3">
        <v>0.48809523809523991</v>
      </c>
      <c r="B118" s="3">
        <v>0.59210526315789347</v>
      </c>
    </row>
    <row r="119" spans="1:2" x14ac:dyDescent="0.3">
      <c r="A119" s="3">
        <v>0.48214285714285898</v>
      </c>
      <c r="B119" s="3">
        <v>0.59210526315789347</v>
      </c>
    </row>
    <row r="120" spans="1:2" x14ac:dyDescent="0.3">
      <c r="A120" s="3">
        <v>0.47619047619047805</v>
      </c>
      <c r="B120" s="3">
        <v>0.59210526315789347</v>
      </c>
    </row>
    <row r="121" spans="1:2" x14ac:dyDescent="0.3">
      <c r="A121" s="3">
        <v>0.47023809523809712</v>
      </c>
      <c r="B121" s="3">
        <v>0.59210526315789347</v>
      </c>
    </row>
    <row r="122" spans="1:2" x14ac:dyDescent="0.3">
      <c r="A122" s="3">
        <v>0.46428571428571619</v>
      </c>
      <c r="B122" s="3">
        <v>0.59210526315789347</v>
      </c>
    </row>
    <row r="123" spans="1:2" x14ac:dyDescent="0.3">
      <c r="A123" s="3">
        <v>0.46428571428571619</v>
      </c>
      <c r="B123" s="3">
        <v>0.57894736842105132</v>
      </c>
    </row>
    <row r="124" spans="1:2" x14ac:dyDescent="0.3">
      <c r="A124" s="3">
        <v>0.45833333333333526</v>
      </c>
      <c r="B124" s="3">
        <v>0.57894736842105132</v>
      </c>
    </row>
    <row r="125" spans="1:2" x14ac:dyDescent="0.3">
      <c r="A125" s="3">
        <v>0.45833333333333526</v>
      </c>
      <c r="B125" s="3">
        <v>0.56578947368420918</v>
      </c>
    </row>
    <row r="126" spans="1:2" x14ac:dyDescent="0.3">
      <c r="A126" s="3">
        <v>0.45833333333333526</v>
      </c>
      <c r="B126" s="3">
        <v>0.55263157894736703</v>
      </c>
    </row>
    <row r="127" spans="1:2" x14ac:dyDescent="0.3">
      <c r="A127" s="3">
        <v>0.45238095238095433</v>
      </c>
      <c r="B127" s="3">
        <v>0.55263157894736703</v>
      </c>
    </row>
    <row r="128" spans="1:2" x14ac:dyDescent="0.3">
      <c r="A128" s="3">
        <v>0.4464285714285734</v>
      </c>
      <c r="B128" s="3">
        <v>0.55263157894736703</v>
      </c>
    </row>
    <row r="129" spans="1:2" x14ac:dyDescent="0.3">
      <c r="A129" s="3">
        <v>0.4464285714285734</v>
      </c>
      <c r="B129" s="3">
        <v>0.53947368421052488</v>
      </c>
    </row>
    <row r="130" spans="1:2" x14ac:dyDescent="0.3">
      <c r="A130" s="3">
        <v>0.44047619047619246</v>
      </c>
      <c r="B130" s="3">
        <v>0.53947368421052488</v>
      </c>
    </row>
    <row r="131" spans="1:2" x14ac:dyDescent="0.3">
      <c r="A131" s="3">
        <v>0.43452380952381153</v>
      </c>
      <c r="B131" s="3">
        <v>0.53947368421052488</v>
      </c>
    </row>
    <row r="132" spans="1:2" x14ac:dyDescent="0.3">
      <c r="A132" s="3">
        <v>0.4285714285714306</v>
      </c>
      <c r="B132" s="3">
        <v>0.53947368421052488</v>
      </c>
    </row>
    <row r="133" spans="1:2" x14ac:dyDescent="0.3">
      <c r="A133" s="3">
        <v>0.42261904761904967</v>
      </c>
      <c r="B133" s="3">
        <v>0.53947368421052488</v>
      </c>
    </row>
    <row r="134" spans="1:2" x14ac:dyDescent="0.3">
      <c r="A134" s="3">
        <v>0.41666666666666874</v>
      </c>
      <c r="B134" s="3">
        <v>0.53947368421052488</v>
      </c>
    </row>
    <row r="135" spans="1:2" x14ac:dyDescent="0.3">
      <c r="A135" s="3">
        <v>0.41666666666666874</v>
      </c>
      <c r="B135" s="3">
        <v>0.52631578947368274</v>
      </c>
    </row>
    <row r="136" spans="1:2" x14ac:dyDescent="0.3">
      <c r="A136" s="3">
        <v>0.41071428571428781</v>
      </c>
      <c r="B136" s="3">
        <v>0.52631578947368274</v>
      </c>
    </row>
    <row r="137" spans="1:2" x14ac:dyDescent="0.3">
      <c r="A137" s="3">
        <v>0.40476190476190688</v>
      </c>
      <c r="B137" s="3">
        <v>0.52631578947368274</v>
      </c>
    </row>
    <row r="138" spans="1:2" x14ac:dyDescent="0.3">
      <c r="A138" s="3">
        <v>0.39880952380952595</v>
      </c>
      <c r="B138" s="3">
        <v>0.52631578947368274</v>
      </c>
    </row>
    <row r="139" spans="1:2" x14ac:dyDescent="0.3">
      <c r="A139" s="3">
        <v>0.39285714285714501</v>
      </c>
      <c r="B139" s="3">
        <v>0.52631578947368274</v>
      </c>
    </row>
    <row r="140" spans="1:2" x14ac:dyDescent="0.3">
      <c r="A140" s="3">
        <v>0.38690476190476408</v>
      </c>
      <c r="B140" s="3">
        <v>0.52631578947368274</v>
      </c>
    </row>
    <row r="141" spans="1:2" x14ac:dyDescent="0.3">
      <c r="A141" s="3">
        <v>0.38095238095238315</v>
      </c>
      <c r="B141" s="3">
        <v>0.52631578947368274</v>
      </c>
    </row>
    <row r="142" spans="1:2" x14ac:dyDescent="0.3">
      <c r="A142" s="3">
        <v>0.37500000000000222</v>
      </c>
      <c r="B142" s="3">
        <v>0.52631578947368274</v>
      </c>
    </row>
    <row r="143" spans="1:2" x14ac:dyDescent="0.3">
      <c r="A143" s="3">
        <v>0.37500000000000222</v>
      </c>
      <c r="B143" s="3">
        <v>0.51315789473684059</v>
      </c>
    </row>
    <row r="144" spans="1:2" x14ac:dyDescent="0.3">
      <c r="A144" s="3">
        <v>0.36904761904762129</v>
      </c>
      <c r="B144" s="3">
        <v>0.51315789473684059</v>
      </c>
    </row>
    <row r="145" spans="1:2" x14ac:dyDescent="0.3">
      <c r="A145" s="3">
        <v>0.36309523809524036</v>
      </c>
      <c r="B145" s="3">
        <v>0.51315789473684059</v>
      </c>
    </row>
    <row r="146" spans="1:2" x14ac:dyDescent="0.3">
      <c r="A146" s="3">
        <v>0.36309523809524036</v>
      </c>
      <c r="B146" s="3">
        <v>0.4999999999999985</v>
      </c>
    </row>
    <row r="147" spans="1:2" x14ac:dyDescent="0.3">
      <c r="A147" s="3">
        <v>0.35714285714285943</v>
      </c>
      <c r="B147" s="3">
        <v>0.4999999999999985</v>
      </c>
    </row>
    <row r="148" spans="1:2" x14ac:dyDescent="0.3">
      <c r="A148" s="3">
        <v>0.3511904761904785</v>
      </c>
      <c r="B148" s="3">
        <v>0.4999999999999985</v>
      </c>
    </row>
    <row r="149" spans="1:2" x14ac:dyDescent="0.3">
      <c r="A149" s="3">
        <v>0.34523809523809756</v>
      </c>
      <c r="B149" s="3">
        <v>0.4999999999999985</v>
      </c>
    </row>
    <row r="150" spans="1:2" x14ac:dyDescent="0.3">
      <c r="A150" s="3">
        <v>0.33928571428571663</v>
      </c>
      <c r="B150" s="3">
        <v>0.4999999999999985</v>
      </c>
    </row>
    <row r="151" spans="1:2" x14ac:dyDescent="0.3">
      <c r="A151" s="3">
        <v>0.3333333333333357</v>
      </c>
      <c r="B151" s="3">
        <v>0.4999999999999985</v>
      </c>
    </row>
    <row r="152" spans="1:2" x14ac:dyDescent="0.3">
      <c r="A152" s="3">
        <v>0.32738095238095477</v>
      </c>
      <c r="B152" s="3">
        <v>0.4999999999999985</v>
      </c>
    </row>
    <row r="153" spans="1:2" x14ac:dyDescent="0.3">
      <c r="A153" s="3">
        <v>0.32142857142857384</v>
      </c>
      <c r="B153" s="3">
        <v>0.4999999999999985</v>
      </c>
    </row>
    <row r="154" spans="1:2" x14ac:dyDescent="0.3">
      <c r="A154" s="3">
        <v>0.31547619047619291</v>
      </c>
      <c r="B154" s="3">
        <v>0.4999999999999985</v>
      </c>
    </row>
    <row r="155" spans="1:2" x14ac:dyDescent="0.3">
      <c r="A155" s="3">
        <v>0.30952380952381198</v>
      </c>
      <c r="B155" s="3">
        <v>0.4999999999999985</v>
      </c>
    </row>
    <row r="156" spans="1:2" x14ac:dyDescent="0.3">
      <c r="A156" s="3">
        <v>0.30952380952381198</v>
      </c>
      <c r="B156" s="3">
        <v>0.48684210526315641</v>
      </c>
    </row>
    <row r="157" spans="1:2" x14ac:dyDescent="0.3">
      <c r="A157" s="3">
        <v>0.30357142857143105</v>
      </c>
      <c r="B157" s="3">
        <v>0.48684210526315641</v>
      </c>
    </row>
    <row r="158" spans="1:2" x14ac:dyDescent="0.3">
      <c r="A158" s="3">
        <v>0.29761904761905011</v>
      </c>
      <c r="B158" s="3">
        <v>0.48684210526315641</v>
      </c>
    </row>
    <row r="159" spans="1:2" x14ac:dyDescent="0.3">
      <c r="A159" s="3">
        <v>0.29166666666666918</v>
      </c>
      <c r="B159" s="3">
        <v>0.48684210526315641</v>
      </c>
    </row>
    <row r="160" spans="1:2" x14ac:dyDescent="0.3">
      <c r="A160" s="3">
        <v>0.28571428571428825</v>
      </c>
      <c r="B160" s="3">
        <v>0.48684210526315641</v>
      </c>
    </row>
    <row r="161" spans="1:2" x14ac:dyDescent="0.3">
      <c r="A161" s="3">
        <v>0.27976190476190732</v>
      </c>
      <c r="B161" s="3">
        <v>0.48684210526315641</v>
      </c>
    </row>
    <row r="162" spans="1:2" x14ac:dyDescent="0.3">
      <c r="A162" s="3">
        <v>0.27976190476190732</v>
      </c>
      <c r="B162" s="3">
        <v>0.47368421052631432</v>
      </c>
    </row>
    <row r="163" spans="1:2" x14ac:dyDescent="0.3">
      <c r="A163" s="3">
        <v>0.27380952380952639</v>
      </c>
      <c r="B163" s="3">
        <v>0.47368421052631432</v>
      </c>
    </row>
    <row r="164" spans="1:2" x14ac:dyDescent="0.3">
      <c r="A164" s="3">
        <v>0.26785714285714546</v>
      </c>
      <c r="B164" s="3">
        <v>0.47368421052631432</v>
      </c>
    </row>
    <row r="165" spans="1:2" x14ac:dyDescent="0.3">
      <c r="A165" s="3">
        <v>0.26785714285714546</v>
      </c>
      <c r="B165" s="3">
        <v>0.46052631578947223</v>
      </c>
    </row>
    <row r="166" spans="1:2" x14ac:dyDescent="0.3">
      <c r="A166" s="3">
        <v>0.26190476190476453</v>
      </c>
      <c r="B166" s="3">
        <v>0.46052631578947223</v>
      </c>
    </row>
    <row r="167" spans="1:2" x14ac:dyDescent="0.3">
      <c r="A167" s="3">
        <v>0.2559523809523836</v>
      </c>
      <c r="B167" s="3">
        <v>0.46052631578947223</v>
      </c>
    </row>
    <row r="168" spans="1:2" x14ac:dyDescent="0.3">
      <c r="A168" s="3">
        <v>0.2559523809523836</v>
      </c>
      <c r="B168" s="3">
        <v>0.44736842105263014</v>
      </c>
    </row>
    <row r="169" spans="1:2" x14ac:dyDescent="0.3">
      <c r="A169" s="3">
        <v>0.25000000000000266</v>
      </c>
      <c r="B169" s="3">
        <v>0.44736842105263014</v>
      </c>
    </row>
    <row r="170" spans="1:2" x14ac:dyDescent="0.3">
      <c r="A170" s="3">
        <v>0.24404761904762171</v>
      </c>
      <c r="B170" s="3">
        <v>0.44736842105263014</v>
      </c>
    </row>
    <row r="171" spans="1:2" x14ac:dyDescent="0.3">
      <c r="A171" s="3">
        <v>0.23809523809524075</v>
      </c>
      <c r="B171" s="3">
        <v>0.44736842105263014</v>
      </c>
    </row>
    <row r="172" spans="1:2" x14ac:dyDescent="0.3">
      <c r="A172" s="3">
        <v>0.23214285714285979</v>
      </c>
      <c r="B172" s="3">
        <v>0.44736842105263014</v>
      </c>
    </row>
    <row r="173" spans="1:2" x14ac:dyDescent="0.3">
      <c r="A173" s="3">
        <v>0.22619047619047883</v>
      </c>
      <c r="B173" s="3">
        <v>0.44736842105263014</v>
      </c>
    </row>
    <row r="174" spans="1:2" x14ac:dyDescent="0.3">
      <c r="A174" s="3">
        <v>0.22619047619047883</v>
      </c>
      <c r="B174" s="3">
        <v>0.43421052631578805</v>
      </c>
    </row>
    <row r="175" spans="1:2" x14ac:dyDescent="0.3">
      <c r="A175" s="3">
        <v>0.22023809523809787</v>
      </c>
      <c r="B175" s="3">
        <v>0.43421052631578805</v>
      </c>
    </row>
    <row r="176" spans="1:2" x14ac:dyDescent="0.3">
      <c r="A176" s="3">
        <v>0.22023809523809787</v>
      </c>
      <c r="B176" s="3">
        <v>0.42105263157894596</v>
      </c>
    </row>
    <row r="177" spans="1:2" x14ac:dyDescent="0.3">
      <c r="A177" s="3">
        <v>0.21428571428571691</v>
      </c>
      <c r="B177" s="3">
        <v>0.42105263157894596</v>
      </c>
    </row>
    <row r="178" spans="1:2" x14ac:dyDescent="0.3">
      <c r="A178" s="3">
        <v>0.21428571428571691</v>
      </c>
      <c r="B178" s="3">
        <v>0.40789473684210387</v>
      </c>
    </row>
    <row r="179" spans="1:2" x14ac:dyDescent="0.3">
      <c r="A179" s="3">
        <v>0.20833333333333595</v>
      </c>
      <c r="B179" s="3">
        <v>0.40789473684210387</v>
      </c>
    </row>
    <row r="180" spans="1:2" x14ac:dyDescent="0.3">
      <c r="A180" s="3">
        <v>0.20238095238095499</v>
      </c>
      <c r="B180" s="3">
        <v>0.40789473684210387</v>
      </c>
    </row>
    <row r="181" spans="1:2" x14ac:dyDescent="0.3">
      <c r="A181" s="3">
        <v>0.19642857142857403</v>
      </c>
      <c r="B181" s="3">
        <v>0.40789473684210387</v>
      </c>
    </row>
    <row r="182" spans="1:2" x14ac:dyDescent="0.3">
      <c r="A182" s="3">
        <v>0.19047619047619307</v>
      </c>
      <c r="B182" s="3">
        <v>0.40789473684210387</v>
      </c>
    </row>
    <row r="183" spans="1:2" x14ac:dyDescent="0.3">
      <c r="A183" s="3">
        <v>0.19047619047619307</v>
      </c>
      <c r="B183" s="3">
        <v>0.39473684210526178</v>
      </c>
    </row>
    <row r="184" spans="1:2" x14ac:dyDescent="0.3">
      <c r="A184" s="3">
        <v>0.19047619047619307</v>
      </c>
      <c r="B184" s="3">
        <v>0.38157894736841969</v>
      </c>
    </row>
    <row r="185" spans="1:2" x14ac:dyDescent="0.3">
      <c r="A185" s="3">
        <v>0.19047619047619307</v>
      </c>
      <c r="B185" s="3">
        <v>0.36842105263157759</v>
      </c>
    </row>
    <row r="186" spans="1:2" x14ac:dyDescent="0.3">
      <c r="A186" s="3">
        <v>0.19047619047619307</v>
      </c>
      <c r="B186" s="3">
        <v>0.3552631578947355</v>
      </c>
    </row>
    <row r="187" spans="1:2" x14ac:dyDescent="0.3">
      <c r="A187" s="3">
        <v>0.18452380952381212</v>
      </c>
      <c r="B187" s="3">
        <v>0.3552631578947355</v>
      </c>
    </row>
    <row r="188" spans="1:2" x14ac:dyDescent="0.3">
      <c r="A188" s="3">
        <v>0.17857142857143116</v>
      </c>
      <c r="B188" s="3">
        <v>0.3552631578947355</v>
      </c>
    </row>
    <row r="189" spans="1:2" x14ac:dyDescent="0.3">
      <c r="A189" s="3">
        <v>0.1726190476190502</v>
      </c>
      <c r="B189" s="3">
        <v>0.3552631578947355</v>
      </c>
    </row>
    <row r="190" spans="1:2" x14ac:dyDescent="0.3">
      <c r="A190" s="3">
        <v>0.16666666666666924</v>
      </c>
      <c r="B190" s="3">
        <v>0.3552631578947355</v>
      </c>
    </row>
    <row r="191" spans="1:2" x14ac:dyDescent="0.3">
      <c r="A191" s="3">
        <v>0.16071428571428828</v>
      </c>
      <c r="B191" s="3">
        <v>0.3552631578947355</v>
      </c>
    </row>
    <row r="192" spans="1:2" x14ac:dyDescent="0.3">
      <c r="A192" s="3">
        <v>0.16071428571428828</v>
      </c>
      <c r="B192" s="3">
        <v>0.34210526315789341</v>
      </c>
    </row>
    <row r="193" spans="1:2" x14ac:dyDescent="0.3">
      <c r="A193" s="3">
        <v>0.15476190476190732</v>
      </c>
      <c r="B193" s="3">
        <v>0.34210526315789341</v>
      </c>
    </row>
    <row r="194" spans="1:2" x14ac:dyDescent="0.3">
      <c r="A194" s="3">
        <v>0.14880952380952636</v>
      </c>
      <c r="B194" s="3">
        <v>0.34210526315789341</v>
      </c>
    </row>
    <row r="195" spans="1:2" x14ac:dyDescent="0.3">
      <c r="A195" s="3">
        <v>0.14880952380952636</v>
      </c>
      <c r="B195" s="3">
        <v>0.32894736842105132</v>
      </c>
    </row>
    <row r="196" spans="1:2" x14ac:dyDescent="0.3">
      <c r="A196" s="3">
        <v>0.14880952380952636</v>
      </c>
      <c r="B196" s="3">
        <v>0.31578947368420923</v>
      </c>
    </row>
    <row r="197" spans="1:2" x14ac:dyDescent="0.3">
      <c r="A197" s="3">
        <v>0.1428571428571454</v>
      </c>
      <c r="B197" s="3">
        <v>0.31578947368420923</v>
      </c>
    </row>
    <row r="198" spans="1:2" x14ac:dyDescent="0.3">
      <c r="A198" s="3">
        <v>0.1428571428571454</v>
      </c>
      <c r="B198" s="3">
        <v>0.30263157894736714</v>
      </c>
    </row>
    <row r="199" spans="1:2" x14ac:dyDescent="0.3">
      <c r="A199" s="3">
        <v>0.1428571428571454</v>
      </c>
      <c r="B199" s="3">
        <v>0.28947368421052505</v>
      </c>
    </row>
    <row r="200" spans="1:2" x14ac:dyDescent="0.3">
      <c r="A200" s="3">
        <v>0.1428571428571454</v>
      </c>
      <c r="B200" s="3">
        <v>0.27631578947368296</v>
      </c>
    </row>
    <row r="201" spans="1:2" x14ac:dyDescent="0.3">
      <c r="A201" s="3">
        <v>0.1428571428571454</v>
      </c>
      <c r="B201" s="3">
        <v>0.26315789473684087</v>
      </c>
    </row>
    <row r="202" spans="1:2" x14ac:dyDescent="0.3">
      <c r="A202" s="3">
        <v>0.1428571428571454</v>
      </c>
      <c r="B202" s="3">
        <v>0.24999999999999878</v>
      </c>
    </row>
    <row r="203" spans="1:2" x14ac:dyDescent="0.3">
      <c r="A203" s="3">
        <v>0.1428571428571454</v>
      </c>
      <c r="B203" s="3">
        <v>0.23684210526315669</v>
      </c>
    </row>
    <row r="204" spans="1:2" x14ac:dyDescent="0.3">
      <c r="A204" s="3">
        <v>0.13690476190476444</v>
      </c>
      <c r="B204" s="3">
        <v>0.23684210526315669</v>
      </c>
    </row>
    <row r="205" spans="1:2" x14ac:dyDescent="0.3">
      <c r="A205" s="3">
        <v>0.13690476190476444</v>
      </c>
      <c r="B205" s="3">
        <v>0.2236842105263146</v>
      </c>
    </row>
    <row r="206" spans="1:2" x14ac:dyDescent="0.3">
      <c r="A206" s="3">
        <v>0.13690476190476444</v>
      </c>
      <c r="B206" s="3">
        <v>0.21052631578947251</v>
      </c>
    </row>
    <row r="207" spans="1:2" x14ac:dyDescent="0.3">
      <c r="A207" s="3">
        <v>0.13690476190476444</v>
      </c>
      <c r="B207" s="3">
        <v>0.19736842105263042</v>
      </c>
    </row>
    <row r="208" spans="1:2" x14ac:dyDescent="0.3">
      <c r="A208" s="3">
        <v>0.13690476190476444</v>
      </c>
      <c r="B208" s="3">
        <v>0.18421052631578833</v>
      </c>
    </row>
    <row r="209" spans="1:2" x14ac:dyDescent="0.3">
      <c r="A209" s="3">
        <v>0.13095238095238348</v>
      </c>
      <c r="B209" s="3">
        <v>0.18421052631578833</v>
      </c>
    </row>
    <row r="210" spans="1:2" x14ac:dyDescent="0.3">
      <c r="A210" s="3">
        <v>0.12500000000000253</v>
      </c>
      <c r="B210" s="3">
        <v>0.18421052631578833</v>
      </c>
    </row>
    <row r="211" spans="1:2" x14ac:dyDescent="0.3">
      <c r="A211" s="3">
        <v>0.11904761904762157</v>
      </c>
      <c r="B211" s="3">
        <v>0.18421052631578833</v>
      </c>
    </row>
    <row r="212" spans="1:2" x14ac:dyDescent="0.3">
      <c r="A212" s="3">
        <v>0.11309523809524061</v>
      </c>
      <c r="B212" s="3">
        <v>0.18421052631578833</v>
      </c>
    </row>
    <row r="213" spans="1:2" x14ac:dyDescent="0.3">
      <c r="A213" s="3">
        <v>0.11309523809524061</v>
      </c>
      <c r="B213" s="3">
        <v>0.17105263157894623</v>
      </c>
    </row>
    <row r="214" spans="1:2" x14ac:dyDescent="0.3">
      <c r="A214" s="3">
        <v>0.10714285714285965</v>
      </c>
      <c r="B214" s="3">
        <v>0.17105263157894623</v>
      </c>
    </row>
    <row r="215" spans="1:2" x14ac:dyDescent="0.3">
      <c r="A215" s="3">
        <v>0.10714285714285965</v>
      </c>
      <c r="B215" s="3">
        <v>0.15789473684210414</v>
      </c>
    </row>
    <row r="216" spans="1:2" x14ac:dyDescent="0.3">
      <c r="A216" s="3">
        <v>0.10714285714285965</v>
      </c>
      <c r="B216" s="3">
        <v>0.14473684210526205</v>
      </c>
    </row>
    <row r="217" spans="1:2" x14ac:dyDescent="0.3">
      <c r="A217" s="3">
        <v>0.10119047619047869</v>
      </c>
      <c r="B217" s="3">
        <v>0.14473684210526205</v>
      </c>
    </row>
    <row r="218" spans="1:2" x14ac:dyDescent="0.3">
      <c r="A218" s="3">
        <v>9.5238095238097731E-2</v>
      </c>
      <c r="B218" s="3">
        <v>0.14473684210526205</v>
      </c>
    </row>
    <row r="219" spans="1:2" x14ac:dyDescent="0.3">
      <c r="A219" s="3">
        <v>8.9285714285716772E-2</v>
      </c>
      <c r="B219" s="3">
        <v>0.14473684210526205</v>
      </c>
    </row>
    <row r="220" spans="1:2" x14ac:dyDescent="0.3">
      <c r="A220" s="3">
        <v>8.3333333333335813E-2</v>
      </c>
      <c r="B220" s="3">
        <v>0.14473684210526205</v>
      </c>
    </row>
    <row r="221" spans="1:2" x14ac:dyDescent="0.3">
      <c r="A221" s="3">
        <v>8.3333333333335813E-2</v>
      </c>
      <c r="B221" s="3">
        <v>0.13157894736841996</v>
      </c>
    </row>
    <row r="222" spans="1:2" x14ac:dyDescent="0.3">
      <c r="A222" s="3">
        <v>8.3333333333335813E-2</v>
      </c>
      <c r="B222" s="3">
        <v>0.11842105263157786</v>
      </c>
    </row>
    <row r="223" spans="1:2" x14ac:dyDescent="0.3">
      <c r="A223" s="3">
        <v>7.7380952380954854E-2</v>
      </c>
      <c r="B223" s="3">
        <v>0.11842105263157786</v>
      </c>
    </row>
    <row r="224" spans="1:2" x14ac:dyDescent="0.3">
      <c r="A224" s="3">
        <v>7.1428571428573895E-2</v>
      </c>
      <c r="B224" s="3">
        <v>0.11842105263157786</v>
      </c>
    </row>
    <row r="225" spans="1:2" x14ac:dyDescent="0.3">
      <c r="A225" s="3">
        <v>7.1428571428573895E-2</v>
      </c>
      <c r="B225" s="3">
        <v>0.10526315789473575</v>
      </c>
    </row>
    <row r="226" spans="1:2" x14ac:dyDescent="0.3">
      <c r="A226" s="3">
        <v>6.5476190476192936E-2</v>
      </c>
      <c r="B226" s="3">
        <v>0.10526315789473575</v>
      </c>
    </row>
    <row r="227" spans="1:2" x14ac:dyDescent="0.3">
      <c r="A227" s="3">
        <v>5.9523809523811984E-2</v>
      </c>
      <c r="B227" s="3">
        <v>0.10526315789473575</v>
      </c>
    </row>
    <row r="228" spans="1:2" x14ac:dyDescent="0.3">
      <c r="A228" s="3">
        <v>5.3571428571431032E-2</v>
      </c>
      <c r="B228" s="3">
        <v>0.10526315789473575</v>
      </c>
    </row>
    <row r="229" spans="1:2" x14ac:dyDescent="0.3">
      <c r="A229" s="3">
        <v>4.761904761905008E-2</v>
      </c>
      <c r="B229" s="3">
        <v>0.10526315789473575</v>
      </c>
    </row>
    <row r="230" spans="1:2" x14ac:dyDescent="0.3">
      <c r="A230" s="3">
        <v>4.761904761905008E-2</v>
      </c>
      <c r="B230" s="3">
        <v>9.2105263157893649E-2</v>
      </c>
    </row>
    <row r="231" spans="1:2" x14ac:dyDescent="0.3">
      <c r="A231" s="3">
        <v>4.1666666666669128E-2</v>
      </c>
      <c r="B231" s="3">
        <v>9.2105263157893649E-2</v>
      </c>
    </row>
    <row r="232" spans="1:2" x14ac:dyDescent="0.3">
      <c r="A232" s="3">
        <v>4.1666666666669128E-2</v>
      </c>
      <c r="B232" s="3">
        <v>7.8947368421051545E-2</v>
      </c>
    </row>
    <row r="233" spans="1:2" x14ac:dyDescent="0.3">
      <c r="A233" s="3">
        <v>3.5714285714288176E-2</v>
      </c>
      <c r="B233" s="3">
        <v>7.8947368421051545E-2</v>
      </c>
    </row>
    <row r="234" spans="1:2" x14ac:dyDescent="0.3">
      <c r="A234" s="3">
        <v>2.9761904761907224E-2</v>
      </c>
      <c r="B234" s="3">
        <v>7.8947368421051545E-2</v>
      </c>
    </row>
    <row r="235" spans="1:2" x14ac:dyDescent="0.3">
      <c r="A235" s="3">
        <v>2.9761904761907224E-2</v>
      </c>
      <c r="B235" s="3">
        <v>6.578947368420944E-2</v>
      </c>
    </row>
    <row r="236" spans="1:2" x14ac:dyDescent="0.3">
      <c r="A236" s="3">
        <v>2.3809523809526272E-2</v>
      </c>
      <c r="B236" s="3">
        <v>6.578947368420944E-2</v>
      </c>
    </row>
    <row r="237" spans="1:2" x14ac:dyDescent="0.3">
      <c r="A237" s="3">
        <v>2.3809523809526272E-2</v>
      </c>
      <c r="B237" s="3">
        <v>5.2631578947367336E-2</v>
      </c>
    </row>
    <row r="238" spans="1:2" x14ac:dyDescent="0.3">
      <c r="A238" s="3">
        <v>2.3809523809526272E-2</v>
      </c>
      <c r="B238" s="3">
        <v>3.9473684210525231E-2</v>
      </c>
    </row>
    <row r="239" spans="1:2" x14ac:dyDescent="0.3">
      <c r="A239" s="3">
        <v>1.7857142857145319E-2</v>
      </c>
      <c r="B239" s="3">
        <v>3.9473684210525231E-2</v>
      </c>
    </row>
    <row r="240" spans="1:2" x14ac:dyDescent="0.3">
      <c r="A240" s="3">
        <v>1.7857142857145319E-2</v>
      </c>
      <c r="B240" s="3">
        <v>2.6315789473683127E-2</v>
      </c>
    </row>
    <row r="241" spans="1:2" x14ac:dyDescent="0.3">
      <c r="A241" s="3">
        <v>1.1904761904764367E-2</v>
      </c>
      <c r="B241" s="3">
        <v>2.6315789473683127E-2</v>
      </c>
    </row>
    <row r="242" spans="1:2" x14ac:dyDescent="0.3">
      <c r="A242" s="3">
        <v>1.1904761904764367E-2</v>
      </c>
      <c r="B242" s="3">
        <v>1.3157894736841022E-2</v>
      </c>
    </row>
    <row r="243" spans="1:2" x14ac:dyDescent="0.3">
      <c r="A243" s="3">
        <v>1.1904761904764367E-2</v>
      </c>
      <c r="B243" s="3">
        <v>-1.0824674490095276E-15</v>
      </c>
    </row>
    <row r="244" spans="1:2" x14ac:dyDescent="0.3">
      <c r="A244" s="3">
        <v>5.9523809523834154E-3</v>
      </c>
      <c r="B244" s="3">
        <v>-1.0824674490095276E-15</v>
      </c>
    </row>
    <row r="245" spans="1:2" x14ac:dyDescent="0.3">
      <c r="A245" s="3">
        <v>2.4633073358870661E-15</v>
      </c>
      <c r="B245" s="3">
        <v>-1.0824674490095276E-15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251"/>
  <sheetViews>
    <sheetView workbookViewId="0"/>
  </sheetViews>
  <sheetFormatPr defaultRowHeight="14.4" x14ac:dyDescent="0.3"/>
  <sheetData>
    <row r="1" spans="1:2" x14ac:dyDescent="0.3">
      <c r="A1" s="3">
        <v>1</v>
      </c>
      <c r="B1" s="3">
        <v>1</v>
      </c>
    </row>
    <row r="2" spans="1:2" x14ac:dyDescent="0.3">
      <c r="A2" s="3">
        <v>0.99401197604790414</v>
      </c>
      <c r="B2" s="3">
        <v>1</v>
      </c>
    </row>
    <row r="3" spans="1:2" x14ac:dyDescent="0.3">
      <c r="A3" s="3">
        <v>0.98802395209580829</v>
      </c>
      <c r="B3" s="3">
        <v>1</v>
      </c>
    </row>
    <row r="4" spans="1:2" x14ac:dyDescent="0.3">
      <c r="A4" s="3">
        <v>0.98203592814371243</v>
      </c>
      <c r="B4" s="3">
        <v>1</v>
      </c>
    </row>
    <row r="5" spans="1:2" x14ac:dyDescent="0.3">
      <c r="A5" s="3">
        <v>0.97604790419161658</v>
      </c>
      <c r="B5" s="3">
        <v>1</v>
      </c>
    </row>
    <row r="6" spans="1:2" x14ac:dyDescent="0.3">
      <c r="A6" s="3">
        <v>0.97005988023952072</v>
      </c>
      <c r="B6" s="3">
        <v>1</v>
      </c>
    </row>
    <row r="7" spans="1:2" x14ac:dyDescent="0.3">
      <c r="A7" s="3">
        <v>0.96407185628742487</v>
      </c>
      <c r="B7" s="3">
        <v>1</v>
      </c>
    </row>
    <row r="8" spans="1:2" x14ac:dyDescent="0.3">
      <c r="A8" s="3">
        <v>0.95808383233532901</v>
      </c>
      <c r="B8" s="3">
        <v>1</v>
      </c>
    </row>
    <row r="9" spans="1:2" x14ac:dyDescent="0.3">
      <c r="A9" s="3">
        <v>0.95808383233532901</v>
      </c>
      <c r="B9" s="3">
        <v>0.98795180722891562</v>
      </c>
    </row>
    <row r="10" spans="1:2" x14ac:dyDescent="0.3">
      <c r="A10" s="3">
        <v>0.95209580838323316</v>
      </c>
      <c r="B10" s="3">
        <v>0.98795180722891562</v>
      </c>
    </row>
    <row r="11" spans="1:2" x14ac:dyDescent="0.3">
      <c r="A11" s="3">
        <v>0.95209580838323316</v>
      </c>
      <c r="B11" s="3">
        <v>0.97590361445783125</v>
      </c>
    </row>
    <row r="12" spans="1:2" x14ac:dyDescent="0.3">
      <c r="A12" s="3">
        <v>0.9461077844311373</v>
      </c>
      <c r="B12" s="3">
        <v>0.97590361445783125</v>
      </c>
    </row>
    <row r="13" spans="1:2" x14ac:dyDescent="0.3">
      <c r="A13" s="3">
        <v>0.94011976047904144</v>
      </c>
      <c r="B13" s="3">
        <v>0.97590361445783125</v>
      </c>
    </row>
    <row r="14" spans="1:2" x14ac:dyDescent="0.3">
      <c r="A14" s="3">
        <v>0.93413173652694559</v>
      </c>
      <c r="B14" s="3">
        <v>0.97590361445783125</v>
      </c>
    </row>
    <row r="15" spans="1:2" x14ac:dyDescent="0.3">
      <c r="A15" s="3">
        <v>0.92814371257484973</v>
      </c>
      <c r="B15" s="3">
        <v>0.97590361445783125</v>
      </c>
    </row>
    <row r="16" spans="1:2" x14ac:dyDescent="0.3">
      <c r="A16" s="3">
        <v>0.92814371257484973</v>
      </c>
      <c r="B16" s="3">
        <v>0.96385542168674687</v>
      </c>
    </row>
    <row r="17" spans="1:2" x14ac:dyDescent="0.3">
      <c r="A17" s="3">
        <v>0.92215568862275388</v>
      </c>
      <c r="B17" s="3">
        <v>0.96385542168674687</v>
      </c>
    </row>
    <row r="18" spans="1:2" x14ac:dyDescent="0.3">
      <c r="A18" s="3">
        <v>0.92215568862275388</v>
      </c>
      <c r="B18" s="3">
        <v>0.9518072289156625</v>
      </c>
    </row>
    <row r="19" spans="1:2" x14ac:dyDescent="0.3">
      <c r="A19" s="3">
        <v>0.92215568862275388</v>
      </c>
      <c r="B19" s="3">
        <v>0.93975903614457812</v>
      </c>
    </row>
    <row r="20" spans="1:2" x14ac:dyDescent="0.3">
      <c r="A20" s="3">
        <v>0.91616766467065802</v>
      </c>
      <c r="B20" s="3">
        <v>0.93975903614457812</v>
      </c>
    </row>
    <row r="21" spans="1:2" x14ac:dyDescent="0.3">
      <c r="A21" s="3">
        <v>0.91017964071856217</v>
      </c>
      <c r="B21" s="3">
        <v>0.93975903614457812</v>
      </c>
    </row>
    <row r="22" spans="1:2" x14ac:dyDescent="0.3">
      <c r="A22" s="3">
        <v>0.90419161676646631</v>
      </c>
      <c r="B22" s="3">
        <v>0.93975903614457812</v>
      </c>
    </row>
    <row r="23" spans="1:2" x14ac:dyDescent="0.3">
      <c r="A23" s="3">
        <v>0.89820359281437046</v>
      </c>
      <c r="B23" s="3">
        <v>0.93975903614457812</v>
      </c>
    </row>
    <row r="24" spans="1:2" x14ac:dyDescent="0.3">
      <c r="A24" s="3">
        <v>0.8922155688622746</v>
      </c>
      <c r="B24" s="3">
        <v>0.93975903614457812</v>
      </c>
    </row>
    <row r="25" spans="1:2" x14ac:dyDescent="0.3">
      <c r="A25" s="3">
        <v>0.8922155688622746</v>
      </c>
      <c r="B25" s="3">
        <v>0.92771084337349374</v>
      </c>
    </row>
    <row r="26" spans="1:2" x14ac:dyDescent="0.3">
      <c r="A26" s="3">
        <v>0.8922155688622746</v>
      </c>
      <c r="B26" s="3">
        <v>0.91566265060240937</v>
      </c>
    </row>
    <row r="27" spans="1:2" x14ac:dyDescent="0.3">
      <c r="A27" s="3">
        <v>0.8922155688622746</v>
      </c>
      <c r="B27" s="3">
        <v>0.90361445783132499</v>
      </c>
    </row>
    <row r="28" spans="1:2" x14ac:dyDescent="0.3">
      <c r="A28" s="3">
        <v>0.88622754491017874</v>
      </c>
      <c r="B28" s="3">
        <v>0.90361445783132499</v>
      </c>
    </row>
    <row r="29" spans="1:2" x14ac:dyDescent="0.3">
      <c r="A29" s="3">
        <v>0.88023952095808289</v>
      </c>
      <c r="B29" s="3">
        <v>0.90361445783132499</v>
      </c>
    </row>
    <row r="30" spans="1:2" x14ac:dyDescent="0.3">
      <c r="A30" s="3">
        <v>0.87425149700598703</v>
      </c>
      <c r="B30" s="3">
        <v>0.90361445783132499</v>
      </c>
    </row>
    <row r="31" spans="1:2" x14ac:dyDescent="0.3">
      <c r="A31" s="3">
        <v>0.87425149700598703</v>
      </c>
      <c r="B31" s="3">
        <v>0.89156626506024061</v>
      </c>
    </row>
    <row r="32" spans="1:2" x14ac:dyDescent="0.3">
      <c r="A32" s="3">
        <v>0.87425149700598703</v>
      </c>
      <c r="B32" s="3">
        <v>0.87951807228915624</v>
      </c>
    </row>
    <row r="33" spans="1:2" x14ac:dyDescent="0.3">
      <c r="A33" s="3">
        <v>0.87425149700598703</v>
      </c>
      <c r="B33" s="3">
        <v>0.86746987951807186</v>
      </c>
    </row>
    <row r="34" spans="1:2" x14ac:dyDescent="0.3">
      <c r="A34" s="3">
        <v>0.86826347305389118</v>
      </c>
      <c r="B34" s="3">
        <v>0.86746987951807186</v>
      </c>
    </row>
    <row r="35" spans="1:2" x14ac:dyDescent="0.3">
      <c r="A35" s="3">
        <v>0.86227544910179532</v>
      </c>
      <c r="B35" s="3">
        <v>0.86746987951807186</v>
      </c>
    </row>
    <row r="36" spans="1:2" x14ac:dyDescent="0.3">
      <c r="A36" s="3">
        <v>0.86227544910179532</v>
      </c>
      <c r="B36" s="3">
        <v>0.85542168674698749</v>
      </c>
    </row>
    <row r="37" spans="1:2" x14ac:dyDescent="0.3">
      <c r="A37" s="3">
        <v>0.86227544910179532</v>
      </c>
      <c r="B37" s="3">
        <v>0.84337349397590311</v>
      </c>
    </row>
    <row r="38" spans="1:2" x14ac:dyDescent="0.3">
      <c r="A38" s="3">
        <v>0.85628742514969947</v>
      </c>
      <c r="B38" s="3">
        <v>0.84337349397590311</v>
      </c>
    </row>
    <row r="39" spans="1:2" x14ac:dyDescent="0.3">
      <c r="A39" s="3">
        <v>0.85029940119760361</v>
      </c>
      <c r="B39" s="3">
        <v>0.84337349397590311</v>
      </c>
    </row>
    <row r="40" spans="1:2" x14ac:dyDescent="0.3">
      <c r="A40" s="3">
        <v>0.84431137724550775</v>
      </c>
      <c r="B40" s="3">
        <v>0.84337349397590311</v>
      </c>
    </row>
    <row r="41" spans="1:2" x14ac:dyDescent="0.3">
      <c r="A41" s="3">
        <v>0.8383233532934119</v>
      </c>
      <c r="B41" s="3">
        <v>0.84337349397590311</v>
      </c>
    </row>
    <row r="42" spans="1:2" x14ac:dyDescent="0.3">
      <c r="A42" s="3">
        <v>0.83233532934131604</v>
      </c>
      <c r="B42" s="3">
        <v>0.84337349397590311</v>
      </c>
    </row>
    <row r="43" spans="1:2" x14ac:dyDescent="0.3">
      <c r="A43" s="3">
        <v>0.82634730538922019</v>
      </c>
      <c r="B43" s="3">
        <v>0.84337349397590311</v>
      </c>
    </row>
    <row r="44" spans="1:2" x14ac:dyDescent="0.3">
      <c r="A44" s="3">
        <v>0.82634730538922019</v>
      </c>
      <c r="B44" s="3">
        <v>0.83132530120481873</v>
      </c>
    </row>
    <row r="45" spans="1:2" x14ac:dyDescent="0.3">
      <c r="A45" s="3">
        <v>0.82035928143712433</v>
      </c>
      <c r="B45" s="3">
        <v>0.83132530120481873</v>
      </c>
    </row>
    <row r="46" spans="1:2" x14ac:dyDescent="0.3">
      <c r="A46" s="3">
        <v>0.81437125748502848</v>
      </c>
      <c r="B46" s="3">
        <v>0.83132530120481873</v>
      </c>
    </row>
    <row r="47" spans="1:2" x14ac:dyDescent="0.3">
      <c r="A47" s="3">
        <v>0.81437125748502848</v>
      </c>
      <c r="B47" s="3">
        <v>0.81927710843373436</v>
      </c>
    </row>
    <row r="48" spans="1:2" x14ac:dyDescent="0.3">
      <c r="A48" s="3">
        <v>0.81437125748502848</v>
      </c>
      <c r="B48" s="3">
        <v>0.80722891566264998</v>
      </c>
    </row>
    <row r="49" spans="1:2" x14ac:dyDescent="0.3">
      <c r="A49" s="3">
        <v>0.80838323353293262</v>
      </c>
      <c r="B49" s="3">
        <v>0.80722891566264998</v>
      </c>
    </row>
    <row r="50" spans="1:2" x14ac:dyDescent="0.3">
      <c r="A50" s="3">
        <v>0.80239520958083677</v>
      </c>
      <c r="B50" s="3">
        <v>0.80722891566264998</v>
      </c>
    </row>
    <row r="51" spans="1:2" x14ac:dyDescent="0.3">
      <c r="A51" s="3">
        <v>0.79640718562874091</v>
      </c>
      <c r="B51" s="3">
        <v>0.80722891566264998</v>
      </c>
    </row>
    <row r="52" spans="1:2" x14ac:dyDescent="0.3">
      <c r="A52" s="3">
        <v>0.79041916167664505</v>
      </c>
      <c r="B52" s="3">
        <v>0.80722891566264998</v>
      </c>
    </row>
    <row r="53" spans="1:2" x14ac:dyDescent="0.3">
      <c r="A53" s="3">
        <v>0.7844311377245492</v>
      </c>
      <c r="B53" s="3">
        <v>0.80722891566264998</v>
      </c>
    </row>
    <row r="54" spans="1:2" x14ac:dyDescent="0.3">
      <c r="A54" s="3">
        <v>0.7844311377245492</v>
      </c>
      <c r="B54" s="3">
        <v>0.79518072289156561</v>
      </c>
    </row>
    <row r="55" spans="1:2" x14ac:dyDescent="0.3">
      <c r="A55" s="3">
        <v>0.77844311377245334</v>
      </c>
      <c r="B55" s="3">
        <v>0.79518072289156561</v>
      </c>
    </row>
    <row r="56" spans="1:2" x14ac:dyDescent="0.3">
      <c r="A56" s="3">
        <v>0.77245508982035749</v>
      </c>
      <c r="B56" s="3">
        <v>0.79518072289156561</v>
      </c>
    </row>
    <row r="57" spans="1:2" x14ac:dyDescent="0.3">
      <c r="A57" s="3">
        <v>0.76646706586826163</v>
      </c>
      <c r="B57" s="3">
        <v>0.79518072289156561</v>
      </c>
    </row>
    <row r="58" spans="1:2" x14ac:dyDescent="0.3">
      <c r="A58" s="3">
        <v>0.76047904191616578</v>
      </c>
      <c r="B58" s="3">
        <v>0.79518072289156561</v>
      </c>
    </row>
    <row r="59" spans="1:2" x14ac:dyDescent="0.3">
      <c r="A59" s="3">
        <v>0.75449101796406992</v>
      </c>
      <c r="B59" s="3">
        <v>0.79518072289156561</v>
      </c>
    </row>
    <row r="60" spans="1:2" x14ac:dyDescent="0.3">
      <c r="A60" s="3">
        <v>0.74850299401197407</v>
      </c>
      <c r="B60" s="3">
        <v>0.79518072289156561</v>
      </c>
    </row>
    <row r="61" spans="1:2" x14ac:dyDescent="0.3">
      <c r="A61" s="3">
        <v>0.74251497005987821</v>
      </c>
      <c r="B61" s="3">
        <v>0.79518072289156561</v>
      </c>
    </row>
    <row r="62" spans="1:2" x14ac:dyDescent="0.3">
      <c r="A62" s="3">
        <v>0.74251497005987821</v>
      </c>
      <c r="B62" s="3">
        <v>0.78313253012048123</v>
      </c>
    </row>
    <row r="63" spans="1:2" x14ac:dyDescent="0.3">
      <c r="A63" s="3">
        <v>0.73652694610778235</v>
      </c>
      <c r="B63" s="3">
        <v>0.78313253012048123</v>
      </c>
    </row>
    <row r="64" spans="1:2" x14ac:dyDescent="0.3">
      <c r="A64" s="3">
        <v>0.7305389221556865</v>
      </c>
      <c r="B64" s="3">
        <v>0.78313253012048123</v>
      </c>
    </row>
    <row r="65" spans="1:2" x14ac:dyDescent="0.3">
      <c r="A65" s="3">
        <v>0.72455089820359064</v>
      </c>
      <c r="B65" s="3">
        <v>0.78313253012048123</v>
      </c>
    </row>
    <row r="66" spans="1:2" x14ac:dyDescent="0.3">
      <c r="A66" s="3">
        <v>0.71856287425149479</v>
      </c>
      <c r="B66" s="3">
        <v>0.78313253012048123</v>
      </c>
    </row>
    <row r="67" spans="1:2" x14ac:dyDescent="0.3">
      <c r="A67" s="3">
        <v>0.71856287425149479</v>
      </c>
      <c r="B67" s="3">
        <v>0.77108433734939685</v>
      </c>
    </row>
    <row r="68" spans="1:2" x14ac:dyDescent="0.3">
      <c r="A68" s="3">
        <v>0.71257485029939893</v>
      </c>
      <c r="B68" s="3">
        <v>0.77108433734939685</v>
      </c>
    </row>
    <row r="69" spans="1:2" x14ac:dyDescent="0.3">
      <c r="A69" s="3">
        <v>0.71257485029939893</v>
      </c>
      <c r="B69" s="3">
        <v>0.75903614457831248</v>
      </c>
    </row>
    <row r="70" spans="1:2" x14ac:dyDescent="0.3">
      <c r="A70" s="3">
        <v>0.70658682634730308</v>
      </c>
      <c r="B70" s="3">
        <v>0.75903614457831248</v>
      </c>
    </row>
    <row r="71" spans="1:2" x14ac:dyDescent="0.3">
      <c r="A71" s="3">
        <v>0.70658682634730308</v>
      </c>
      <c r="B71" s="3">
        <v>0.7469879518072281</v>
      </c>
    </row>
    <row r="72" spans="1:2" x14ac:dyDescent="0.3">
      <c r="A72" s="3">
        <v>0.70059880239520722</v>
      </c>
      <c r="B72" s="3">
        <v>0.7469879518072281</v>
      </c>
    </row>
    <row r="73" spans="1:2" x14ac:dyDescent="0.3">
      <c r="A73" s="3">
        <v>0.69461077844311137</v>
      </c>
      <c r="B73" s="3">
        <v>0.7469879518072281</v>
      </c>
    </row>
    <row r="74" spans="1:2" x14ac:dyDescent="0.3">
      <c r="A74" s="3">
        <v>0.69461077844311137</v>
      </c>
      <c r="B74" s="3">
        <v>0.73493975903614372</v>
      </c>
    </row>
    <row r="75" spans="1:2" x14ac:dyDescent="0.3">
      <c r="A75" s="3">
        <v>0.68862275449101551</v>
      </c>
      <c r="B75" s="3">
        <v>0.73493975903614372</v>
      </c>
    </row>
    <row r="76" spans="1:2" x14ac:dyDescent="0.3">
      <c r="A76" s="3">
        <v>0.68263473053891965</v>
      </c>
      <c r="B76" s="3">
        <v>0.73493975903614372</v>
      </c>
    </row>
    <row r="77" spans="1:2" x14ac:dyDescent="0.3">
      <c r="A77" s="3">
        <v>0.6766467065868238</v>
      </c>
      <c r="B77" s="3">
        <v>0.73493975903614372</v>
      </c>
    </row>
    <row r="78" spans="1:2" x14ac:dyDescent="0.3">
      <c r="A78" s="3">
        <v>0.67065868263472794</v>
      </c>
      <c r="B78" s="3">
        <v>0.73493975903614372</v>
      </c>
    </row>
    <row r="79" spans="1:2" x14ac:dyDescent="0.3">
      <c r="A79" s="3">
        <v>0.66467065868263209</v>
      </c>
      <c r="B79" s="3">
        <v>0.73493975903614372</v>
      </c>
    </row>
    <row r="80" spans="1:2" x14ac:dyDescent="0.3">
      <c r="A80" s="3">
        <v>0.65868263473053623</v>
      </c>
      <c r="B80" s="3">
        <v>0.73493975903614372</v>
      </c>
    </row>
    <row r="81" spans="1:2" x14ac:dyDescent="0.3">
      <c r="A81" s="3">
        <v>0.65269461077844038</v>
      </c>
      <c r="B81" s="3">
        <v>0.73493975903614372</v>
      </c>
    </row>
    <row r="82" spans="1:2" x14ac:dyDescent="0.3">
      <c r="A82" s="3">
        <v>0.65269461077844038</v>
      </c>
      <c r="B82" s="3">
        <v>0.72289156626505935</v>
      </c>
    </row>
    <row r="83" spans="1:2" x14ac:dyDescent="0.3">
      <c r="A83" s="3">
        <v>0.64670658682634452</v>
      </c>
      <c r="B83" s="3">
        <v>0.72289156626505935</v>
      </c>
    </row>
    <row r="84" spans="1:2" x14ac:dyDescent="0.3">
      <c r="A84" s="3">
        <v>0.64670658682634452</v>
      </c>
      <c r="B84" s="3">
        <v>0.71084337349397497</v>
      </c>
    </row>
    <row r="85" spans="1:2" x14ac:dyDescent="0.3">
      <c r="A85" s="3">
        <v>0.64071856287424866</v>
      </c>
      <c r="B85" s="3">
        <v>0.71084337349397497</v>
      </c>
    </row>
    <row r="86" spans="1:2" x14ac:dyDescent="0.3">
      <c r="A86" s="3">
        <v>0.63473053892215281</v>
      </c>
      <c r="B86" s="3">
        <v>0.71084337349397497</v>
      </c>
    </row>
    <row r="87" spans="1:2" x14ac:dyDescent="0.3">
      <c r="A87" s="3">
        <v>0.62874251497005695</v>
      </c>
      <c r="B87" s="3">
        <v>0.71084337349397497</v>
      </c>
    </row>
    <row r="88" spans="1:2" x14ac:dyDescent="0.3">
      <c r="A88" s="3">
        <v>0.6227544910179611</v>
      </c>
      <c r="B88" s="3">
        <v>0.71084337349397497</v>
      </c>
    </row>
    <row r="89" spans="1:2" x14ac:dyDescent="0.3">
      <c r="A89" s="3">
        <v>0.61676646706586524</v>
      </c>
      <c r="B89" s="3">
        <v>0.71084337349397497</v>
      </c>
    </row>
    <row r="90" spans="1:2" x14ac:dyDescent="0.3">
      <c r="A90" s="3">
        <v>0.61077844311376939</v>
      </c>
      <c r="B90" s="3">
        <v>0.71084337349397497</v>
      </c>
    </row>
    <row r="91" spans="1:2" x14ac:dyDescent="0.3">
      <c r="A91" s="3">
        <v>0.60479041916167353</v>
      </c>
      <c r="B91" s="3">
        <v>0.71084337349397497</v>
      </c>
    </row>
    <row r="92" spans="1:2" x14ac:dyDescent="0.3">
      <c r="A92" s="3">
        <v>0.59880239520957768</v>
      </c>
      <c r="B92" s="3">
        <v>0.71084337349397497</v>
      </c>
    </row>
    <row r="93" spans="1:2" x14ac:dyDescent="0.3">
      <c r="A93" s="3">
        <v>0.59880239520957768</v>
      </c>
      <c r="B93" s="3">
        <v>0.6987951807228906</v>
      </c>
    </row>
    <row r="94" spans="1:2" x14ac:dyDescent="0.3">
      <c r="A94" s="3">
        <v>0.59281437125748182</v>
      </c>
      <c r="B94" s="3">
        <v>0.6987951807228906</v>
      </c>
    </row>
    <row r="95" spans="1:2" x14ac:dyDescent="0.3">
      <c r="A95" s="3">
        <v>0.58682634730538596</v>
      </c>
      <c r="B95" s="3">
        <v>0.6987951807228906</v>
      </c>
    </row>
    <row r="96" spans="1:2" x14ac:dyDescent="0.3">
      <c r="A96" s="3">
        <v>0.58682634730538596</v>
      </c>
      <c r="B96" s="3">
        <v>0.68674698795180622</v>
      </c>
    </row>
    <row r="97" spans="1:2" x14ac:dyDescent="0.3">
      <c r="A97" s="3">
        <v>0.58083832335329011</v>
      </c>
      <c r="B97" s="3">
        <v>0.68674698795180622</v>
      </c>
    </row>
    <row r="98" spans="1:2" x14ac:dyDescent="0.3">
      <c r="A98" s="3">
        <v>0.57485029940119425</v>
      </c>
      <c r="B98" s="3">
        <v>0.68674698795180622</v>
      </c>
    </row>
    <row r="99" spans="1:2" x14ac:dyDescent="0.3">
      <c r="A99" s="3">
        <v>0.5688622754490984</v>
      </c>
      <c r="B99" s="3">
        <v>0.68674698795180622</v>
      </c>
    </row>
    <row r="100" spans="1:2" x14ac:dyDescent="0.3">
      <c r="A100" s="3">
        <v>0.56287425149700254</v>
      </c>
      <c r="B100" s="3">
        <v>0.68674698795180622</v>
      </c>
    </row>
    <row r="101" spans="1:2" x14ac:dyDescent="0.3">
      <c r="A101" s="3">
        <v>0.56287425149700254</v>
      </c>
      <c r="B101" s="3">
        <v>0.67469879518072184</v>
      </c>
    </row>
    <row r="102" spans="1:2" x14ac:dyDescent="0.3">
      <c r="A102" s="3">
        <v>0.56287425149700254</v>
      </c>
      <c r="B102" s="3">
        <v>0.66265060240963747</v>
      </c>
    </row>
    <row r="103" spans="1:2" x14ac:dyDescent="0.3">
      <c r="A103" s="3">
        <v>0.55688622754490669</v>
      </c>
      <c r="B103" s="3">
        <v>0.66265060240963747</v>
      </c>
    </row>
    <row r="104" spans="1:2" x14ac:dyDescent="0.3">
      <c r="A104" s="3">
        <v>0.55089820359281083</v>
      </c>
      <c r="B104" s="3">
        <v>0.66265060240963747</v>
      </c>
    </row>
    <row r="105" spans="1:2" x14ac:dyDescent="0.3">
      <c r="A105" s="3">
        <v>0.54491017964071498</v>
      </c>
      <c r="B105" s="3">
        <v>0.66265060240963747</v>
      </c>
    </row>
    <row r="106" spans="1:2" x14ac:dyDescent="0.3">
      <c r="A106" s="3">
        <v>0.53892215568861912</v>
      </c>
      <c r="B106" s="3">
        <v>0.66265060240963747</v>
      </c>
    </row>
    <row r="107" spans="1:2" x14ac:dyDescent="0.3">
      <c r="A107" s="3">
        <v>0.53293413173652326</v>
      </c>
      <c r="B107" s="3">
        <v>0.66265060240963747</v>
      </c>
    </row>
    <row r="108" spans="1:2" x14ac:dyDescent="0.3">
      <c r="A108" s="3">
        <v>0.52694610778442741</v>
      </c>
      <c r="B108" s="3">
        <v>0.66265060240963747</v>
      </c>
    </row>
    <row r="109" spans="1:2" x14ac:dyDescent="0.3">
      <c r="A109" s="3">
        <v>0.52095808383233155</v>
      </c>
      <c r="B109" s="3">
        <v>0.66265060240963747</v>
      </c>
    </row>
    <row r="110" spans="1:2" x14ac:dyDescent="0.3">
      <c r="A110" s="3">
        <v>0.5149700598802357</v>
      </c>
      <c r="B110" s="3">
        <v>0.66265060240963747</v>
      </c>
    </row>
    <row r="111" spans="1:2" x14ac:dyDescent="0.3">
      <c r="A111" s="3">
        <v>0.50898203592813984</v>
      </c>
      <c r="B111" s="3">
        <v>0.66265060240963747</v>
      </c>
    </row>
    <row r="112" spans="1:2" x14ac:dyDescent="0.3">
      <c r="A112" s="3">
        <v>0.50898203592813984</v>
      </c>
      <c r="B112" s="3">
        <v>0.65060240963855309</v>
      </c>
    </row>
    <row r="113" spans="1:2" x14ac:dyDescent="0.3">
      <c r="A113" s="3">
        <v>0.50299401197604399</v>
      </c>
      <c r="B113" s="3">
        <v>0.65060240963855309</v>
      </c>
    </row>
    <row r="114" spans="1:2" x14ac:dyDescent="0.3">
      <c r="A114" s="3">
        <v>0.49700598802394819</v>
      </c>
      <c r="B114" s="3">
        <v>0.65060240963855309</v>
      </c>
    </row>
    <row r="115" spans="1:2" x14ac:dyDescent="0.3">
      <c r="A115" s="3">
        <v>0.49101796407185239</v>
      </c>
      <c r="B115" s="3">
        <v>0.65060240963855309</v>
      </c>
    </row>
    <row r="116" spans="1:2" x14ac:dyDescent="0.3">
      <c r="A116" s="3">
        <v>0.48502994011975659</v>
      </c>
      <c r="B116" s="3">
        <v>0.65060240963855309</v>
      </c>
    </row>
    <row r="117" spans="1:2" x14ac:dyDescent="0.3">
      <c r="A117" s="3">
        <v>0.47904191616766079</v>
      </c>
      <c r="B117" s="3">
        <v>0.65060240963855309</v>
      </c>
    </row>
    <row r="118" spans="1:2" x14ac:dyDescent="0.3">
      <c r="A118" s="3">
        <v>0.47904191616766079</v>
      </c>
      <c r="B118" s="3">
        <v>0.63855421686746872</v>
      </c>
    </row>
    <row r="119" spans="1:2" x14ac:dyDescent="0.3">
      <c r="A119" s="3">
        <v>0.47305389221556499</v>
      </c>
      <c r="B119" s="3">
        <v>0.63855421686746872</v>
      </c>
    </row>
    <row r="120" spans="1:2" x14ac:dyDescent="0.3">
      <c r="A120" s="3">
        <v>0.46706586826346919</v>
      </c>
      <c r="B120" s="3">
        <v>0.63855421686746872</v>
      </c>
    </row>
    <row r="121" spans="1:2" x14ac:dyDescent="0.3">
      <c r="A121" s="3">
        <v>0.46107784431137339</v>
      </c>
      <c r="B121" s="3">
        <v>0.63855421686746872</v>
      </c>
    </row>
    <row r="122" spans="1:2" x14ac:dyDescent="0.3">
      <c r="A122" s="3">
        <v>0.45508982035927759</v>
      </c>
      <c r="B122" s="3">
        <v>0.63855421686746872</v>
      </c>
    </row>
    <row r="123" spans="1:2" x14ac:dyDescent="0.3">
      <c r="A123" s="3">
        <v>0.44910179640718179</v>
      </c>
      <c r="B123" s="3">
        <v>0.63855421686746872</v>
      </c>
    </row>
    <row r="124" spans="1:2" x14ac:dyDescent="0.3">
      <c r="A124" s="3">
        <v>0.44311377245508599</v>
      </c>
      <c r="B124" s="3">
        <v>0.63855421686746872</v>
      </c>
    </row>
    <row r="125" spans="1:2" x14ac:dyDescent="0.3">
      <c r="A125" s="3">
        <v>0.43712574850299019</v>
      </c>
      <c r="B125" s="3">
        <v>0.63855421686746872</v>
      </c>
    </row>
    <row r="126" spans="1:2" x14ac:dyDescent="0.3">
      <c r="A126" s="3">
        <v>0.43712574850299019</v>
      </c>
      <c r="B126" s="3">
        <v>0.62650602409638434</v>
      </c>
    </row>
    <row r="127" spans="1:2" x14ac:dyDescent="0.3">
      <c r="A127" s="3">
        <v>0.43113772455089439</v>
      </c>
      <c r="B127" s="3">
        <v>0.62650602409638434</v>
      </c>
    </row>
    <row r="128" spans="1:2" x14ac:dyDescent="0.3">
      <c r="A128" s="3">
        <v>0.42514970059879859</v>
      </c>
      <c r="B128" s="3">
        <v>0.62650602409638434</v>
      </c>
    </row>
    <row r="129" spans="1:2" x14ac:dyDescent="0.3">
      <c r="A129" s="3">
        <v>0.41916167664670279</v>
      </c>
      <c r="B129" s="3">
        <v>0.62650602409638434</v>
      </c>
    </row>
    <row r="130" spans="1:2" x14ac:dyDescent="0.3">
      <c r="A130" s="3">
        <v>0.41317365269460699</v>
      </c>
      <c r="B130" s="3">
        <v>0.62650602409638434</v>
      </c>
    </row>
    <row r="131" spans="1:2" x14ac:dyDescent="0.3">
      <c r="A131" s="3">
        <v>0.40718562874251119</v>
      </c>
      <c r="B131" s="3">
        <v>0.62650602409638434</v>
      </c>
    </row>
    <row r="132" spans="1:2" x14ac:dyDescent="0.3">
      <c r="A132" s="3">
        <v>0.40119760479041539</v>
      </c>
      <c r="B132" s="3">
        <v>0.62650602409638434</v>
      </c>
    </row>
    <row r="133" spans="1:2" x14ac:dyDescent="0.3">
      <c r="A133" s="3">
        <v>0.39520958083831959</v>
      </c>
      <c r="B133" s="3">
        <v>0.62650602409638434</v>
      </c>
    </row>
    <row r="134" spans="1:2" x14ac:dyDescent="0.3">
      <c r="A134" s="3">
        <v>0.39520958083831959</v>
      </c>
      <c r="B134" s="3">
        <v>0.61445783132529996</v>
      </c>
    </row>
    <row r="135" spans="1:2" x14ac:dyDescent="0.3">
      <c r="A135" s="3">
        <v>0.38922155688622379</v>
      </c>
      <c r="B135" s="3">
        <v>0.61445783132529996</v>
      </c>
    </row>
    <row r="136" spans="1:2" x14ac:dyDescent="0.3">
      <c r="A136" s="3">
        <v>0.38922155688622379</v>
      </c>
      <c r="B136" s="3">
        <v>0.60240963855421559</v>
      </c>
    </row>
    <row r="137" spans="1:2" x14ac:dyDescent="0.3">
      <c r="A137" s="3">
        <v>0.38323353293412799</v>
      </c>
      <c r="B137" s="3">
        <v>0.60240963855421559</v>
      </c>
    </row>
    <row r="138" spans="1:2" x14ac:dyDescent="0.3">
      <c r="A138" s="3">
        <v>0.37724550898203218</v>
      </c>
      <c r="B138" s="3">
        <v>0.60240963855421559</v>
      </c>
    </row>
    <row r="139" spans="1:2" x14ac:dyDescent="0.3">
      <c r="A139" s="3">
        <v>0.37724550898203218</v>
      </c>
      <c r="B139" s="3">
        <v>0.59036144578313121</v>
      </c>
    </row>
    <row r="140" spans="1:2" x14ac:dyDescent="0.3">
      <c r="A140" s="3">
        <v>0.37125748502993638</v>
      </c>
      <c r="B140" s="3">
        <v>0.59036144578313121</v>
      </c>
    </row>
    <row r="141" spans="1:2" x14ac:dyDescent="0.3">
      <c r="A141" s="3">
        <v>0.37125748502993638</v>
      </c>
      <c r="B141" s="3">
        <v>0.57831325301204684</v>
      </c>
    </row>
    <row r="142" spans="1:2" x14ac:dyDescent="0.3">
      <c r="A142" s="3">
        <v>0.36526946107784058</v>
      </c>
      <c r="B142" s="3">
        <v>0.57831325301204684</v>
      </c>
    </row>
    <row r="143" spans="1:2" x14ac:dyDescent="0.3">
      <c r="A143" s="3">
        <v>0.35928143712574478</v>
      </c>
      <c r="B143" s="3">
        <v>0.57831325301204684</v>
      </c>
    </row>
    <row r="144" spans="1:2" x14ac:dyDescent="0.3">
      <c r="A144" s="3">
        <v>0.35928143712574478</v>
      </c>
      <c r="B144" s="3">
        <v>0.56626506024096246</v>
      </c>
    </row>
    <row r="145" spans="1:2" x14ac:dyDescent="0.3">
      <c r="A145" s="3">
        <v>0.35928143712574478</v>
      </c>
      <c r="B145" s="3">
        <v>0.55421686746987808</v>
      </c>
    </row>
    <row r="146" spans="1:2" x14ac:dyDescent="0.3">
      <c r="A146" s="3">
        <v>0.35928143712574478</v>
      </c>
      <c r="B146" s="3">
        <v>0.54216867469879371</v>
      </c>
    </row>
    <row r="147" spans="1:2" x14ac:dyDescent="0.3">
      <c r="A147" s="3">
        <v>0.35928143712574478</v>
      </c>
      <c r="B147" s="3">
        <v>0.53012048192770933</v>
      </c>
    </row>
    <row r="148" spans="1:2" x14ac:dyDescent="0.3">
      <c r="A148" s="3">
        <v>0.35329341317364898</v>
      </c>
      <c r="B148" s="3">
        <v>0.53012048192770933</v>
      </c>
    </row>
    <row r="149" spans="1:2" x14ac:dyDescent="0.3">
      <c r="A149" s="3">
        <v>0.34730538922155318</v>
      </c>
      <c r="B149" s="3">
        <v>0.53012048192770933</v>
      </c>
    </row>
    <row r="150" spans="1:2" x14ac:dyDescent="0.3">
      <c r="A150" s="3">
        <v>0.34131736526945738</v>
      </c>
      <c r="B150" s="3">
        <v>0.53012048192770933</v>
      </c>
    </row>
    <row r="151" spans="1:2" x14ac:dyDescent="0.3">
      <c r="A151" s="3">
        <v>0.34131736526945738</v>
      </c>
      <c r="B151" s="3">
        <v>0.51807228915662495</v>
      </c>
    </row>
    <row r="152" spans="1:2" x14ac:dyDescent="0.3">
      <c r="A152" s="3">
        <v>0.33532934131736158</v>
      </c>
      <c r="B152" s="3">
        <v>0.51807228915662495</v>
      </c>
    </row>
    <row r="153" spans="1:2" x14ac:dyDescent="0.3">
      <c r="A153" s="3">
        <v>0.32934131736526578</v>
      </c>
      <c r="B153" s="3">
        <v>0.51807228915662495</v>
      </c>
    </row>
    <row r="154" spans="1:2" x14ac:dyDescent="0.3">
      <c r="A154" s="3">
        <v>0.32335329341316998</v>
      </c>
      <c r="B154" s="3">
        <v>0.51807228915662495</v>
      </c>
    </row>
    <row r="155" spans="1:2" x14ac:dyDescent="0.3">
      <c r="A155" s="3">
        <v>0.32335329341316998</v>
      </c>
      <c r="B155" s="3">
        <v>0.50602409638554058</v>
      </c>
    </row>
    <row r="156" spans="1:2" x14ac:dyDescent="0.3">
      <c r="A156" s="3">
        <v>0.31736526946107418</v>
      </c>
      <c r="B156" s="3">
        <v>0.50602409638554058</v>
      </c>
    </row>
    <row r="157" spans="1:2" x14ac:dyDescent="0.3">
      <c r="A157" s="3">
        <v>0.31137724550897838</v>
      </c>
      <c r="B157" s="3">
        <v>0.50602409638554058</v>
      </c>
    </row>
    <row r="158" spans="1:2" x14ac:dyDescent="0.3">
      <c r="A158" s="3">
        <v>0.30538922155688258</v>
      </c>
      <c r="B158" s="3">
        <v>0.50602409638554058</v>
      </c>
    </row>
    <row r="159" spans="1:2" x14ac:dyDescent="0.3">
      <c r="A159" s="3">
        <v>0.29940119760478678</v>
      </c>
      <c r="B159" s="3">
        <v>0.50602409638554058</v>
      </c>
    </row>
    <row r="160" spans="1:2" x14ac:dyDescent="0.3">
      <c r="A160" s="3">
        <v>0.29341317365269098</v>
      </c>
      <c r="B160" s="3">
        <v>0.50602409638554058</v>
      </c>
    </row>
    <row r="161" spans="1:2" x14ac:dyDescent="0.3">
      <c r="A161" s="3">
        <v>0.29341317365269098</v>
      </c>
      <c r="B161" s="3">
        <v>0.49397590361445626</v>
      </c>
    </row>
    <row r="162" spans="1:2" x14ac:dyDescent="0.3">
      <c r="A162" s="3">
        <v>0.28742514970059518</v>
      </c>
      <c r="B162" s="3">
        <v>0.49397590361445626</v>
      </c>
    </row>
    <row r="163" spans="1:2" x14ac:dyDescent="0.3">
      <c r="A163" s="3">
        <v>0.28143712574849938</v>
      </c>
      <c r="B163" s="3">
        <v>0.49397590361445626</v>
      </c>
    </row>
    <row r="164" spans="1:2" x14ac:dyDescent="0.3">
      <c r="A164" s="3">
        <v>0.27544910179640358</v>
      </c>
      <c r="B164" s="3">
        <v>0.49397590361445626</v>
      </c>
    </row>
    <row r="165" spans="1:2" x14ac:dyDescent="0.3">
      <c r="A165" s="3">
        <v>0.27544910179640358</v>
      </c>
      <c r="B165" s="3">
        <v>0.48192771084337194</v>
      </c>
    </row>
    <row r="166" spans="1:2" x14ac:dyDescent="0.3">
      <c r="A166" s="3">
        <v>0.26946107784430778</v>
      </c>
      <c r="B166" s="3">
        <v>0.48192771084337194</v>
      </c>
    </row>
    <row r="167" spans="1:2" x14ac:dyDescent="0.3">
      <c r="A167" s="3">
        <v>0.26347305389221198</v>
      </c>
      <c r="B167" s="3">
        <v>0.48192771084337194</v>
      </c>
    </row>
    <row r="168" spans="1:2" x14ac:dyDescent="0.3">
      <c r="A168" s="3">
        <v>0.25748502994011618</v>
      </c>
      <c r="B168" s="3">
        <v>0.48192771084337194</v>
      </c>
    </row>
    <row r="169" spans="1:2" x14ac:dyDescent="0.3">
      <c r="A169" s="3">
        <v>0.25149700598802038</v>
      </c>
      <c r="B169" s="3">
        <v>0.48192771084337194</v>
      </c>
    </row>
    <row r="170" spans="1:2" x14ac:dyDescent="0.3">
      <c r="A170" s="3">
        <v>0.24550898203592458</v>
      </c>
      <c r="B170" s="3">
        <v>0.48192771084337194</v>
      </c>
    </row>
    <row r="171" spans="1:2" x14ac:dyDescent="0.3">
      <c r="A171" s="3">
        <v>0.23952095808382878</v>
      </c>
      <c r="B171" s="3">
        <v>0.48192771084337194</v>
      </c>
    </row>
    <row r="172" spans="1:2" x14ac:dyDescent="0.3">
      <c r="A172" s="3">
        <v>0.23353293413173298</v>
      </c>
      <c r="B172" s="3">
        <v>0.48192771084337194</v>
      </c>
    </row>
    <row r="173" spans="1:2" x14ac:dyDescent="0.3">
      <c r="A173" s="3">
        <v>0.23353293413173298</v>
      </c>
      <c r="B173" s="3">
        <v>0.46987951807228762</v>
      </c>
    </row>
    <row r="174" spans="1:2" x14ac:dyDescent="0.3">
      <c r="A174" s="3">
        <v>0.22754491017963718</v>
      </c>
      <c r="B174" s="3">
        <v>0.46987951807228762</v>
      </c>
    </row>
    <row r="175" spans="1:2" x14ac:dyDescent="0.3">
      <c r="A175" s="3">
        <v>0.22754491017963718</v>
      </c>
      <c r="B175" s="3">
        <v>0.4578313253012033</v>
      </c>
    </row>
    <row r="176" spans="1:2" x14ac:dyDescent="0.3">
      <c r="A176" s="3">
        <v>0.22754491017963718</v>
      </c>
      <c r="B176" s="3">
        <v>0.44578313253011898</v>
      </c>
    </row>
    <row r="177" spans="1:2" x14ac:dyDescent="0.3">
      <c r="A177" s="3">
        <v>0.22155688622754138</v>
      </c>
      <c r="B177" s="3">
        <v>0.44578313253011898</v>
      </c>
    </row>
    <row r="178" spans="1:2" x14ac:dyDescent="0.3">
      <c r="A178" s="3">
        <v>0.22155688622754138</v>
      </c>
      <c r="B178" s="3">
        <v>0.43373493975903465</v>
      </c>
    </row>
    <row r="179" spans="1:2" x14ac:dyDescent="0.3">
      <c r="A179" s="3">
        <v>0.22155688622754138</v>
      </c>
      <c r="B179" s="3">
        <v>0.42168674698795033</v>
      </c>
    </row>
    <row r="180" spans="1:2" x14ac:dyDescent="0.3">
      <c r="A180" s="3">
        <v>0.21556886227544558</v>
      </c>
      <c r="B180" s="3">
        <v>0.42168674698795033</v>
      </c>
    </row>
    <row r="181" spans="1:2" x14ac:dyDescent="0.3">
      <c r="A181" s="3">
        <v>0.20958083832334978</v>
      </c>
      <c r="B181" s="3">
        <v>0.42168674698795033</v>
      </c>
    </row>
    <row r="182" spans="1:2" x14ac:dyDescent="0.3">
      <c r="A182" s="3">
        <v>0.20958083832334978</v>
      </c>
      <c r="B182" s="3">
        <v>0.40963855421686601</v>
      </c>
    </row>
    <row r="183" spans="1:2" x14ac:dyDescent="0.3">
      <c r="A183" s="3">
        <v>0.20359281437125398</v>
      </c>
      <c r="B183" s="3">
        <v>0.40963855421686601</v>
      </c>
    </row>
    <row r="184" spans="1:2" x14ac:dyDescent="0.3">
      <c r="A184" s="3">
        <v>0.19760479041915818</v>
      </c>
      <c r="B184" s="3">
        <v>0.40963855421686601</v>
      </c>
    </row>
    <row r="185" spans="1:2" x14ac:dyDescent="0.3">
      <c r="A185" s="3">
        <v>0.19161676646706238</v>
      </c>
      <c r="B185" s="3">
        <v>0.40963855421686601</v>
      </c>
    </row>
    <row r="186" spans="1:2" x14ac:dyDescent="0.3">
      <c r="A186" s="3">
        <v>0.19161676646706238</v>
      </c>
      <c r="B186" s="3">
        <v>0.39759036144578169</v>
      </c>
    </row>
    <row r="187" spans="1:2" x14ac:dyDescent="0.3">
      <c r="A187" s="3">
        <v>0.18562874251496658</v>
      </c>
      <c r="B187" s="3">
        <v>0.39759036144578169</v>
      </c>
    </row>
    <row r="188" spans="1:2" x14ac:dyDescent="0.3">
      <c r="A188" s="3">
        <v>0.18562874251496658</v>
      </c>
      <c r="B188" s="3">
        <v>0.38554216867469737</v>
      </c>
    </row>
    <row r="189" spans="1:2" x14ac:dyDescent="0.3">
      <c r="A189" s="3">
        <v>0.17964071856287078</v>
      </c>
      <c r="B189" s="3">
        <v>0.38554216867469737</v>
      </c>
    </row>
    <row r="190" spans="1:2" x14ac:dyDescent="0.3">
      <c r="A190" s="3">
        <v>0.17964071856287078</v>
      </c>
      <c r="B190" s="3">
        <v>0.37349397590361305</v>
      </c>
    </row>
    <row r="191" spans="1:2" x14ac:dyDescent="0.3">
      <c r="A191" s="3">
        <v>0.17365269461077498</v>
      </c>
      <c r="B191" s="3">
        <v>0.37349397590361305</v>
      </c>
    </row>
    <row r="192" spans="1:2" x14ac:dyDescent="0.3">
      <c r="A192" s="3">
        <v>0.16766467065867918</v>
      </c>
      <c r="B192" s="3">
        <v>0.37349397590361305</v>
      </c>
    </row>
    <row r="193" spans="1:2" x14ac:dyDescent="0.3">
      <c r="A193" s="3">
        <v>0.16766467065867918</v>
      </c>
      <c r="B193" s="3">
        <v>0.36144578313252873</v>
      </c>
    </row>
    <row r="194" spans="1:2" x14ac:dyDescent="0.3">
      <c r="A194" s="3">
        <v>0.16167664670658338</v>
      </c>
      <c r="B194" s="3">
        <v>0.36144578313252873</v>
      </c>
    </row>
    <row r="195" spans="1:2" x14ac:dyDescent="0.3">
      <c r="A195" s="3">
        <v>0.16167664670658338</v>
      </c>
      <c r="B195" s="3">
        <v>0.34939759036144441</v>
      </c>
    </row>
    <row r="196" spans="1:2" x14ac:dyDescent="0.3">
      <c r="A196" s="3">
        <v>0.16167664670658338</v>
      </c>
      <c r="B196" s="3">
        <v>0.33734939759036009</v>
      </c>
    </row>
    <row r="197" spans="1:2" x14ac:dyDescent="0.3">
      <c r="A197" s="3">
        <v>0.16167664670658338</v>
      </c>
      <c r="B197" s="3">
        <v>0.32530120481927577</v>
      </c>
    </row>
    <row r="198" spans="1:2" x14ac:dyDescent="0.3">
      <c r="A198" s="3">
        <v>0.15568862275448758</v>
      </c>
      <c r="B198" s="3">
        <v>0.32530120481927577</v>
      </c>
    </row>
    <row r="199" spans="1:2" x14ac:dyDescent="0.3">
      <c r="A199" s="3">
        <v>0.14970059880239178</v>
      </c>
      <c r="B199" s="3">
        <v>0.32530120481927577</v>
      </c>
    </row>
    <row r="200" spans="1:2" x14ac:dyDescent="0.3">
      <c r="A200" s="3">
        <v>0.14371257485029598</v>
      </c>
      <c r="B200" s="3">
        <v>0.32530120481927577</v>
      </c>
    </row>
    <row r="201" spans="1:2" x14ac:dyDescent="0.3">
      <c r="A201" s="3">
        <v>0.14371257485029598</v>
      </c>
      <c r="B201" s="3">
        <v>0.31325301204819145</v>
      </c>
    </row>
    <row r="202" spans="1:2" x14ac:dyDescent="0.3">
      <c r="A202" s="3">
        <v>0.13772455089820018</v>
      </c>
      <c r="B202" s="3">
        <v>0.31325301204819145</v>
      </c>
    </row>
    <row r="203" spans="1:2" x14ac:dyDescent="0.3">
      <c r="A203" s="3">
        <v>0.13173652694610438</v>
      </c>
      <c r="B203" s="3">
        <v>0.31325301204819145</v>
      </c>
    </row>
    <row r="204" spans="1:2" x14ac:dyDescent="0.3">
      <c r="A204" s="3">
        <v>0.12574850299400858</v>
      </c>
      <c r="B204" s="3">
        <v>0.31325301204819145</v>
      </c>
    </row>
    <row r="205" spans="1:2" x14ac:dyDescent="0.3">
      <c r="A205" s="3">
        <v>0.11976047904191277</v>
      </c>
      <c r="B205" s="3">
        <v>0.31325301204819145</v>
      </c>
    </row>
    <row r="206" spans="1:2" x14ac:dyDescent="0.3">
      <c r="A206" s="3">
        <v>0.11976047904191277</v>
      </c>
      <c r="B206" s="3">
        <v>0.30120481927710713</v>
      </c>
    </row>
    <row r="207" spans="1:2" x14ac:dyDescent="0.3">
      <c r="A207" s="3">
        <v>0.11976047904191277</v>
      </c>
      <c r="B207" s="3">
        <v>0.28915662650602281</v>
      </c>
    </row>
    <row r="208" spans="1:2" x14ac:dyDescent="0.3">
      <c r="A208" s="3">
        <v>0.11377245508981695</v>
      </c>
      <c r="B208" s="3">
        <v>0.28915662650602281</v>
      </c>
    </row>
    <row r="209" spans="1:2" x14ac:dyDescent="0.3">
      <c r="A209" s="3">
        <v>0.10778443113772114</v>
      </c>
      <c r="B209" s="3">
        <v>0.28915662650602281</v>
      </c>
    </row>
    <row r="210" spans="1:2" x14ac:dyDescent="0.3">
      <c r="A210" s="3">
        <v>0.10179640718562533</v>
      </c>
      <c r="B210" s="3">
        <v>0.28915662650602281</v>
      </c>
    </row>
    <row r="211" spans="1:2" x14ac:dyDescent="0.3">
      <c r="A211" s="3">
        <v>0.10179640718562533</v>
      </c>
      <c r="B211" s="3">
        <v>0.27710843373493849</v>
      </c>
    </row>
    <row r="212" spans="1:2" x14ac:dyDescent="0.3">
      <c r="A212" s="3">
        <v>0.10179640718562533</v>
      </c>
      <c r="B212" s="3">
        <v>0.26506024096385417</v>
      </c>
    </row>
    <row r="213" spans="1:2" x14ac:dyDescent="0.3">
      <c r="A213" s="3">
        <v>9.5808383233529512E-2</v>
      </c>
      <c r="B213" s="3">
        <v>0.26506024096385417</v>
      </c>
    </row>
    <row r="214" spans="1:2" x14ac:dyDescent="0.3">
      <c r="A214" s="3">
        <v>9.5808383233529512E-2</v>
      </c>
      <c r="B214" s="3">
        <v>0.25301204819276985</v>
      </c>
    </row>
    <row r="215" spans="1:2" x14ac:dyDescent="0.3">
      <c r="A215" s="3">
        <v>9.5808383233529512E-2</v>
      </c>
      <c r="B215" s="3">
        <v>0.2409638554216855</v>
      </c>
    </row>
    <row r="216" spans="1:2" x14ac:dyDescent="0.3">
      <c r="A216" s="3">
        <v>9.5808383233529512E-2</v>
      </c>
      <c r="B216" s="3">
        <v>0.22891566265060115</v>
      </c>
    </row>
    <row r="217" spans="1:2" x14ac:dyDescent="0.3">
      <c r="A217" s="3">
        <v>8.9820359281433698E-2</v>
      </c>
      <c r="B217" s="3">
        <v>0.22891566265060115</v>
      </c>
    </row>
    <row r="218" spans="1:2" x14ac:dyDescent="0.3">
      <c r="A218" s="3">
        <v>8.3832335329337884E-2</v>
      </c>
      <c r="B218" s="3">
        <v>0.22891566265060115</v>
      </c>
    </row>
    <row r="219" spans="1:2" x14ac:dyDescent="0.3">
      <c r="A219" s="3">
        <v>8.3832335329337884E-2</v>
      </c>
      <c r="B219" s="3">
        <v>0.2168674698795168</v>
      </c>
    </row>
    <row r="220" spans="1:2" x14ac:dyDescent="0.3">
      <c r="A220" s="3">
        <v>8.3832335329337884E-2</v>
      </c>
      <c r="B220" s="3">
        <v>0.20481927710843245</v>
      </c>
    </row>
    <row r="221" spans="1:2" x14ac:dyDescent="0.3">
      <c r="A221" s="3">
        <v>8.3832335329337884E-2</v>
      </c>
      <c r="B221" s="3">
        <v>0.1927710843373481</v>
      </c>
    </row>
    <row r="222" spans="1:2" x14ac:dyDescent="0.3">
      <c r="A222" s="3">
        <v>8.3832335329337884E-2</v>
      </c>
      <c r="B222" s="3">
        <v>0.18072289156626375</v>
      </c>
    </row>
    <row r="223" spans="1:2" x14ac:dyDescent="0.3">
      <c r="A223" s="3">
        <v>8.3832335329337884E-2</v>
      </c>
      <c r="B223" s="3">
        <v>0.16867469879517941</v>
      </c>
    </row>
    <row r="224" spans="1:2" x14ac:dyDescent="0.3">
      <c r="A224" s="3">
        <v>8.3832335329337884E-2</v>
      </c>
      <c r="B224" s="3">
        <v>0.15662650602409506</v>
      </c>
    </row>
    <row r="225" spans="1:2" x14ac:dyDescent="0.3">
      <c r="A225" s="3">
        <v>7.784431137724207E-2</v>
      </c>
      <c r="B225" s="3">
        <v>0.15662650602409506</v>
      </c>
    </row>
    <row r="226" spans="1:2" x14ac:dyDescent="0.3">
      <c r="A226" s="3">
        <v>7.1856287425146256E-2</v>
      </c>
      <c r="B226" s="3">
        <v>0.15662650602409506</v>
      </c>
    </row>
    <row r="227" spans="1:2" x14ac:dyDescent="0.3">
      <c r="A227" s="3">
        <v>7.1856287425146256E-2</v>
      </c>
      <c r="B227" s="3">
        <v>0.14457831325301071</v>
      </c>
    </row>
    <row r="228" spans="1:2" x14ac:dyDescent="0.3">
      <c r="A228" s="3">
        <v>7.1856287425146256E-2</v>
      </c>
      <c r="B228" s="3">
        <v>0.13253012048192636</v>
      </c>
    </row>
    <row r="229" spans="1:2" x14ac:dyDescent="0.3">
      <c r="A229" s="3">
        <v>6.5868263473050442E-2</v>
      </c>
      <c r="B229" s="3">
        <v>0.13253012048192636</v>
      </c>
    </row>
    <row r="230" spans="1:2" x14ac:dyDescent="0.3">
      <c r="A230" s="3">
        <v>6.5868263473050442E-2</v>
      </c>
      <c r="B230" s="3">
        <v>0.12048192771084203</v>
      </c>
    </row>
    <row r="231" spans="1:2" x14ac:dyDescent="0.3">
      <c r="A231" s="3">
        <v>5.9880239520954635E-2</v>
      </c>
      <c r="B231" s="3">
        <v>0.12048192771084203</v>
      </c>
    </row>
    <row r="232" spans="1:2" x14ac:dyDescent="0.3">
      <c r="A232" s="3">
        <v>5.9880239520954635E-2</v>
      </c>
      <c r="B232" s="3">
        <v>0.10843373493975769</v>
      </c>
    </row>
    <row r="233" spans="1:2" x14ac:dyDescent="0.3">
      <c r="A233" s="3">
        <v>5.9880239520954635E-2</v>
      </c>
      <c r="B233" s="3">
        <v>9.6385542168673358E-2</v>
      </c>
    </row>
    <row r="234" spans="1:2" x14ac:dyDescent="0.3">
      <c r="A234" s="3">
        <v>5.9880239520954635E-2</v>
      </c>
      <c r="B234" s="3">
        <v>8.4337349397589023E-2</v>
      </c>
    </row>
    <row r="235" spans="1:2" x14ac:dyDescent="0.3">
      <c r="A235" s="3">
        <v>5.3892215568858828E-2</v>
      </c>
      <c r="B235" s="3">
        <v>8.4337349397589023E-2</v>
      </c>
    </row>
    <row r="236" spans="1:2" x14ac:dyDescent="0.3">
      <c r="A236" s="3">
        <v>5.3892215568858828E-2</v>
      </c>
      <c r="B236" s="3">
        <v>7.2289156626504689E-2</v>
      </c>
    </row>
    <row r="237" spans="1:2" x14ac:dyDescent="0.3">
      <c r="A237" s="3">
        <v>4.7904191616763021E-2</v>
      </c>
      <c r="B237" s="3">
        <v>7.2289156626504689E-2</v>
      </c>
    </row>
    <row r="238" spans="1:2" x14ac:dyDescent="0.3">
      <c r="A238" s="3">
        <v>4.1916167664667214E-2</v>
      </c>
      <c r="B238" s="3">
        <v>7.2289156626504689E-2</v>
      </c>
    </row>
    <row r="239" spans="1:2" x14ac:dyDescent="0.3">
      <c r="A239" s="3">
        <v>3.5928143712571407E-2</v>
      </c>
      <c r="B239" s="3">
        <v>7.2289156626504689E-2</v>
      </c>
    </row>
    <row r="240" spans="1:2" x14ac:dyDescent="0.3">
      <c r="A240" s="3">
        <v>3.5928143712571407E-2</v>
      </c>
      <c r="B240" s="3">
        <v>6.0240963855420354E-2</v>
      </c>
    </row>
    <row r="241" spans="1:2" x14ac:dyDescent="0.3">
      <c r="A241" s="3">
        <v>3.5928143712571407E-2</v>
      </c>
      <c r="B241" s="3">
        <v>4.819277108433602E-2</v>
      </c>
    </row>
    <row r="242" spans="1:2" x14ac:dyDescent="0.3">
      <c r="A242" s="3">
        <v>2.99401197604756E-2</v>
      </c>
      <c r="B242" s="3">
        <v>4.819277108433602E-2</v>
      </c>
    </row>
    <row r="243" spans="1:2" x14ac:dyDescent="0.3">
      <c r="A243" s="3">
        <v>2.3952095808379793E-2</v>
      </c>
      <c r="B243" s="3">
        <v>4.819277108433602E-2</v>
      </c>
    </row>
    <row r="244" spans="1:2" x14ac:dyDescent="0.3">
      <c r="A244" s="3">
        <v>1.7964071856283986E-2</v>
      </c>
      <c r="B244" s="3">
        <v>4.819277108433602E-2</v>
      </c>
    </row>
    <row r="245" spans="1:2" x14ac:dyDescent="0.3">
      <c r="A245" s="3">
        <v>1.7964071856283986E-2</v>
      </c>
      <c r="B245" s="3">
        <v>3.6144578313251685E-2</v>
      </c>
    </row>
    <row r="246" spans="1:2" x14ac:dyDescent="0.3">
      <c r="A246" s="3">
        <v>1.1976047904188178E-2</v>
      </c>
      <c r="B246" s="3">
        <v>3.6144578313251685E-2</v>
      </c>
    </row>
    <row r="247" spans="1:2" x14ac:dyDescent="0.3">
      <c r="A247" s="3">
        <v>5.9880239520923688E-3</v>
      </c>
      <c r="B247" s="3">
        <v>3.6144578313251685E-2</v>
      </c>
    </row>
    <row r="248" spans="1:2" x14ac:dyDescent="0.3">
      <c r="A248" s="3">
        <v>5.9880239520923688E-3</v>
      </c>
      <c r="B248" s="3">
        <v>2.4096385542167347E-2</v>
      </c>
    </row>
    <row r="249" spans="1:2" x14ac:dyDescent="0.3">
      <c r="A249" s="3">
        <v>-3.4399566528620085E-15</v>
      </c>
      <c r="B249" s="3">
        <v>2.4096385542167347E-2</v>
      </c>
    </row>
    <row r="250" spans="1:2" x14ac:dyDescent="0.3">
      <c r="A250" s="3">
        <v>-3.4399566528620085E-15</v>
      </c>
      <c r="B250" s="3">
        <v>1.2048192771083009E-2</v>
      </c>
    </row>
    <row r="251" spans="1:2" x14ac:dyDescent="0.3">
      <c r="A251" s="3">
        <v>-3.4399566528620085E-15</v>
      </c>
      <c r="B251" s="3">
        <v>-1.3287981825982342E-15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251"/>
  <sheetViews>
    <sheetView workbookViewId="0"/>
  </sheetViews>
  <sheetFormatPr defaultRowHeight="14.4" x14ac:dyDescent="0.3"/>
  <sheetData>
    <row r="1" spans="1:2" x14ac:dyDescent="0.3">
      <c r="A1" s="3">
        <v>1</v>
      </c>
      <c r="B1" s="3">
        <v>1</v>
      </c>
    </row>
    <row r="2" spans="1:2" x14ac:dyDescent="0.3">
      <c r="A2" s="3">
        <v>0.99401197604790414</v>
      </c>
      <c r="B2" s="3">
        <v>1</v>
      </c>
    </row>
    <row r="3" spans="1:2" x14ac:dyDescent="0.3">
      <c r="A3" s="3">
        <v>0.98802395209580829</v>
      </c>
      <c r="B3" s="3">
        <v>1</v>
      </c>
    </row>
    <row r="4" spans="1:2" x14ac:dyDescent="0.3">
      <c r="A4" s="3">
        <v>0.98203592814371243</v>
      </c>
      <c r="B4" s="3">
        <v>1</v>
      </c>
    </row>
    <row r="5" spans="1:2" x14ac:dyDescent="0.3">
      <c r="A5" s="3">
        <v>0.97604790419161658</v>
      </c>
      <c r="B5" s="3">
        <v>1</v>
      </c>
    </row>
    <row r="6" spans="1:2" x14ac:dyDescent="0.3">
      <c r="A6" s="3">
        <v>0.97005988023952072</v>
      </c>
      <c r="B6" s="3">
        <v>1</v>
      </c>
    </row>
    <row r="7" spans="1:2" x14ac:dyDescent="0.3">
      <c r="A7" s="3">
        <v>0.97005988023952072</v>
      </c>
      <c r="B7" s="3">
        <v>0.98795180722891562</v>
      </c>
    </row>
    <row r="8" spans="1:2" x14ac:dyDescent="0.3">
      <c r="A8" s="3">
        <v>0.96407185628742487</v>
      </c>
      <c r="B8" s="3">
        <v>0.98795180722891562</v>
      </c>
    </row>
    <row r="9" spans="1:2" x14ac:dyDescent="0.3">
      <c r="A9" s="3">
        <v>0.95808383233532901</v>
      </c>
      <c r="B9" s="3">
        <v>0.98795180722891562</v>
      </c>
    </row>
    <row r="10" spans="1:2" x14ac:dyDescent="0.3">
      <c r="A10" s="3">
        <v>0.95209580838323316</v>
      </c>
      <c r="B10" s="3">
        <v>0.98795180722891562</v>
      </c>
    </row>
    <row r="11" spans="1:2" x14ac:dyDescent="0.3">
      <c r="A11" s="3">
        <v>0.9461077844311373</v>
      </c>
      <c r="B11" s="3">
        <v>0.98795180722891562</v>
      </c>
    </row>
    <row r="12" spans="1:2" x14ac:dyDescent="0.3">
      <c r="A12" s="3">
        <v>0.94011976047904144</v>
      </c>
      <c r="B12" s="3">
        <v>0.98795180722891562</v>
      </c>
    </row>
    <row r="13" spans="1:2" x14ac:dyDescent="0.3">
      <c r="A13" s="3">
        <v>0.93413173652694559</v>
      </c>
      <c r="B13" s="3">
        <v>0.98795180722891562</v>
      </c>
    </row>
    <row r="14" spans="1:2" x14ac:dyDescent="0.3">
      <c r="A14" s="3">
        <v>0.92814371257484973</v>
      </c>
      <c r="B14" s="3">
        <v>0.98795180722891562</v>
      </c>
    </row>
    <row r="15" spans="1:2" x14ac:dyDescent="0.3">
      <c r="A15" s="3">
        <v>0.92215568862275388</v>
      </c>
      <c r="B15" s="3">
        <v>0.98795180722891562</v>
      </c>
    </row>
    <row r="16" spans="1:2" x14ac:dyDescent="0.3">
      <c r="A16" s="3">
        <v>0.91616766467065802</v>
      </c>
      <c r="B16" s="3">
        <v>0.98795180722891562</v>
      </c>
    </row>
    <row r="17" spans="1:2" x14ac:dyDescent="0.3">
      <c r="A17" s="3">
        <v>0.91017964071856217</v>
      </c>
      <c r="B17" s="3">
        <v>0.98795180722891562</v>
      </c>
    </row>
    <row r="18" spans="1:2" x14ac:dyDescent="0.3">
      <c r="A18" s="3">
        <v>0.90419161676646631</v>
      </c>
      <c r="B18" s="3">
        <v>0.98795180722891562</v>
      </c>
    </row>
    <row r="19" spans="1:2" x14ac:dyDescent="0.3">
      <c r="A19" s="3">
        <v>0.89820359281437046</v>
      </c>
      <c r="B19" s="3">
        <v>0.98795180722891562</v>
      </c>
    </row>
    <row r="20" spans="1:2" x14ac:dyDescent="0.3">
      <c r="A20" s="3">
        <v>0.8922155688622746</v>
      </c>
      <c r="B20" s="3">
        <v>0.98795180722891562</v>
      </c>
    </row>
    <row r="21" spans="1:2" x14ac:dyDescent="0.3">
      <c r="A21" s="3">
        <v>0.88622754491017874</v>
      </c>
      <c r="B21" s="3">
        <v>0.98795180722891562</v>
      </c>
    </row>
    <row r="22" spans="1:2" x14ac:dyDescent="0.3">
      <c r="A22" s="3">
        <v>0.88023952095808289</v>
      </c>
      <c r="B22" s="3">
        <v>0.98795180722891562</v>
      </c>
    </row>
    <row r="23" spans="1:2" x14ac:dyDescent="0.3">
      <c r="A23" s="3">
        <v>0.87425149700598703</v>
      </c>
      <c r="B23" s="3">
        <v>0.98795180722891562</v>
      </c>
    </row>
    <row r="24" spans="1:2" x14ac:dyDescent="0.3">
      <c r="A24" s="3">
        <v>0.86826347305389118</v>
      </c>
      <c r="B24" s="3">
        <v>0.98795180722891562</v>
      </c>
    </row>
    <row r="25" spans="1:2" x14ac:dyDescent="0.3">
      <c r="A25" s="3">
        <v>0.86826347305389118</v>
      </c>
      <c r="B25" s="3">
        <v>0.97590361445783125</v>
      </c>
    </row>
    <row r="26" spans="1:2" x14ac:dyDescent="0.3">
      <c r="A26" s="3">
        <v>0.86227544910179532</v>
      </c>
      <c r="B26" s="3">
        <v>0.97590361445783125</v>
      </c>
    </row>
    <row r="27" spans="1:2" x14ac:dyDescent="0.3">
      <c r="A27" s="3">
        <v>0.86227544910179532</v>
      </c>
      <c r="B27" s="3">
        <v>0.96385542168674687</v>
      </c>
    </row>
    <row r="28" spans="1:2" x14ac:dyDescent="0.3">
      <c r="A28" s="3">
        <v>0.85628742514969947</v>
      </c>
      <c r="B28" s="3">
        <v>0.96385542168674687</v>
      </c>
    </row>
    <row r="29" spans="1:2" x14ac:dyDescent="0.3">
      <c r="A29" s="3">
        <v>0.85029940119760361</v>
      </c>
      <c r="B29" s="3">
        <v>0.96385542168674687</v>
      </c>
    </row>
    <row r="30" spans="1:2" x14ac:dyDescent="0.3">
      <c r="A30" s="3">
        <v>0.85029940119760361</v>
      </c>
      <c r="B30" s="3">
        <v>0.9518072289156625</v>
      </c>
    </row>
    <row r="31" spans="1:2" x14ac:dyDescent="0.3">
      <c r="A31" s="3">
        <v>0.84431137724550775</v>
      </c>
      <c r="B31" s="3">
        <v>0.9518072289156625</v>
      </c>
    </row>
    <row r="32" spans="1:2" x14ac:dyDescent="0.3">
      <c r="A32" s="3">
        <v>0.8383233532934119</v>
      </c>
      <c r="B32" s="3">
        <v>0.9518072289156625</v>
      </c>
    </row>
    <row r="33" spans="1:2" x14ac:dyDescent="0.3">
      <c r="A33" s="3">
        <v>0.83233532934131604</v>
      </c>
      <c r="B33" s="3">
        <v>0.9518072289156625</v>
      </c>
    </row>
    <row r="34" spans="1:2" x14ac:dyDescent="0.3">
      <c r="A34" s="3">
        <v>0.82634730538922019</v>
      </c>
      <c r="B34" s="3">
        <v>0.9518072289156625</v>
      </c>
    </row>
    <row r="35" spans="1:2" x14ac:dyDescent="0.3">
      <c r="A35" s="3">
        <v>0.82035928143712433</v>
      </c>
      <c r="B35" s="3">
        <v>0.9518072289156625</v>
      </c>
    </row>
    <row r="36" spans="1:2" x14ac:dyDescent="0.3">
      <c r="A36" s="3">
        <v>0.81437125748502848</v>
      </c>
      <c r="B36" s="3">
        <v>0.9518072289156625</v>
      </c>
    </row>
    <row r="37" spans="1:2" x14ac:dyDescent="0.3">
      <c r="A37" s="3">
        <v>0.80838323353293262</v>
      </c>
      <c r="B37" s="3">
        <v>0.9518072289156625</v>
      </c>
    </row>
    <row r="38" spans="1:2" x14ac:dyDescent="0.3">
      <c r="A38" s="3">
        <v>0.80239520958083677</v>
      </c>
      <c r="B38" s="3">
        <v>0.9518072289156625</v>
      </c>
    </row>
    <row r="39" spans="1:2" x14ac:dyDescent="0.3">
      <c r="A39" s="3">
        <v>0.79640718562874091</v>
      </c>
      <c r="B39" s="3">
        <v>0.9518072289156625</v>
      </c>
    </row>
    <row r="40" spans="1:2" x14ac:dyDescent="0.3">
      <c r="A40" s="3">
        <v>0.79041916167664505</v>
      </c>
      <c r="B40" s="3">
        <v>0.9518072289156625</v>
      </c>
    </row>
    <row r="41" spans="1:2" x14ac:dyDescent="0.3">
      <c r="A41" s="3">
        <v>0.7844311377245492</v>
      </c>
      <c r="B41" s="3">
        <v>0.9518072289156625</v>
      </c>
    </row>
    <row r="42" spans="1:2" x14ac:dyDescent="0.3">
      <c r="A42" s="3">
        <v>0.7844311377245492</v>
      </c>
      <c r="B42" s="3">
        <v>0.93975903614457812</v>
      </c>
    </row>
    <row r="43" spans="1:2" x14ac:dyDescent="0.3">
      <c r="A43" s="3">
        <v>0.77844311377245334</v>
      </c>
      <c r="B43" s="3">
        <v>0.93975903614457812</v>
      </c>
    </row>
    <row r="44" spans="1:2" x14ac:dyDescent="0.3">
      <c r="A44" s="3">
        <v>0.77245508982035749</v>
      </c>
      <c r="B44" s="3">
        <v>0.93975903614457812</v>
      </c>
    </row>
    <row r="45" spans="1:2" x14ac:dyDescent="0.3">
      <c r="A45" s="3">
        <v>0.76646706586826163</v>
      </c>
      <c r="B45" s="3">
        <v>0.93975903614457812</v>
      </c>
    </row>
    <row r="46" spans="1:2" x14ac:dyDescent="0.3">
      <c r="A46" s="3">
        <v>0.76646706586826163</v>
      </c>
      <c r="B46" s="3">
        <v>0.92771084337349374</v>
      </c>
    </row>
    <row r="47" spans="1:2" x14ac:dyDescent="0.3">
      <c r="A47" s="3">
        <v>0.76646706586826163</v>
      </c>
      <c r="B47" s="3">
        <v>0.91566265060240937</v>
      </c>
    </row>
    <row r="48" spans="1:2" x14ac:dyDescent="0.3">
      <c r="A48" s="3">
        <v>0.76047904191616578</v>
      </c>
      <c r="B48" s="3">
        <v>0.91566265060240937</v>
      </c>
    </row>
    <row r="49" spans="1:2" x14ac:dyDescent="0.3">
      <c r="A49" s="3">
        <v>0.75449101796406992</v>
      </c>
      <c r="B49" s="3">
        <v>0.91566265060240937</v>
      </c>
    </row>
    <row r="50" spans="1:2" x14ac:dyDescent="0.3">
      <c r="A50" s="3">
        <v>0.74850299401197407</v>
      </c>
      <c r="B50" s="3">
        <v>0.91566265060240937</v>
      </c>
    </row>
    <row r="51" spans="1:2" x14ac:dyDescent="0.3">
      <c r="A51" s="3">
        <v>0.74251497005987821</v>
      </c>
      <c r="B51" s="3">
        <v>0.91566265060240937</v>
      </c>
    </row>
    <row r="52" spans="1:2" x14ac:dyDescent="0.3">
      <c r="A52" s="3">
        <v>0.73652694610778235</v>
      </c>
      <c r="B52" s="3">
        <v>0.91566265060240937</v>
      </c>
    </row>
    <row r="53" spans="1:2" x14ac:dyDescent="0.3">
      <c r="A53" s="3">
        <v>0.7305389221556865</v>
      </c>
      <c r="B53" s="3">
        <v>0.91566265060240937</v>
      </c>
    </row>
    <row r="54" spans="1:2" x14ac:dyDescent="0.3">
      <c r="A54" s="3">
        <v>0.72455089820359064</v>
      </c>
      <c r="B54" s="3">
        <v>0.91566265060240937</v>
      </c>
    </row>
    <row r="55" spans="1:2" x14ac:dyDescent="0.3">
      <c r="A55" s="3">
        <v>0.71856287425149479</v>
      </c>
      <c r="B55" s="3">
        <v>0.91566265060240937</v>
      </c>
    </row>
    <row r="56" spans="1:2" x14ac:dyDescent="0.3">
      <c r="A56" s="3">
        <v>0.71257485029939893</v>
      </c>
      <c r="B56" s="3">
        <v>0.91566265060240937</v>
      </c>
    </row>
    <row r="57" spans="1:2" x14ac:dyDescent="0.3">
      <c r="A57" s="3">
        <v>0.70658682634730308</v>
      </c>
      <c r="B57" s="3">
        <v>0.91566265060240937</v>
      </c>
    </row>
    <row r="58" spans="1:2" x14ac:dyDescent="0.3">
      <c r="A58" s="3">
        <v>0.70658682634730308</v>
      </c>
      <c r="B58" s="3">
        <v>0.90361445783132499</v>
      </c>
    </row>
    <row r="59" spans="1:2" x14ac:dyDescent="0.3">
      <c r="A59" s="3">
        <v>0.70059880239520722</v>
      </c>
      <c r="B59" s="3">
        <v>0.90361445783132499</v>
      </c>
    </row>
    <row r="60" spans="1:2" x14ac:dyDescent="0.3">
      <c r="A60" s="3">
        <v>0.70059880239520722</v>
      </c>
      <c r="B60" s="3">
        <v>0.89156626506024061</v>
      </c>
    </row>
    <row r="61" spans="1:2" x14ac:dyDescent="0.3">
      <c r="A61" s="3">
        <v>0.69461077844311137</v>
      </c>
      <c r="B61" s="3">
        <v>0.89156626506024061</v>
      </c>
    </row>
    <row r="62" spans="1:2" x14ac:dyDescent="0.3">
      <c r="A62" s="3">
        <v>0.69461077844311137</v>
      </c>
      <c r="B62" s="3">
        <v>0.87951807228915624</v>
      </c>
    </row>
    <row r="63" spans="1:2" x14ac:dyDescent="0.3">
      <c r="A63" s="3">
        <v>0.68862275449101551</v>
      </c>
      <c r="B63" s="3">
        <v>0.87951807228915624</v>
      </c>
    </row>
    <row r="64" spans="1:2" x14ac:dyDescent="0.3">
      <c r="A64" s="3">
        <v>0.68263473053891965</v>
      </c>
      <c r="B64" s="3">
        <v>0.87951807228915624</v>
      </c>
    </row>
    <row r="65" spans="1:2" x14ac:dyDescent="0.3">
      <c r="A65" s="3">
        <v>0.6766467065868238</v>
      </c>
      <c r="B65" s="3">
        <v>0.87951807228915624</v>
      </c>
    </row>
    <row r="66" spans="1:2" x14ac:dyDescent="0.3">
      <c r="A66" s="3">
        <v>0.6766467065868238</v>
      </c>
      <c r="B66" s="3">
        <v>0.86746987951807186</v>
      </c>
    </row>
    <row r="67" spans="1:2" x14ac:dyDescent="0.3">
      <c r="A67" s="3">
        <v>0.67065868263472794</v>
      </c>
      <c r="B67" s="3">
        <v>0.86746987951807186</v>
      </c>
    </row>
    <row r="68" spans="1:2" x14ac:dyDescent="0.3">
      <c r="A68" s="3">
        <v>0.67065868263472794</v>
      </c>
      <c r="B68" s="3">
        <v>0.85542168674698749</v>
      </c>
    </row>
    <row r="69" spans="1:2" x14ac:dyDescent="0.3">
      <c r="A69" s="3">
        <v>0.66467065868263209</v>
      </c>
      <c r="B69" s="3">
        <v>0.85542168674698749</v>
      </c>
    </row>
    <row r="70" spans="1:2" x14ac:dyDescent="0.3">
      <c r="A70" s="3">
        <v>0.65868263473053623</v>
      </c>
      <c r="B70" s="3">
        <v>0.85542168674698749</v>
      </c>
    </row>
    <row r="71" spans="1:2" x14ac:dyDescent="0.3">
      <c r="A71" s="3">
        <v>0.65868263473053623</v>
      </c>
      <c r="B71" s="3">
        <v>0.84337349397590311</v>
      </c>
    </row>
    <row r="72" spans="1:2" x14ac:dyDescent="0.3">
      <c r="A72" s="3">
        <v>0.65269461077844038</v>
      </c>
      <c r="B72" s="3">
        <v>0.84337349397590311</v>
      </c>
    </row>
    <row r="73" spans="1:2" x14ac:dyDescent="0.3">
      <c r="A73" s="3">
        <v>0.64670658682634452</v>
      </c>
      <c r="B73" s="3">
        <v>0.84337349397590311</v>
      </c>
    </row>
    <row r="74" spans="1:2" x14ac:dyDescent="0.3">
      <c r="A74" s="3">
        <v>0.64071856287424866</v>
      </c>
      <c r="B74" s="3">
        <v>0.84337349397590311</v>
      </c>
    </row>
    <row r="75" spans="1:2" x14ac:dyDescent="0.3">
      <c r="A75" s="3">
        <v>0.64071856287424866</v>
      </c>
      <c r="B75" s="3">
        <v>0.83132530120481873</v>
      </c>
    </row>
    <row r="76" spans="1:2" x14ac:dyDescent="0.3">
      <c r="A76" s="3">
        <v>0.63473053892215281</v>
      </c>
      <c r="B76" s="3">
        <v>0.83132530120481873</v>
      </c>
    </row>
    <row r="77" spans="1:2" x14ac:dyDescent="0.3">
      <c r="A77" s="3">
        <v>0.62874251497005695</v>
      </c>
      <c r="B77" s="3">
        <v>0.83132530120481873</v>
      </c>
    </row>
    <row r="78" spans="1:2" x14ac:dyDescent="0.3">
      <c r="A78" s="3">
        <v>0.6227544910179611</v>
      </c>
      <c r="B78" s="3">
        <v>0.83132530120481873</v>
      </c>
    </row>
    <row r="79" spans="1:2" x14ac:dyDescent="0.3">
      <c r="A79" s="3">
        <v>0.61676646706586524</v>
      </c>
      <c r="B79" s="3">
        <v>0.83132530120481873</v>
      </c>
    </row>
    <row r="80" spans="1:2" x14ac:dyDescent="0.3">
      <c r="A80" s="3">
        <v>0.61077844311376939</v>
      </c>
      <c r="B80" s="3">
        <v>0.83132530120481873</v>
      </c>
    </row>
    <row r="81" spans="1:2" x14ac:dyDescent="0.3">
      <c r="A81" s="3">
        <v>0.60479041916167353</v>
      </c>
      <c r="B81" s="3">
        <v>0.83132530120481873</v>
      </c>
    </row>
    <row r="82" spans="1:2" x14ac:dyDescent="0.3">
      <c r="A82" s="3">
        <v>0.59880239520957768</v>
      </c>
      <c r="B82" s="3">
        <v>0.83132530120481873</v>
      </c>
    </row>
    <row r="83" spans="1:2" x14ac:dyDescent="0.3">
      <c r="A83" s="3">
        <v>0.59281437125748182</v>
      </c>
      <c r="B83" s="3">
        <v>0.83132530120481873</v>
      </c>
    </row>
    <row r="84" spans="1:2" x14ac:dyDescent="0.3">
      <c r="A84" s="3">
        <v>0.59281437125748182</v>
      </c>
      <c r="B84" s="3">
        <v>0.81927710843373436</v>
      </c>
    </row>
    <row r="85" spans="1:2" x14ac:dyDescent="0.3">
      <c r="A85" s="3">
        <v>0.58682634730538596</v>
      </c>
      <c r="B85" s="3">
        <v>0.81927710843373436</v>
      </c>
    </row>
    <row r="86" spans="1:2" x14ac:dyDescent="0.3">
      <c r="A86" s="3">
        <v>0.58083832335329011</v>
      </c>
      <c r="B86" s="3">
        <v>0.81927710843373436</v>
      </c>
    </row>
    <row r="87" spans="1:2" x14ac:dyDescent="0.3">
      <c r="A87" s="3">
        <v>0.57485029940119425</v>
      </c>
      <c r="B87" s="3">
        <v>0.81927710843373436</v>
      </c>
    </row>
    <row r="88" spans="1:2" x14ac:dyDescent="0.3">
      <c r="A88" s="3">
        <v>0.5688622754490984</v>
      </c>
      <c r="B88" s="3">
        <v>0.81927710843373436</v>
      </c>
    </row>
    <row r="89" spans="1:2" x14ac:dyDescent="0.3">
      <c r="A89" s="3">
        <v>0.56287425149700254</v>
      </c>
      <c r="B89" s="3">
        <v>0.81927710843373436</v>
      </c>
    </row>
    <row r="90" spans="1:2" x14ac:dyDescent="0.3">
      <c r="A90" s="3">
        <v>0.55688622754490669</v>
      </c>
      <c r="B90" s="3">
        <v>0.81927710843373436</v>
      </c>
    </row>
    <row r="91" spans="1:2" x14ac:dyDescent="0.3">
      <c r="A91" s="3">
        <v>0.55089820359281083</v>
      </c>
      <c r="B91" s="3">
        <v>0.81927710843373436</v>
      </c>
    </row>
    <row r="92" spans="1:2" x14ac:dyDescent="0.3">
      <c r="A92" s="3">
        <v>0.54491017964071498</v>
      </c>
      <c r="B92" s="3">
        <v>0.81927710843373436</v>
      </c>
    </row>
    <row r="93" spans="1:2" x14ac:dyDescent="0.3">
      <c r="A93" s="3">
        <v>0.53892215568861912</v>
      </c>
      <c r="B93" s="3">
        <v>0.81927710843373436</v>
      </c>
    </row>
    <row r="94" spans="1:2" x14ac:dyDescent="0.3">
      <c r="A94" s="3">
        <v>0.53892215568861912</v>
      </c>
      <c r="B94" s="3">
        <v>0.80722891566264998</v>
      </c>
    </row>
    <row r="95" spans="1:2" x14ac:dyDescent="0.3">
      <c r="A95" s="3">
        <v>0.53293413173652326</v>
      </c>
      <c r="B95" s="3">
        <v>0.80722891566264998</v>
      </c>
    </row>
    <row r="96" spans="1:2" x14ac:dyDescent="0.3">
      <c r="A96" s="3">
        <v>0.52694610778442741</v>
      </c>
      <c r="B96" s="3">
        <v>0.80722891566264998</v>
      </c>
    </row>
    <row r="97" spans="1:2" x14ac:dyDescent="0.3">
      <c r="A97" s="3">
        <v>0.52095808383233155</v>
      </c>
      <c r="B97" s="3">
        <v>0.80722891566264998</v>
      </c>
    </row>
    <row r="98" spans="1:2" x14ac:dyDescent="0.3">
      <c r="A98" s="3">
        <v>0.5149700598802357</v>
      </c>
      <c r="B98" s="3">
        <v>0.80722891566264998</v>
      </c>
    </row>
    <row r="99" spans="1:2" x14ac:dyDescent="0.3">
      <c r="A99" s="3">
        <v>0.5149700598802357</v>
      </c>
      <c r="B99" s="3">
        <v>0.79518072289156561</v>
      </c>
    </row>
    <row r="100" spans="1:2" x14ac:dyDescent="0.3">
      <c r="A100" s="3">
        <v>0.50898203592813984</v>
      </c>
      <c r="B100" s="3">
        <v>0.79518072289156561</v>
      </c>
    </row>
    <row r="101" spans="1:2" x14ac:dyDescent="0.3">
      <c r="A101" s="3">
        <v>0.50299401197604399</v>
      </c>
      <c r="B101" s="3">
        <v>0.79518072289156561</v>
      </c>
    </row>
    <row r="102" spans="1:2" x14ac:dyDescent="0.3">
      <c r="A102" s="3">
        <v>0.49700598802394819</v>
      </c>
      <c r="B102" s="3">
        <v>0.79518072289156561</v>
      </c>
    </row>
    <row r="103" spans="1:2" x14ac:dyDescent="0.3">
      <c r="A103" s="3">
        <v>0.49700598802394819</v>
      </c>
      <c r="B103" s="3">
        <v>0.78313253012048123</v>
      </c>
    </row>
    <row r="104" spans="1:2" x14ac:dyDescent="0.3">
      <c r="A104" s="3">
        <v>0.49101796407185239</v>
      </c>
      <c r="B104" s="3">
        <v>0.78313253012048123</v>
      </c>
    </row>
    <row r="105" spans="1:2" x14ac:dyDescent="0.3">
      <c r="A105" s="3">
        <v>0.48502994011975659</v>
      </c>
      <c r="B105" s="3">
        <v>0.78313253012048123</v>
      </c>
    </row>
    <row r="106" spans="1:2" x14ac:dyDescent="0.3">
      <c r="A106" s="3">
        <v>0.48502994011975659</v>
      </c>
      <c r="B106" s="3">
        <v>0.77108433734939685</v>
      </c>
    </row>
    <row r="107" spans="1:2" x14ac:dyDescent="0.3">
      <c r="A107" s="3">
        <v>0.47904191616766079</v>
      </c>
      <c r="B107" s="3">
        <v>0.77108433734939685</v>
      </c>
    </row>
    <row r="108" spans="1:2" x14ac:dyDescent="0.3">
      <c r="A108" s="3">
        <v>0.47305389221556499</v>
      </c>
      <c r="B108" s="3">
        <v>0.77108433734939685</v>
      </c>
    </row>
    <row r="109" spans="1:2" x14ac:dyDescent="0.3">
      <c r="A109" s="3">
        <v>0.46706586826346919</v>
      </c>
      <c r="B109" s="3">
        <v>0.77108433734939685</v>
      </c>
    </row>
    <row r="110" spans="1:2" x14ac:dyDescent="0.3">
      <c r="A110" s="3">
        <v>0.46107784431137339</v>
      </c>
      <c r="B110" s="3">
        <v>0.77108433734939685</v>
      </c>
    </row>
    <row r="111" spans="1:2" x14ac:dyDescent="0.3">
      <c r="A111" s="3">
        <v>0.45508982035927759</v>
      </c>
      <c r="B111" s="3">
        <v>0.77108433734939685</v>
      </c>
    </row>
    <row r="112" spans="1:2" x14ac:dyDescent="0.3">
      <c r="A112" s="3">
        <v>0.44910179640718179</v>
      </c>
      <c r="B112" s="3">
        <v>0.77108433734939685</v>
      </c>
    </row>
    <row r="113" spans="1:2" x14ac:dyDescent="0.3">
      <c r="A113" s="3">
        <v>0.44311377245508599</v>
      </c>
      <c r="B113" s="3">
        <v>0.77108433734939685</v>
      </c>
    </row>
    <row r="114" spans="1:2" x14ac:dyDescent="0.3">
      <c r="A114" s="3">
        <v>0.44311377245508599</v>
      </c>
      <c r="B114" s="3">
        <v>0.75903614457831248</v>
      </c>
    </row>
    <row r="115" spans="1:2" x14ac:dyDescent="0.3">
      <c r="A115" s="3">
        <v>0.43712574850299019</v>
      </c>
      <c r="B115" s="3">
        <v>0.75903614457831248</v>
      </c>
    </row>
    <row r="116" spans="1:2" x14ac:dyDescent="0.3">
      <c r="A116" s="3">
        <v>0.43113772455089439</v>
      </c>
      <c r="B116" s="3">
        <v>0.75903614457831248</v>
      </c>
    </row>
    <row r="117" spans="1:2" x14ac:dyDescent="0.3">
      <c r="A117" s="3">
        <v>0.42514970059879859</v>
      </c>
      <c r="B117" s="3">
        <v>0.75903614457831248</v>
      </c>
    </row>
    <row r="118" spans="1:2" x14ac:dyDescent="0.3">
      <c r="A118" s="3">
        <v>0.41916167664670279</v>
      </c>
      <c r="B118" s="3">
        <v>0.75903614457831248</v>
      </c>
    </row>
    <row r="119" spans="1:2" x14ac:dyDescent="0.3">
      <c r="A119" s="3">
        <v>0.41916167664670279</v>
      </c>
      <c r="B119" s="3">
        <v>0.7469879518072281</v>
      </c>
    </row>
    <row r="120" spans="1:2" x14ac:dyDescent="0.3">
      <c r="A120" s="3">
        <v>0.41317365269460699</v>
      </c>
      <c r="B120" s="3">
        <v>0.7469879518072281</v>
      </c>
    </row>
    <row r="121" spans="1:2" x14ac:dyDescent="0.3">
      <c r="A121" s="3">
        <v>0.41317365269460699</v>
      </c>
      <c r="B121" s="3">
        <v>0.73493975903614372</v>
      </c>
    </row>
    <row r="122" spans="1:2" x14ac:dyDescent="0.3">
      <c r="A122" s="3">
        <v>0.40718562874251119</v>
      </c>
      <c r="B122" s="3">
        <v>0.73493975903614372</v>
      </c>
    </row>
    <row r="123" spans="1:2" x14ac:dyDescent="0.3">
      <c r="A123" s="3">
        <v>0.40119760479041539</v>
      </c>
      <c r="B123" s="3">
        <v>0.73493975903614372</v>
      </c>
    </row>
    <row r="124" spans="1:2" x14ac:dyDescent="0.3">
      <c r="A124" s="3">
        <v>0.40119760479041539</v>
      </c>
      <c r="B124" s="3">
        <v>0.72289156626505935</v>
      </c>
    </row>
    <row r="125" spans="1:2" x14ac:dyDescent="0.3">
      <c r="A125" s="3">
        <v>0.39520958083831959</v>
      </c>
      <c r="B125" s="3">
        <v>0.72289156626505935</v>
      </c>
    </row>
    <row r="126" spans="1:2" x14ac:dyDescent="0.3">
      <c r="A126" s="3">
        <v>0.38922155688622379</v>
      </c>
      <c r="B126" s="3">
        <v>0.72289156626505935</v>
      </c>
    </row>
    <row r="127" spans="1:2" x14ac:dyDescent="0.3">
      <c r="A127" s="3">
        <v>0.38922155688622379</v>
      </c>
      <c r="B127" s="3">
        <v>0.71084337349397497</v>
      </c>
    </row>
    <row r="128" spans="1:2" x14ac:dyDescent="0.3">
      <c r="A128" s="3">
        <v>0.38922155688622379</v>
      </c>
      <c r="B128" s="3">
        <v>0.6987951807228906</v>
      </c>
    </row>
    <row r="129" spans="1:2" x14ac:dyDescent="0.3">
      <c r="A129" s="3">
        <v>0.38922155688622379</v>
      </c>
      <c r="B129" s="3">
        <v>0.68674698795180622</v>
      </c>
    </row>
    <row r="130" spans="1:2" x14ac:dyDescent="0.3">
      <c r="A130" s="3">
        <v>0.38922155688622379</v>
      </c>
      <c r="B130" s="3">
        <v>0.67469879518072184</v>
      </c>
    </row>
    <row r="131" spans="1:2" x14ac:dyDescent="0.3">
      <c r="A131" s="3">
        <v>0.38323353293412799</v>
      </c>
      <c r="B131" s="3">
        <v>0.67469879518072184</v>
      </c>
    </row>
    <row r="132" spans="1:2" x14ac:dyDescent="0.3">
      <c r="A132" s="3">
        <v>0.38323353293412799</v>
      </c>
      <c r="B132" s="3">
        <v>0.66265060240963747</v>
      </c>
    </row>
    <row r="133" spans="1:2" x14ac:dyDescent="0.3">
      <c r="A133" s="3">
        <v>0.38323353293412799</v>
      </c>
      <c r="B133" s="3">
        <v>0.65060240963855309</v>
      </c>
    </row>
    <row r="134" spans="1:2" x14ac:dyDescent="0.3">
      <c r="A134" s="3">
        <v>0.37724550898203218</v>
      </c>
      <c r="B134" s="3">
        <v>0.65060240963855309</v>
      </c>
    </row>
    <row r="135" spans="1:2" x14ac:dyDescent="0.3">
      <c r="A135" s="3">
        <v>0.37125748502993638</v>
      </c>
      <c r="B135" s="3">
        <v>0.65060240963855309</v>
      </c>
    </row>
    <row r="136" spans="1:2" x14ac:dyDescent="0.3">
      <c r="A136" s="3">
        <v>0.37125748502993638</v>
      </c>
      <c r="B136" s="3">
        <v>0.63855421686746872</v>
      </c>
    </row>
    <row r="137" spans="1:2" x14ac:dyDescent="0.3">
      <c r="A137" s="3">
        <v>0.36526946107784058</v>
      </c>
      <c r="B137" s="3">
        <v>0.63855421686746872</v>
      </c>
    </row>
    <row r="138" spans="1:2" x14ac:dyDescent="0.3">
      <c r="A138" s="3">
        <v>0.35928143712574478</v>
      </c>
      <c r="B138" s="3">
        <v>0.63855421686746872</v>
      </c>
    </row>
    <row r="139" spans="1:2" x14ac:dyDescent="0.3">
      <c r="A139" s="3">
        <v>0.35329341317364898</v>
      </c>
      <c r="B139" s="3">
        <v>0.63855421686746872</v>
      </c>
    </row>
    <row r="140" spans="1:2" x14ac:dyDescent="0.3">
      <c r="A140" s="3">
        <v>0.35329341317364898</v>
      </c>
      <c r="B140" s="3">
        <v>0.62650602409638434</v>
      </c>
    </row>
    <row r="141" spans="1:2" x14ac:dyDescent="0.3">
      <c r="A141" s="3">
        <v>0.34730538922155318</v>
      </c>
      <c r="B141" s="3">
        <v>0.62650602409638434</v>
      </c>
    </row>
    <row r="142" spans="1:2" x14ac:dyDescent="0.3">
      <c r="A142" s="3">
        <v>0.34730538922155318</v>
      </c>
      <c r="B142" s="3">
        <v>0.61445783132529996</v>
      </c>
    </row>
    <row r="143" spans="1:2" x14ac:dyDescent="0.3">
      <c r="A143" s="3">
        <v>0.34131736526945738</v>
      </c>
      <c r="B143" s="3">
        <v>0.61445783132529996</v>
      </c>
    </row>
    <row r="144" spans="1:2" x14ac:dyDescent="0.3">
      <c r="A144" s="3">
        <v>0.34131736526945738</v>
      </c>
      <c r="B144" s="3">
        <v>0.60240963855421559</v>
      </c>
    </row>
    <row r="145" spans="1:2" x14ac:dyDescent="0.3">
      <c r="A145" s="3">
        <v>0.33532934131736158</v>
      </c>
      <c r="B145" s="3">
        <v>0.60240963855421559</v>
      </c>
    </row>
    <row r="146" spans="1:2" x14ac:dyDescent="0.3">
      <c r="A146" s="3">
        <v>0.33532934131736158</v>
      </c>
      <c r="B146" s="3">
        <v>0.59036144578313121</v>
      </c>
    </row>
    <row r="147" spans="1:2" x14ac:dyDescent="0.3">
      <c r="A147" s="3">
        <v>0.33532934131736158</v>
      </c>
      <c r="B147" s="3">
        <v>0.57831325301204684</v>
      </c>
    </row>
    <row r="148" spans="1:2" x14ac:dyDescent="0.3">
      <c r="A148" s="3">
        <v>0.32934131736526578</v>
      </c>
      <c r="B148" s="3">
        <v>0.57831325301204684</v>
      </c>
    </row>
    <row r="149" spans="1:2" x14ac:dyDescent="0.3">
      <c r="A149" s="3">
        <v>0.32335329341316998</v>
      </c>
      <c r="B149" s="3">
        <v>0.57831325301204684</v>
      </c>
    </row>
    <row r="150" spans="1:2" x14ac:dyDescent="0.3">
      <c r="A150" s="3">
        <v>0.31736526946107418</v>
      </c>
      <c r="B150" s="3">
        <v>0.57831325301204684</v>
      </c>
    </row>
    <row r="151" spans="1:2" x14ac:dyDescent="0.3">
      <c r="A151" s="3">
        <v>0.31736526946107418</v>
      </c>
      <c r="B151" s="3">
        <v>0.56626506024096246</v>
      </c>
    </row>
    <row r="152" spans="1:2" x14ac:dyDescent="0.3">
      <c r="A152" s="3">
        <v>0.31736526946107418</v>
      </c>
      <c r="B152" s="3">
        <v>0.55421686746987808</v>
      </c>
    </row>
    <row r="153" spans="1:2" x14ac:dyDescent="0.3">
      <c r="A153" s="3">
        <v>0.31137724550897838</v>
      </c>
      <c r="B153" s="3">
        <v>0.55421686746987808</v>
      </c>
    </row>
    <row r="154" spans="1:2" x14ac:dyDescent="0.3">
      <c r="A154" s="3">
        <v>0.31137724550897838</v>
      </c>
      <c r="B154" s="3">
        <v>0.54216867469879371</v>
      </c>
    </row>
    <row r="155" spans="1:2" x14ac:dyDescent="0.3">
      <c r="A155" s="3">
        <v>0.31137724550897838</v>
      </c>
      <c r="B155" s="3">
        <v>0.53012048192770933</v>
      </c>
    </row>
    <row r="156" spans="1:2" x14ac:dyDescent="0.3">
      <c r="A156" s="3">
        <v>0.30538922155688258</v>
      </c>
      <c r="B156" s="3">
        <v>0.53012048192770933</v>
      </c>
    </row>
    <row r="157" spans="1:2" x14ac:dyDescent="0.3">
      <c r="A157" s="3">
        <v>0.29940119760478678</v>
      </c>
      <c r="B157" s="3">
        <v>0.53012048192770933</v>
      </c>
    </row>
    <row r="158" spans="1:2" x14ac:dyDescent="0.3">
      <c r="A158" s="3">
        <v>0.29940119760478678</v>
      </c>
      <c r="B158" s="3">
        <v>0.51807228915662495</v>
      </c>
    </row>
    <row r="159" spans="1:2" x14ac:dyDescent="0.3">
      <c r="A159" s="3">
        <v>0.29940119760478678</v>
      </c>
      <c r="B159" s="3">
        <v>0.50602409638554058</v>
      </c>
    </row>
    <row r="160" spans="1:2" x14ac:dyDescent="0.3">
      <c r="A160" s="3">
        <v>0.29940119760478678</v>
      </c>
      <c r="B160" s="3">
        <v>0.49397590361445626</v>
      </c>
    </row>
    <row r="161" spans="1:2" x14ac:dyDescent="0.3">
      <c r="A161" s="3">
        <v>0.29940119760478678</v>
      </c>
      <c r="B161" s="3">
        <v>0.48192771084337194</v>
      </c>
    </row>
    <row r="162" spans="1:2" x14ac:dyDescent="0.3">
      <c r="A162" s="3">
        <v>0.29341317365269098</v>
      </c>
      <c r="B162" s="3">
        <v>0.48192771084337194</v>
      </c>
    </row>
    <row r="163" spans="1:2" x14ac:dyDescent="0.3">
      <c r="A163" s="3">
        <v>0.28742514970059518</v>
      </c>
      <c r="B163" s="3">
        <v>0.48192771084337194</v>
      </c>
    </row>
    <row r="164" spans="1:2" x14ac:dyDescent="0.3">
      <c r="A164" s="3">
        <v>0.28742514970059518</v>
      </c>
      <c r="B164" s="3">
        <v>0.46987951807228762</v>
      </c>
    </row>
    <row r="165" spans="1:2" x14ac:dyDescent="0.3">
      <c r="A165" s="3">
        <v>0.28742514970059518</v>
      </c>
      <c r="B165" s="3">
        <v>0.4578313253012033</v>
      </c>
    </row>
    <row r="166" spans="1:2" x14ac:dyDescent="0.3">
      <c r="A166" s="3">
        <v>0.28143712574849938</v>
      </c>
      <c r="B166" s="3">
        <v>0.4578313253012033</v>
      </c>
    </row>
    <row r="167" spans="1:2" x14ac:dyDescent="0.3">
      <c r="A167" s="3">
        <v>0.27544910179640358</v>
      </c>
      <c r="B167" s="3">
        <v>0.4578313253012033</v>
      </c>
    </row>
    <row r="168" spans="1:2" x14ac:dyDescent="0.3">
      <c r="A168" s="3">
        <v>0.26946107784430778</v>
      </c>
      <c r="B168" s="3">
        <v>0.4578313253012033</v>
      </c>
    </row>
    <row r="169" spans="1:2" x14ac:dyDescent="0.3">
      <c r="A169" s="3">
        <v>0.26946107784430778</v>
      </c>
      <c r="B169" s="3">
        <v>0.44578313253011898</v>
      </c>
    </row>
    <row r="170" spans="1:2" x14ac:dyDescent="0.3">
      <c r="A170" s="3">
        <v>0.26347305389221198</v>
      </c>
      <c r="B170" s="3">
        <v>0.44578313253011898</v>
      </c>
    </row>
    <row r="171" spans="1:2" x14ac:dyDescent="0.3">
      <c r="A171" s="3">
        <v>0.25748502994011618</v>
      </c>
      <c r="B171" s="3">
        <v>0.44578313253011898</v>
      </c>
    </row>
    <row r="172" spans="1:2" x14ac:dyDescent="0.3">
      <c r="A172" s="3">
        <v>0.25149700598802038</v>
      </c>
      <c r="B172" s="3">
        <v>0.44578313253011898</v>
      </c>
    </row>
    <row r="173" spans="1:2" x14ac:dyDescent="0.3">
      <c r="A173" s="3">
        <v>0.24550898203592458</v>
      </c>
      <c r="B173" s="3">
        <v>0.44578313253011898</v>
      </c>
    </row>
    <row r="174" spans="1:2" x14ac:dyDescent="0.3">
      <c r="A174" s="3">
        <v>0.23952095808382878</v>
      </c>
      <c r="B174" s="3">
        <v>0.44578313253011898</v>
      </c>
    </row>
    <row r="175" spans="1:2" x14ac:dyDescent="0.3">
      <c r="A175" s="3">
        <v>0.23353293413173298</v>
      </c>
      <c r="B175" s="3">
        <v>0.44578313253011898</v>
      </c>
    </row>
    <row r="176" spans="1:2" x14ac:dyDescent="0.3">
      <c r="A176" s="3">
        <v>0.23353293413173298</v>
      </c>
      <c r="B176" s="3">
        <v>0.43373493975903465</v>
      </c>
    </row>
    <row r="177" spans="1:2" x14ac:dyDescent="0.3">
      <c r="A177" s="3">
        <v>0.22754491017963718</v>
      </c>
      <c r="B177" s="3">
        <v>0.43373493975903465</v>
      </c>
    </row>
    <row r="178" spans="1:2" x14ac:dyDescent="0.3">
      <c r="A178" s="3">
        <v>0.22754491017963718</v>
      </c>
      <c r="B178" s="3">
        <v>0.42168674698795033</v>
      </c>
    </row>
    <row r="179" spans="1:2" x14ac:dyDescent="0.3">
      <c r="A179" s="3">
        <v>0.22155688622754138</v>
      </c>
      <c r="B179" s="3">
        <v>0.42168674698795033</v>
      </c>
    </row>
    <row r="180" spans="1:2" x14ac:dyDescent="0.3">
      <c r="A180" s="3">
        <v>0.21556886227544558</v>
      </c>
      <c r="B180" s="3">
        <v>0.42168674698795033</v>
      </c>
    </row>
    <row r="181" spans="1:2" x14ac:dyDescent="0.3">
      <c r="A181" s="3">
        <v>0.21556886227544558</v>
      </c>
      <c r="B181" s="3">
        <v>0.40963855421686601</v>
      </c>
    </row>
    <row r="182" spans="1:2" x14ac:dyDescent="0.3">
      <c r="A182" s="3">
        <v>0.20958083832334978</v>
      </c>
      <c r="B182" s="3">
        <v>0.40963855421686601</v>
      </c>
    </row>
    <row r="183" spans="1:2" x14ac:dyDescent="0.3">
      <c r="A183" s="3">
        <v>0.20359281437125398</v>
      </c>
      <c r="B183" s="3">
        <v>0.40963855421686601</v>
      </c>
    </row>
    <row r="184" spans="1:2" x14ac:dyDescent="0.3">
      <c r="A184" s="3">
        <v>0.19760479041915818</v>
      </c>
      <c r="B184" s="3">
        <v>0.40963855421686601</v>
      </c>
    </row>
    <row r="185" spans="1:2" x14ac:dyDescent="0.3">
      <c r="A185" s="3">
        <v>0.19161676646706238</v>
      </c>
      <c r="B185" s="3">
        <v>0.40963855421686601</v>
      </c>
    </row>
    <row r="186" spans="1:2" x14ac:dyDescent="0.3">
      <c r="A186" s="3">
        <v>0.19161676646706238</v>
      </c>
      <c r="B186" s="3">
        <v>0.39759036144578169</v>
      </c>
    </row>
    <row r="187" spans="1:2" x14ac:dyDescent="0.3">
      <c r="A187" s="3">
        <v>0.19161676646706238</v>
      </c>
      <c r="B187" s="3">
        <v>0.38554216867469737</v>
      </c>
    </row>
    <row r="188" spans="1:2" x14ac:dyDescent="0.3">
      <c r="A188" s="3">
        <v>0.19161676646706238</v>
      </c>
      <c r="B188" s="3">
        <v>0.37349397590361305</v>
      </c>
    </row>
    <row r="189" spans="1:2" x14ac:dyDescent="0.3">
      <c r="A189" s="3">
        <v>0.18562874251496658</v>
      </c>
      <c r="B189" s="3">
        <v>0.37349397590361305</v>
      </c>
    </row>
    <row r="190" spans="1:2" x14ac:dyDescent="0.3">
      <c r="A190" s="3">
        <v>0.18562874251496658</v>
      </c>
      <c r="B190" s="3">
        <v>0.36144578313252873</v>
      </c>
    </row>
    <row r="191" spans="1:2" x14ac:dyDescent="0.3">
      <c r="A191" s="3">
        <v>0.17964071856287078</v>
      </c>
      <c r="B191" s="3">
        <v>0.36144578313252873</v>
      </c>
    </row>
    <row r="192" spans="1:2" x14ac:dyDescent="0.3">
      <c r="A192" s="3">
        <v>0.17365269461077498</v>
      </c>
      <c r="B192" s="3">
        <v>0.36144578313252873</v>
      </c>
    </row>
    <row r="193" spans="1:2" x14ac:dyDescent="0.3">
      <c r="A193" s="3">
        <v>0.17365269461077498</v>
      </c>
      <c r="B193" s="3">
        <v>0.34939759036144441</v>
      </c>
    </row>
    <row r="194" spans="1:2" x14ac:dyDescent="0.3">
      <c r="A194" s="3">
        <v>0.16766467065867918</v>
      </c>
      <c r="B194" s="3">
        <v>0.34939759036144441</v>
      </c>
    </row>
    <row r="195" spans="1:2" x14ac:dyDescent="0.3">
      <c r="A195" s="3">
        <v>0.16167664670658338</v>
      </c>
      <c r="B195" s="3">
        <v>0.34939759036144441</v>
      </c>
    </row>
    <row r="196" spans="1:2" x14ac:dyDescent="0.3">
      <c r="A196" s="3">
        <v>0.15568862275448758</v>
      </c>
      <c r="B196" s="3">
        <v>0.34939759036144441</v>
      </c>
    </row>
    <row r="197" spans="1:2" x14ac:dyDescent="0.3">
      <c r="A197" s="3">
        <v>0.14970059880239178</v>
      </c>
      <c r="B197" s="3">
        <v>0.34939759036144441</v>
      </c>
    </row>
    <row r="198" spans="1:2" x14ac:dyDescent="0.3">
      <c r="A198" s="3">
        <v>0.14970059880239178</v>
      </c>
      <c r="B198" s="3">
        <v>0.33734939759036009</v>
      </c>
    </row>
    <row r="199" spans="1:2" x14ac:dyDescent="0.3">
      <c r="A199" s="3">
        <v>0.14371257485029598</v>
      </c>
      <c r="B199" s="3">
        <v>0.33734939759036009</v>
      </c>
    </row>
    <row r="200" spans="1:2" x14ac:dyDescent="0.3">
      <c r="A200" s="3">
        <v>0.13772455089820018</v>
      </c>
      <c r="B200" s="3">
        <v>0.33734939759036009</v>
      </c>
    </row>
    <row r="201" spans="1:2" x14ac:dyDescent="0.3">
      <c r="A201" s="3">
        <v>0.13173652694610438</v>
      </c>
      <c r="B201" s="3">
        <v>0.33734939759036009</v>
      </c>
    </row>
    <row r="202" spans="1:2" x14ac:dyDescent="0.3">
      <c r="A202" s="3">
        <v>0.12574850299400858</v>
      </c>
      <c r="B202" s="3">
        <v>0.33734939759036009</v>
      </c>
    </row>
    <row r="203" spans="1:2" x14ac:dyDescent="0.3">
      <c r="A203" s="3">
        <v>0.12574850299400858</v>
      </c>
      <c r="B203" s="3">
        <v>0.32530120481927577</v>
      </c>
    </row>
    <row r="204" spans="1:2" x14ac:dyDescent="0.3">
      <c r="A204" s="3">
        <v>0.11976047904191277</v>
      </c>
      <c r="B204" s="3">
        <v>0.32530120481927577</v>
      </c>
    </row>
    <row r="205" spans="1:2" x14ac:dyDescent="0.3">
      <c r="A205" s="3">
        <v>0.11377245508981695</v>
      </c>
      <c r="B205" s="3">
        <v>0.32530120481927577</v>
      </c>
    </row>
    <row r="206" spans="1:2" x14ac:dyDescent="0.3">
      <c r="A206" s="3">
        <v>0.10778443113772114</v>
      </c>
      <c r="B206" s="3">
        <v>0.32530120481927577</v>
      </c>
    </row>
    <row r="207" spans="1:2" x14ac:dyDescent="0.3">
      <c r="A207" s="3">
        <v>0.10179640718562533</v>
      </c>
      <c r="B207" s="3">
        <v>0.32530120481927577</v>
      </c>
    </row>
    <row r="208" spans="1:2" x14ac:dyDescent="0.3">
      <c r="A208" s="3">
        <v>0.10179640718562533</v>
      </c>
      <c r="B208" s="3">
        <v>0.31325301204819145</v>
      </c>
    </row>
    <row r="209" spans="1:2" x14ac:dyDescent="0.3">
      <c r="A209" s="3">
        <v>9.5808383233529512E-2</v>
      </c>
      <c r="B209" s="3">
        <v>0.31325301204819145</v>
      </c>
    </row>
    <row r="210" spans="1:2" x14ac:dyDescent="0.3">
      <c r="A210" s="3">
        <v>9.5808383233529512E-2</v>
      </c>
      <c r="B210" s="3">
        <v>0.30120481927710713</v>
      </c>
    </row>
    <row r="211" spans="1:2" x14ac:dyDescent="0.3">
      <c r="A211" s="3">
        <v>8.9820359281433698E-2</v>
      </c>
      <c r="B211" s="3">
        <v>0.30120481927710713</v>
      </c>
    </row>
    <row r="212" spans="1:2" x14ac:dyDescent="0.3">
      <c r="A212" s="3">
        <v>8.3832335329337884E-2</v>
      </c>
      <c r="B212" s="3">
        <v>0.30120481927710713</v>
      </c>
    </row>
    <row r="213" spans="1:2" x14ac:dyDescent="0.3">
      <c r="A213" s="3">
        <v>8.3832335329337884E-2</v>
      </c>
      <c r="B213" s="3">
        <v>0.28915662650602281</v>
      </c>
    </row>
    <row r="214" spans="1:2" x14ac:dyDescent="0.3">
      <c r="A214" s="3">
        <v>8.3832335329337884E-2</v>
      </c>
      <c r="B214" s="3">
        <v>0.27710843373493849</v>
      </c>
    </row>
    <row r="215" spans="1:2" x14ac:dyDescent="0.3">
      <c r="A215" s="3">
        <v>7.784431137724207E-2</v>
      </c>
      <c r="B215" s="3">
        <v>0.27710843373493849</v>
      </c>
    </row>
    <row r="216" spans="1:2" x14ac:dyDescent="0.3">
      <c r="A216" s="3">
        <v>7.784431137724207E-2</v>
      </c>
      <c r="B216" s="3">
        <v>0.26506024096385417</v>
      </c>
    </row>
    <row r="217" spans="1:2" x14ac:dyDescent="0.3">
      <c r="A217" s="3">
        <v>7.784431137724207E-2</v>
      </c>
      <c r="B217" s="3">
        <v>0.25301204819276985</v>
      </c>
    </row>
    <row r="218" spans="1:2" x14ac:dyDescent="0.3">
      <c r="A218" s="3">
        <v>7.784431137724207E-2</v>
      </c>
      <c r="B218" s="3">
        <v>0.2409638554216855</v>
      </c>
    </row>
    <row r="219" spans="1:2" x14ac:dyDescent="0.3">
      <c r="A219" s="3">
        <v>7.784431137724207E-2</v>
      </c>
      <c r="B219" s="3">
        <v>0.22891566265060115</v>
      </c>
    </row>
    <row r="220" spans="1:2" x14ac:dyDescent="0.3">
      <c r="A220" s="3">
        <v>7.1856287425146256E-2</v>
      </c>
      <c r="B220" s="3">
        <v>0.22891566265060115</v>
      </c>
    </row>
    <row r="221" spans="1:2" x14ac:dyDescent="0.3">
      <c r="A221" s="3">
        <v>7.1856287425146256E-2</v>
      </c>
      <c r="B221" s="3">
        <v>0.2168674698795168</v>
      </c>
    </row>
    <row r="222" spans="1:2" x14ac:dyDescent="0.3">
      <c r="A222" s="3">
        <v>6.5868263473050442E-2</v>
      </c>
      <c r="B222" s="3">
        <v>0.2168674698795168</v>
      </c>
    </row>
    <row r="223" spans="1:2" x14ac:dyDescent="0.3">
      <c r="A223" s="3">
        <v>6.5868263473050442E-2</v>
      </c>
      <c r="B223" s="3">
        <v>0.20481927710843245</v>
      </c>
    </row>
    <row r="224" spans="1:2" x14ac:dyDescent="0.3">
      <c r="A224" s="3">
        <v>6.5868263473050442E-2</v>
      </c>
      <c r="B224" s="3">
        <v>0.1927710843373481</v>
      </c>
    </row>
    <row r="225" spans="1:2" x14ac:dyDescent="0.3">
      <c r="A225" s="3">
        <v>6.5868263473050442E-2</v>
      </c>
      <c r="B225" s="3">
        <v>0.18072289156626375</v>
      </c>
    </row>
    <row r="226" spans="1:2" x14ac:dyDescent="0.3">
      <c r="A226" s="3">
        <v>5.9880239520954635E-2</v>
      </c>
      <c r="B226" s="3">
        <v>0.18072289156626375</v>
      </c>
    </row>
    <row r="227" spans="1:2" x14ac:dyDescent="0.3">
      <c r="A227" s="3">
        <v>5.9880239520954635E-2</v>
      </c>
      <c r="B227" s="3">
        <v>0.16867469879517941</v>
      </c>
    </row>
    <row r="228" spans="1:2" x14ac:dyDescent="0.3">
      <c r="A228" s="3">
        <v>5.9880239520954635E-2</v>
      </c>
      <c r="B228" s="3">
        <v>0.15662650602409506</v>
      </c>
    </row>
    <row r="229" spans="1:2" x14ac:dyDescent="0.3">
      <c r="A229" s="3">
        <v>5.9880239520954635E-2</v>
      </c>
      <c r="B229" s="3">
        <v>0.14457831325301071</v>
      </c>
    </row>
    <row r="230" spans="1:2" x14ac:dyDescent="0.3">
      <c r="A230" s="3">
        <v>5.9880239520954635E-2</v>
      </c>
      <c r="B230" s="3">
        <v>0.13253012048192636</v>
      </c>
    </row>
    <row r="231" spans="1:2" x14ac:dyDescent="0.3">
      <c r="A231" s="3">
        <v>5.9880239520954635E-2</v>
      </c>
      <c r="B231" s="3">
        <v>0.12048192771084203</v>
      </c>
    </row>
    <row r="232" spans="1:2" x14ac:dyDescent="0.3">
      <c r="A232" s="3">
        <v>5.9880239520954635E-2</v>
      </c>
      <c r="B232" s="3">
        <v>0.10843373493975769</v>
      </c>
    </row>
    <row r="233" spans="1:2" x14ac:dyDescent="0.3">
      <c r="A233" s="3">
        <v>5.9880239520954635E-2</v>
      </c>
      <c r="B233" s="3">
        <v>9.6385542168673358E-2</v>
      </c>
    </row>
    <row r="234" spans="1:2" x14ac:dyDescent="0.3">
      <c r="A234" s="3">
        <v>5.3892215568858828E-2</v>
      </c>
      <c r="B234" s="3">
        <v>9.6385542168673358E-2</v>
      </c>
    </row>
    <row r="235" spans="1:2" x14ac:dyDescent="0.3">
      <c r="A235" s="3">
        <v>5.3892215568858828E-2</v>
      </c>
      <c r="B235" s="3">
        <v>8.4337349397589023E-2</v>
      </c>
    </row>
    <row r="236" spans="1:2" x14ac:dyDescent="0.3">
      <c r="A236" s="3">
        <v>5.3892215568858828E-2</v>
      </c>
      <c r="B236" s="3">
        <v>7.2289156626504689E-2</v>
      </c>
    </row>
    <row r="237" spans="1:2" x14ac:dyDescent="0.3">
      <c r="A237" s="3">
        <v>5.3892215568858828E-2</v>
      </c>
      <c r="B237" s="3">
        <v>6.0240963855420354E-2</v>
      </c>
    </row>
    <row r="238" spans="1:2" x14ac:dyDescent="0.3">
      <c r="A238" s="3">
        <v>4.7904191616763021E-2</v>
      </c>
      <c r="B238" s="3">
        <v>6.0240963855420354E-2</v>
      </c>
    </row>
    <row r="239" spans="1:2" x14ac:dyDescent="0.3">
      <c r="A239" s="3">
        <v>4.7904191616763021E-2</v>
      </c>
      <c r="B239" s="3">
        <v>4.819277108433602E-2</v>
      </c>
    </row>
    <row r="240" spans="1:2" x14ac:dyDescent="0.3">
      <c r="A240" s="3">
        <v>4.1916167664667214E-2</v>
      </c>
      <c r="B240" s="3">
        <v>4.819277108433602E-2</v>
      </c>
    </row>
    <row r="241" spans="1:2" x14ac:dyDescent="0.3">
      <c r="A241" s="3">
        <v>4.1916167664667214E-2</v>
      </c>
      <c r="B241" s="3">
        <v>3.6144578313251685E-2</v>
      </c>
    </row>
    <row r="242" spans="1:2" x14ac:dyDescent="0.3">
      <c r="A242" s="3">
        <v>4.1916167664667214E-2</v>
      </c>
      <c r="B242" s="3">
        <v>2.4096385542167347E-2</v>
      </c>
    </row>
    <row r="243" spans="1:2" x14ac:dyDescent="0.3">
      <c r="A243" s="3">
        <v>3.5928143712571407E-2</v>
      </c>
      <c r="B243" s="3">
        <v>2.4096385542167347E-2</v>
      </c>
    </row>
    <row r="244" spans="1:2" x14ac:dyDescent="0.3">
      <c r="A244" s="3">
        <v>2.99401197604756E-2</v>
      </c>
      <c r="B244" s="3">
        <v>2.4096385542167347E-2</v>
      </c>
    </row>
    <row r="245" spans="1:2" x14ac:dyDescent="0.3">
      <c r="A245" s="3">
        <v>2.99401197604756E-2</v>
      </c>
      <c r="B245" s="3">
        <v>1.2048192771083009E-2</v>
      </c>
    </row>
    <row r="246" spans="1:2" x14ac:dyDescent="0.3">
      <c r="A246" s="3">
        <v>2.3952095808379793E-2</v>
      </c>
      <c r="B246" s="3">
        <v>1.2048192771083009E-2</v>
      </c>
    </row>
    <row r="247" spans="1:2" x14ac:dyDescent="0.3">
      <c r="A247" s="3">
        <v>1.7964071856283986E-2</v>
      </c>
      <c r="B247" s="3">
        <v>1.2048192771083009E-2</v>
      </c>
    </row>
    <row r="248" spans="1:2" x14ac:dyDescent="0.3">
      <c r="A248" s="3">
        <v>1.1976047904188178E-2</v>
      </c>
      <c r="B248" s="3">
        <v>1.2048192771083009E-2</v>
      </c>
    </row>
    <row r="249" spans="1:2" x14ac:dyDescent="0.3">
      <c r="A249" s="3">
        <v>5.9880239520923688E-3</v>
      </c>
      <c r="B249" s="3">
        <v>1.2048192771083009E-2</v>
      </c>
    </row>
    <row r="250" spans="1:2" x14ac:dyDescent="0.3">
      <c r="A250" s="3">
        <v>-3.4399566528620085E-15</v>
      </c>
      <c r="B250" s="3">
        <v>1.2048192771083009E-2</v>
      </c>
    </row>
    <row r="251" spans="1:2" x14ac:dyDescent="0.3">
      <c r="A251" s="3">
        <v>-3.4399566528620085E-15</v>
      </c>
      <c r="B251" s="3">
        <v>-1.3287981825982342E-15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B251"/>
  <sheetViews>
    <sheetView workbookViewId="0"/>
  </sheetViews>
  <sheetFormatPr defaultRowHeight="14.4" x14ac:dyDescent="0.3"/>
  <sheetData>
    <row r="1" spans="1:2" x14ac:dyDescent="0.3">
      <c r="A1" s="3">
        <v>1</v>
      </c>
      <c r="B1" s="3">
        <v>1</v>
      </c>
    </row>
    <row r="2" spans="1:2" x14ac:dyDescent="0.3">
      <c r="A2" s="3">
        <v>0.99401197604790414</v>
      </c>
      <c r="B2" s="3">
        <v>1</v>
      </c>
    </row>
    <row r="3" spans="1:2" x14ac:dyDescent="0.3">
      <c r="A3" s="3">
        <v>0.98802395209580829</v>
      </c>
      <c r="B3" s="3">
        <v>1</v>
      </c>
    </row>
    <row r="4" spans="1:2" x14ac:dyDescent="0.3">
      <c r="A4" s="3">
        <v>0.98203592814371243</v>
      </c>
      <c r="B4" s="3">
        <v>1</v>
      </c>
    </row>
    <row r="5" spans="1:2" x14ac:dyDescent="0.3">
      <c r="A5" s="3">
        <v>0.98203592814371243</v>
      </c>
      <c r="B5" s="3">
        <v>0.98795180722891562</v>
      </c>
    </row>
    <row r="6" spans="1:2" x14ac:dyDescent="0.3">
      <c r="A6" s="3">
        <v>0.97604790419161658</v>
      </c>
      <c r="B6" s="3">
        <v>0.98795180722891562</v>
      </c>
    </row>
    <row r="7" spans="1:2" x14ac:dyDescent="0.3">
      <c r="A7" s="3">
        <v>0.97005988023952072</v>
      </c>
      <c r="B7" s="3">
        <v>0.98795180722891562</v>
      </c>
    </row>
    <row r="8" spans="1:2" x14ac:dyDescent="0.3">
      <c r="A8" s="3">
        <v>0.97005988023952072</v>
      </c>
      <c r="B8" s="3">
        <v>0.97590361445783125</v>
      </c>
    </row>
    <row r="9" spans="1:2" x14ac:dyDescent="0.3">
      <c r="A9" s="3">
        <v>0.96407185628742487</v>
      </c>
      <c r="B9" s="3">
        <v>0.97590361445783125</v>
      </c>
    </row>
    <row r="10" spans="1:2" x14ac:dyDescent="0.3">
      <c r="A10" s="3">
        <v>0.95808383233532901</v>
      </c>
      <c r="B10" s="3">
        <v>0.97590361445783125</v>
      </c>
    </row>
    <row r="11" spans="1:2" x14ac:dyDescent="0.3">
      <c r="A11" s="3">
        <v>0.95808383233532901</v>
      </c>
      <c r="B11" s="3">
        <v>0.96385542168674687</v>
      </c>
    </row>
    <row r="12" spans="1:2" x14ac:dyDescent="0.3">
      <c r="A12" s="3">
        <v>0.95209580838323316</v>
      </c>
      <c r="B12" s="3">
        <v>0.96385542168674687</v>
      </c>
    </row>
    <row r="13" spans="1:2" x14ac:dyDescent="0.3">
      <c r="A13" s="3">
        <v>0.9461077844311373</v>
      </c>
      <c r="B13" s="3">
        <v>0.96385542168674687</v>
      </c>
    </row>
    <row r="14" spans="1:2" x14ac:dyDescent="0.3">
      <c r="A14" s="3">
        <v>0.94011976047904144</v>
      </c>
      <c r="B14" s="3">
        <v>0.96385542168674687</v>
      </c>
    </row>
    <row r="15" spans="1:2" x14ac:dyDescent="0.3">
      <c r="A15" s="3">
        <v>0.93413173652694559</v>
      </c>
      <c r="B15" s="3">
        <v>0.96385542168674687</v>
      </c>
    </row>
    <row r="16" spans="1:2" x14ac:dyDescent="0.3">
      <c r="A16" s="3">
        <v>0.92814371257484973</v>
      </c>
      <c r="B16" s="3">
        <v>0.96385542168674687</v>
      </c>
    </row>
    <row r="17" spans="1:2" x14ac:dyDescent="0.3">
      <c r="A17" s="3">
        <v>0.92215568862275388</v>
      </c>
      <c r="B17" s="3">
        <v>0.96385542168674687</v>
      </c>
    </row>
    <row r="18" spans="1:2" x14ac:dyDescent="0.3">
      <c r="A18" s="3">
        <v>0.91616766467065802</v>
      </c>
      <c r="B18" s="3">
        <v>0.96385542168674687</v>
      </c>
    </row>
    <row r="19" spans="1:2" x14ac:dyDescent="0.3">
      <c r="A19" s="3">
        <v>0.91017964071856217</v>
      </c>
      <c r="B19" s="3">
        <v>0.96385542168674687</v>
      </c>
    </row>
    <row r="20" spans="1:2" x14ac:dyDescent="0.3">
      <c r="A20" s="3">
        <v>0.90419161676646631</v>
      </c>
      <c r="B20" s="3">
        <v>0.96385542168674687</v>
      </c>
    </row>
    <row r="21" spans="1:2" x14ac:dyDescent="0.3">
      <c r="A21" s="3">
        <v>0.89820359281437046</v>
      </c>
      <c r="B21" s="3">
        <v>0.96385542168674687</v>
      </c>
    </row>
    <row r="22" spans="1:2" x14ac:dyDescent="0.3">
      <c r="A22" s="3">
        <v>0.8922155688622746</v>
      </c>
      <c r="B22" s="3">
        <v>0.96385542168674687</v>
      </c>
    </row>
    <row r="23" spans="1:2" x14ac:dyDescent="0.3">
      <c r="A23" s="3">
        <v>0.88622754491017874</v>
      </c>
      <c r="B23" s="3">
        <v>0.96385542168674687</v>
      </c>
    </row>
    <row r="24" spans="1:2" x14ac:dyDescent="0.3">
      <c r="A24" s="3">
        <v>0.88023952095808289</v>
      </c>
      <c r="B24" s="3">
        <v>0.96385542168674687</v>
      </c>
    </row>
    <row r="25" spans="1:2" x14ac:dyDescent="0.3">
      <c r="A25" s="3">
        <v>0.87425149700598703</v>
      </c>
      <c r="B25" s="3">
        <v>0.96385542168674687</v>
      </c>
    </row>
    <row r="26" spans="1:2" x14ac:dyDescent="0.3">
      <c r="A26" s="3">
        <v>0.87425149700598703</v>
      </c>
      <c r="B26" s="3">
        <v>0.9518072289156625</v>
      </c>
    </row>
    <row r="27" spans="1:2" x14ac:dyDescent="0.3">
      <c r="A27" s="3">
        <v>0.86826347305389118</v>
      </c>
      <c r="B27" s="3">
        <v>0.9518072289156625</v>
      </c>
    </row>
    <row r="28" spans="1:2" x14ac:dyDescent="0.3">
      <c r="A28" s="3">
        <v>0.86826347305389118</v>
      </c>
      <c r="B28" s="3">
        <v>0.93975903614457812</v>
      </c>
    </row>
    <row r="29" spans="1:2" x14ac:dyDescent="0.3">
      <c r="A29" s="3">
        <v>0.86227544910179532</v>
      </c>
      <c r="B29" s="3">
        <v>0.93975903614457812</v>
      </c>
    </row>
    <row r="30" spans="1:2" x14ac:dyDescent="0.3">
      <c r="A30" s="3">
        <v>0.86227544910179532</v>
      </c>
      <c r="B30" s="3">
        <v>0.92771084337349374</v>
      </c>
    </row>
    <row r="31" spans="1:2" x14ac:dyDescent="0.3">
      <c r="A31" s="3">
        <v>0.85628742514969947</v>
      </c>
      <c r="B31" s="3">
        <v>0.92771084337349374</v>
      </c>
    </row>
    <row r="32" spans="1:2" x14ac:dyDescent="0.3">
      <c r="A32" s="3">
        <v>0.85029940119760361</v>
      </c>
      <c r="B32" s="3">
        <v>0.92771084337349374</v>
      </c>
    </row>
    <row r="33" spans="1:2" x14ac:dyDescent="0.3">
      <c r="A33" s="3">
        <v>0.84431137724550775</v>
      </c>
      <c r="B33" s="3">
        <v>0.92771084337349374</v>
      </c>
    </row>
    <row r="34" spans="1:2" x14ac:dyDescent="0.3">
      <c r="A34" s="3">
        <v>0.8383233532934119</v>
      </c>
      <c r="B34" s="3">
        <v>0.92771084337349374</v>
      </c>
    </row>
    <row r="35" spans="1:2" x14ac:dyDescent="0.3">
      <c r="A35" s="3">
        <v>0.83233532934131604</v>
      </c>
      <c r="B35" s="3">
        <v>0.92771084337349374</v>
      </c>
    </row>
    <row r="36" spans="1:2" x14ac:dyDescent="0.3">
      <c r="A36" s="3">
        <v>0.82634730538922019</v>
      </c>
      <c r="B36" s="3">
        <v>0.92771084337349374</v>
      </c>
    </row>
    <row r="37" spans="1:2" x14ac:dyDescent="0.3">
      <c r="A37" s="3">
        <v>0.82035928143712433</v>
      </c>
      <c r="B37" s="3">
        <v>0.92771084337349374</v>
      </c>
    </row>
    <row r="38" spans="1:2" x14ac:dyDescent="0.3">
      <c r="A38" s="3">
        <v>0.82035928143712433</v>
      </c>
      <c r="B38" s="3">
        <v>0.91566265060240937</v>
      </c>
    </row>
    <row r="39" spans="1:2" x14ac:dyDescent="0.3">
      <c r="A39" s="3">
        <v>0.81437125748502848</v>
      </c>
      <c r="B39" s="3">
        <v>0.91566265060240937</v>
      </c>
    </row>
    <row r="40" spans="1:2" x14ac:dyDescent="0.3">
      <c r="A40" s="3">
        <v>0.80838323353293262</v>
      </c>
      <c r="B40" s="3">
        <v>0.91566265060240937</v>
      </c>
    </row>
    <row r="41" spans="1:2" x14ac:dyDescent="0.3">
      <c r="A41" s="3">
        <v>0.80239520958083677</v>
      </c>
      <c r="B41" s="3">
        <v>0.91566265060240937</v>
      </c>
    </row>
    <row r="42" spans="1:2" x14ac:dyDescent="0.3">
      <c r="A42" s="3">
        <v>0.79640718562874091</v>
      </c>
      <c r="B42" s="3">
        <v>0.91566265060240937</v>
      </c>
    </row>
    <row r="43" spans="1:2" x14ac:dyDescent="0.3">
      <c r="A43" s="3">
        <v>0.79041916167664505</v>
      </c>
      <c r="B43" s="3">
        <v>0.91566265060240937</v>
      </c>
    </row>
    <row r="44" spans="1:2" x14ac:dyDescent="0.3">
      <c r="A44" s="3">
        <v>0.7844311377245492</v>
      </c>
      <c r="B44" s="3">
        <v>0.91566265060240937</v>
      </c>
    </row>
    <row r="45" spans="1:2" x14ac:dyDescent="0.3">
      <c r="A45" s="3">
        <v>0.77844311377245334</v>
      </c>
      <c r="B45" s="3">
        <v>0.91566265060240937</v>
      </c>
    </row>
    <row r="46" spans="1:2" x14ac:dyDescent="0.3">
      <c r="A46" s="3">
        <v>0.77245508982035749</v>
      </c>
      <c r="B46" s="3">
        <v>0.91566265060240937</v>
      </c>
    </row>
    <row r="47" spans="1:2" x14ac:dyDescent="0.3">
      <c r="A47" s="3">
        <v>0.77245508982035749</v>
      </c>
      <c r="B47" s="3">
        <v>0.90361445783132499</v>
      </c>
    </row>
    <row r="48" spans="1:2" x14ac:dyDescent="0.3">
      <c r="A48" s="3">
        <v>0.76646706586826163</v>
      </c>
      <c r="B48" s="3">
        <v>0.90361445783132499</v>
      </c>
    </row>
    <row r="49" spans="1:2" x14ac:dyDescent="0.3">
      <c r="A49" s="3">
        <v>0.76047904191616578</v>
      </c>
      <c r="B49" s="3">
        <v>0.90361445783132499</v>
      </c>
    </row>
    <row r="50" spans="1:2" x14ac:dyDescent="0.3">
      <c r="A50" s="3">
        <v>0.75449101796406992</v>
      </c>
      <c r="B50" s="3">
        <v>0.90361445783132499</v>
      </c>
    </row>
    <row r="51" spans="1:2" x14ac:dyDescent="0.3">
      <c r="A51" s="3">
        <v>0.74850299401197407</v>
      </c>
      <c r="B51" s="3">
        <v>0.90361445783132499</v>
      </c>
    </row>
    <row r="52" spans="1:2" x14ac:dyDescent="0.3">
      <c r="A52" s="3">
        <v>0.74251497005987821</v>
      </c>
      <c r="B52" s="3">
        <v>0.90361445783132499</v>
      </c>
    </row>
    <row r="53" spans="1:2" x14ac:dyDescent="0.3">
      <c r="A53" s="3">
        <v>0.73652694610778235</v>
      </c>
      <c r="B53" s="3">
        <v>0.90361445783132499</v>
      </c>
    </row>
    <row r="54" spans="1:2" x14ac:dyDescent="0.3">
      <c r="A54" s="3">
        <v>0.7305389221556865</v>
      </c>
      <c r="B54" s="3">
        <v>0.90361445783132499</v>
      </c>
    </row>
    <row r="55" spans="1:2" x14ac:dyDescent="0.3">
      <c r="A55" s="3">
        <v>0.72455089820359064</v>
      </c>
      <c r="B55" s="3">
        <v>0.90361445783132499</v>
      </c>
    </row>
    <row r="56" spans="1:2" x14ac:dyDescent="0.3">
      <c r="A56" s="3">
        <v>0.71856287425149479</v>
      </c>
      <c r="B56" s="3">
        <v>0.90361445783132499</v>
      </c>
    </row>
    <row r="57" spans="1:2" x14ac:dyDescent="0.3">
      <c r="A57" s="3">
        <v>0.71257485029939893</v>
      </c>
      <c r="B57" s="3">
        <v>0.90361445783132499</v>
      </c>
    </row>
    <row r="58" spans="1:2" x14ac:dyDescent="0.3">
      <c r="A58" s="3">
        <v>0.71257485029939893</v>
      </c>
      <c r="B58" s="3">
        <v>0.89156626506024061</v>
      </c>
    </row>
    <row r="59" spans="1:2" x14ac:dyDescent="0.3">
      <c r="A59" s="3">
        <v>0.70658682634730308</v>
      </c>
      <c r="B59" s="3">
        <v>0.89156626506024061</v>
      </c>
    </row>
    <row r="60" spans="1:2" x14ac:dyDescent="0.3">
      <c r="A60" s="3">
        <v>0.70059880239520722</v>
      </c>
      <c r="B60" s="3">
        <v>0.89156626506024061</v>
      </c>
    </row>
    <row r="61" spans="1:2" x14ac:dyDescent="0.3">
      <c r="A61" s="3">
        <v>0.70059880239520722</v>
      </c>
      <c r="B61" s="3">
        <v>0.87951807228915624</v>
      </c>
    </row>
    <row r="62" spans="1:2" x14ac:dyDescent="0.3">
      <c r="A62" s="3">
        <v>0.69461077844311137</v>
      </c>
      <c r="B62" s="3">
        <v>0.87951807228915624</v>
      </c>
    </row>
    <row r="63" spans="1:2" x14ac:dyDescent="0.3">
      <c r="A63" s="3">
        <v>0.69461077844311137</v>
      </c>
      <c r="B63" s="3">
        <v>0.86746987951807186</v>
      </c>
    </row>
    <row r="64" spans="1:2" x14ac:dyDescent="0.3">
      <c r="A64" s="3">
        <v>0.68862275449101551</v>
      </c>
      <c r="B64" s="3">
        <v>0.86746987951807186</v>
      </c>
    </row>
    <row r="65" spans="1:2" x14ac:dyDescent="0.3">
      <c r="A65" s="3">
        <v>0.68263473053891965</v>
      </c>
      <c r="B65" s="3">
        <v>0.86746987951807186</v>
      </c>
    </row>
    <row r="66" spans="1:2" x14ac:dyDescent="0.3">
      <c r="A66" s="3">
        <v>0.6766467065868238</v>
      </c>
      <c r="B66" s="3">
        <v>0.86746987951807186</v>
      </c>
    </row>
    <row r="67" spans="1:2" x14ac:dyDescent="0.3">
      <c r="A67" s="3">
        <v>0.67065868263472794</v>
      </c>
      <c r="B67" s="3">
        <v>0.86746987951807186</v>
      </c>
    </row>
    <row r="68" spans="1:2" x14ac:dyDescent="0.3">
      <c r="A68" s="3">
        <v>0.66467065868263209</v>
      </c>
      <c r="B68" s="3">
        <v>0.86746987951807186</v>
      </c>
    </row>
    <row r="69" spans="1:2" x14ac:dyDescent="0.3">
      <c r="A69" s="3">
        <v>0.65868263473053623</v>
      </c>
      <c r="B69" s="3">
        <v>0.86746987951807186</v>
      </c>
    </row>
    <row r="70" spans="1:2" x14ac:dyDescent="0.3">
      <c r="A70" s="3">
        <v>0.65868263473053623</v>
      </c>
      <c r="B70" s="3">
        <v>0.85542168674698749</v>
      </c>
    </row>
    <row r="71" spans="1:2" x14ac:dyDescent="0.3">
      <c r="A71" s="3">
        <v>0.65269461077844038</v>
      </c>
      <c r="B71" s="3">
        <v>0.85542168674698749</v>
      </c>
    </row>
    <row r="72" spans="1:2" x14ac:dyDescent="0.3">
      <c r="A72" s="3">
        <v>0.64670658682634452</v>
      </c>
      <c r="B72" s="3">
        <v>0.85542168674698749</v>
      </c>
    </row>
    <row r="73" spans="1:2" x14ac:dyDescent="0.3">
      <c r="A73" s="3">
        <v>0.64071856287424866</v>
      </c>
      <c r="B73" s="3">
        <v>0.85542168674698749</v>
      </c>
    </row>
    <row r="74" spans="1:2" x14ac:dyDescent="0.3">
      <c r="A74" s="3">
        <v>0.63473053892215281</v>
      </c>
      <c r="B74" s="3">
        <v>0.85542168674698749</v>
      </c>
    </row>
    <row r="75" spans="1:2" x14ac:dyDescent="0.3">
      <c r="A75" s="3">
        <v>0.62874251497005695</v>
      </c>
      <c r="B75" s="3">
        <v>0.85542168674698749</v>
      </c>
    </row>
    <row r="76" spans="1:2" x14ac:dyDescent="0.3">
      <c r="A76" s="3">
        <v>0.6227544910179611</v>
      </c>
      <c r="B76" s="3">
        <v>0.85542168674698749</v>
      </c>
    </row>
    <row r="77" spans="1:2" x14ac:dyDescent="0.3">
      <c r="A77" s="3">
        <v>0.6227544910179611</v>
      </c>
      <c r="B77" s="3">
        <v>0.84337349397590311</v>
      </c>
    </row>
    <row r="78" spans="1:2" x14ac:dyDescent="0.3">
      <c r="A78" s="3">
        <v>0.61676646706586524</v>
      </c>
      <c r="B78" s="3">
        <v>0.84337349397590311</v>
      </c>
    </row>
    <row r="79" spans="1:2" x14ac:dyDescent="0.3">
      <c r="A79" s="3">
        <v>0.61077844311376939</v>
      </c>
      <c r="B79" s="3">
        <v>0.84337349397590311</v>
      </c>
    </row>
    <row r="80" spans="1:2" x14ac:dyDescent="0.3">
      <c r="A80" s="3">
        <v>0.60479041916167353</v>
      </c>
      <c r="B80" s="3">
        <v>0.84337349397590311</v>
      </c>
    </row>
    <row r="81" spans="1:2" x14ac:dyDescent="0.3">
      <c r="A81" s="3">
        <v>0.60479041916167353</v>
      </c>
      <c r="B81" s="3">
        <v>0.83132530120481873</v>
      </c>
    </row>
    <row r="82" spans="1:2" x14ac:dyDescent="0.3">
      <c r="A82" s="3">
        <v>0.59880239520957768</v>
      </c>
      <c r="B82" s="3">
        <v>0.83132530120481873</v>
      </c>
    </row>
    <row r="83" spans="1:2" x14ac:dyDescent="0.3">
      <c r="A83" s="3">
        <v>0.59281437125748182</v>
      </c>
      <c r="B83" s="3">
        <v>0.83132530120481873</v>
      </c>
    </row>
    <row r="84" spans="1:2" x14ac:dyDescent="0.3">
      <c r="A84" s="3">
        <v>0.58682634730538596</v>
      </c>
      <c r="B84" s="3">
        <v>0.83132530120481873</v>
      </c>
    </row>
    <row r="85" spans="1:2" x14ac:dyDescent="0.3">
      <c r="A85" s="3">
        <v>0.58682634730538596</v>
      </c>
      <c r="B85" s="3">
        <v>0.81927710843373436</v>
      </c>
    </row>
    <row r="86" spans="1:2" x14ac:dyDescent="0.3">
      <c r="A86" s="3">
        <v>0.58083832335329011</v>
      </c>
      <c r="B86" s="3">
        <v>0.81927710843373436</v>
      </c>
    </row>
    <row r="87" spans="1:2" x14ac:dyDescent="0.3">
      <c r="A87" s="3">
        <v>0.57485029940119425</v>
      </c>
      <c r="B87" s="3">
        <v>0.81927710843373436</v>
      </c>
    </row>
    <row r="88" spans="1:2" x14ac:dyDescent="0.3">
      <c r="A88" s="3">
        <v>0.5688622754490984</v>
      </c>
      <c r="B88" s="3">
        <v>0.81927710843373436</v>
      </c>
    </row>
    <row r="89" spans="1:2" x14ac:dyDescent="0.3">
      <c r="A89" s="3">
        <v>0.5688622754490984</v>
      </c>
      <c r="B89" s="3">
        <v>0.80722891566264998</v>
      </c>
    </row>
    <row r="90" spans="1:2" x14ac:dyDescent="0.3">
      <c r="A90" s="3">
        <v>0.56287425149700254</v>
      </c>
      <c r="B90" s="3">
        <v>0.80722891566264998</v>
      </c>
    </row>
    <row r="91" spans="1:2" x14ac:dyDescent="0.3">
      <c r="A91" s="3">
        <v>0.56287425149700254</v>
      </c>
      <c r="B91" s="3">
        <v>0.79518072289156561</v>
      </c>
    </row>
    <row r="92" spans="1:2" x14ac:dyDescent="0.3">
      <c r="A92" s="3">
        <v>0.55688622754490669</v>
      </c>
      <c r="B92" s="3">
        <v>0.79518072289156561</v>
      </c>
    </row>
    <row r="93" spans="1:2" x14ac:dyDescent="0.3">
      <c r="A93" s="3">
        <v>0.55089820359281083</v>
      </c>
      <c r="B93" s="3">
        <v>0.79518072289156561</v>
      </c>
    </row>
    <row r="94" spans="1:2" x14ac:dyDescent="0.3">
      <c r="A94" s="3">
        <v>0.54491017964071498</v>
      </c>
      <c r="B94" s="3">
        <v>0.79518072289156561</v>
      </c>
    </row>
    <row r="95" spans="1:2" x14ac:dyDescent="0.3">
      <c r="A95" s="3">
        <v>0.54491017964071498</v>
      </c>
      <c r="B95" s="3">
        <v>0.78313253012048123</v>
      </c>
    </row>
    <row r="96" spans="1:2" x14ac:dyDescent="0.3">
      <c r="A96" s="3">
        <v>0.53892215568861912</v>
      </c>
      <c r="B96" s="3">
        <v>0.78313253012048123</v>
      </c>
    </row>
    <row r="97" spans="1:2" x14ac:dyDescent="0.3">
      <c r="A97" s="3">
        <v>0.53293413173652326</v>
      </c>
      <c r="B97" s="3">
        <v>0.78313253012048123</v>
      </c>
    </row>
    <row r="98" spans="1:2" x14ac:dyDescent="0.3">
      <c r="A98" s="3">
        <v>0.52694610778442741</v>
      </c>
      <c r="B98" s="3">
        <v>0.78313253012048123</v>
      </c>
    </row>
    <row r="99" spans="1:2" x14ac:dyDescent="0.3">
      <c r="A99" s="3">
        <v>0.52694610778442741</v>
      </c>
      <c r="B99" s="3">
        <v>0.77108433734939685</v>
      </c>
    </row>
    <row r="100" spans="1:2" x14ac:dyDescent="0.3">
      <c r="A100" s="3">
        <v>0.52095808383233155</v>
      </c>
      <c r="B100" s="3">
        <v>0.77108433734939685</v>
      </c>
    </row>
    <row r="101" spans="1:2" x14ac:dyDescent="0.3">
      <c r="A101" s="3">
        <v>0.5149700598802357</v>
      </c>
      <c r="B101" s="3">
        <v>0.77108433734939685</v>
      </c>
    </row>
    <row r="102" spans="1:2" x14ac:dyDescent="0.3">
      <c r="A102" s="3">
        <v>0.50898203592813984</v>
      </c>
      <c r="B102" s="3">
        <v>0.77108433734939685</v>
      </c>
    </row>
    <row r="103" spans="1:2" x14ac:dyDescent="0.3">
      <c r="A103" s="3">
        <v>0.50299401197604399</v>
      </c>
      <c r="B103" s="3">
        <v>0.77108433734939685</v>
      </c>
    </row>
    <row r="104" spans="1:2" x14ac:dyDescent="0.3">
      <c r="A104" s="3">
        <v>0.49700598802394819</v>
      </c>
      <c r="B104" s="3">
        <v>0.77108433734939685</v>
      </c>
    </row>
    <row r="105" spans="1:2" x14ac:dyDescent="0.3">
      <c r="A105" s="3">
        <v>0.49700598802394819</v>
      </c>
      <c r="B105" s="3">
        <v>0.75903614457831248</v>
      </c>
    </row>
    <row r="106" spans="1:2" x14ac:dyDescent="0.3">
      <c r="A106" s="3">
        <v>0.49101796407185239</v>
      </c>
      <c r="B106" s="3">
        <v>0.75903614457831248</v>
      </c>
    </row>
    <row r="107" spans="1:2" x14ac:dyDescent="0.3">
      <c r="A107" s="3">
        <v>0.48502994011975659</v>
      </c>
      <c r="B107" s="3">
        <v>0.75903614457831248</v>
      </c>
    </row>
    <row r="108" spans="1:2" x14ac:dyDescent="0.3">
      <c r="A108" s="3">
        <v>0.47904191616766079</v>
      </c>
      <c r="B108" s="3">
        <v>0.75903614457831248</v>
      </c>
    </row>
    <row r="109" spans="1:2" x14ac:dyDescent="0.3">
      <c r="A109" s="3">
        <v>0.47305389221556499</v>
      </c>
      <c r="B109" s="3">
        <v>0.75903614457831248</v>
      </c>
    </row>
    <row r="110" spans="1:2" x14ac:dyDescent="0.3">
      <c r="A110" s="3">
        <v>0.47305389221556499</v>
      </c>
      <c r="B110" s="3">
        <v>0.7469879518072281</v>
      </c>
    </row>
    <row r="111" spans="1:2" x14ac:dyDescent="0.3">
      <c r="A111" s="3">
        <v>0.47305389221556499</v>
      </c>
      <c r="B111" s="3">
        <v>0.73493975903614372</v>
      </c>
    </row>
    <row r="112" spans="1:2" x14ac:dyDescent="0.3">
      <c r="A112" s="3">
        <v>0.46706586826346919</v>
      </c>
      <c r="B112" s="3">
        <v>0.73493975903614372</v>
      </c>
    </row>
    <row r="113" spans="1:2" x14ac:dyDescent="0.3">
      <c r="A113" s="3">
        <v>0.46706586826346919</v>
      </c>
      <c r="B113" s="3">
        <v>0.72289156626505935</v>
      </c>
    </row>
    <row r="114" spans="1:2" x14ac:dyDescent="0.3">
      <c r="A114" s="3">
        <v>0.46706586826346919</v>
      </c>
      <c r="B114" s="3">
        <v>0.71084337349397497</v>
      </c>
    </row>
    <row r="115" spans="1:2" x14ac:dyDescent="0.3">
      <c r="A115" s="3">
        <v>0.46107784431137339</v>
      </c>
      <c r="B115" s="3">
        <v>0.71084337349397497</v>
      </c>
    </row>
    <row r="116" spans="1:2" x14ac:dyDescent="0.3">
      <c r="A116" s="3">
        <v>0.45508982035927759</v>
      </c>
      <c r="B116" s="3">
        <v>0.71084337349397497</v>
      </c>
    </row>
    <row r="117" spans="1:2" x14ac:dyDescent="0.3">
      <c r="A117" s="3">
        <v>0.44910179640718179</v>
      </c>
      <c r="B117" s="3">
        <v>0.71084337349397497</v>
      </c>
    </row>
    <row r="118" spans="1:2" x14ac:dyDescent="0.3">
      <c r="A118" s="3">
        <v>0.44910179640718179</v>
      </c>
      <c r="B118" s="3">
        <v>0.6987951807228906</v>
      </c>
    </row>
    <row r="119" spans="1:2" x14ac:dyDescent="0.3">
      <c r="A119" s="3">
        <v>0.44910179640718179</v>
      </c>
      <c r="B119" s="3">
        <v>0.68674698795180622</v>
      </c>
    </row>
    <row r="120" spans="1:2" x14ac:dyDescent="0.3">
      <c r="A120" s="3">
        <v>0.44910179640718179</v>
      </c>
      <c r="B120" s="3">
        <v>0.67469879518072184</v>
      </c>
    </row>
    <row r="121" spans="1:2" x14ac:dyDescent="0.3">
      <c r="A121" s="3">
        <v>0.44910179640718179</v>
      </c>
      <c r="B121" s="3">
        <v>0.66265060240963747</v>
      </c>
    </row>
    <row r="122" spans="1:2" x14ac:dyDescent="0.3">
      <c r="A122" s="3">
        <v>0.44311377245508599</v>
      </c>
      <c r="B122" s="3">
        <v>0.66265060240963747</v>
      </c>
    </row>
    <row r="123" spans="1:2" x14ac:dyDescent="0.3">
      <c r="A123" s="3">
        <v>0.43712574850299019</v>
      </c>
      <c r="B123" s="3">
        <v>0.66265060240963747</v>
      </c>
    </row>
    <row r="124" spans="1:2" x14ac:dyDescent="0.3">
      <c r="A124" s="3">
        <v>0.43113772455089439</v>
      </c>
      <c r="B124" s="3">
        <v>0.66265060240963747</v>
      </c>
    </row>
    <row r="125" spans="1:2" x14ac:dyDescent="0.3">
      <c r="A125" s="3">
        <v>0.43113772455089439</v>
      </c>
      <c r="B125" s="3">
        <v>0.65060240963855309</v>
      </c>
    </row>
    <row r="126" spans="1:2" x14ac:dyDescent="0.3">
      <c r="A126" s="3">
        <v>0.42514970059879859</v>
      </c>
      <c r="B126" s="3">
        <v>0.65060240963855309</v>
      </c>
    </row>
    <row r="127" spans="1:2" x14ac:dyDescent="0.3">
      <c r="A127" s="3">
        <v>0.41916167664670279</v>
      </c>
      <c r="B127" s="3">
        <v>0.65060240963855309</v>
      </c>
    </row>
    <row r="128" spans="1:2" x14ac:dyDescent="0.3">
      <c r="A128" s="3">
        <v>0.41317365269460699</v>
      </c>
      <c r="B128" s="3">
        <v>0.65060240963855309</v>
      </c>
    </row>
    <row r="129" spans="1:2" x14ac:dyDescent="0.3">
      <c r="A129" s="3">
        <v>0.41317365269460699</v>
      </c>
      <c r="B129" s="3">
        <v>0.63855421686746872</v>
      </c>
    </row>
    <row r="130" spans="1:2" x14ac:dyDescent="0.3">
      <c r="A130" s="3">
        <v>0.40718562874251119</v>
      </c>
      <c r="B130" s="3">
        <v>0.63855421686746872</v>
      </c>
    </row>
    <row r="131" spans="1:2" x14ac:dyDescent="0.3">
      <c r="A131" s="3">
        <v>0.40119760479041539</v>
      </c>
      <c r="B131" s="3">
        <v>0.63855421686746872</v>
      </c>
    </row>
    <row r="132" spans="1:2" x14ac:dyDescent="0.3">
      <c r="A132" s="3">
        <v>0.40119760479041539</v>
      </c>
      <c r="B132" s="3">
        <v>0.62650602409638434</v>
      </c>
    </row>
    <row r="133" spans="1:2" x14ac:dyDescent="0.3">
      <c r="A133" s="3">
        <v>0.40119760479041539</v>
      </c>
      <c r="B133" s="3">
        <v>0.61445783132529996</v>
      </c>
    </row>
    <row r="134" spans="1:2" x14ac:dyDescent="0.3">
      <c r="A134" s="3">
        <v>0.39520958083831959</v>
      </c>
      <c r="B134" s="3">
        <v>0.61445783132529996</v>
      </c>
    </row>
    <row r="135" spans="1:2" x14ac:dyDescent="0.3">
      <c r="A135" s="3">
        <v>0.38922155688622379</v>
      </c>
      <c r="B135" s="3">
        <v>0.61445783132529996</v>
      </c>
    </row>
    <row r="136" spans="1:2" x14ac:dyDescent="0.3">
      <c r="A136" s="3">
        <v>0.38922155688622379</v>
      </c>
      <c r="B136" s="3">
        <v>0.60240963855421559</v>
      </c>
    </row>
    <row r="137" spans="1:2" x14ac:dyDescent="0.3">
      <c r="A137" s="3">
        <v>0.38922155688622379</v>
      </c>
      <c r="B137" s="3">
        <v>0.59036144578313121</v>
      </c>
    </row>
    <row r="138" spans="1:2" x14ac:dyDescent="0.3">
      <c r="A138" s="3">
        <v>0.38323353293412799</v>
      </c>
      <c r="B138" s="3">
        <v>0.59036144578313121</v>
      </c>
    </row>
    <row r="139" spans="1:2" x14ac:dyDescent="0.3">
      <c r="A139" s="3">
        <v>0.37724550898203218</v>
      </c>
      <c r="B139" s="3">
        <v>0.59036144578313121</v>
      </c>
    </row>
    <row r="140" spans="1:2" x14ac:dyDescent="0.3">
      <c r="A140" s="3">
        <v>0.37724550898203218</v>
      </c>
      <c r="B140" s="3">
        <v>0.57831325301204684</v>
      </c>
    </row>
    <row r="141" spans="1:2" x14ac:dyDescent="0.3">
      <c r="A141" s="3">
        <v>0.37125748502993638</v>
      </c>
      <c r="B141" s="3">
        <v>0.57831325301204684</v>
      </c>
    </row>
    <row r="142" spans="1:2" x14ac:dyDescent="0.3">
      <c r="A142" s="3">
        <v>0.36526946107784058</v>
      </c>
      <c r="B142" s="3">
        <v>0.57831325301204684</v>
      </c>
    </row>
    <row r="143" spans="1:2" x14ac:dyDescent="0.3">
      <c r="A143" s="3">
        <v>0.36526946107784058</v>
      </c>
      <c r="B143" s="3">
        <v>0.56626506024096246</v>
      </c>
    </row>
    <row r="144" spans="1:2" x14ac:dyDescent="0.3">
      <c r="A144" s="3">
        <v>0.35928143712574478</v>
      </c>
      <c r="B144" s="3">
        <v>0.56626506024096246</v>
      </c>
    </row>
    <row r="145" spans="1:2" x14ac:dyDescent="0.3">
      <c r="A145" s="3">
        <v>0.35928143712574478</v>
      </c>
      <c r="B145" s="3">
        <v>0.55421686746987808</v>
      </c>
    </row>
    <row r="146" spans="1:2" x14ac:dyDescent="0.3">
      <c r="A146" s="3">
        <v>0.35329341317364898</v>
      </c>
      <c r="B146" s="3">
        <v>0.55421686746987808</v>
      </c>
    </row>
    <row r="147" spans="1:2" x14ac:dyDescent="0.3">
      <c r="A147" s="3">
        <v>0.34730538922155318</v>
      </c>
      <c r="B147" s="3">
        <v>0.55421686746987808</v>
      </c>
    </row>
    <row r="148" spans="1:2" x14ac:dyDescent="0.3">
      <c r="A148" s="3">
        <v>0.34131736526945738</v>
      </c>
      <c r="B148" s="3">
        <v>0.55421686746987808</v>
      </c>
    </row>
    <row r="149" spans="1:2" x14ac:dyDescent="0.3">
      <c r="A149" s="3">
        <v>0.33532934131736158</v>
      </c>
      <c r="B149" s="3">
        <v>0.55421686746987808</v>
      </c>
    </row>
    <row r="150" spans="1:2" x14ac:dyDescent="0.3">
      <c r="A150" s="3">
        <v>0.32934131736526578</v>
      </c>
      <c r="B150" s="3">
        <v>0.55421686746987808</v>
      </c>
    </row>
    <row r="151" spans="1:2" x14ac:dyDescent="0.3">
      <c r="A151" s="3">
        <v>0.32934131736526578</v>
      </c>
      <c r="B151" s="3">
        <v>0.54216867469879371</v>
      </c>
    </row>
    <row r="152" spans="1:2" x14ac:dyDescent="0.3">
      <c r="A152" s="3">
        <v>0.32934131736526578</v>
      </c>
      <c r="B152" s="3">
        <v>0.53012048192770933</v>
      </c>
    </row>
    <row r="153" spans="1:2" x14ac:dyDescent="0.3">
      <c r="A153" s="3">
        <v>0.32335329341316998</v>
      </c>
      <c r="B153" s="3">
        <v>0.53012048192770933</v>
      </c>
    </row>
    <row r="154" spans="1:2" x14ac:dyDescent="0.3">
      <c r="A154" s="3">
        <v>0.31736526946107418</v>
      </c>
      <c r="B154" s="3">
        <v>0.53012048192770933</v>
      </c>
    </row>
    <row r="155" spans="1:2" x14ac:dyDescent="0.3">
      <c r="A155" s="3">
        <v>0.31736526946107418</v>
      </c>
      <c r="B155" s="3">
        <v>0.51807228915662495</v>
      </c>
    </row>
    <row r="156" spans="1:2" x14ac:dyDescent="0.3">
      <c r="A156" s="3">
        <v>0.31736526946107418</v>
      </c>
      <c r="B156" s="3">
        <v>0.50602409638554058</v>
      </c>
    </row>
    <row r="157" spans="1:2" x14ac:dyDescent="0.3">
      <c r="A157" s="3">
        <v>0.31137724550897838</v>
      </c>
      <c r="B157" s="3">
        <v>0.50602409638554058</v>
      </c>
    </row>
    <row r="158" spans="1:2" x14ac:dyDescent="0.3">
      <c r="A158" s="3">
        <v>0.30538922155688258</v>
      </c>
      <c r="B158" s="3">
        <v>0.50602409638554058</v>
      </c>
    </row>
    <row r="159" spans="1:2" x14ac:dyDescent="0.3">
      <c r="A159" s="3">
        <v>0.29940119760478678</v>
      </c>
      <c r="B159" s="3">
        <v>0.50602409638554058</v>
      </c>
    </row>
    <row r="160" spans="1:2" x14ac:dyDescent="0.3">
      <c r="A160" s="3">
        <v>0.29341317365269098</v>
      </c>
      <c r="B160" s="3">
        <v>0.50602409638554058</v>
      </c>
    </row>
    <row r="161" spans="1:2" x14ac:dyDescent="0.3">
      <c r="A161" s="3">
        <v>0.28742514970059518</v>
      </c>
      <c r="B161" s="3">
        <v>0.50602409638554058</v>
      </c>
    </row>
    <row r="162" spans="1:2" x14ac:dyDescent="0.3">
      <c r="A162" s="3">
        <v>0.28143712574849938</v>
      </c>
      <c r="B162" s="3">
        <v>0.50602409638554058</v>
      </c>
    </row>
    <row r="163" spans="1:2" x14ac:dyDescent="0.3">
      <c r="A163" s="3">
        <v>0.27544910179640358</v>
      </c>
      <c r="B163" s="3">
        <v>0.50602409638554058</v>
      </c>
    </row>
    <row r="164" spans="1:2" x14ac:dyDescent="0.3">
      <c r="A164" s="3">
        <v>0.26946107784430778</v>
      </c>
      <c r="B164" s="3">
        <v>0.50602409638554058</v>
      </c>
    </row>
    <row r="165" spans="1:2" x14ac:dyDescent="0.3">
      <c r="A165" s="3">
        <v>0.26347305389221198</v>
      </c>
      <c r="B165" s="3">
        <v>0.50602409638554058</v>
      </c>
    </row>
    <row r="166" spans="1:2" x14ac:dyDescent="0.3">
      <c r="A166" s="3">
        <v>0.25748502994011618</v>
      </c>
      <c r="B166" s="3">
        <v>0.50602409638554058</v>
      </c>
    </row>
    <row r="167" spans="1:2" x14ac:dyDescent="0.3">
      <c r="A167" s="3">
        <v>0.25149700598802038</v>
      </c>
      <c r="B167" s="3">
        <v>0.50602409638554058</v>
      </c>
    </row>
    <row r="168" spans="1:2" x14ac:dyDescent="0.3">
      <c r="A168" s="3">
        <v>0.25149700598802038</v>
      </c>
      <c r="B168" s="3">
        <v>0.49397590361445626</v>
      </c>
    </row>
    <row r="169" spans="1:2" x14ac:dyDescent="0.3">
      <c r="A169" s="3">
        <v>0.24550898203592458</v>
      </c>
      <c r="B169" s="3">
        <v>0.49397590361445626</v>
      </c>
    </row>
    <row r="170" spans="1:2" x14ac:dyDescent="0.3">
      <c r="A170" s="3">
        <v>0.24550898203592458</v>
      </c>
      <c r="B170" s="3">
        <v>0.48192771084337194</v>
      </c>
    </row>
    <row r="171" spans="1:2" x14ac:dyDescent="0.3">
      <c r="A171" s="3">
        <v>0.23952095808382878</v>
      </c>
      <c r="B171" s="3">
        <v>0.48192771084337194</v>
      </c>
    </row>
    <row r="172" spans="1:2" x14ac:dyDescent="0.3">
      <c r="A172" s="3">
        <v>0.23353293413173298</v>
      </c>
      <c r="B172" s="3">
        <v>0.48192771084337194</v>
      </c>
    </row>
    <row r="173" spans="1:2" x14ac:dyDescent="0.3">
      <c r="A173" s="3">
        <v>0.22754491017963718</v>
      </c>
      <c r="B173" s="3">
        <v>0.48192771084337194</v>
      </c>
    </row>
    <row r="174" spans="1:2" x14ac:dyDescent="0.3">
      <c r="A174" s="3">
        <v>0.22155688622754138</v>
      </c>
      <c r="B174" s="3">
        <v>0.48192771084337194</v>
      </c>
    </row>
    <row r="175" spans="1:2" x14ac:dyDescent="0.3">
      <c r="A175" s="3">
        <v>0.22155688622754138</v>
      </c>
      <c r="B175" s="3">
        <v>0.46987951807228762</v>
      </c>
    </row>
    <row r="176" spans="1:2" x14ac:dyDescent="0.3">
      <c r="A176" s="3">
        <v>0.21556886227544558</v>
      </c>
      <c r="B176" s="3">
        <v>0.46987951807228762</v>
      </c>
    </row>
    <row r="177" spans="1:2" x14ac:dyDescent="0.3">
      <c r="A177" s="3">
        <v>0.20958083832334978</v>
      </c>
      <c r="B177" s="3">
        <v>0.46987951807228762</v>
      </c>
    </row>
    <row r="178" spans="1:2" x14ac:dyDescent="0.3">
      <c r="A178" s="3">
        <v>0.20958083832334978</v>
      </c>
      <c r="B178" s="3">
        <v>0.4578313253012033</v>
      </c>
    </row>
    <row r="179" spans="1:2" x14ac:dyDescent="0.3">
      <c r="A179" s="3">
        <v>0.20958083832334978</v>
      </c>
      <c r="B179" s="3">
        <v>0.44578313253011898</v>
      </c>
    </row>
    <row r="180" spans="1:2" x14ac:dyDescent="0.3">
      <c r="A180" s="3">
        <v>0.20958083832334978</v>
      </c>
      <c r="B180" s="3">
        <v>0.43373493975903465</v>
      </c>
    </row>
    <row r="181" spans="1:2" x14ac:dyDescent="0.3">
      <c r="A181" s="3">
        <v>0.20359281437125398</v>
      </c>
      <c r="B181" s="3">
        <v>0.43373493975903465</v>
      </c>
    </row>
    <row r="182" spans="1:2" x14ac:dyDescent="0.3">
      <c r="A182" s="3">
        <v>0.20359281437125398</v>
      </c>
      <c r="B182" s="3">
        <v>0.42168674698795033</v>
      </c>
    </row>
    <row r="183" spans="1:2" x14ac:dyDescent="0.3">
      <c r="A183" s="3">
        <v>0.19760479041915818</v>
      </c>
      <c r="B183" s="3">
        <v>0.42168674698795033</v>
      </c>
    </row>
    <row r="184" spans="1:2" x14ac:dyDescent="0.3">
      <c r="A184" s="3">
        <v>0.19760479041915818</v>
      </c>
      <c r="B184" s="3">
        <v>0.40963855421686601</v>
      </c>
    </row>
    <row r="185" spans="1:2" x14ac:dyDescent="0.3">
      <c r="A185" s="3">
        <v>0.19161676646706238</v>
      </c>
      <c r="B185" s="3">
        <v>0.40963855421686601</v>
      </c>
    </row>
    <row r="186" spans="1:2" x14ac:dyDescent="0.3">
      <c r="A186" s="3">
        <v>0.18562874251496658</v>
      </c>
      <c r="B186" s="3">
        <v>0.40963855421686601</v>
      </c>
    </row>
    <row r="187" spans="1:2" x14ac:dyDescent="0.3">
      <c r="A187" s="3">
        <v>0.18562874251496658</v>
      </c>
      <c r="B187" s="3">
        <v>0.39759036144578169</v>
      </c>
    </row>
    <row r="188" spans="1:2" x14ac:dyDescent="0.3">
      <c r="A188" s="3">
        <v>0.18562874251496658</v>
      </c>
      <c r="B188" s="3">
        <v>0.38554216867469737</v>
      </c>
    </row>
    <row r="189" spans="1:2" x14ac:dyDescent="0.3">
      <c r="A189" s="3">
        <v>0.17964071856287078</v>
      </c>
      <c r="B189" s="3">
        <v>0.38554216867469737</v>
      </c>
    </row>
    <row r="190" spans="1:2" x14ac:dyDescent="0.3">
      <c r="A190" s="3">
        <v>0.17365269461077498</v>
      </c>
      <c r="B190" s="3">
        <v>0.38554216867469737</v>
      </c>
    </row>
    <row r="191" spans="1:2" x14ac:dyDescent="0.3">
      <c r="A191" s="3">
        <v>0.16766467065867918</v>
      </c>
      <c r="B191" s="3">
        <v>0.38554216867469737</v>
      </c>
    </row>
    <row r="192" spans="1:2" x14ac:dyDescent="0.3">
      <c r="A192" s="3">
        <v>0.16766467065867918</v>
      </c>
      <c r="B192" s="3">
        <v>0.37349397590361305</v>
      </c>
    </row>
    <row r="193" spans="1:2" x14ac:dyDescent="0.3">
      <c r="A193" s="3">
        <v>0.16167664670658338</v>
      </c>
      <c r="B193" s="3">
        <v>0.37349397590361305</v>
      </c>
    </row>
    <row r="194" spans="1:2" x14ac:dyDescent="0.3">
      <c r="A194" s="3">
        <v>0.15568862275448758</v>
      </c>
      <c r="B194" s="3">
        <v>0.37349397590361305</v>
      </c>
    </row>
    <row r="195" spans="1:2" x14ac:dyDescent="0.3">
      <c r="A195" s="3">
        <v>0.15568862275448758</v>
      </c>
      <c r="B195" s="3">
        <v>0.36144578313252873</v>
      </c>
    </row>
    <row r="196" spans="1:2" x14ac:dyDescent="0.3">
      <c r="A196" s="3">
        <v>0.15568862275448758</v>
      </c>
      <c r="B196" s="3">
        <v>0.34939759036144441</v>
      </c>
    </row>
    <row r="197" spans="1:2" x14ac:dyDescent="0.3">
      <c r="A197" s="3">
        <v>0.15568862275448758</v>
      </c>
      <c r="B197" s="3">
        <v>0.33734939759036009</v>
      </c>
    </row>
    <row r="198" spans="1:2" x14ac:dyDescent="0.3">
      <c r="A198" s="3">
        <v>0.15568862275448758</v>
      </c>
      <c r="B198" s="3">
        <v>0.32530120481927577</v>
      </c>
    </row>
    <row r="199" spans="1:2" x14ac:dyDescent="0.3">
      <c r="A199" s="3">
        <v>0.15568862275448758</v>
      </c>
      <c r="B199" s="3">
        <v>0.31325301204819145</v>
      </c>
    </row>
    <row r="200" spans="1:2" x14ac:dyDescent="0.3">
      <c r="A200" s="3">
        <v>0.15568862275448758</v>
      </c>
      <c r="B200" s="3">
        <v>0.30120481927710713</v>
      </c>
    </row>
    <row r="201" spans="1:2" x14ac:dyDescent="0.3">
      <c r="A201" s="3">
        <v>0.15568862275448758</v>
      </c>
      <c r="B201" s="3">
        <v>0.28915662650602281</v>
      </c>
    </row>
    <row r="202" spans="1:2" x14ac:dyDescent="0.3">
      <c r="A202" s="3">
        <v>0.14970059880239178</v>
      </c>
      <c r="B202" s="3">
        <v>0.28915662650602281</v>
      </c>
    </row>
    <row r="203" spans="1:2" x14ac:dyDescent="0.3">
      <c r="A203" s="3">
        <v>0.14970059880239178</v>
      </c>
      <c r="B203" s="3">
        <v>0.27710843373493849</v>
      </c>
    </row>
    <row r="204" spans="1:2" x14ac:dyDescent="0.3">
      <c r="A204" s="3">
        <v>0.14371257485029598</v>
      </c>
      <c r="B204" s="3">
        <v>0.27710843373493849</v>
      </c>
    </row>
    <row r="205" spans="1:2" x14ac:dyDescent="0.3">
      <c r="A205" s="3">
        <v>0.13772455089820018</v>
      </c>
      <c r="B205" s="3">
        <v>0.27710843373493849</v>
      </c>
    </row>
    <row r="206" spans="1:2" x14ac:dyDescent="0.3">
      <c r="A206" s="3">
        <v>0.13772455089820018</v>
      </c>
      <c r="B206" s="3">
        <v>0.26506024096385417</v>
      </c>
    </row>
    <row r="207" spans="1:2" x14ac:dyDescent="0.3">
      <c r="A207" s="3">
        <v>0.13772455089820018</v>
      </c>
      <c r="B207" s="3">
        <v>0.25301204819276985</v>
      </c>
    </row>
    <row r="208" spans="1:2" x14ac:dyDescent="0.3">
      <c r="A208" s="3">
        <v>0.13772455089820018</v>
      </c>
      <c r="B208" s="3">
        <v>0.2409638554216855</v>
      </c>
    </row>
    <row r="209" spans="1:2" x14ac:dyDescent="0.3">
      <c r="A209" s="3">
        <v>0.13173652694610438</v>
      </c>
      <c r="B209" s="3">
        <v>0.2409638554216855</v>
      </c>
    </row>
    <row r="210" spans="1:2" x14ac:dyDescent="0.3">
      <c r="A210" s="3">
        <v>0.12574850299400858</v>
      </c>
      <c r="B210" s="3">
        <v>0.2409638554216855</v>
      </c>
    </row>
    <row r="211" spans="1:2" x14ac:dyDescent="0.3">
      <c r="A211" s="3">
        <v>0.11976047904191277</v>
      </c>
      <c r="B211" s="3">
        <v>0.2409638554216855</v>
      </c>
    </row>
    <row r="212" spans="1:2" x14ac:dyDescent="0.3">
      <c r="A212" s="3">
        <v>0.11976047904191277</v>
      </c>
      <c r="B212" s="3">
        <v>0.22891566265060115</v>
      </c>
    </row>
    <row r="213" spans="1:2" x14ac:dyDescent="0.3">
      <c r="A213" s="3">
        <v>0.11976047904191277</v>
      </c>
      <c r="B213" s="3">
        <v>0.2168674698795168</v>
      </c>
    </row>
    <row r="214" spans="1:2" x14ac:dyDescent="0.3">
      <c r="A214" s="3">
        <v>0.11377245508981695</v>
      </c>
      <c r="B214" s="3">
        <v>0.2168674698795168</v>
      </c>
    </row>
    <row r="215" spans="1:2" x14ac:dyDescent="0.3">
      <c r="A215" s="3">
        <v>0.11377245508981695</v>
      </c>
      <c r="B215" s="3">
        <v>0.20481927710843245</v>
      </c>
    </row>
    <row r="216" spans="1:2" x14ac:dyDescent="0.3">
      <c r="A216" s="3">
        <v>0.10778443113772114</v>
      </c>
      <c r="B216" s="3">
        <v>0.20481927710843245</v>
      </c>
    </row>
    <row r="217" spans="1:2" x14ac:dyDescent="0.3">
      <c r="A217" s="3">
        <v>0.10778443113772114</v>
      </c>
      <c r="B217" s="3">
        <v>0.1927710843373481</v>
      </c>
    </row>
    <row r="218" spans="1:2" x14ac:dyDescent="0.3">
      <c r="A218" s="3">
        <v>0.10778443113772114</v>
      </c>
      <c r="B218" s="3">
        <v>0.18072289156626375</v>
      </c>
    </row>
    <row r="219" spans="1:2" x14ac:dyDescent="0.3">
      <c r="A219" s="3">
        <v>0.10778443113772114</v>
      </c>
      <c r="B219" s="3">
        <v>0.16867469879517941</v>
      </c>
    </row>
    <row r="220" spans="1:2" x14ac:dyDescent="0.3">
      <c r="A220" s="3">
        <v>0.10179640718562533</v>
      </c>
      <c r="B220" s="3">
        <v>0.16867469879517941</v>
      </c>
    </row>
    <row r="221" spans="1:2" x14ac:dyDescent="0.3">
      <c r="A221" s="3">
        <v>9.5808383233529512E-2</v>
      </c>
      <c r="B221" s="3">
        <v>0.16867469879517941</v>
      </c>
    </row>
    <row r="222" spans="1:2" x14ac:dyDescent="0.3">
      <c r="A222" s="3">
        <v>9.5808383233529512E-2</v>
      </c>
      <c r="B222" s="3">
        <v>0.15662650602409506</v>
      </c>
    </row>
    <row r="223" spans="1:2" x14ac:dyDescent="0.3">
      <c r="A223" s="3">
        <v>8.9820359281433698E-2</v>
      </c>
      <c r="B223" s="3">
        <v>0.15662650602409506</v>
      </c>
    </row>
    <row r="224" spans="1:2" x14ac:dyDescent="0.3">
      <c r="A224" s="3">
        <v>8.9820359281433698E-2</v>
      </c>
      <c r="B224" s="3">
        <v>0.14457831325301071</v>
      </c>
    </row>
    <row r="225" spans="1:2" x14ac:dyDescent="0.3">
      <c r="A225" s="3">
        <v>8.9820359281433698E-2</v>
      </c>
      <c r="B225" s="3">
        <v>0.13253012048192636</v>
      </c>
    </row>
    <row r="226" spans="1:2" x14ac:dyDescent="0.3">
      <c r="A226" s="3">
        <v>8.3832335329337884E-2</v>
      </c>
      <c r="B226" s="3">
        <v>0.13253012048192636</v>
      </c>
    </row>
    <row r="227" spans="1:2" x14ac:dyDescent="0.3">
      <c r="A227" s="3">
        <v>7.784431137724207E-2</v>
      </c>
      <c r="B227" s="3">
        <v>0.13253012048192636</v>
      </c>
    </row>
    <row r="228" spans="1:2" x14ac:dyDescent="0.3">
      <c r="A228" s="3">
        <v>7.1856287425146256E-2</v>
      </c>
      <c r="B228" s="3">
        <v>0.13253012048192636</v>
      </c>
    </row>
    <row r="229" spans="1:2" x14ac:dyDescent="0.3">
      <c r="A229" s="3">
        <v>6.5868263473050442E-2</v>
      </c>
      <c r="B229" s="3">
        <v>0.13253012048192636</v>
      </c>
    </row>
    <row r="230" spans="1:2" x14ac:dyDescent="0.3">
      <c r="A230" s="3">
        <v>5.9880239520954635E-2</v>
      </c>
      <c r="B230" s="3">
        <v>0.13253012048192636</v>
      </c>
    </row>
    <row r="231" spans="1:2" x14ac:dyDescent="0.3">
      <c r="A231" s="3">
        <v>5.9880239520954635E-2</v>
      </c>
      <c r="B231" s="3">
        <v>0.12048192771084203</v>
      </c>
    </row>
    <row r="232" spans="1:2" x14ac:dyDescent="0.3">
      <c r="A232" s="3">
        <v>5.9880239520954635E-2</v>
      </c>
      <c r="B232" s="3">
        <v>0.10843373493975769</v>
      </c>
    </row>
    <row r="233" spans="1:2" x14ac:dyDescent="0.3">
      <c r="A233" s="3">
        <v>5.9880239520954635E-2</v>
      </c>
      <c r="B233" s="3">
        <v>9.6385542168673358E-2</v>
      </c>
    </row>
    <row r="234" spans="1:2" x14ac:dyDescent="0.3">
      <c r="A234" s="3">
        <v>5.3892215568858828E-2</v>
      </c>
      <c r="B234" s="3">
        <v>9.6385542168673358E-2</v>
      </c>
    </row>
    <row r="235" spans="1:2" x14ac:dyDescent="0.3">
      <c r="A235" s="3">
        <v>4.7904191616763021E-2</v>
      </c>
      <c r="B235" s="3">
        <v>9.6385542168673358E-2</v>
      </c>
    </row>
    <row r="236" spans="1:2" x14ac:dyDescent="0.3">
      <c r="A236" s="3">
        <v>4.1916167664667214E-2</v>
      </c>
      <c r="B236" s="3">
        <v>9.6385542168673358E-2</v>
      </c>
    </row>
    <row r="237" spans="1:2" x14ac:dyDescent="0.3">
      <c r="A237" s="3">
        <v>3.5928143712571407E-2</v>
      </c>
      <c r="B237" s="3">
        <v>9.6385542168673358E-2</v>
      </c>
    </row>
    <row r="238" spans="1:2" x14ac:dyDescent="0.3">
      <c r="A238" s="3">
        <v>3.5928143712571407E-2</v>
      </c>
      <c r="B238" s="3">
        <v>8.4337349397589023E-2</v>
      </c>
    </row>
    <row r="239" spans="1:2" x14ac:dyDescent="0.3">
      <c r="A239" s="3">
        <v>2.99401197604756E-2</v>
      </c>
      <c r="B239" s="3">
        <v>8.4337349397589023E-2</v>
      </c>
    </row>
    <row r="240" spans="1:2" x14ac:dyDescent="0.3">
      <c r="A240" s="3">
        <v>2.99401197604756E-2</v>
      </c>
      <c r="B240" s="3">
        <v>7.2289156626504689E-2</v>
      </c>
    </row>
    <row r="241" spans="1:2" x14ac:dyDescent="0.3">
      <c r="A241" s="3">
        <v>2.3952095808379793E-2</v>
      </c>
      <c r="B241" s="3">
        <v>7.2289156626504689E-2</v>
      </c>
    </row>
    <row r="242" spans="1:2" x14ac:dyDescent="0.3">
      <c r="A242" s="3">
        <v>2.3952095808379793E-2</v>
      </c>
      <c r="B242" s="3">
        <v>6.0240963855420354E-2</v>
      </c>
    </row>
    <row r="243" spans="1:2" x14ac:dyDescent="0.3">
      <c r="A243" s="3">
        <v>1.7964071856283986E-2</v>
      </c>
      <c r="B243" s="3">
        <v>6.0240963855420354E-2</v>
      </c>
    </row>
    <row r="244" spans="1:2" x14ac:dyDescent="0.3">
      <c r="A244" s="3">
        <v>1.7964071856283986E-2</v>
      </c>
      <c r="B244" s="3">
        <v>4.819277108433602E-2</v>
      </c>
    </row>
    <row r="245" spans="1:2" x14ac:dyDescent="0.3">
      <c r="A245" s="3">
        <v>1.1976047904188178E-2</v>
      </c>
      <c r="B245" s="3">
        <v>4.819277108433602E-2</v>
      </c>
    </row>
    <row r="246" spans="1:2" x14ac:dyDescent="0.3">
      <c r="A246" s="3">
        <v>1.1976047904188178E-2</v>
      </c>
      <c r="B246" s="3">
        <v>3.6144578313251685E-2</v>
      </c>
    </row>
    <row r="247" spans="1:2" x14ac:dyDescent="0.3">
      <c r="A247" s="3">
        <v>5.9880239520923688E-3</v>
      </c>
      <c r="B247" s="3">
        <v>3.6144578313251685E-2</v>
      </c>
    </row>
    <row r="248" spans="1:2" x14ac:dyDescent="0.3">
      <c r="A248" s="3">
        <v>5.9880239520923688E-3</v>
      </c>
      <c r="B248" s="3">
        <v>2.4096385542167347E-2</v>
      </c>
    </row>
    <row r="249" spans="1:2" x14ac:dyDescent="0.3">
      <c r="A249" s="3">
        <v>5.9880239520923688E-3</v>
      </c>
      <c r="B249" s="3">
        <v>1.2048192771083009E-2</v>
      </c>
    </row>
    <row r="250" spans="1:2" x14ac:dyDescent="0.3">
      <c r="A250" s="3">
        <v>5.9880239520923688E-3</v>
      </c>
      <c r="B250" s="3">
        <v>-1.3287981825982342E-15</v>
      </c>
    </row>
    <row r="251" spans="1:2" x14ac:dyDescent="0.3">
      <c r="A251" s="3">
        <v>-3.4399566528620085E-15</v>
      </c>
      <c r="B251" s="3">
        <v>-1.3287981825982342E-15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7951X765"/>
  <dimension ref="A1:F253"/>
  <sheetViews>
    <sheetView workbookViewId="0">
      <selection activeCell="A226" sqref="A1:F1048576"/>
    </sheetView>
  </sheetViews>
  <sheetFormatPr defaultRowHeight="14.4" x14ac:dyDescent="0.3"/>
  <cols>
    <col min="2" max="2" width="9.44140625" customWidth="1"/>
  </cols>
  <sheetData>
    <row r="1" spans="1:6" ht="28.8" x14ac:dyDescent="0.3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3">
      <c r="A2" s="3">
        <v>1</v>
      </c>
      <c r="B2" s="3">
        <v>1</v>
      </c>
      <c r="C2" s="3">
        <v>30</v>
      </c>
      <c r="D2" s="3">
        <v>0</v>
      </c>
      <c r="E2" s="3">
        <v>0</v>
      </c>
      <c r="F2">
        <v>0</v>
      </c>
    </row>
    <row r="3" spans="1:6" x14ac:dyDescent="0.3">
      <c r="A3" s="3">
        <v>2</v>
      </c>
      <c r="B3" s="3">
        <v>0</v>
      </c>
      <c r="C3" s="3">
        <v>22</v>
      </c>
      <c r="D3" s="3">
        <v>10</v>
      </c>
      <c r="E3" s="3">
        <v>26</v>
      </c>
      <c r="F3">
        <v>0</v>
      </c>
    </row>
    <row r="4" spans="1:6" x14ac:dyDescent="0.3">
      <c r="A4" s="3">
        <v>3</v>
      </c>
      <c r="B4" s="3">
        <v>0</v>
      </c>
      <c r="C4" s="3">
        <v>20</v>
      </c>
      <c r="D4" s="3">
        <v>45</v>
      </c>
      <c r="E4" s="3">
        <v>13</v>
      </c>
      <c r="F4">
        <v>0</v>
      </c>
    </row>
    <row r="5" spans="1:6" x14ac:dyDescent="0.3">
      <c r="A5" s="3">
        <v>4</v>
      </c>
      <c r="B5" s="3">
        <v>1</v>
      </c>
      <c r="C5" s="3">
        <v>15</v>
      </c>
      <c r="D5" s="3">
        <v>15</v>
      </c>
      <c r="E5" s="3">
        <v>0</v>
      </c>
      <c r="F5">
        <v>0</v>
      </c>
    </row>
    <row r="6" spans="1:6" x14ac:dyDescent="0.3">
      <c r="A6" s="3">
        <v>5</v>
      </c>
      <c r="B6" s="3">
        <v>0</v>
      </c>
      <c r="C6" s="3">
        <v>4</v>
      </c>
      <c r="D6" s="3">
        <v>15</v>
      </c>
      <c r="E6" s="3">
        <v>0</v>
      </c>
      <c r="F6">
        <v>0</v>
      </c>
    </row>
    <row r="7" spans="1:6" x14ac:dyDescent="0.3">
      <c r="A7" s="3">
        <v>6</v>
      </c>
      <c r="B7" s="3">
        <v>1</v>
      </c>
      <c r="C7" s="3">
        <v>18</v>
      </c>
      <c r="D7" s="3">
        <v>0</v>
      </c>
      <c r="E7" s="3">
        <v>0</v>
      </c>
      <c r="F7">
        <v>1</v>
      </c>
    </row>
    <row r="8" spans="1:6" x14ac:dyDescent="0.3">
      <c r="A8" s="3">
        <v>7</v>
      </c>
      <c r="B8" s="3">
        <v>1</v>
      </c>
      <c r="C8" s="3">
        <v>16</v>
      </c>
      <c r="D8" s="3">
        <v>0</v>
      </c>
      <c r="E8" s="3">
        <v>0</v>
      </c>
      <c r="F8">
        <v>0</v>
      </c>
    </row>
    <row r="9" spans="1:6" x14ac:dyDescent="0.3">
      <c r="A9" s="3">
        <v>15</v>
      </c>
      <c r="B9" s="3">
        <v>0</v>
      </c>
      <c r="C9" s="3">
        <v>5</v>
      </c>
      <c r="D9" s="3">
        <v>0</v>
      </c>
      <c r="E9" s="3">
        <v>0</v>
      </c>
      <c r="F9">
        <v>1</v>
      </c>
    </row>
    <row r="10" spans="1:6" x14ac:dyDescent="0.3">
      <c r="A10" s="3">
        <v>16</v>
      </c>
      <c r="B10" s="3">
        <v>1</v>
      </c>
      <c r="C10" s="3">
        <v>16</v>
      </c>
      <c r="D10" s="3">
        <v>0</v>
      </c>
      <c r="E10" s="3">
        <v>13</v>
      </c>
      <c r="F10">
        <v>1</v>
      </c>
    </row>
    <row r="11" spans="1:6" x14ac:dyDescent="0.3">
      <c r="A11" s="3">
        <v>17</v>
      </c>
      <c r="B11" s="3">
        <v>0</v>
      </c>
      <c r="C11" s="3">
        <v>21</v>
      </c>
      <c r="D11" s="3">
        <v>20</v>
      </c>
      <c r="E11" s="3">
        <v>13</v>
      </c>
      <c r="F11">
        <v>0</v>
      </c>
    </row>
    <row r="12" spans="1:6" x14ac:dyDescent="0.3">
      <c r="A12" s="3">
        <v>18</v>
      </c>
      <c r="B12" s="3">
        <v>1</v>
      </c>
      <c r="C12" s="3">
        <v>15</v>
      </c>
      <c r="D12" s="3">
        <v>20</v>
      </c>
      <c r="E12" s="3">
        <v>0</v>
      </c>
      <c r="F12">
        <v>0</v>
      </c>
    </row>
    <row r="13" spans="1:6" x14ac:dyDescent="0.3">
      <c r="A13" s="3">
        <v>19</v>
      </c>
      <c r="B13" s="3">
        <v>0</v>
      </c>
      <c r="C13" s="3">
        <v>6</v>
      </c>
      <c r="D13" s="3">
        <v>0</v>
      </c>
      <c r="E13" s="3">
        <v>0</v>
      </c>
      <c r="F13">
        <v>0</v>
      </c>
    </row>
    <row r="14" spans="1:6" x14ac:dyDescent="0.3">
      <c r="A14" s="3">
        <v>22</v>
      </c>
      <c r="B14" s="3">
        <v>1</v>
      </c>
      <c r="C14" s="3">
        <v>38</v>
      </c>
      <c r="D14" s="3">
        <v>20</v>
      </c>
      <c r="E14" s="3">
        <v>0</v>
      </c>
      <c r="F14">
        <v>1</v>
      </c>
    </row>
    <row r="15" spans="1:6" x14ac:dyDescent="0.3">
      <c r="A15" s="3">
        <v>24</v>
      </c>
      <c r="B15" s="3">
        <v>0</v>
      </c>
      <c r="C15" s="3">
        <v>31</v>
      </c>
      <c r="D15" s="3">
        <v>15</v>
      </c>
      <c r="E15" s="3">
        <v>0</v>
      </c>
      <c r="F15">
        <v>1</v>
      </c>
    </row>
    <row r="16" spans="1:6" x14ac:dyDescent="0.3">
      <c r="A16" s="3">
        <v>25</v>
      </c>
      <c r="B16" s="3">
        <v>1</v>
      </c>
      <c r="C16" s="3">
        <v>26</v>
      </c>
      <c r="D16" s="3">
        <v>0</v>
      </c>
      <c r="E16" s="3">
        <v>0</v>
      </c>
      <c r="F16">
        <v>0</v>
      </c>
    </row>
    <row r="17" spans="1:6" x14ac:dyDescent="0.3">
      <c r="A17" s="3">
        <v>26</v>
      </c>
      <c r="B17" s="3">
        <v>0</v>
      </c>
      <c r="C17" s="3">
        <v>5</v>
      </c>
      <c r="D17" s="3">
        <v>10</v>
      </c>
      <c r="E17" s="3">
        <v>0</v>
      </c>
      <c r="F17">
        <v>0</v>
      </c>
    </row>
    <row r="18" spans="1:6" x14ac:dyDescent="0.3">
      <c r="A18" s="3">
        <v>29</v>
      </c>
      <c r="B18" s="3">
        <v>1</v>
      </c>
      <c r="C18" s="3">
        <v>4</v>
      </c>
      <c r="D18" s="3">
        <v>0</v>
      </c>
      <c r="E18" s="3">
        <v>0</v>
      </c>
      <c r="F18">
        <v>0</v>
      </c>
    </row>
    <row r="19" spans="1:6" x14ac:dyDescent="0.3">
      <c r="A19" s="3">
        <v>30</v>
      </c>
      <c r="B19" s="3">
        <v>0</v>
      </c>
      <c r="C19" s="3">
        <v>46</v>
      </c>
      <c r="D19" s="3">
        <v>10</v>
      </c>
      <c r="E19" s="3">
        <v>13</v>
      </c>
      <c r="F19">
        <v>1</v>
      </c>
    </row>
    <row r="20" spans="1:6" x14ac:dyDescent="0.3">
      <c r="A20" s="3">
        <v>31</v>
      </c>
      <c r="B20" s="3">
        <v>1</v>
      </c>
      <c r="C20" s="3">
        <v>10</v>
      </c>
      <c r="D20" s="3">
        <v>0</v>
      </c>
      <c r="E20" s="3">
        <v>13</v>
      </c>
      <c r="F20">
        <v>0</v>
      </c>
    </row>
    <row r="21" spans="1:6" x14ac:dyDescent="0.3">
      <c r="A21" s="3">
        <v>34</v>
      </c>
      <c r="B21" s="3">
        <v>0</v>
      </c>
      <c r="C21" s="3">
        <v>37</v>
      </c>
      <c r="D21" s="3">
        <v>10</v>
      </c>
      <c r="E21" s="3">
        <v>13</v>
      </c>
      <c r="F21">
        <v>0</v>
      </c>
    </row>
    <row r="22" spans="1:6" x14ac:dyDescent="0.3">
      <c r="A22" s="3">
        <v>37</v>
      </c>
      <c r="B22" s="3">
        <v>0</v>
      </c>
      <c r="C22" s="3">
        <v>17</v>
      </c>
      <c r="D22" s="3">
        <v>0</v>
      </c>
      <c r="E22" s="3">
        <v>0</v>
      </c>
      <c r="F22">
        <v>0</v>
      </c>
    </row>
    <row r="23" spans="1:6" x14ac:dyDescent="0.3">
      <c r="A23" s="3">
        <v>40</v>
      </c>
      <c r="B23" s="3">
        <v>0</v>
      </c>
      <c r="C23" s="3">
        <v>25</v>
      </c>
      <c r="D23" s="3">
        <v>20</v>
      </c>
      <c r="E23" s="3">
        <v>41</v>
      </c>
      <c r="F23">
        <v>1</v>
      </c>
    </row>
    <row r="24" spans="1:6" x14ac:dyDescent="0.3">
      <c r="A24" s="3">
        <v>42</v>
      </c>
      <c r="B24" s="3">
        <v>1</v>
      </c>
      <c r="C24" s="3">
        <v>15</v>
      </c>
      <c r="D24" s="3">
        <v>20</v>
      </c>
      <c r="E24" s="3">
        <v>0</v>
      </c>
      <c r="F24">
        <v>0</v>
      </c>
    </row>
    <row r="25" spans="1:6" x14ac:dyDescent="0.3">
      <c r="A25" s="3">
        <v>44</v>
      </c>
      <c r="B25" s="3">
        <v>0</v>
      </c>
      <c r="C25" s="3">
        <v>7</v>
      </c>
      <c r="D25" s="3">
        <v>15</v>
      </c>
      <c r="E25" s="3">
        <v>0</v>
      </c>
      <c r="F25">
        <v>0</v>
      </c>
    </row>
    <row r="26" spans="1:6" x14ac:dyDescent="0.3">
      <c r="A26" s="3">
        <v>45</v>
      </c>
      <c r="B26" s="3">
        <v>1</v>
      </c>
      <c r="C26" s="3">
        <v>36</v>
      </c>
      <c r="D26" s="3">
        <v>10</v>
      </c>
      <c r="E26" s="3">
        <v>13</v>
      </c>
      <c r="F26">
        <v>1</v>
      </c>
    </row>
    <row r="27" spans="1:6" x14ac:dyDescent="0.3">
      <c r="A27" s="3">
        <v>52</v>
      </c>
      <c r="B27" s="3">
        <v>0</v>
      </c>
      <c r="C27" s="3">
        <v>19</v>
      </c>
      <c r="D27" s="3">
        <v>0</v>
      </c>
      <c r="E27" s="3">
        <v>39</v>
      </c>
      <c r="F27">
        <v>1</v>
      </c>
    </row>
    <row r="28" spans="1:6" x14ac:dyDescent="0.3">
      <c r="A28" s="3">
        <v>54</v>
      </c>
      <c r="B28" s="3">
        <v>0</v>
      </c>
      <c r="C28" s="3">
        <v>31</v>
      </c>
      <c r="D28" s="3">
        <v>0</v>
      </c>
      <c r="E28" s="3">
        <v>13</v>
      </c>
      <c r="F28">
        <v>0</v>
      </c>
    </row>
    <row r="29" spans="1:6" x14ac:dyDescent="0.3">
      <c r="A29" s="3">
        <v>56</v>
      </c>
      <c r="B29" s="3">
        <v>0</v>
      </c>
      <c r="C29" s="3">
        <v>31</v>
      </c>
      <c r="D29" s="3">
        <v>15</v>
      </c>
      <c r="E29" s="3">
        <v>13</v>
      </c>
      <c r="F29">
        <v>1</v>
      </c>
    </row>
    <row r="30" spans="1:6" x14ac:dyDescent="0.3">
      <c r="A30" s="3">
        <v>58</v>
      </c>
      <c r="B30" s="3">
        <v>1</v>
      </c>
      <c r="C30" s="3">
        <v>16</v>
      </c>
      <c r="D30" s="3">
        <v>0</v>
      </c>
      <c r="E30" s="3">
        <v>0</v>
      </c>
      <c r="F30">
        <v>1</v>
      </c>
    </row>
    <row r="31" spans="1:6" x14ac:dyDescent="0.3">
      <c r="A31" s="3">
        <v>59</v>
      </c>
      <c r="B31" s="3">
        <v>0</v>
      </c>
      <c r="C31" s="3">
        <v>14</v>
      </c>
      <c r="D31" s="3">
        <v>0</v>
      </c>
      <c r="E31" s="3">
        <v>26</v>
      </c>
      <c r="F31">
        <v>1</v>
      </c>
    </row>
    <row r="32" spans="1:6" x14ac:dyDescent="0.3">
      <c r="A32" s="3">
        <v>62</v>
      </c>
      <c r="B32" s="3">
        <v>0</v>
      </c>
      <c r="C32" s="3">
        <v>19</v>
      </c>
      <c r="D32" s="3">
        <v>10</v>
      </c>
      <c r="E32" s="3">
        <v>0</v>
      </c>
      <c r="F32">
        <v>0</v>
      </c>
    </row>
    <row r="33" spans="1:6" x14ac:dyDescent="0.3">
      <c r="A33" s="3">
        <v>63</v>
      </c>
      <c r="B33" s="3">
        <v>0</v>
      </c>
      <c r="C33" s="3">
        <v>30</v>
      </c>
      <c r="D33" s="3">
        <v>0</v>
      </c>
      <c r="E33" s="3">
        <v>0</v>
      </c>
      <c r="F33">
        <v>0</v>
      </c>
    </row>
    <row r="34" spans="1:6" x14ac:dyDescent="0.3">
      <c r="A34" s="3">
        <v>65</v>
      </c>
      <c r="B34" s="3">
        <v>1</v>
      </c>
      <c r="C34" s="3">
        <v>27</v>
      </c>
      <c r="D34" s="3">
        <v>0</v>
      </c>
      <c r="E34" s="3">
        <v>0</v>
      </c>
      <c r="F34">
        <v>1</v>
      </c>
    </row>
    <row r="35" spans="1:6" x14ac:dyDescent="0.3">
      <c r="A35" s="3">
        <v>67</v>
      </c>
      <c r="B35" s="3">
        <v>1</v>
      </c>
      <c r="C35" s="3">
        <v>34</v>
      </c>
      <c r="D35" s="3">
        <v>35</v>
      </c>
      <c r="E35" s="3">
        <v>26</v>
      </c>
      <c r="F35">
        <v>1</v>
      </c>
    </row>
    <row r="36" spans="1:6" x14ac:dyDescent="0.3">
      <c r="A36" s="3">
        <v>68</v>
      </c>
      <c r="B36" s="3">
        <v>1</v>
      </c>
      <c r="C36" s="3">
        <v>48</v>
      </c>
      <c r="D36" s="3">
        <v>55</v>
      </c>
      <c r="E36" s="3">
        <v>39</v>
      </c>
      <c r="F36">
        <v>0</v>
      </c>
    </row>
    <row r="37" spans="1:6" x14ac:dyDescent="0.3">
      <c r="A37" s="3">
        <v>70</v>
      </c>
      <c r="B37" s="3">
        <v>0</v>
      </c>
      <c r="C37" s="3">
        <v>10</v>
      </c>
      <c r="D37" s="3">
        <v>0</v>
      </c>
      <c r="E37" s="3">
        <v>0</v>
      </c>
      <c r="F37">
        <v>0</v>
      </c>
    </row>
    <row r="38" spans="1:6" x14ac:dyDescent="0.3">
      <c r="A38" s="3">
        <v>71</v>
      </c>
      <c r="B38" s="3">
        <v>0</v>
      </c>
      <c r="C38" s="3">
        <v>9</v>
      </c>
      <c r="D38" s="3">
        <v>0</v>
      </c>
      <c r="E38" s="3">
        <v>0</v>
      </c>
      <c r="F38">
        <v>1</v>
      </c>
    </row>
    <row r="39" spans="1:6" x14ac:dyDescent="0.3">
      <c r="A39" s="3">
        <v>72</v>
      </c>
      <c r="B39" s="3">
        <v>0</v>
      </c>
      <c r="C39" s="3">
        <v>12</v>
      </c>
      <c r="D39" s="3">
        <v>0</v>
      </c>
      <c r="E39" s="3">
        <v>0</v>
      </c>
      <c r="F39">
        <v>0</v>
      </c>
    </row>
    <row r="40" spans="1:6" x14ac:dyDescent="0.3">
      <c r="A40" s="3">
        <v>73</v>
      </c>
      <c r="B40" s="3">
        <v>1</v>
      </c>
      <c r="C40" s="3">
        <v>40</v>
      </c>
      <c r="D40" s="3">
        <v>10</v>
      </c>
      <c r="E40" s="3">
        <v>13</v>
      </c>
      <c r="F40">
        <v>0</v>
      </c>
    </row>
    <row r="41" spans="1:6" x14ac:dyDescent="0.3">
      <c r="A41" s="3">
        <v>74</v>
      </c>
      <c r="B41" s="3">
        <v>0</v>
      </c>
      <c r="C41" s="3">
        <v>12</v>
      </c>
      <c r="D41" s="3">
        <v>10</v>
      </c>
      <c r="E41" s="3">
        <v>0</v>
      </c>
      <c r="F41">
        <v>0</v>
      </c>
    </row>
    <row r="42" spans="1:6" x14ac:dyDescent="0.3">
      <c r="A42" s="3">
        <v>78</v>
      </c>
      <c r="B42" s="3">
        <v>0</v>
      </c>
      <c r="C42" s="3">
        <v>30</v>
      </c>
      <c r="D42" s="3">
        <v>10</v>
      </c>
      <c r="E42" s="3">
        <v>0</v>
      </c>
      <c r="F42">
        <v>0</v>
      </c>
    </row>
    <row r="43" spans="1:6" x14ac:dyDescent="0.3">
      <c r="A43" s="3">
        <v>79</v>
      </c>
      <c r="B43" s="3">
        <v>0</v>
      </c>
      <c r="C43" s="3">
        <v>19</v>
      </c>
      <c r="D43" s="3">
        <v>10</v>
      </c>
      <c r="E43" s="3">
        <v>0</v>
      </c>
      <c r="F43">
        <v>0</v>
      </c>
    </row>
    <row r="44" spans="1:6" x14ac:dyDescent="0.3">
      <c r="A44" s="3">
        <v>80</v>
      </c>
      <c r="B44" s="3">
        <v>0</v>
      </c>
      <c r="C44" s="3">
        <v>2</v>
      </c>
      <c r="D44" s="3">
        <v>15</v>
      </c>
      <c r="E44" s="3">
        <v>0</v>
      </c>
      <c r="F44">
        <v>0</v>
      </c>
    </row>
    <row r="45" spans="1:6" x14ac:dyDescent="0.3">
      <c r="A45" s="3">
        <v>82</v>
      </c>
      <c r="B45" s="3">
        <v>0</v>
      </c>
      <c r="C45" s="3">
        <v>27</v>
      </c>
      <c r="D45" s="3">
        <v>0</v>
      </c>
      <c r="E45" s="3">
        <v>26</v>
      </c>
      <c r="F45">
        <v>0</v>
      </c>
    </row>
    <row r="46" spans="1:6" x14ac:dyDescent="0.3">
      <c r="A46" s="3">
        <v>86</v>
      </c>
      <c r="B46" s="3">
        <v>0</v>
      </c>
      <c r="C46" s="3">
        <v>27</v>
      </c>
      <c r="D46" s="3">
        <v>25</v>
      </c>
      <c r="E46" s="3">
        <v>0</v>
      </c>
      <c r="F46">
        <v>0</v>
      </c>
    </row>
    <row r="47" spans="1:6" x14ac:dyDescent="0.3">
      <c r="A47" s="3">
        <v>92</v>
      </c>
      <c r="B47" s="3">
        <v>0</v>
      </c>
      <c r="C47" s="3">
        <v>30</v>
      </c>
      <c r="D47" s="3">
        <v>0</v>
      </c>
      <c r="E47" s="3">
        <v>0</v>
      </c>
      <c r="F47">
        <v>1</v>
      </c>
    </row>
    <row r="48" spans="1:6" x14ac:dyDescent="0.3">
      <c r="A48" s="3">
        <v>93</v>
      </c>
      <c r="B48" s="3">
        <v>0</v>
      </c>
      <c r="C48" s="3">
        <v>21</v>
      </c>
      <c r="D48" s="3">
        <v>0</v>
      </c>
      <c r="E48" s="3">
        <v>13</v>
      </c>
      <c r="F48">
        <v>0</v>
      </c>
    </row>
    <row r="49" spans="1:6" x14ac:dyDescent="0.3">
      <c r="A49" s="3">
        <v>94</v>
      </c>
      <c r="B49" s="3">
        <v>0</v>
      </c>
      <c r="C49" s="3">
        <v>27</v>
      </c>
      <c r="D49" s="3">
        <v>60</v>
      </c>
      <c r="E49" s="3">
        <v>0</v>
      </c>
      <c r="F49">
        <v>0</v>
      </c>
    </row>
    <row r="50" spans="1:6" x14ac:dyDescent="0.3">
      <c r="A50" s="3">
        <v>95</v>
      </c>
      <c r="B50" s="3">
        <v>0</v>
      </c>
      <c r="C50" s="3">
        <v>45</v>
      </c>
      <c r="D50" s="3">
        <v>10</v>
      </c>
      <c r="E50" s="3">
        <v>13</v>
      </c>
      <c r="F50">
        <v>0</v>
      </c>
    </row>
    <row r="51" spans="1:6" x14ac:dyDescent="0.3">
      <c r="A51" s="3">
        <v>96</v>
      </c>
      <c r="B51" s="3">
        <v>1</v>
      </c>
      <c r="C51" s="3">
        <v>30</v>
      </c>
      <c r="D51" s="3">
        <v>15</v>
      </c>
      <c r="E51" s="3">
        <v>0</v>
      </c>
      <c r="F51">
        <v>0</v>
      </c>
    </row>
    <row r="52" spans="1:6" x14ac:dyDescent="0.3">
      <c r="A52" s="3">
        <v>97</v>
      </c>
      <c r="B52" s="3">
        <v>1</v>
      </c>
      <c r="C52" s="3">
        <v>3</v>
      </c>
      <c r="D52" s="3">
        <v>15</v>
      </c>
      <c r="E52" s="3">
        <v>0</v>
      </c>
      <c r="F52">
        <v>0</v>
      </c>
    </row>
    <row r="53" spans="1:6" x14ac:dyDescent="0.3">
      <c r="A53" s="3">
        <v>98</v>
      </c>
      <c r="B53" s="3">
        <v>0</v>
      </c>
      <c r="C53" s="3">
        <v>11</v>
      </c>
      <c r="D53" s="3">
        <v>0</v>
      </c>
      <c r="E53" s="3">
        <v>13</v>
      </c>
      <c r="F53">
        <v>0</v>
      </c>
    </row>
    <row r="54" spans="1:6" x14ac:dyDescent="0.3">
      <c r="A54" s="3">
        <v>99</v>
      </c>
      <c r="B54" s="3">
        <v>1</v>
      </c>
      <c r="C54" s="3">
        <v>24</v>
      </c>
      <c r="D54" s="3">
        <v>15</v>
      </c>
      <c r="E54" s="3">
        <v>0</v>
      </c>
      <c r="F54">
        <v>0</v>
      </c>
    </row>
    <row r="55" spans="1:6" x14ac:dyDescent="0.3">
      <c r="A55" s="3">
        <v>101</v>
      </c>
      <c r="B55" s="3">
        <v>0</v>
      </c>
      <c r="C55" s="3">
        <v>17</v>
      </c>
      <c r="D55" s="3">
        <v>20</v>
      </c>
      <c r="E55" s="3">
        <v>0</v>
      </c>
      <c r="F55">
        <v>1</v>
      </c>
    </row>
    <row r="56" spans="1:6" x14ac:dyDescent="0.3">
      <c r="A56" s="3">
        <v>102</v>
      </c>
      <c r="B56" s="3">
        <v>1</v>
      </c>
      <c r="C56" s="3">
        <v>21</v>
      </c>
      <c r="D56" s="3">
        <v>0</v>
      </c>
      <c r="E56" s="3">
        <v>13</v>
      </c>
      <c r="F56">
        <v>1</v>
      </c>
    </row>
    <row r="57" spans="1:6" x14ac:dyDescent="0.3">
      <c r="A57" s="3">
        <v>103</v>
      </c>
      <c r="B57" s="3">
        <v>0</v>
      </c>
      <c r="C57" s="3">
        <v>24</v>
      </c>
      <c r="D57" s="3">
        <v>0</v>
      </c>
      <c r="E57" s="3">
        <v>0</v>
      </c>
      <c r="F57">
        <v>0</v>
      </c>
    </row>
    <row r="58" spans="1:6" x14ac:dyDescent="0.3">
      <c r="A58" s="3">
        <v>104</v>
      </c>
      <c r="B58" s="3">
        <v>0</v>
      </c>
      <c r="C58" s="3">
        <v>27</v>
      </c>
      <c r="D58" s="3">
        <v>25</v>
      </c>
      <c r="E58" s="3">
        <v>0</v>
      </c>
      <c r="F58">
        <v>1</v>
      </c>
    </row>
    <row r="59" spans="1:6" x14ac:dyDescent="0.3">
      <c r="A59" s="3">
        <v>106</v>
      </c>
      <c r="B59" s="3">
        <v>0</v>
      </c>
      <c r="C59" s="3">
        <v>38</v>
      </c>
      <c r="D59" s="3">
        <v>35</v>
      </c>
      <c r="E59" s="3">
        <v>13</v>
      </c>
      <c r="F59">
        <v>0</v>
      </c>
    </row>
    <row r="60" spans="1:6" x14ac:dyDescent="0.3">
      <c r="A60" s="3">
        <v>109</v>
      </c>
      <c r="B60" s="3">
        <v>0</v>
      </c>
      <c r="C60" s="3">
        <v>33</v>
      </c>
      <c r="D60" s="3">
        <v>0</v>
      </c>
      <c r="E60" s="3">
        <v>0</v>
      </c>
      <c r="F60">
        <v>0</v>
      </c>
    </row>
    <row r="61" spans="1:6" x14ac:dyDescent="0.3">
      <c r="A61" s="3">
        <v>110</v>
      </c>
      <c r="B61" s="3">
        <v>1</v>
      </c>
      <c r="C61" s="3">
        <v>26</v>
      </c>
      <c r="D61" s="3">
        <v>15</v>
      </c>
      <c r="E61" s="3">
        <v>0</v>
      </c>
      <c r="F61">
        <v>0</v>
      </c>
    </row>
    <row r="62" spans="1:6" x14ac:dyDescent="0.3">
      <c r="A62" s="3">
        <v>111</v>
      </c>
      <c r="B62" s="3">
        <v>0</v>
      </c>
      <c r="C62" s="3">
        <v>11</v>
      </c>
      <c r="D62" s="3">
        <v>0</v>
      </c>
      <c r="E62" s="3">
        <v>0</v>
      </c>
      <c r="F62">
        <v>1</v>
      </c>
    </row>
    <row r="63" spans="1:6" x14ac:dyDescent="0.3">
      <c r="A63" s="3">
        <v>112</v>
      </c>
      <c r="B63" s="3">
        <v>0</v>
      </c>
      <c r="C63" s="3">
        <v>14</v>
      </c>
      <c r="D63" s="3">
        <v>0</v>
      </c>
      <c r="E63" s="3">
        <v>0</v>
      </c>
      <c r="F63">
        <v>0</v>
      </c>
    </row>
    <row r="64" spans="1:6" x14ac:dyDescent="0.3">
      <c r="A64" s="3">
        <v>113</v>
      </c>
      <c r="B64" s="3">
        <v>0</v>
      </c>
      <c r="C64" s="3">
        <v>16</v>
      </c>
      <c r="D64" s="3">
        <v>0</v>
      </c>
      <c r="E64" s="3">
        <v>13</v>
      </c>
      <c r="F64">
        <v>0</v>
      </c>
    </row>
    <row r="65" spans="1:6" x14ac:dyDescent="0.3">
      <c r="A65" s="3">
        <v>115</v>
      </c>
      <c r="B65" s="3">
        <v>0</v>
      </c>
      <c r="C65" s="3">
        <v>20</v>
      </c>
      <c r="D65" s="3">
        <v>0</v>
      </c>
      <c r="E65" s="3">
        <v>15</v>
      </c>
      <c r="F65">
        <v>0</v>
      </c>
    </row>
    <row r="66" spans="1:6" x14ac:dyDescent="0.3">
      <c r="A66" s="3">
        <v>117</v>
      </c>
      <c r="B66" s="3">
        <v>0</v>
      </c>
      <c r="C66" s="3">
        <v>20</v>
      </c>
      <c r="D66" s="3">
        <v>15</v>
      </c>
      <c r="E66" s="3">
        <v>0</v>
      </c>
      <c r="F66">
        <v>0</v>
      </c>
    </row>
    <row r="67" spans="1:6" x14ac:dyDescent="0.3">
      <c r="A67" s="3">
        <v>118</v>
      </c>
      <c r="B67" s="3">
        <v>0</v>
      </c>
      <c r="C67" s="3">
        <v>40</v>
      </c>
      <c r="D67" s="3">
        <v>20</v>
      </c>
      <c r="E67" s="3">
        <v>26</v>
      </c>
      <c r="F67">
        <v>0</v>
      </c>
    </row>
    <row r="68" spans="1:6" x14ac:dyDescent="0.3">
      <c r="A68" s="3">
        <v>119</v>
      </c>
      <c r="B68" s="3">
        <v>0</v>
      </c>
      <c r="C68" s="3">
        <v>11</v>
      </c>
      <c r="D68" s="3">
        <v>10</v>
      </c>
      <c r="E68" s="3">
        <v>0</v>
      </c>
      <c r="F68">
        <v>0</v>
      </c>
    </row>
    <row r="69" spans="1:6" x14ac:dyDescent="0.3">
      <c r="A69" s="3">
        <v>120</v>
      </c>
      <c r="B69" s="3">
        <v>1</v>
      </c>
      <c r="C69" s="3">
        <v>30</v>
      </c>
      <c r="D69" s="3">
        <v>25</v>
      </c>
      <c r="E69" s="3">
        <v>0</v>
      </c>
      <c r="F69">
        <v>0</v>
      </c>
    </row>
    <row r="70" spans="1:6" x14ac:dyDescent="0.3">
      <c r="A70" s="3">
        <v>121</v>
      </c>
      <c r="B70" s="3">
        <v>0</v>
      </c>
      <c r="C70" s="3">
        <v>24</v>
      </c>
      <c r="D70" s="3">
        <v>25</v>
      </c>
      <c r="E70" s="3">
        <v>13</v>
      </c>
      <c r="F70">
        <v>1</v>
      </c>
    </row>
    <row r="71" spans="1:6" x14ac:dyDescent="0.3">
      <c r="A71" s="3">
        <v>122</v>
      </c>
      <c r="B71" s="3">
        <v>0</v>
      </c>
      <c r="C71" s="3">
        <v>8</v>
      </c>
      <c r="D71" s="3">
        <v>15</v>
      </c>
      <c r="E71" s="3">
        <v>0</v>
      </c>
      <c r="F71">
        <v>0</v>
      </c>
    </row>
    <row r="72" spans="1:6" x14ac:dyDescent="0.3">
      <c r="A72" s="3">
        <v>123</v>
      </c>
      <c r="B72" s="3">
        <v>1</v>
      </c>
      <c r="C72" s="3">
        <v>24</v>
      </c>
      <c r="D72" s="3">
        <v>0</v>
      </c>
      <c r="E72" s="3">
        <v>0</v>
      </c>
      <c r="F72">
        <v>1</v>
      </c>
    </row>
    <row r="73" spans="1:6" x14ac:dyDescent="0.3">
      <c r="A73" s="3">
        <v>124</v>
      </c>
      <c r="B73" s="3">
        <v>1</v>
      </c>
      <c r="C73" s="3">
        <v>31</v>
      </c>
      <c r="D73" s="3">
        <v>0</v>
      </c>
      <c r="E73" s="3">
        <v>0</v>
      </c>
      <c r="F73">
        <v>1</v>
      </c>
    </row>
    <row r="74" spans="1:6" x14ac:dyDescent="0.3">
      <c r="A74" s="3">
        <v>125</v>
      </c>
      <c r="B74" s="3">
        <v>0</v>
      </c>
      <c r="C74" s="3">
        <v>34</v>
      </c>
      <c r="D74" s="3">
        <v>0</v>
      </c>
      <c r="E74" s="3">
        <v>13</v>
      </c>
      <c r="F74">
        <v>1</v>
      </c>
    </row>
    <row r="75" spans="1:6" x14ac:dyDescent="0.3">
      <c r="A75" s="3">
        <v>128</v>
      </c>
      <c r="B75" s="3">
        <v>0</v>
      </c>
      <c r="C75" s="3">
        <v>15</v>
      </c>
      <c r="D75" s="3">
        <v>10</v>
      </c>
      <c r="E75" s="3">
        <v>0</v>
      </c>
      <c r="F75">
        <v>0</v>
      </c>
    </row>
    <row r="76" spans="1:6" x14ac:dyDescent="0.3">
      <c r="A76" s="3">
        <v>130</v>
      </c>
      <c r="B76" s="3">
        <v>0</v>
      </c>
      <c r="C76" s="3">
        <v>11</v>
      </c>
      <c r="D76" s="3">
        <v>15</v>
      </c>
      <c r="E76" s="3">
        <v>0</v>
      </c>
      <c r="F76">
        <v>0</v>
      </c>
    </row>
    <row r="77" spans="1:6" x14ac:dyDescent="0.3">
      <c r="A77" s="3">
        <v>132</v>
      </c>
      <c r="B77" s="3">
        <v>0</v>
      </c>
      <c r="C77" s="3">
        <v>21</v>
      </c>
      <c r="D77" s="3">
        <v>20</v>
      </c>
      <c r="E77" s="3">
        <v>13</v>
      </c>
      <c r="F77">
        <v>0</v>
      </c>
    </row>
    <row r="78" spans="1:6" x14ac:dyDescent="0.3">
      <c r="A78" s="3">
        <v>133</v>
      </c>
      <c r="B78" s="3">
        <v>1</v>
      </c>
      <c r="C78" s="3">
        <v>21</v>
      </c>
      <c r="D78" s="3">
        <v>10</v>
      </c>
      <c r="E78" s="3">
        <v>0</v>
      </c>
      <c r="F78">
        <v>0</v>
      </c>
    </row>
    <row r="79" spans="1:6" x14ac:dyDescent="0.3">
      <c r="A79" s="3">
        <v>135</v>
      </c>
      <c r="B79" s="3">
        <v>0</v>
      </c>
      <c r="C79" s="3">
        <v>17</v>
      </c>
      <c r="D79" s="3">
        <v>0</v>
      </c>
      <c r="E79" s="3">
        <v>0</v>
      </c>
      <c r="F79">
        <v>0</v>
      </c>
    </row>
    <row r="80" spans="1:6" x14ac:dyDescent="0.3">
      <c r="A80" s="3">
        <v>145</v>
      </c>
      <c r="B80" s="3">
        <v>1</v>
      </c>
      <c r="C80" s="3">
        <v>14</v>
      </c>
      <c r="D80" s="3">
        <v>0</v>
      </c>
      <c r="E80" s="3">
        <v>0</v>
      </c>
      <c r="F80">
        <v>1</v>
      </c>
    </row>
    <row r="81" spans="1:6" x14ac:dyDescent="0.3">
      <c r="A81" s="3">
        <v>147</v>
      </c>
      <c r="B81" s="3">
        <v>1</v>
      </c>
      <c r="C81" s="3">
        <v>9</v>
      </c>
      <c r="D81" s="3">
        <v>15</v>
      </c>
      <c r="E81" s="3">
        <v>0</v>
      </c>
      <c r="F81">
        <v>1</v>
      </c>
    </row>
    <row r="82" spans="1:6" x14ac:dyDescent="0.3">
      <c r="A82" s="3">
        <v>148</v>
      </c>
      <c r="B82" s="3">
        <v>1</v>
      </c>
      <c r="C82" s="3">
        <v>18</v>
      </c>
      <c r="D82" s="3">
        <v>25</v>
      </c>
      <c r="E82" s="3">
        <v>0</v>
      </c>
      <c r="F82">
        <v>1</v>
      </c>
    </row>
    <row r="83" spans="1:6" x14ac:dyDescent="0.3">
      <c r="A83" s="3">
        <v>150</v>
      </c>
      <c r="B83" s="3">
        <v>1</v>
      </c>
      <c r="C83" s="3">
        <v>31</v>
      </c>
      <c r="D83" s="3">
        <v>10</v>
      </c>
      <c r="E83" s="3">
        <v>0</v>
      </c>
      <c r="F83">
        <v>1</v>
      </c>
    </row>
    <row r="84" spans="1:6" x14ac:dyDescent="0.3">
      <c r="A84" s="3">
        <v>154</v>
      </c>
      <c r="B84" s="3">
        <v>0</v>
      </c>
      <c r="C84" s="3">
        <v>28</v>
      </c>
      <c r="D84" s="3">
        <v>15</v>
      </c>
      <c r="E84" s="3">
        <v>0</v>
      </c>
      <c r="F84">
        <v>0</v>
      </c>
    </row>
    <row r="85" spans="1:6" x14ac:dyDescent="0.3">
      <c r="A85" s="3">
        <v>155</v>
      </c>
      <c r="B85" s="3">
        <v>0</v>
      </c>
      <c r="C85" s="3">
        <v>18</v>
      </c>
      <c r="D85" s="3">
        <v>0</v>
      </c>
      <c r="E85" s="3">
        <v>0</v>
      </c>
      <c r="F85">
        <v>0</v>
      </c>
    </row>
    <row r="86" spans="1:6" x14ac:dyDescent="0.3">
      <c r="A86" s="3">
        <v>158</v>
      </c>
      <c r="B86" s="3">
        <v>1</v>
      </c>
      <c r="C86" s="3">
        <v>26</v>
      </c>
      <c r="D86" s="3">
        <v>0</v>
      </c>
      <c r="E86" s="3">
        <v>0</v>
      </c>
      <c r="F86">
        <v>1</v>
      </c>
    </row>
    <row r="87" spans="1:6" x14ac:dyDescent="0.3">
      <c r="A87" s="3">
        <v>159</v>
      </c>
      <c r="B87" s="3">
        <v>1</v>
      </c>
      <c r="C87" s="3">
        <v>21</v>
      </c>
      <c r="D87" s="3">
        <v>0</v>
      </c>
      <c r="E87" s="3">
        <v>0</v>
      </c>
      <c r="F87">
        <v>1</v>
      </c>
    </row>
    <row r="88" spans="1:6" x14ac:dyDescent="0.3">
      <c r="A88" s="3">
        <v>162</v>
      </c>
      <c r="B88" s="3">
        <v>0</v>
      </c>
      <c r="C88" s="3">
        <v>17</v>
      </c>
      <c r="D88" s="3">
        <v>25</v>
      </c>
      <c r="E88" s="3">
        <v>0</v>
      </c>
      <c r="F88">
        <v>0</v>
      </c>
    </row>
    <row r="89" spans="1:6" x14ac:dyDescent="0.3">
      <c r="A89" s="3">
        <v>167</v>
      </c>
      <c r="B89" s="3">
        <v>1</v>
      </c>
      <c r="C89" s="3">
        <v>8</v>
      </c>
      <c r="D89" s="3">
        <v>0</v>
      </c>
      <c r="E89" s="3">
        <v>0</v>
      </c>
      <c r="F89">
        <v>0</v>
      </c>
    </row>
    <row r="90" spans="1:6" x14ac:dyDescent="0.3">
      <c r="A90" s="3">
        <v>168</v>
      </c>
      <c r="B90" s="3">
        <v>0</v>
      </c>
      <c r="C90" s="3">
        <v>6</v>
      </c>
      <c r="D90" s="3">
        <v>15</v>
      </c>
      <c r="E90" s="3">
        <v>0</v>
      </c>
      <c r="F90">
        <v>0</v>
      </c>
    </row>
    <row r="91" spans="1:6" x14ac:dyDescent="0.3">
      <c r="A91" s="3">
        <v>170</v>
      </c>
      <c r="B91" s="3">
        <v>0</v>
      </c>
      <c r="C91" s="3">
        <v>27</v>
      </c>
      <c r="D91" s="3">
        <v>20</v>
      </c>
      <c r="E91" s="3">
        <v>26</v>
      </c>
      <c r="F91">
        <v>0</v>
      </c>
    </row>
    <row r="92" spans="1:6" x14ac:dyDescent="0.3">
      <c r="A92" s="3">
        <v>171</v>
      </c>
      <c r="B92" s="3">
        <v>0</v>
      </c>
      <c r="C92" s="3">
        <v>42</v>
      </c>
      <c r="D92" s="3">
        <v>35</v>
      </c>
      <c r="E92" s="3">
        <v>0</v>
      </c>
      <c r="F92">
        <v>0</v>
      </c>
    </row>
    <row r="93" spans="1:6" x14ac:dyDescent="0.3">
      <c r="A93" s="3">
        <v>172</v>
      </c>
      <c r="B93" s="3">
        <v>1</v>
      </c>
      <c r="C93" s="3">
        <v>26</v>
      </c>
      <c r="D93" s="3">
        <v>0</v>
      </c>
      <c r="E93" s="3">
        <v>0</v>
      </c>
      <c r="F93">
        <v>1</v>
      </c>
    </row>
    <row r="94" spans="1:6" x14ac:dyDescent="0.3">
      <c r="A94" s="3">
        <v>174</v>
      </c>
      <c r="B94" s="3">
        <v>0</v>
      </c>
      <c r="C94" s="3">
        <v>28</v>
      </c>
      <c r="D94" s="3">
        <v>0</v>
      </c>
      <c r="E94" s="3">
        <v>13</v>
      </c>
      <c r="F94">
        <v>1</v>
      </c>
    </row>
    <row r="95" spans="1:6" x14ac:dyDescent="0.3">
      <c r="A95" s="3">
        <v>175</v>
      </c>
      <c r="B95" s="3">
        <v>0</v>
      </c>
      <c r="C95" s="3">
        <v>9</v>
      </c>
      <c r="D95" s="3">
        <v>0</v>
      </c>
      <c r="E95" s="3">
        <v>15</v>
      </c>
      <c r="F95">
        <v>0</v>
      </c>
    </row>
    <row r="96" spans="1:6" x14ac:dyDescent="0.3">
      <c r="A96" s="3">
        <v>176</v>
      </c>
      <c r="B96" s="3">
        <v>0</v>
      </c>
      <c r="C96" s="3">
        <v>16</v>
      </c>
      <c r="D96" s="3">
        <v>0</v>
      </c>
      <c r="E96" s="3">
        <v>13</v>
      </c>
      <c r="F96">
        <v>0</v>
      </c>
    </row>
    <row r="97" spans="1:6" x14ac:dyDescent="0.3">
      <c r="A97" s="3">
        <v>177</v>
      </c>
      <c r="B97" s="3">
        <v>0</v>
      </c>
      <c r="C97" s="3">
        <v>25</v>
      </c>
      <c r="D97" s="3">
        <v>25</v>
      </c>
      <c r="E97" s="3">
        <v>0</v>
      </c>
      <c r="F97">
        <v>0</v>
      </c>
    </row>
    <row r="98" spans="1:6" x14ac:dyDescent="0.3">
      <c r="A98" s="3">
        <v>178</v>
      </c>
      <c r="B98" s="3">
        <v>0</v>
      </c>
      <c r="C98" s="3">
        <v>14</v>
      </c>
      <c r="D98" s="3">
        <v>0</v>
      </c>
      <c r="E98" s="3">
        <v>0</v>
      </c>
      <c r="F98">
        <v>0</v>
      </c>
    </row>
    <row r="99" spans="1:6" x14ac:dyDescent="0.3">
      <c r="A99" s="3">
        <v>179</v>
      </c>
      <c r="B99" s="3">
        <v>1</v>
      </c>
      <c r="C99" s="3">
        <v>41</v>
      </c>
      <c r="D99" s="3">
        <v>45</v>
      </c>
      <c r="E99" s="3">
        <v>0</v>
      </c>
      <c r="F99">
        <v>1</v>
      </c>
    </row>
    <row r="100" spans="1:6" x14ac:dyDescent="0.3">
      <c r="A100" s="3">
        <v>184</v>
      </c>
      <c r="B100" s="3">
        <v>0</v>
      </c>
      <c r="C100" s="3">
        <v>16</v>
      </c>
      <c r="D100" s="3">
        <v>0</v>
      </c>
      <c r="E100" s="3">
        <v>0</v>
      </c>
      <c r="F100">
        <v>0</v>
      </c>
    </row>
    <row r="101" spans="1:6" x14ac:dyDescent="0.3">
      <c r="A101" s="3">
        <v>189</v>
      </c>
      <c r="B101" s="3">
        <v>0</v>
      </c>
      <c r="C101" s="3">
        <v>28</v>
      </c>
      <c r="D101" s="3">
        <v>0</v>
      </c>
      <c r="E101" s="3">
        <v>0</v>
      </c>
      <c r="F101">
        <v>0</v>
      </c>
    </row>
    <row r="102" spans="1:6" x14ac:dyDescent="0.3">
      <c r="A102" s="3">
        <v>191</v>
      </c>
      <c r="B102" s="3">
        <v>0</v>
      </c>
      <c r="C102" s="3">
        <v>13</v>
      </c>
      <c r="D102" s="3">
        <v>0</v>
      </c>
      <c r="E102" s="3">
        <v>13</v>
      </c>
      <c r="F102">
        <v>0</v>
      </c>
    </row>
    <row r="103" spans="1:6" x14ac:dyDescent="0.3">
      <c r="A103" s="3">
        <v>192</v>
      </c>
      <c r="B103" s="3">
        <v>1</v>
      </c>
      <c r="C103" s="3">
        <v>14</v>
      </c>
      <c r="D103" s="3">
        <v>15</v>
      </c>
      <c r="E103" s="3">
        <v>0</v>
      </c>
      <c r="F103">
        <v>1</v>
      </c>
    </row>
    <row r="104" spans="1:6" x14ac:dyDescent="0.3">
      <c r="A104" s="3">
        <v>193</v>
      </c>
      <c r="B104" s="3">
        <v>0</v>
      </c>
      <c r="C104" s="3">
        <v>8</v>
      </c>
      <c r="D104" s="3">
        <v>0</v>
      </c>
      <c r="E104" s="3">
        <v>0</v>
      </c>
      <c r="F104">
        <v>0</v>
      </c>
    </row>
    <row r="105" spans="1:6" x14ac:dyDescent="0.3">
      <c r="A105" s="3">
        <v>198</v>
      </c>
      <c r="B105" s="3">
        <v>0</v>
      </c>
      <c r="C105" s="3">
        <v>8</v>
      </c>
      <c r="D105" s="3">
        <v>0</v>
      </c>
      <c r="E105" s="3">
        <v>0</v>
      </c>
      <c r="F105">
        <v>0</v>
      </c>
    </row>
    <row r="106" spans="1:6" x14ac:dyDescent="0.3">
      <c r="A106" s="3">
        <v>200</v>
      </c>
      <c r="B106" s="3">
        <v>0</v>
      </c>
      <c r="C106" s="3">
        <v>4</v>
      </c>
      <c r="D106" s="3">
        <v>0</v>
      </c>
      <c r="E106" s="3">
        <v>0</v>
      </c>
      <c r="F106">
        <v>1</v>
      </c>
    </row>
    <row r="107" spans="1:6" x14ac:dyDescent="0.3">
      <c r="A107">
        <v>202</v>
      </c>
      <c r="B107">
        <v>1</v>
      </c>
      <c r="C107">
        <v>19</v>
      </c>
      <c r="D107">
        <v>0</v>
      </c>
      <c r="E107">
        <v>0</v>
      </c>
      <c r="F107">
        <v>1</v>
      </c>
    </row>
    <row r="108" spans="1:6" x14ac:dyDescent="0.3">
      <c r="A108">
        <v>203</v>
      </c>
      <c r="B108">
        <v>1</v>
      </c>
      <c r="C108">
        <v>31</v>
      </c>
      <c r="D108">
        <v>25</v>
      </c>
      <c r="E108">
        <v>0</v>
      </c>
      <c r="F108">
        <v>0</v>
      </c>
    </row>
    <row r="109" spans="1:6" x14ac:dyDescent="0.3">
      <c r="A109">
        <v>204</v>
      </c>
      <c r="B109">
        <v>1</v>
      </c>
      <c r="C109">
        <v>31</v>
      </c>
      <c r="D109">
        <v>0</v>
      </c>
      <c r="E109">
        <v>0</v>
      </c>
      <c r="F109">
        <v>0</v>
      </c>
    </row>
    <row r="110" spans="1:6" x14ac:dyDescent="0.3">
      <c r="A110">
        <v>205</v>
      </c>
      <c r="B110">
        <v>0</v>
      </c>
      <c r="C110">
        <v>4</v>
      </c>
      <c r="D110">
        <v>0</v>
      </c>
      <c r="E110">
        <v>0</v>
      </c>
      <c r="F110">
        <v>0</v>
      </c>
    </row>
    <row r="111" spans="1:6" x14ac:dyDescent="0.3">
      <c r="A111">
        <v>209</v>
      </c>
      <c r="B111">
        <v>0</v>
      </c>
      <c r="C111">
        <v>29</v>
      </c>
      <c r="D111">
        <v>15</v>
      </c>
      <c r="E111">
        <v>0</v>
      </c>
      <c r="F111">
        <v>1</v>
      </c>
    </row>
    <row r="112" spans="1:6" x14ac:dyDescent="0.3">
      <c r="A112">
        <v>210</v>
      </c>
      <c r="B112">
        <v>0</v>
      </c>
      <c r="C112">
        <v>25</v>
      </c>
      <c r="D112">
        <v>10</v>
      </c>
      <c r="E112">
        <v>26</v>
      </c>
      <c r="F112">
        <v>0</v>
      </c>
    </row>
    <row r="113" spans="1:6" x14ac:dyDescent="0.3">
      <c r="A113">
        <v>215</v>
      </c>
      <c r="B113">
        <v>0</v>
      </c>
      <c r="C113">
        <v>26</v>
      </c>
      <c r="D113">
        <v>0</v>
      </c>
      <c r="E113">
        <v>0</v>
      </c>
      <c r="F113">
        <v>1</v>
      </c>
    </row>
    <row r="114" spans="1:6" x14ac:dyDescent="0.3">
      <c r="A114">
        <v>219</v>
      </c>
      <c r="B114">
        <v>1</v>
      </c>
      <c r="C114">
        <v>30</v>
      </c>
      <c r="D114">
        <v>0</v>
      </c>
      <c r="E114">
        <v>0</v>
      </c>
      <c r="F114">
        <v>0</v>
      </c>
    </row>
    <row r="115" spans="1:6" x14ac:dyDescent="0.3">
      <c r="A115">
        <v>220</v>
      </c>
      <c r="B115">
        <v>1</v>
      </c>
      <c r="C115">
        <v>31</v>
      </c>
      <c r="D115">
        <v>0</v>
      </c>
      <c r="E115">
        <v>0</v>
      </c>
      <c r="F115">
        <v>0</v>
      </c>
    </row>
    <row r="116" spans="1:6" x14ac:dyDescent="0.3">
      <c r="A116">
        <v>222</v>
      </c>
      <c r="B116">
        <v>1</v>
      </c>
      <c r="C116">
        <v>46</v>
      </c>
      <c r="D116">
        <v>10</v>
      </c>
      <c r="E116">
        <v>56</v>
      </c>
      <c r="F116">
        <v>1</v>
      </c>
    </row>
    <row r="117" spans="1:6" x14ac:dyDescent="0.3">
      <c r="A117">
        <v>224</v>
      </c>
      <c r="B117">
        <v>0</v>
      </c>
      <c r="C117">
        <v>17</v>
      </c>
      <c r="D117">
        <v>0</v>
      </c>
      <c r="E117">
        <v>15</v>
      </c>
      <c r="F117">
        <v>0</v>
      </c>
    </row>
    <row r="118" spans="1:6" x14ac:dyDescent="0.3">
      <c r="A118">
        <v>225</v>
      </c>
      <c r="B118">
        <v>0</v>
      </c>
      <c r="C118">
        <v>24</v>
      </c>
      <c r="D118">
        <v>0</v>
      </c>
      <c r="E118">
        <v>15</v>
      </c>
      <c r="F118">
        <v>1</v>
      </c>
    </row>
    <row r="119" spans="1:6" x14ac:dyDescent="0.3">
      <c r="A119">
        <v>226</v>
      </c>
      <c r="B119">
        <v>1</v>
      </c>
      <c r="C119">
        <v>5</v>
      </c>
      <c r="D119">
        <v>0</v>
      </c>
      <c r="E119">
        <v>0</v>
      </c>
      <c r="F119">
        <v>0</v>
      </c>
    </row>
    <row r="120" spans="1:6" x14ac:dyDescent="0.3">
      <c r="A120">
        <v>228</v>
      </c>
      <c r="B120">
        <v>0</v>
      </c>
      <c r="C120">
        <v>2</v>
      </c>
      <c r="D120">
        <v>0</v>
      </c>
      <c r="E120">
        <v>0</v>
      </c>
      <c r="F120">
        <v>0</v>
      </c>
    </row>
    <row r="121" spans="1:6" x14ac:dyDescent="0.3">
      <c r="A121">
        <v>232</v>
      </c>
      <c r="B121">
        <v>0</v>
      </c>
      <c r="C121">
        <v>20</v>
      </c>
      <c r="D121">
        <v>15</v>
      </c>
      <c r="E121">
        <v>0</v>
      </c>
      <c r="F121">
        <v>1</v>
      </c>
    </row>
    <row r="122" spans="1:6" x14ac:dyDescent="0.3">
      <c r="A122">
        <v>238</v>
      </c>
      <c r="B122">
        <v>0</v>
      </c>
      <c r="C122">
        <v>43</v>
      </c>
      <c r="D122">
        <v>20</v>
      </c>
      <c r="E122">
        <v>26</v>
      </c>
      <c r="F122">
        <v>0</v>
      </c>
    </row>
    <row r="123" spans="1:6" x14ac:dyDescent="0.3">
      <c r="A123">
        <v>244</v>
      </c>
      <c r="B123">
        <v>0</v>
      </c>
      <c r="C123">
        <v>36</v>
      </c>
      <c r="D123">
        <v>25</v>
      </c>
      <c r="E123">
        <v>13</v>
      </c>
      <c r="F123">
        <v>1</v>
      </c>
    </row>
    <row r="124" spans="1:6" x14ac:dyDescent="0.3">
      <c r="A124">
        <v>250</v>
      </c>
      <c r="B124">
        <v>1</v>
      </c>
      <c r="C124">
        <v>10</v>
      </c>
      <c r="D124">
        <v>0</v>
      </c>
      <c r="E124">
        <v>13</v>
      </c>
      <c r="F124">
        <v>1</v>
      </c>
    </row>
    <row r="125" spans="1:6" x14ac:dyDescent="0.3">
      <c r="A125">
        <v>251</v>
      </c>
      <c r="B125">
        <v>0</v>
      </c>
      <c r="C125">
        <v>25</v>
      </c>
      <c r="D125">
        <v>0</v>
      </c>
      <c r="E125">
        <v>0</v>
      </c>
      <c r="F125">
        <v>0</v>
      </c>
    </row>
    <row r="126" spans="1:6" x14ac:dyDescent="0.3">
      <c r="A126">
        <v>252</v>
      </c>
      <c r="B126">
        <v>1</v>
      </c>
      <c r="C126">
        <v>21</v>
      </c>
      <c r="D126">
        <v>20</v>
      </c>
      <c r="E126">
        <v>0</v>
      </c>
      <c r="F126">
        <v>1</v>
      </c>
    </row>
    <row r="127" spans="1:6" x14ac:dyDescent="0.3">
      <c r="A127">
        <v>255</v>
      </c>
      <c r="B127">
        <v>0</v>
      </c>
      <c r="C127">
        <v>28</v>
      </c>
      <c r="D127">
        <v>10</v>
      </c>
      <c r="E127">
        <v>13</v>
      </c>
      <c r="F127">
        <v>0</v>
      </c>
    </row>
    <row r="128" spans="1:6" x14ac:dyDescent="0.3">
      <c r="A128">
        <v>256</v>
      </c>
      <c r="B128">
        <v>1</v>
      </c>
      <c r="C128">
        <v>16</v>
      </c>
      <c r="D128">
        <v>0</v>
      </c>
      <c r="E128">
        <v>15</v>
      </c>
      <c r="F128">
        <v>0</v>
      </c>
    </row>
    <row r="129" spans="1:6" x14ac:dyDescent="0.3">
      <c r="A129">
        <v>257</v>
      </c>
      <c r="B129">
        <v>1</v>
      </c>
      <c r="C129">
        <v>20</v>
      </c>
      <c r="D129">
        <v>0</v>
      </c>
      <c r="E129">
        <v>0</v>
      </c>
      <c r="F129">
        <v>0</v>
      </c>
    </row>
    <row r="130" spans="1:6" x14ac:dyDescent="0.3">
      <c r="A130">
        <v>259</v>
      </c>
      <c r="B130">
        <v>0</v>
      </c>
      <c r="C130">
        <v>14</v>
      </c>
      <c r="D130">
        <v>15</v>
      </c>
      <c r="E130">
        <v>0</v>
      </c>
      <c r="F130">
        <v>0</v>
      </c>
    </row>
    <row r="131" spans="1:6" x14ac:dyDescent="0.3">
      <c r="A131">
        <v>262</v>
      </c>
      <c r="B131">
        <v>0</v>
      </c>
      <c r="C131">
        <v>8</v>
      </c>
      <c r="D131">
        <v>0</v>
      </c>
      <c r="E131">
        <v>0</v>
      </c>
      <c r="F131">
        <v>1</v>
      </c>
    </row>
    <row r="132" spans="1:6" x14ac:dyDescent="0.3">
      <c r="A132">
        <v>265</v>
      </c>
      <c r="B132">
        <v>0</v>
      </c>
      <c r="C132">
        <v>21</v>
      </c>
      <c r="D132">
        <v>0</v>
      </c>
      <c r="E132">
        <v>0</v>
      </c>
      <c r="F132">
        <v>0</v>
      </c>
    </row>
    <row r="133" spans="1:6" x14ac:dyDescent="0.3">
      <c r="A133">
        <v>266</v>
      </c>
      <c r="B133">
        <v>0</v>
      </c>
      <c r="C133">
        <v>34</v>
      </c>
      <c r="D133">
        <v>20</v>
      </c>
      <c r="E133">
        <v>13</v>
      </c>
      <c r="F133">
        <v>0</v>
      </c>
    </row>
    <row r="134" spans="1:6" x14ac:dyDescent="0.3">
      <c r="A134">
        <v>267</v>
      </c>
      <c r="B134">
        <v>0</v>
      </c>
      <c r="C134">
        <v>14</v>
      </c>
      <c r="D134">
        <v>10</v>
      </c>
      <c r="E134">
        <v>0</v>
      </c>
      <c r="F134">
        <v>0</v>
      </c>
    </row>
    <row r="135" spans="1:6" x14ac:dyDescent="0.3">
      <c r="A135">
        <v>268</v>
      </c>
      <c r="B135">
        <v>0</v>
      </c>
      <c r="C135">
        <v>22</v>
      </c>
      <c r="D135">
        <v>0</v>
      </c>
      <c r="E135">
        <v>0</v>
      </c>
      <c r="F135">
        <v>1</v>
      </c>
    </row>
    <row r="136" spans="1:6" x14ac:dyDescent="0.3">
      <c r="A136">
        <v>269</v>
      </c>
      <c r="B136">
        <v>0</v>
      </c>
      <c r="C136">
        <v>27</v>
      </c>
      <c r="D136">
        <v>0</v>
      </c>
      <c r="E136">
        <v>0</v>
      </c>
      <c r="F136">
        <v>1</v>
      </c>
    </row>
    <row r="137" spans="1:6" x14ac:dyDescent="0.3">
      <c r="A137">
        <v>270</v>
      </c>
      <c r="B137">
        <v>0</v>
      </c>
      <c r="C137">
        <v>29</v>
      </c>
      <c r="D137">
        <v>15</v>
      </c>
      <c r="E137">
        <v>0</v>
      </c>
      <c r="F137">
        <v>0</v>
      </c>
    </row>
    <row r="138" spans="1:6" x14ac:dyDescent="0.3">
      <c r="A138">
        <v>272</v>
      </c>
      <c r="B138">
        <v>1</v>
      </c>
      <c r="C138">
        <v>38</v>
      </c>
      <c r="D138">
        <v>40</v>
      </c>
      <c r="E138">
        <v>0</v>
      </c>
      <c r="F138">
        <v>0</v>
      </c>
    </row>
    <row r="139" spans="1:6" x14ac:dyDescent="0.3">
      <c r="A139">
        <v>273</v>
      </c>
      <c r="B139">
        <v>0</v>
      </c>
      <c r="C139">
        <v>19</v>
      </c>
      <c r="D139">
        <v>0</v>
      </c>
      <c r="E139">
        <v>0</v>
      </c>
      <c r="F139">
        <v>0</v>
      </c>
    </row>
    <row r="140" spans="1:6" x14ac:dyDescent="0.3">
      <c r="A140">
        <v>276</v>
      </c>
      <c r="B140">
        <v>0</v>
      </c>
      <c r="C140">
        <v>13</v>
      </c>
      <c r="D140">
        <v>10</v>
      </c>
      <c r="E140">
        <v>0</v>
      </c>
      <c r="F140">
        <v>1</v>
      </c>
    </row>
    <row r="141" spans="1:6" x14ac:dyDescent="0.3">
      <c r="A141">
        <v>278</v>
      </c>
      <c r="B141">
        <v>0</v>
      </c>
      <c r="C141">
        <v>22</v>
      </c>
      <c r="D141">
        <v>35</v>
      </c>
      <c r="E141">
        <v>13</v>
      </c>
      <c r="F141">
        <v>0</v>
      </c>
    </row>
    <row r="142" spans="1:6" x14ac:dyDescent="0.3">
      <c r="A142">
        <v>279</v>
      </c>
      <c r="B142">
        <v>0</v>
      </c>
      <c r="C142">
        <v>18</v>
      </c>
      <c r="D142">
        <v>0</v>
      </c>
      <c r="E142">
        <v>0</v>
      </c>
      <c r="F142">
        <v>1</v>
      </c>
    </row>
    <row r="143" spans="1:6" x14ac:dyDescent="0.3">
      <c r="A143">
        <v>282</v>
      </c>
      <c r="B143">
        <v>0</v>
      </c>
      <c r="C143">
        <v>13</v>
      </c>
      <c r="D143">
        <v>15</v>
      </c>
      <c r="E143">
        <v>0</v>
      </c>
      <c r="F143">
        <v>0</v>
      </c>
    </row>
    <row r="144" spans="1:6" x14ac:dyDescent="0.3">
      <c r="A144">
        <v>284</v>
      </c>
      <c r="B144">
        <v>0</v>
      </c>
      <c r="C144">
        <v>33</v>
      </c>
      <c r="D144">
        <v>35</v>
      </c>
      <c r="E144">
        <v>0</v>
      </c>
      <c r="F144">
        <v>0</v>
      </c>
    </row>
    <row r="145" spans="1:6" x14ac:dyDescent="0.3">
      <c r="A145">
        <v>285</v>
      </c>
      <c r="B145">
        <v>1</v>
      </c>
      <c r="C145">
        <v>33</v>
      </c>
      <c r="D145">
        <v>20</v>
      </c>
      <c r="E145">
        <v>13</v>
      </c>
      <c r="F145">
        <v>0</v>
      </c>
    </row>
    <row r="146" spans="1:6" x14ac:dyDescent="0.3">
      <c r="A146">
        <v>286</v>
      </c>
      <c r="B146">
        <v>0</v>
      </c>
      <c r="C146">
        <v>12</v>
      </c>
      <c r="D146">
        <v>15</v>
      </c>
      <c r="E146">
        <v>0</v>
      </c>
      <c r="F146">
        <v>0</v>
      </c>
    </row>
    <row r="147" spans="1:6" x14ac:dyDescent="0.3">
      <c r="A147">
        <v>290</v>
      </c>
      <c r="B147">
        <v>0</v>
      </c>
      <c r="C147">
        <v>27</v>
      </c>
      <c r="D147">
        <v>0</v>
      </c>
      <c r="E147">
        <v>0</v>
      </c>
      <c r="F147">
        <v>0</v>
      </c>
    </row>
    <row r="148" spans="1:6" x14ac:dyDescent="0.3">
      <c r="A148">
        <v>291</v>
      </c>
      <c r="B148">
        <v>0</v>
      </c>
      <c r="C148">
        <v>23</v>
      </c>
      <c r="D148">
        <v>15</v>
      </c>
      <c r="E148">
        <v>13</v>
      </c>
      <c r="F148">
        <v>1</v>
      </c>
    </row>
    <row r="149" spans="1:6" x14ac:dyDescent="0.3">
      <c r="A149">
        <v>292</v>
      </c>
      <c r="B149">
        <v>1</v>
      </c>
      <c r="C149">
        <v>16</v>
      </c>
      <c r="D149">
        <v>0</v>
      </c>
      <c r="E149">
        <v>0</v>
      </c>
      <c r="F149">
        <v>1</v>
      </c>
    </row>
    <row r="150" spans="1:6" x14ac:dyDescent="0.3">
      <c r="A150">
        <v>294</v>
      </c>
      <c r="B150">
        <v>0</v>
      </c>
      <c r="C150">
        <v>23</v>
      </c>
      <c r="D150">
        <v>10</v>
      </c>
      <c r="E150">
        <v>13</v>
      </c>
      <c r="F150">
        <v>1</v>
      </c>
    </row>
    <row r="151" spans="1:6" x14ac:dyDescent="0.3">
      <c r="A151">
        <v>297</v>
      </c>
      <c r="B151">
        <v>0</v>
      </c>
      <c r="C151">
        <v>16</v>
      </c>
      <c r="D151">
        <v>55</v>
      </c>
      <c r="E151">
        <v>26</v>
      </c>
      <c r="F151">
        <v>0</v>
      </c>
    </row>
    <row r="152" spans="1:6" x14ac:dyDescent="0.3">
      <c r="A152">
        <v>299</v>
      </c>
      <c r="B152">
        <v>0</v>
      </c>
      <c r="C152">
        <v>13</v>
      </c>
      <c r="D152">
        <v>0</v>
      </c>
      <c r="E152">
        <v>0</v>
      </c>
      <c r="F152">
        <v>1</v>
      </c>
    </row>
    <row r="153" spans="1:6" x14ac:dyDescent="0.3">
      <c r="A153">
        <v>300</v>
      </c>
      <c r="B153">
        <v>0</v>
      </c>
      <c r="C153">
        <v>27</v>
      </c>
      <c r="D153">
        <v>0</v>
      </c>
      <c r="E153">
        <v>13</v>
      </c>
      <c r="F153">
        <v>0</v>
      </c>
    </row>
    <row r="154" spans="1:6" x14ac:dyDescent="0.3">
      <c r="A154">
        <v>301</v>
      </c>
      <c r="B154">
        <v>0</v>
      </c>
      <c r="C154">
        <v>31</v>
      </c>
      <c r="D154">
        <v>0</v>
      </c>
      <c r="E154">
        <v>0</v>
      </c>
      <c r="F154">
        <v>0</v>
      </c>
    </row>
    <row r="155" spans="1:6" x14ac:dyDescent="0.3">
      <c r="A155">
        <v>302</v>
      </c>
      <c r="B155">
        <v>1</v>
      </c>
      <c r="C155">
        <v>23</v>
      </c>
      <c r="D155">
        <v>20</v>
      </c>
      <c r="E155">
        <v>0</v>
      </c>
      <c r="F155">
        <v>1</v>
      </c>
    </row>
    <row r="156" spans="1:6" x14ac:dyDescent="0.3">
      <c r="A156">
        <v>304</v>
      </c>
      <c r="B156">
        <v>0</v>
      </c>
      <c r="C156">
        <v>26</v>
      </c>
      <c r="D156">
        <v>25</v>
      </c>
      <c r="E156">
        <v>0</v>
      </c>
      <c r="F156">
        <v>0</v>
      </c>
    </row>
    <row r="157" spans="1:6" x14ac:dyDescent="0.3">
      <c r="A157">
        <v>305</v>
      </c>
      <c r="B157">
        <v>0</v>
      </c>
      <c r="C157">
        <v>39</v>
      </c>
      <c r="D157">
        <v>35</v>
      </c>
      <c r="E157">
        <v>13</v>
      </c>
      <c r="F157">
        <v>0</v>
      </c>
    </row>
    <row r="158" spans="1:6" x14ac:dyDescent="0.3">
      <c r="A158">
        <v>306</v>
      </c>
      <c r="B158">
        <v>0</v>
      </c>
      <c r="C158">
        <v>36</v>
      </c>
      <c r="D158">
        <v>25</v>
      </c>
      <c r="E158">
        <v>13</v>
      </c>
      <c r="F158">
        <v>0</v>
      </c>
    </row>
    <row r="159" spans="1:6" x14ac:dyDescent="0.3">
      <c r="A159">
        <v>310</v>
      </c>
      <c r="B159">
        <v>0</v>
      </c>
      <c r="C159">
        <v>7</v>
      </c>
      <c r="D159">
        <v>0</v>
      </c>
      <c r="E159">
        <v>0</v>
      </c>
      <c r="F159">
        <v>0</v>
      </c>
    </row>
    <row r="160" spans="1:6" x14ac:dyDescent="0.3">
      <c r="A160">
        <v>311</v>
      </c>
      <c r="B160">
        <v>0</v>
      </c>
      <c r="C160">
        <v>11</v>
      </c>
      <c r="D160">
        <v>0</v>
      </c>
      <c r="E160">
        <v>0</v>
      </c>
      <c r="F160">
        <v>1</v>
      </c>
    </row>
    <row r="161" spans="1:6" x14ac:dyDescent="0.3">
      <c r="A161">
        <v>312</v>
      </c>
      <c r="B161">
        <v>0</v>
      </c>
      <c r="C161">
        <v>43</v>
      </c>
      <c r="D161">
        <v>45</v>
      </c>
      <c r="E161">
        <v>13</v>
      </c>
      <c r="F161">
        <v>1</v>
      </c>
    </row>
    <row r="162" spans="1:6" x14ac:dyDescent="0.3">
      <c r="A162">
        <v>316</v>
      </c>
      <c r="B162">
        <v>0</v>
      </c>
      <c r="C162">
        <v>10</v>
      </c>
      <c r="D162">
        <v>10</v>
      </c>
      <c r="E162">
        <v>0</v>
      </c>
      <c r="F162">
        <v>0</v>
      </c>
    </row>
    <row r="163" spans="1:6" x14ac:dyDescent="0.3">
      <c r="A163">
        <v>319</v>
      </c>
      <c r="B163">
        <v>1</v>
      </c>
      <c r="C163">
        <v>29</v>
      </c>
      <c r="D163">
        <v>10</v>
      </c>
      <c r="E163">
        <v>0</v>
      </c>
      <c r="F163">
        <v>0</v>
      </c>
    </row>
    <row r="164" spans="1:6" x14ac:dyDescent="0.3">
      <c r="A164">
        <v>321</v>
      </c>
      <c r="B164">
        <v>0</v>
      </c>
      <c r="C164">
        <v>7</v>
      </c>
      <c r="D164">
        <v>0</v>
      </c>
      <c r="E164">
        <v>0</v>
      </c>
      <c r="F164">
        <v>0</v>
      </c>
    </row>
    <row r="165" spans="1:6" x14ac:dyDescent="0.3">
      <c r="A165">
        <v>324</v>
      </c>
      <c r="B165">
        <v>0</v>
      </c>
      <c r="C165">
        <v>39</v>
      </c>
      <c r="D165">
        <v>10</v>
      </c>
      <c r="E165">
        <v>26</v>
      </c>
      <c r="F165">
        <v>0</v>
      </c>
    </row>
    <row r="166" spans="1:6" x14ac:dyDescent="0.3">
      <c r="A166">
        <v>328</v>
      </c>
      <c r="B166">
        <v>0</v>
      </c>
      <c r="C166">
        <v>16</v>
      </c>
      <c r="D166">
        <v>20</v>
      </c>
      <c r="E166">
        <v>0</v>
      </c>
      <c r="F166">
        <v>0</v>
      </c>
    </row>
    <row r="167" spans="1:6" x14ac:dyDescent="0.3">
      <c r="A167">
        <v>333</v>
      </c>
      <c r="B167">
        <v>0</v>
      </c>
      <c r="C167">
        <v>24</v>
      </c>
      <c r="D167">
        <v>35</v>
      </c>
      <c r="E167">
        <v>0</v>
      </c>
      <c r="F167">
        <v>0</v>
      </c>
    </row>
    <row r="168" spans="1:6" x14ac:dyDescent="0.3">
      <c r="A168">
        <v>335</v>
      </c>
      <c r="B168">
        <v>0</v>
      </c>
      <c r="C168">
        <v>18</v>
      </c>
      <c r="D168">
        <v>20</v>
      </c>
      <c r="E168">
        <v>0</v>
      </c>
      <c r="F168">
        <v>0</v>
      </c>
    </row>
    <row r="169" spans="1:6" x14ac:dyDescent="0.3">
      <c r="A169">
        <v>336</v>
      </c>
      <c r="B169">
        <v>1</v>
      </c>
      <c r="C169">
        <v>14</v>
      </c>
      <c r="D169">
        <v>10</v>
      </c>
      <c r="E169">
        <v>13</v>
      </c>
      <c r="F169">
        <v>0</v>
      </c>
    </row>
    <row r="170" spans="1:6" x14ac:dyDescent="0.3">
      <c r="A170">
        <v>338</v>
      </c>
      <c r="B170">
        <v>0</v>
      </c>
      <c r="C170">
        <v>24</v>
      </c>
      <c r="D170">
        <v>0</v>
      </c>
      <c r="E170">
        <v>15</v>
      </c>
      <c r="F170">
        <v>0</v>
      </c>
    </row>
    <row r="171" spans="1:6" x14ac:dyDescent="0.3">
      <c r="A171">
        <v>339</v>
      </c>
      <c r="B171">
        <v>0</v>
      </c>
      <c r="C171">
        <v>10</v>
      </c>
      <c r="D171">
        <v>0</v>
      </c>
      <c r="E171">
        <v>0</v>
      </c>
      <c r="F171">
        <v>0</v>
      </c>
    </row>
    <row r="172" spans="1:6" x14ac:dyDescent="0.3">
      <c r="A172">
        <v>341</v>
      </c>
      <c r="B172">
        <v>0</v>
      </c>
      <c r="C172">
        <v>25</v>
      </c>
      <c r="D172">
        <v>15</v>
      </c>
      <c r="E172">
        <v>0</v>
      </c>
      <c r="F172">
        <v>0</v>
      </c>
    </row>
    <row r="173" spans="1:6" x14ac:dyDescent="0.3">
      <c r="A173">
        <v>343</v>
      </c>
      <c r="B173">
        <v>1</v>
      </c>
      <c r="C173">
        <v>38</v>
      </c>
      <c r="D173">
        <v>10</v>
      </c>
      <c r="E173">
        <v>0</v>
      </c>
      <c r="F173">
        <v>1</v>
      </c>
    </row>
    <row r="174" spans="1:6" x14ac:dyDescent="0.3">
      <c r="A174">
        <v>346</v>
      </c>
      <c r="B174">
        <v>0</v>
      </c>
      <c r="C174">
        <v>21</v>
      </c>
      <c r="D174">
        <v>35</v>
      </c>
      <c r="E174">
        <v>13</v>
      </c>
      <c r="F174">
        <v>0</v>
      </c>
    </row>
    <row r="175" spans="1:6" x14ac:dyDescent="0.3">
      <c r="A175">
        <v>348</v>
      </c>
      <c r="B175">
        <v>0</v>
      </c>
      <c r="C175">
        <v>21</v>
      </c>
      <c r="D175">
        <v>50</v>
      </c>
      <c r="E175">
        <v>0</v>
      </c>
      <c r="F175">
        <v>0</v>
      </c>
    </row>
    <row r="176" spans="1:6" x14ac:dyDescent="0.3">
      <c r="A176">
        <v>352</v>
      </c>
      <c r="B176">
        <v>0</v>
      </c>
      <c r="C176">
        <v>8</v>
      </c>
      <c r="D176">
        <v>0</v>
      </c>
      <c r="E176">
        <v>13</v>
      </c>
      <c r="F176">
        <v>0</v>
      </c>
    </row>
    <row r="177" spans="1:6" x14ac:dyDescent="0.3">
      <c r="A177">
        <v>355</v>
      </c>
      <c r="B177">
        <v>1</v>
      </c>
      <c r="C177">
        <v>37</v>
      </c>
      <c r="D177">
        <v>20</v>
      </c>
      <c r="E177">
        <v>13</v>
      </c>
      <c r="F177">
        <v>0</v>
      </c>
    </row>
    <row r="178" spans="1:6" x14ac:dyDescent="0.3">
      <c r="A178">
        <v>358</v>
      </c>
      <c r="B178">
        <v>1</v>
      </c>
      <c r="C178">
        <v>23</v>
      </c>
      <c r="D178">
        <v>10</v>
      </c>
      <c r="E178">
        <v>13</v>
      </c>
      <c r="F178">
        <v>0</v>
      </c>
    </row>
    <row r="179" spans="1:6" x14ac:dyDescent="0.3">
      <c r="A179">
        <v>359</v>
      </c>
      <c r="B179">
        <v>0</v>
      </c>
      <c r="C179">
        <v>24</v>
      </c>
      <c r="D179">
        <v>0</v>
      </c>
      <c r="E179">
        <v>0</v>
      </c>
      <c r="F179">
        <v>1</v>
      </c>
    </row>
    <row r="180" spans="1:6" x14ac:dyDescent="0.3">
      <c r="A180">
        <v>365</v>
      </c>
      <c r="B180">
        <v>0</v>
      </c>
      <c r="C180">
        <v>29</v>
      </c>
      <c r="D180">
        <v>15</v>
      </c>
      <c r="E180">
        <v>13</v>
      </c>
      <c r="F180">
        <v>0</v>
      </c>
    </row>
    <row r="181" spans="1:6" x14ac:dyDescent="0.3">
      <c r="A181">
        <v>366</v>
      </c>
      <c r="B181">
        <v>0</v>
      </c>
      <c r="C181">
        <v>30</v>
      </c>
      <c r="D181">
        <v>10</v>
      </c>
      <c r="E181">
        <v>0</v>
      </c>
      <c r="F181">
        <v>1</v>
      </c>
    </row>
    <row r="182" spans="1:6" x14ac:dyDescent="0.3">
      <c r="A182">
        <v>367</v>
      </c>
      <c r="B182">
        <v>0</v>
      </c>
      <c r="C182">
        <v>35</v>
      </c>
      <c r="D182">
        <v>20</v>
      </c>
      <c r="E182">
        <v>0</v>
      </c>
      <c r="F182">
        <v>1</v>
      </c>
    </row>
    <row r="183" spans="1:6" x14ac:dyDescent="0.3">
      <c r="A183">
        <v>369</v>
      </c>
      <c r="B183">
        <v>0</v>
      </c>
      <c r="C183">
        <v>12</v>
      </c>
      <c r="D183">
        <v>15</v>
      </c>
      <c r="E183">
        <v>0</v>
      </c>
      <c r="F183">
        <v>0</v>
      </c>
    </row>
    <row r="184" spans="1:6" x14ac:dyDescent="0.3">
      <c r="A184">
        <v>380</v>
      </c>
      <c r="B184">
        <v>0</v>
      </c>
      <c r="C184">
        <v>18</v>
      </c>
      <c r="D184">
        <v>0</v>
      </c>
      <c r="E184">
        <v>0</v>
      </c>
      <c r="F184">
        <v>0</v>
      </c>
    </row>
    <row r="185" spans="1:6" x14ac:dyDescent="0.3">
      <c r="A185">
        <v>381</v>
      </c>
      <c r="B185">
        <v>1</v>
      </c>
      <c r="C185">
        <v>25</v>
      </c>
      <c r="D185">
        <v>15</v>
      </c>
      <c r="E185">
        <v>0</v>
      </c>
      <c r="F185">
        <v>0</v>
      </c>
    </row>
    <row r="186" spans="1:6" x14ac:dyDescent="0.3">
      <c r="A186">
        <v>382</v>
      </c>
      <c r="B186">
        <v>0</v>
      </c>
      <c r="C186">
        <v>22</v>
      </c>
      <c r="D186">
        <v>10</v>
      </c>
      <c r="E186">
        <v>13</v>
      </c>
      <c r="F186">
        <v>1</v>
      </c>
    </row>
    <row r="187" spans="1:6" x14ac:dyDescent="0.3">
      <c r="A187">
        <v>386</v>
      </c>
      <c r="B187">
        <v>0</v>
      </c>
      <c r="C187">
        <v>3</v>
      </c>
      <c r="D187">
        <v>0</v>
      </c>
      <c r="E187">
        <v>0</v>
      </c>
      <c r="F187">
        <v>0</v>
      </c>
    </row>
    <row r="188" spans="1:6" x14ac:dyDescent="0.3">
      <c r="A188">
        <v>387</v>
      </c>
      <c r="B188">
        <v>0</v>
      </c>
      <c r="C188">
        <v>35</v>
      </c>
      <c r="D188">
        <v>30</v>
      </c>
      <c r="E188">
        <v>26</v>
      </c>
      <c r="F188">
        <v>0</v>
      </c>
    </row>
    <row r="189" spans="1:6" x14ac:dyDescent="0.3">
      <c r="A189">
        <v>388</v>
      </c>
      <c r="B189">
        <v>0</v>
      </c>
      <c r="C189">
        <v>9</v>
      </c>
      <c r="D189">
        <v>25</v>
      </c>
      <c r="E189">
        <v>13</v>
      </c>
      <c r="F189">
        <v>0</v>
      </c>
    </row>
    <row r="190" spans="1:6" x14ac:dyDescent="0.3">
      <c r="A190">
        <v>391</v>
      </c>
      <c r="B190">
        <v>0</v>
      </c>
      <c r="C190">
        <v>23</v>
      </c>
      <c r="D190">
        <v>10</v>
      </c>
      <c r="E190">
        <v>0</v>
      </c>
      <c r="F190">
        <v>0</v>
      </c>
    </row>
    <row r="191" spans="1:6" x14ac:dyDescent="0.3">
      <c r="A191">
        <v>392</v>
      </c>
      <c r="B191">
        <v>0</v>
      </c>
      <c r="C191">
        <v>32</v>
      </c>
      <c r="D191">
        <v>0</v>
      </c>
      <c r="E191">
        <v>0</v>
      </c>
      <c r="F191">
        <v>0</v>
      </c>
    </row>
    <row r="192" spans="1:6" x14ac:dyDescent="0.3">
      <c r="A192">
        <v>397</v>
      </c>
      <c r="B192">
        <v>0</v>
      </c>
      <c r="C192">
        <v>17</v>
      </c>
      <c r="D192">
        <v>0</v>
      </c>
      <c r="E192">
        <v>13</v>
      </c>
      <c r="F192">
        <v>1</v>
      </c>
    </row>
    <row r="193" spans="1:6" x14ac:dyDescent="0.3">
      <c r="A193">
        <v>399</v>
      </c>
      <c r="B193">
        <v>0</v>
      </c>
      <c r="C193">
        <v>10</v>
      </c>
      <c r="D193">
        <v>10</v>
      </c>
      <c r="E193">
        <v>0</v>
      </c>
      <c r="F193">
        <v>0</v>
      </c>
    </row>
    <row r="194" spans="1:6" x14ac:dyDescent="0.3">
      <c r="A194">
        <v>401</v>
      </c>
      <c r="B194">
        <v>1</v>
      </c>
      <c r="C194">
        <v>31</v>
      </c>
      <c r="D194">
        <v>0</v>
      </c>
      <c r="E194">
        <v>13</v>
      </c>
      <c r="F194">
        <v>0</v>
      </c>
    </row>
    <row r="195" spans="1:6" x14ac:dyDescent="0.3">
      <c r="A195">
        <v>405</v>
      </c>
      <c r="B195">
        <v>1</v>
      </c>
      <c r="C195">
        <v>27</v>
      </c>
      <c r="D195">
        <v>10</v>
      </c>
      <c r="E195">
        <v>13</v>
      </c>
      <c r="F195">
        <v>1</v>
      </c>
    </row>
    <row r="196" spans="1:6" x14ac:dyDescent="0.3">
      <c r="A196">
        <v>406</v>
      </c>
      <c r="B196">
        <v>0</v>
      </c>
      <c r="C196">
        <v>24</v>
      </c>
      <c r="D196">
        <v>10</v>
      </c>
      <c r="E196">
        <v>0</v>
      </c>
      <c r="F196">
        <v>0</v>
      </c>
    </row>
    <row r="197" spans="1:6" x14ac:dyDescent="0.3">
      <c r="A197">
        <v>408</v>
      </c>
      <c r="B197">
        <v>0</v>
      </c>
      <c r="C197">
        <v>8</v>
      </c>
      <c r="D197">
        <v>0</v>
      </c>
      <c r="E197">
        <v>0</v>
      </c>
      <c r="F197">
        <v>0</v>
      </c>
    </row>
    <row r="198" spans="1:6" x14ac:dyDescent="0.3">
      <c r="A198">
        <v>410</v>
      </c>
      <c r="B198">
        <v>0</v>
      </c>
      <c r="C198">
        <v>13</v>
      </c>
      <c r="D198">
        <v>0</v>
      </c>
      <c r="E198">
        <v>0</v>
      </c>
      <c r="F198">
        <v>0</v>
      </c>
    </row>
    <row r="199" spans="1:6" x14ac:dyDescent="0.3">
      <c r="A199">
        <v>411</v>
      </c>
      <c r="B199">
        <v>0</v>
      </c>
      <c r="C199">
        <v>8</v>
      </c>
      <c r="D199">
        <v>15</v>
      </c>
      <c r="E199">
        <v>0</v>
      </c>
      <c r="F199">
        <v>0</v>
      </c>
    </row>
    <row r="200" spans="1:6" x14ac:dyDescent="0.3">
      <c r="A200">
        <v>412</v>
      </c>
      <c r="B200">
        <v>0</v>
      </c>
      <c r="C200">
        <v>41</v>
      </c>
      <c r="D200">
        <v>70</v>
      </c>
      <c r="E200">
        <v>26</v>
      </c>
      <c r="F200">
        <v>0</v>
      </c>
    </row>
    <row r="201" spans="1:6" x14ac:dyDescent="0.3">
      <c r="A201">
        <v>418</v>
      </c>
      <c r="B201">
        <v>1</v>
      </c>
      <c r="C201">
        <v>6</v>
      </c>
      <c r="D201">
        <v>0</v>
      </c>
      <c r="E201">
        <v>0</v>
      </c>
      <c r="F201">
        <v>0</v>
      </c>
    </row>
    <row r="202" spans="1:6" x14ac:dyDescent="0.3">
      <c r="A202">
        <v>419</v>
      </c>
      <c r="B202">
        <v>1</v>
      </c>
      <c r="C202">
        <v>16</v>
      </c>
      <c r="D202">
        <v>0</v>
      </c>
      <c r="E202">
        <v>15</v>
      </c>
      <c r="F202">
        <v>1</v>
      </c>
    </row>
    <row r="203" spans="1:6" x14ac:dyDescent="0.3">
      <c r="A203">
        <v>426</v>
      </c>
      <c r="B203">
        <v>0</v>
      </c>
      <c r="C203">
        <v>10</v>
      </c>
      <c r="D203">
        <v>15</v>
      </c>
      <c r="E203">
        <v>0</v>
      </c>
      <c r="F203">
        <v>0</v>
      </c>
    </row>
    <row r="204" spans="1:6" x14ac:dyDescent="0.3">
      <c r="A204">
        <v>427</v>
      </c>
      <c r="B204">
        <v>1</v>
      </c>
      <c r="C204">
        <v>26</v>
      </c>
      <c r="D204">
        <v>0</v>
      </c>
      <c r="E204">
        <v>0</v>
      </c>
      <c r="F204">
        <v>0</v>
      </c>
    </row>
    <row r="205" spans="1:6" x14ac:dyDescent="0.3">
      <c r="A205">
        <v>428</v>
      </c>
      <c r="B205">
        <v>0</v>
      </c>
      <c r="C205">
        <v>17</v>
      </c>
      <c r="D205">
        <v>0</v>
      </c>
      <c r="E205">
        <v>0</v>
      </c>
      <c r="F205">
        <v>1</v>
      </c>
    </row>
    <row r="206" spans="1:6" x14ac:dyDescent="0.3">
      <c r="A206">
        <v>431</v>
      </c>
      <c r="B206">
        <v>0</v>
      </c>
      <c r="C206">
        <v>34</v>
      </c>
      <c r="D206">
        <v>20</v>
      </c>
      <c r="E206">
        <v>13</v>
      </c>
      <c r="F206">
        <v>0</v>
      </c>
    </row>
    <row r="207" spans="1:6" x14ac:dyDescent="0.3">
      <c r="A207">
        <v>432</v>
      </c>
      <c r="B207">
        <v>0</v>
      </c>
      <c r="C207">
        <v>18</v>
      </c>
      <c r="D207">
        <v>0</v>
      </c>
      <c r="E207">
        <v>0</v>
      </c>
      <c r="F207">
        <v>0</v>
      </c>
    </row>
    <row r="208" spans="1:6" x14ac:dyDescent="0.3">
      <c r="A208">
        <v>433</v>
      </c>
      <c r="B208">
        <v>0</v>
      </c>
      <c r="C208">
        <v>29</v>
      </c>
      <c r="D208">
        <v>45</v>
      </c>
      <c r="E208">
        <v>0</v>
      </c>
      <c r="F208">
        <v>1</v>
      </c>
    </row>
    <row r="209" spans="1:6" x14ac:dyDescent="0.3">
      <c r="A209">
        <v>434</v>
      </c>
      <c r="B209">
        <v>0</v>
      </c>
      <c r="C209">
        <v>37</v>
      </c>
      <c r="D209">
        <v>25</v>
      </c>
      <c r="E209">
        <v>0</v>
      </c>
      <c r="F209">
        <v>0</v>
      </c>
    </row>
    <row r="210" spans="1:6" x14ac:dyDescent="0.3">
      <c r="A210">
        <v>436</v>
      </c>
      <c r="B210">
        <v>0</v>
      </c>
      <c r="C210">
        <v>21</v>
      </c>
      <c r="D210">
        <v>10</v>
      </c>
      <c r="E210">
        <v>13</v>
      </c>
      <c r="F210">
        <v>0</v>
      </c>
    </row>
    <row r="211" spans="1:6" x14ac:dyDescent="0.3">
      <c r="A211">
        <v>440</v>
      </c>
      <c r="B211">
        <v>0</v>
      </c>
      <c r="C211">
        <v>2</v>
      </c>
      <c r="D211">
        <v>0</v>
      </c>
      <c r="E211">
        <v>0</v>
      </c>
      <c r="F211">
        <v>0</v>
      </c>
    </row>
    <row r="212" spans="1:6" x14ac:dyDescent="0.3">
      <c r="A212">
        <v>443</v>
      </c>
      <c r="B212">
        <v>0</v>
      </c>
      <c r="C212">
        <v>25</v>
      </c>
      <c r="D212">
        <v>0</v>
      </c>
      <c r="E212">
        <v>0</v>
      </c>
      <c r="F212">
        <v>0</v>
      </c>
    </row>
    <row r="213" spans="1:6" x14ac:dyDescent="0.3">
      <c r="A213">
        <v>444</v>
      </c>
      <c r="B213">
        <v>0</v>
      </c>
      <c r="C213">
        <v>32</v>
      </c>
      <c r="D213">
        <v>0</v>
      </c>
      <c r="E213">
        <v>28</v>
      </c>
      <c r="F213">
        <v>0</v>
      </c>
    </row>
    <row r="214" spans="1:6" x14ac:dyDescent="0.3">
      <c r="A214">
        <v>445</v>
      </c>
      <c r="B214">
        <v>0</v>
      </c>
      <c r="C214">
        <v>19</v>
      </c>
      <c r="D214">
        <v>10</v>
      </c>
      <c r="E214">
        <v>0</v>
      </c>
      <c r="F214">
        <v>0</v>
      </c>
    </row>
    <row r="215" spans="1:6" x14ac:dyDescent="0.3">
      <c r="A215">
        <v>446</v>
      </c>
      <c r="B215">
        <v>0</v>
      </c>
      <c r="C215">
        <v>30</v>
      </c>
      <c r="D215">
        <v>0</v>
      </c>
      <c r="E215">
        <v>0</v>
      </c>
      <c r="F215">
        <v>0</v>
      </c>
    </row>
    <row r="216" spans="1:6" x14ac:dyDescent="0.3">
      <c r="A216">
        <v>448</v>
      </c>
      <c r="B216">
        <v>0</v>
      </c>
      <c r="C216">
        <v>40</v>
      </c>
      <c r="D216">
        <v>20</v>
      </c>
      <c r="E216">
        <v>26</v>
      </c>
      <c r="F216">
        <v>0</v>
      </c>
    </row>
    <row r="217" spans="1:6" x14ac:dyDescent="0.3">
      <c r="A217">
        <v>449</v>
      </c>
      <c r="B217">
        <v>0</v>
      </c>
      <c r="C217">
        <v>12</v>
      </c>
      <c r="D217">
        <v>10</v>
      </c>
      <c r="E217">
        <v>0</v>
      </c>
      <c r="F217">
        <v>0</v>
      </c>
    </row>
    <row r="218" spans="1:6" x14ac:dyDescent="0.3">
      <c r="A218">
        <v>450</v>
      </c>
      <c r="B218">
        <v>1</v>
      </c>
      <c r="C218">
        <v>25</v>
      </c>
      <c r="D218">
        <v>10</v>
      </c>
      <c r="E218">
        <v>0</v>
      </c>
      <c r="F218">
        <v>0</v>
      </c>
    </row>
    <row r="219" spans="1:6" x14ac:dyDescent="0.3">
      <c r="A219">
        <v>452</v>
      </c>
      <c r="B219">
        <v>0</v>
      </c>
      <c r="C219">
        <v>12</v>
      </c>
      <c r="D219">
        <v>0</v>
      </c>
      <c r="E219">
        <v>0</v>
      </c>
      <c r="F219">
        <v>1</v>
      </c>
    </row>
    <row r="220" spans="1:6" x14ac:dyDescent="0.3">
      <c r="A220">
        <v>453</v>
      </c>
      <c r="B220">
        <v>0</v>
      </c>
      <c r="C220">
        <v>6</v>
      </c>
      <c r="D220">
        <v>15</v>
      </c>
      <c r="E220">
        <v>0</v>
      </c>
      <c r="F220">
        <v>0</v>
      </c>
    </row>
    <row r="221" spans="1:6" x14ac:dyDescent="0.3">
      <c r="A221">
        <v>455</v>
      </c>
      <c r="B221">
        <v>1</v>
      </c>
      <c r="C221">
        <v>26</v>
      </c>
      <c r="D221">
        <v>0</v>
      </c>
      <c r="E221">
        <v>0</v>
      </c>
      <c r="F221">
        <v>1</v>
      </c>
    </row>
    <row r="222" spans="1:6" x14ac:dyDescent="0.3">
      <c r="A222">
        <v>457</v>
      </c>
      <c r="B222">
        <v>1</v>
      </c>
      <c r="C222">
        <v>10</v>
      </c>
      <c r="D222">
        <v>25</v>
      </c>
      <c r="E222">
        <v>0</v>
      </c>
      <c r="F222">
        <v>0</v>
      </c>
    </row>
    <row r="223" spans="1:6" x14ac:dyDescent="0.3">
      <c r="A223">
        <v>463</v>
      </c>
      <c r="B223">
        <v>0</v>
      </c>
      <c r="C223">
        <v>17</v>
      </c>
      <c r="D223">
        <v>0</v>
      </c>
      <c r="E223">
        <v>0</v>
      </c>
      <c r="F223">
        <v>0</v>
      </c>
    </row>
    <row r="224" spans="1:6" x14ac:dyDescent="0.3">
      <c r="A224">
        <v>464</v>
      </c>
      <c r="B224">
        <v>1</v>
      </c>
      <c r="C224">
        <v>19</v>
      </c>
      <c r="D224">
        <v>15</v>
      </c>
      <c r="E224">
        <v>0</v>
      </c>
      <c r="F224">
        <v>1</v>
      </c>
    </row>
    <row r="225" spans="1:6" x14ac:dyDescent="0.3">
      <c r="A225">
        <v>465</v>
      </c>
      <c r="B225">
        <v>0</v>
      </c>
      <c r="C225">
        <v>2</v>
      </c>
      <c r="D225">
        <v>15</v>
      </c>
      <c r="E225">
        <v>0</v>
      </c>
      <c r="F225">
        <v>0</v>
      </c>
    </row>
    <row r="226" spans="1:6" x14ac:dyDescent="0.3">
      <c r="A226">
        <v>467</v>
      </c>
      <c r="B226">
        <v>0</v>
      </c>
      <c r="C226">
        <v>23</v>
      </c>
      <c r="D226">
        <v>15</v>
      </c>
      <c r="E226">
        <v>13</v>
      </c>
      <c r="F226">
        <v>0</v>
      </c>
    </row>
    <row r="227" spans="1:6" x14ac:dyDescent="0.3">
      <c r="A227">
        <v>468</v>
      </c>
      <c r="B227">
        <v>1</v>
      </c>
      <c r="C227">
        <v>25</v>
      </c>
      <c r="D227">
        <v>35</v>
      </c>
      <c r="E227">
        <v>0</v>
      </c>
      <c r="F227">
        <v>1</v>
      </c>
    </row>
    <row r="228" spans="1:6" x14ac:dyDescent="0.3">
      <c r="A228">
        <v>469</v>
      </c>
      <c r="B228">
        <v>0</v>
      </c>
      <c r="C228">
        <v>19</v>
      </c>
      <c r="D228">
        <v>20</v>
      </c>
      <c r="E228">
        <v>13</v>
      </c>
      <c r="F228">
        <v>0</v>
      </c>
    </row>
    <row r="229" spans="1:6" x14ac:dyDescent="0.3">
      <c r="A229">
        <v>472</v>
      </c>
      <c r="B229">
        <v>1</v>
      </c>
      <c r="C229">
        <v>18</v>
      </c>
      <c r="D229">
        <v>35</v>
      </c>
      <c r="E229">
        <v>39</v>
      </c>
      <c r="F229">
        <v>0</v>
      </c>
    </row>
    <row r="230" spans="1:6" x14ac:dyDescent="0.3">
      <c r="A230">
        <v>475</v>
      </c>
      <c r="B230">
        <v>0</v>
      </c>
      <c r="C230">
        <v>44</v>
      </c>
      <c r="D230">
        <v>35</v>
      </c>
      <c r="E230">
        <v>13</v>
      </c>
      <c r="F230">
        <v>1</v>
      </c>
    </row>
    <row r="231" spans="1:6" x14ac:dyDescent="0.3">
      <c r="A231">
        <v>476</v>
      </c>
      <c r="B231">
        <v>0</v>
      </c>
      <c r="C231">
        <v>32</v>
      </c>
      <c r="D231">
        <v>35</v>
      </c>
      <c r="E231">
        <v>13</v>
      </c>
      <c r="F231">
        <v>0</v>
      </c>
    </row>
    <row r="232" spans="1:6" x14ac:dyDescent="0.3">
      <c r="A232">
        <v>477</v>
      </c>
      <c r="B232">
        <v>1</v>
      </c>
      <c r="C232">
        <v>9</v>
      </c>
      <c r="D232">
        <v>25</v>
      </c>
      <c r="E232">
        <v>0</v>
      </c>
      <c r="F232">
        <v>1</v>
      </c>
    </row>
    <row r="233" spans="1:6" x14ac:dyDescent="0.3">
      <c r="A233">
        <v>478</v>
      </c>
      <c r="B233">
        <v>0</v>
      </c>
      <c r="C233">
        <v>13</v>
      </c>
      <c r="D233">
        <v>0</v>
      </c>
      <c r="E233">
        <v>0</v>
      </c>
      <c r="F233">
        <v>0</v>
      </c>
    </row>
    <row r="234" spans="1:6" x14ac:dyDescent="0.3">
      <c r="A234">
        <v>481</v>
      </c>
      <c r="B234">
        <v>0</v>
      </c>
      <c r="C234">
        <v>18</v>
      </c>
      <c r="D234">
        <v>10</v>
      </c>
      <c r="E234">
        <v>0</v>
      </c>
      <c r="F234">
        <v>1</v>
      </c>
    </row>
    <row r="235" spans="1:6" x14ac:dyDescent="0.3">
      <c r="A235">
        <v>483</v>
      </c>
      <c r="B235">
        <v>1</v>
      </c>
      <c r="C235">
        <v>11</v>
      </c>
      <c r="D235">
        <v>0</v>
      </c>
      <c r="E235">
        <v>0</v>
      </c>
      <c r="F235">
        <v>0</v>
      </c>
    </row>
    <row r="236" spans="1:6" x14ac:dyDescent="0.3">
      <c r="A236">
        <v>484</v>
      </c>
      <c r="B236">
        <v>1</v>
      </c>
      <c r="C236">
        <v>4</v>
      </c>
      <c r="D236">
        <v>10</v>
      </c>
      <c r="E236">
        <v>0</v>
      </c>
      <c r="F236">
        <v>1</v>
      </c>
    </row>
    <row r="237" spans="1:6" x14ac:dyDescent="0.3">
      <c r="A237">
        <v>485</v>
      </c>
      <c r="B237">
        <v>1</v>
      </c>
      <c r="C237">
        <v>31</v>
      </c>
      <c r="D237">
        <v>0</v>
      </c>
      <c r="E237">
        <v>0</v>
      </c>
      <c r="F237">
        <v>1</v>
      </c>
    </row>
    <row r="238" spans="1:6" x14ac:dyDescent="0.3">
      <c r="A238">
        <v>486</v>
      </c>
      <c r="B238">
        <v>1</v>
      </c>
      <c r="C238">
        <v>35</v>
      </c>
      <c r="D238">
        <v>60</v>
      </c>
      <c r="E238">
        <v>0</v>
      </c>
      <c r="F238">
        <v>0</v>
      </c>
    </row>
    <row r="239" spans="1:6" x14ac:dyDescent="0.3">
      <c r="A239">
        <v>487</v>
      </c>
      <c r="B239">
        <v>0</v>
      </c>
      <c r="C239">
        <v>19</v>
      </c>
      <c r="D239">
        <v>35</v>
      </c>
      <c r="E239">
        <v>13</v>
      </c>
      <c r="F239">
        <v>0</v>
      </c>
    </row>
    <row r="240" spans="1:6" x14ac:dyDescent="0.3">
      <c r="A240">
        <v>488</v>
      </c>
      <c r="B240">
        <v>0</v>
      </c>
      <c r="C240">
        <v>27</v>
      </c>
      <c r="D240">
        <v>10</v>
      </c>
      <c r="E240">
        <v>26</v>
      </c>
      <c r="F240">
        <v>0</v>
      </c>
    </row>
    <row r="241" spans="1:6" x14ac:dyDescent="0.3">
      <c r="A241">
        <v>491</v>
      </c>
      <c r="B241">
        <v>0</v>
      </c>
      <c r="C241">
        <v>30</v>
      </c>
      <c r="D241">
        <v>0</v>
      </c>
      <c r="E241">
        <v>0</v>
      </c>
      <c r="F241">
        <v>1</v>
      </c>
    </row>
    <row r="242" spans="1:6" x14ac:dyDescent="0.3">
      <c r="A242">
        <v>492</v>
      </c>
      <c r="B242">
        <v>0</v>
      </c>
      <c r="C242">
        <v>39</v>
      </c>
      <c r="D242">
        <v>45</v>
      </c>
      <c r="E242">
        <v>0</v>
      </c>
      <c r="F242">
        <v>0</v>
      </c>
    </row>
    <row r="243" spans="1:6" x14ac:dyDescent="0.3">
      <c r="A243">
        <v>494</v>
      </c>
      <c r="B243">
        <v>0</v>
      </c>
      <c r="C243">
        <v>20</v>
      </c>
      <c r="D243">
        <v>0</v>
      </c>
      <c r="E243">
        <v>13</v>
      </c>
      <c r="F243">
        <v>0</v>
      </c>
    </row>
    <row r="244" spans="1:6" x14ac:dyDescent="0.3">
      <c r="A244">
        <v>496</v>
      </c>
      <c r="B244">
        <v>1</v>
      </c>
      <c r="C244">
        <v>14</v>
      </c>
      <c r="D244">
        <v>15</v>
      </c>
      <c r="E244">
        <v>13</v>
      </c>
      <c r="F244">
        <v>0</v>
      </c>
    </row>
    <row r="245" spans="1:6" x14ac:dyDescent="0.3">
      <c r="A245">
        <v>497</v>
      </c>
      <c r="B245">
        <v>0</v>
      </c>
      <c r="C245">
        <v>23</v>
      </c>
      <c r="D245">
        <v>20</v>
      </c>
      <c r="E245">
        <v>26</v>
      </c>
      <c r="F245">
        <v>0</v>
      </c>
    </row>
    <row r="247" spans="1:6" x14ac:dyDescent="0.3">
      <c r="B247" s="12"/>
      <c r="C247" s="12"/>
      <c r="D247" s="12"/>
      <c r="E247" s="12"/>
      <c r="F247" s="12"/>
    </row>
    <row r="253" spans="1:6" x14ac:dyDescent="0.3">
      <c r="B253" s="12"/>
      <c r="C253" s="12"/>
      <c r="D253" s="12"/>
      <c r="E253" s="12"/>
      <c r="F253" s="1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251"/>
  <sheetViews>
    <sheetView workbookViewId="0"/>
  </sheetViews>
  <sheetFormatPr defaultRowHeight="14.4" x14ac:dyDescent="0.3"/>
  <sheetData>
    <row r="1" spans="1:2" x14ac:dyDescent="0.3">
      <c r="A1" s="3">
        <v>1</v>
      </c>
      <c r="B1" s="3">
        <v>1</v>
      </c>
    </row>
    <row r="2" spans="1:2" x14ac:dyDescent="0.3">
      <c r="A2" s="3">
        <v>0.99401197604790414</v>
      </c>
      <c r="B2" s="3">
        <v>1</v>
      </c>
    </row>
    <row r="3" spans="1:2" x14ac:dyDescent="0.3">
      <c r="A3" s="3">
        <v>0.98802395209580829</v>
      </c>
      <c r="B3" s="3">
        <v>1</v>
      </c>
    </row>
    <row r="4" spans="1:2" x14ac:dyDescent="0.3">
      <c r="A4" s="3">
        <v>0.98203592814371243</v>
      </c>
      <c r="B4" s="3">
        <v>1</v>
      </c>
    </row>
    <row r="5" spans="1:2" x14ac:dyDescent="0.3">
      <c r="A5" s="3">
        <v>0.97604790419161658</v>
      </c>
      <c r="B5" s="3">
        <v>1</v>
      </c>
    </row>
    <row r="6" spans="1:2" x14ac:dyDescent="0.3">
      <c r="A6" s="3">
        <v>0.97005988023952072</v>
      </c>
      <c r="B6" s="3">
        <v>1</v>
      </c>
    </row>
    <row r="7" spans="1:2" x14ac:dyDescent="0.3">
      <c r="A7" s="3">
        <v>0.96407185628742487</v>
      </c>
      <c r="B7" s="3">
        <v>1</v>
      </c>
    </row>
    <row r="8" spans="1:2" x14ac:dyDescent="0.3">
      <c r="A8" s="3">
        <v>0.95808383233532901</v>
      </c>
      <c r="B8" s="3">
        <v>1</v>
      </c>
    </row>
    <row r="9" spans="1:2" x14ac:dyDescent="0.3">
      <c r="A9" s="3">
        <v>0.95209580838323316</v>
      </c>
      <c r="B9" s="3">
        <v>1</v>
      </c>
    </row>
    <row r="10" spans="1:2" x14ac:dyDescent="0.3">
      <c r="A10" s="3">
        <v>0.9461077844311373</v>
      </c>
      <c r="B10" s="3">
        <v>1</v>
      </c>
    </row>
    <row r="11" spans="1:2" x14ac:dyDescent="0.3">
      <c r="A11" s="3">
        <v>0.94011976047904144</v>
      </c>
      <c r="B11" s="3">
        <v>1</v>
      </c>
    </row>
    <row r="12" spans="1:2" x14ac:dyDescent="0.3">
      <c r="A12" s="3">
        <v>0.93413173652694559</v>
      </c>
      <c r="B12" s="3">
        <v>1</v>
      </c>
    </row>
    <row r="13" spans="1:2" x14ac:dyDescent="0.3">
      <c r="A13" s="3">
        <v>0.92814371257484973</v>
      </c>
      <c r="B13" s="3">
        <v>1</v>
      </c>
    </row>
    <row r="14" spans="1:2" x14ac:dyDescent="0.3">
      <c r="A14" s="3">
        <v>0.92215568862275388</v>
      </c>
      <c r="B14" s="3">
        <v>1</v>
      </c>
    </row>
    <row r="15" spans="1:2" x14ac:dyDescent="0.3">
      <c r="A15" s="3">
        <v>0.91616766467065802</v>
      </c>
      <c r="B15" s="3">
        <v>1</v>
      </c>
    </row>
    <row r="16" spans="1:2" x14ac:dyDescent="0.3">
      <c r="A16" s="3">
        <v>0.91017964071856217</v>
      </c>
      <c r="B16" s="3">
        <v>1</v>
      </c>
    </row>
    <row r="17" spans="1:2" x14ac:dyDescent="0.3">
      <c r="A17" s="3">
        <v>0.90419161676646631</v>
      </c>
      <c r="B17" s="3">
        <v>1</v>
      </c>
    </row>
    <row r="18" spans="1:2" x14ac:dyDescent="0.3">
      <c r="A18" s="3">
        <v>0.89820359281437046</v>
      </c>
      <c r="B18" s="3">
        <v>1</v>
      </c>
    </row>
    <row r="19" spans="1:2" x14ac:dyDescent="0.3">
      <c r="A19" s="3">
        <v>0.8922155688622746</v>
      </c>
      <c r="B19" s="3">
        <v>1</v>
      </c>
    </row>
    <row r="20" spans="1:2" x14ac:dyDescent="0.3">
      <c r="A20" s="3">
        <v>0.88622754491017874</v>
      </c>
      <c r="B20" s="3">
        <v>1</v>
      </c>
    </row>
    <row r="21" spans="1:2" x14ac:dyDescent="0.3">
      <c r="A21" s="3">
        <v>0.88023952095808289</v>
      </c>
      <c r="B21" s="3">
        <v>1</v>
      </c>
    </row>
    <row r="22" spans="1:2" x14ac:dyDescent="0.3">
      <c r="A22" s="3">
        <v>0.87425149700598703</v>
      </c>
      <c r="B22" s="3">
        <v>1</v>
      </c>
    </row>
    <row r="23" spans="1:2" x14ac:dyDescent="0.3">
      <c r="A23" s="3">
        <v>0.86826347305389118</v>
      </c>
      <c r="B23" s="3">
        <v>1</v>
      </c>
    </row>
    <row r="24" spans="1:2" x14ac:dyDescent="0.3">
      <c r="A24" s="3">
        <v>0.86227544910179532</v>
      </c>
      <c r="B24" s="3">
        <v>1</v>
      </c>
    </row>
    <row r="25" spans="1:2" x14ac:dyDescent="0.3">
      <c r="A25" s="3">
        <v>0.85628742514969947</v>
      </c>
      <c r="B25" s="3">
        <v>1</v>
      </c>
    </row>
    <row r="26" spans="1:2" x14ac:dyDescent="0.3">
      <c r="A26" s="3">
        <v>0.85029940119760361</v>
      </c>
      <c r="B26" s="3">
        <v>1</v>
      </c>
    </row>
    <row r="27" spans="1:2" x14ac:dyDescent="0.3">
      <c r="A27" s="3">
        <v>0.84431137724550775</v>
      </c>
      <c r="B27" s="3">
        <v>1</v>
      </c>
    </row>
    <row r="28" spans="1:2" x14ac:dyDescent="0.3">
      <c r="A28" s="3">
        <v>0.8383233532934119</v>
      </c>
      <c r="B28" s="3">
        <v>1</v>
      </c>
    </row>
    <row r="29" spans="1:2" x14ac:dyDescent="0.3">
      <c r="A29" s="3">
        <v>0.83233532934131604</v>
      </c>
      <c r="B29" s="3">
        <v>1</v>
      </c>
    </row>
    <row r="30" spans="1:2" x14ac:dyDescent="0.3">
      <c r="A30" s="3">
        <v>0.82634730538922019</v>
      </c>
      <c r="B30" s="3">
        <v>1</v>
      </c>
    </row>
    <row r="31" spans="1:2" x14ac:dyDescent="0.3">
      <c r="A31" s="3">
        <v>0.82035928143712433</v>
      </c>
      <c r="B31" s="3">
        <v>1</v>
      </c>
    </row>
    <row r="32" spans="1:2" x14ac:dyDescent="0.3">
      <c r="A32" s="3">
        <v>0.81437125748502848</v>
      </c>
      <c r="B32" s="3">
        <v>1</v>
      </c>
    </row>
    <row r="33" spans="1:2" x14ac:dyDescent="0.3">
      <c r="A33" s="3">
        <v>0.80838323353293262</v>
      </c>
      <c r="B33" s="3">
        <v>1</v>
      </c>
    </row>
    <row r="34" spans="1:2" x14ac:dyDescent="0.3">
      <c r="A34" s="3">
        <v>0.80239520958083677</v>
      </c>
      <c r="B34" s="3">
        <v>1</v>
      </c>
    </row>
    <row r="35" spans="1:2" x14ac:dyDescent="0.3">
      <c r="A35" s="3">
        <v>0.79640718562874091</v>
      </c>
      <c r="B35" s="3">
        <v>1</v>
      </c>
    </row>
    <row r="36" spans="1:2" x14ac:dyDescent="0.3">
      <c r="A36" s="3">
        <v>0.79041916167664505</v>
      </c>
      <c r="B36" s="3">
        <v>1</v>
      </c>
    </row>
    <row r="37" spans="1:2" x14ac:dyDescent="0.3">
      <c r="A37" s="3">
        <v>0.7844311377245492</v>
      </c>
      <c r="B37" s="3">
        <v>1</v>
      </c>
    </row>
    <row r="38" spans="1:2" x14ac:dyDescent="0.3">
      <c r="A38" s="3">
        <v>0.77844311377245334</v>
      </c>
      <c r="B38" s="3">
        <v>1</v>
      </c>
    </row>
    <row r="39" spans="1:2" x14ac:dyDescent="0.3">
      <c r="A39" s="3">
        <v>0.77245508982035749</v>
      </c>
      <c r="B39" s="3">
        <v>1</v>
      </c>
    </row>
    <row r="40" spans="1:2" x14ac:dyDescent="0.3">
      <c r="A40" s="3">
        <v>0.76646706586826163</v>
      </c>
      <c r="B40" s="3">
        <v>1</v>
      </c>
    </row>
    <row r="41" spans="1:2" x14ac:dyDescent="0.3">
      <c r="A41" s="3">
        <v>0.76047904191616578</v>
      </c>
      <c r="B41" s="3">
        <v>1</v>
      </c>
    </row>
    <row r="42" spans="1:2" x14ac:dyDescent="0.3">
      <c r="A42" s="3">
        <v>0.75449101796406992</v>
      </c>
      <c r="B42" s="3">
        <v>1</v>
      </c>
    </row>
    <row r="43" spans="1:2" x14ac:dyDescent="0.3">
      <c r="A43" s="3">
        <v>0.74850299401197407</v>
      </c>
      <c r="B43" s="3">
        <v>1</v>
      </c>
    </row>
    <row r="44" spans="1:2" x14ac:dyDescent="0.3">
      <c r="A44" s="3">
        <v>0.74251497005987821</v>
      </c>
      <c r="B44" s="3">
        <v>1</v>
      </c>
    </row>
    <row r="45" spans="1:2" x14ac:dyDescent="0.3">
      <c r="A45" s="3">
        <v>0.73652694610778235</v>
      </c>
      <c r="B45" s="3">
        <v>1</v>
      </c>
    </row>
    <row r="46" spans="1:2" x14ac:dyDescent="0.3">
      <c r="A46" s="3">
        <v>0.7305389221556865</v>
      </c>
      <c r="B46" s="3">
        <v>1</v>
      </c>
    </row>
    <row r="47" spans="1:2" x14ac:dyDescent="0.3">
      <c r="A47" s="3">
        <v>0.72455089820359064</v>
      </c>
      <c r="B47" s="3">
        <v>1</v>
      </c>
    </row>
    <row r="48" spans="1:2" x14ac:dyDescent="0.3">
      <c r="A48" s="3">
        <v>0.71856287425149479</v>
      </c>
      <c r="B48" s="3">
        <v>1</v>
      </c>
    </row>
    <row r="49" spans="1:2" x14ac:dyDescent="0.3">
      <c r="A49" s="3">
        <v>0.71257485029939893</v>
      </c>
      <c r="B49" s="3">
        <v>1</v>
      </c>
    </row>
    <row r="50" spans="1:2" x14ac:dyDescent="0.3">
      <c r="A50" s="3">
        <v>0.70658682634730308</v>
      </c>
      <c r="B50" s="3">
        <v>1</v>
      </c>
    </row>
    <row r="51" spans="1:2" x14ac:dyDescent="0.3">
      <c r="A51" s="3">
        <v>0.70059880239520722</v>
      </c>
      <c r="B51" s="3">
        <v>1</v>
      </c>
    </row>
    <row r="52" spans="1:2" x14ac:dyDescent="0.3">
      <c r="A52" s="3">
        <v>0.69461077844311137</v>
      </c>
      <c r="B52" s="3">
        <v>1</v>
      </c>
    </row>
    <row r="53" spans="1:2" x14ac:dyDescent="0.3">
      <c r="A53" s="3">
        <v>0.68862275449101551</v>
      </c>
      <c r="B53" s="3">
        <v>1</v>
      </c>
    </row>
    <row r="54" spans="1:2" x14ac:dyDescent="0.3">
      <c r="A54" s="3">
        <v>0.68263473053891965</v>
      </c>
      <c r="B54" s="3">
        <v>1</v>
      </c>
    </row>
    <row r="55" spans="1:2" x14ac:dyDescent="0.3">
      <c r="A55" s="3">
        <v>0.6766467065868238</v>
      </c>
      <c r="B55" s="3">
        <v>1</v>
      </c>
    </row>
    <row r="56" spans="1:2" x14ac:dyDescent="0.3">
      <c r="A56" s="3">
        <v>0.67065868263472794</v>
      </c>
      <c r="B56" s="3">
        <v>1</v>
      </c>
    </row>
    <row r="57" spans="1:2" x14ac:dyDescent="0.3">
      <c r="A57" s="3">
        <v>0.66467065868263209</v>
      </c>
      <c r="B57" s="3">
        <v>1</v>
      </c>
    </row>
    <row r="58" spans="1:2" x14ac:dyDescent="0.3">
      <c r="A58" s="3">
        <v>0.65868263473053623</v>
      </c>
      <c r="B58" s="3">
        <v>1</v>
      </c>
    </row>
    <row r="59" spans="1:2" x14ac:dyDescent="0.3">
      <c r="A59" s="3">
        <v>0.65269461077844038</v>
      </c>
      <c r="B59" s="3">
        <v>1</v>
      </c>
    </row>
    <row r="60" spans="1:2" x14ac:dyDescent="0.3">
      <c r="A60" s="3">
        <v>0.64670658682634452</v>
      </c>
      <c r="B60" s="3">
        <v>1</v>
      </c>
    </row>
    <row r="61" spans="1:2" x14ac:dyDescent="0.3">
      <c r="A61" s="3">
        <v>0.64071856287424866</v>
      </c>
      <c r="B61" s="3">
        <v>1</v>
      </c>
    </row>
    <row r="62" spans="1:2" x14ac:dyDescent="0.3">
      <c r="A62" s="3">
        <v>0.63473053892215281</v>
      </c>
      <c r="B62" s="3">
        <v>1</v>
      </c>
    </row>
    <row r="63" spans="1:2" x14ac:dyDescent="0.3">
      <c r="A63" s="3">
        <v>0.62874251497005695</v>
      </c>
      <c r="B63" s="3">
        <v>1</v>
      </c>
    </row>
    <row r="64" spans="1:2" x14ac:dyDescent="0.3">
      <c r="A64" s="3">
        <v>0.6227544910179611</v>
      </c>
      <c r="B64" s="3">
        <v>1</v>
      </c>
    </row>
    <row r="65" spans="1:2" x14ac:dyDescent="0.3">
      <c r="A65" s="3">
        <v>0.61676646706586524</v>
      </c>
      <c r="B65" s="3">
        <v>1</v>
      </c>
    </row>
    <row r="66" spans="1:2" x14ac:dyDescent="0.3">
      <c r="A66" s="3">
        <v>0.61077844311376939</v>
      </c>
      <c r="B66" s="3">
        <v>1</v>
      </c>
    </row>
    <row r="67" spans="1:2" x14ac:dyDescent="0.3">
      <c r="A67" s="3">
        <v>0.60479041916167353</v>
      </c>
      <c r="B67" s="3">
        <v>1</v>
      </c>
    </row>
    <row r="68" spans="1:2" x14ac:dyDescent="0.3">
      <c r="A68" s="3">
        <v>0.59880239520957768</v>
      </c>
      <c r="B68" s="3">
        <v>1</v>
      </c>
    </row>
    <row r="69" spans="1:2" x14ac:dyDescent="0.3">
      <c r="A69" s="3">
        <v>0.59281437125748182</v>
      </c>
      <c r="B69" s="3">
        <v>1</v>
      </c>
    </row>
    <row r="70" spans="1:2" x14ac:dyDescent="0.3">
      <c r="A70" s="3">
        <v>0.58682634730538596</v>
      </c>
      <c r="B70" s="3">
        <v>1</v>
      </c>
    </row>
    <row r="71" spans="1:2" x14ac:dyDescent="0.3">
      <c r="A71" s="3">
        <v>0.58083832335329011</v>
      </c>
      <c r="B71" s="3">
        <v>1</v>
      </c>
    </row>
    <row r="72" spans="1:2" x14ac:dyDescent="0.3">
      <c r="A72" s="3">
        <v>0.57485029940119425</v>
      </c>
      <c r="B72" s="3">
        <v>1</v>
      </c>
    </row>
    <row r="73" spans="1:2" x14ac:dyDescent="0.3">
      <c r="A73" s="3">
        <v>0.5688622754490984</v>
      </c>
      <c r="B73" s="3">
        <v>1</v>
      </c>
    </row>
    <row r="74" spans="1:2" x14ac:dyDescent="0.3">
      <c r="A74" s="3">
        <v>0.56287425149700254</v>
      </c>
      <c r="B74" s="3">
        <v>1</v>
      </c>
    </row>
    <row r="75" spans="1:2" x14ac:dyDescent="0.3">
      <c r="A75" s="3">
        <v>0.55688622754490669</v>
      </c>
      <c r="B75" s="3">
        <v>1</v>
      </c>
    </row>
    <row r="76" spans="1:2" x14ac:dyDescent="0.3">
      <c r="A76" s="3">
        <v>0.55089820359281083</v>
      </c>
      <c r="B76" s="3">
        <v>1</v>
      </c>
    </row>
    <row r="77" spans="1:2" x14ac:dyDescent="0.3">
      <c r="A77" s="3">
        <v>0.54491017964071498</v>
      </c>
      <c r="B77" s="3">
        <v>1</v>
      </c>
    </row>
    <row r="78" spans="1:2" x14ac:dyDescent="0.3">
      <c r="A78" s="3">
        <v>0.53892215568861912</v>
      </c>
      <c r="B78" s="3">
        <v>1</v>
      </c>
    </row>
    <row r="79" spans="1:2" x14ac:dyDescent="0.3">
      <c r="A79" s="3">
        <v>0.53293413173652326</v>
      </c>
      <c r="B79" s="3">
        <v>1</v>
      </c>
    </row>
    <row r="80" spans="1:2" x14ac:dyDescent="0.3">
      <c r="A80" s="3">
        <v>0.52694610778442741</v>
      </c>
      <c r="B80" s="3">
        <v>1</v>
      </c>
    </row>
    <row r="81" spans="1:2" x14ac:dyDescent="0.3">
      <c r="A81" s="3">
        <v>0.52095808383233155</v>
      </c>
      <c r="B81" s="3">
        <v>1</v>
      </c>
    </row>
    <row r="82" spans="1:2" x14ac:dyDescent="0.3">
      <c r="A82" s="3">
        <v>0.5149700598802357</v>
      </c>
      <c r="B82" s="3">
        <v>1</v>
      </c>
    </row>
    <row r="83" spans="1:2" x14ac:dyDescent="0.3">
      <c r="A83" s="3">
        <v>0.50898203592813984</v>
      </c>
      <c r="B83" s="3">
        <v>1</v>
      </c>
    </row>
    <row r="84" spans="1:2" x14ac:dyDescent="0.3">
      <c r="A84" s="3">
        <v>0.50299401197604399</v>
      </c>
      <c r="B84" s="3">
        <v>1</v>
      </c>
    </row>
    <row r="85" spans="1:2" x14ac:dyDescent="0.3">
      <c r="A85" s="3">
        <v>0.49700598802394819</v>
      </c>
      <c r="B85" s="3">
        <v>1</v>
      </c>
    </row>
    <row r="86" spans="1:2" x14ac:dyDescent="0.3">
      <c r="A86" s="3">
        <v>0.49101796407185239</v>
      </c>
      <c r="B86" s="3">
        <v>1</v>
      </c>
    </row>
    <row r="87" spans="1:2" x14ac:dyDescent="0.3">
      <c r="A87" s="3">
        <v>0.48502994011975659</v>
      </c>
      <c r="B87" s="3">
        <v>1</v>
      </c>
    </row>
    <row r="88" spans="1:2" x14ac:dyDescent="0.3">
      <c r="A88" s="3">
        <v>0.47904191616766079</v>
      </c>
      <c r="B88" s="3">
        <v>1</v>
      </c>
    </row>
    <row r="89" spans="1:2" x14ac:dyDescent="0.3">
      <c r="A89" s="3">
        <v>0.47305389221556499</v>
      </c>
      <c r="B89" s="3">
        <v>1</v>
      </c>
    </row>
    <row r="90" spans="1:2" x14ac:dyDescent="0.3">
      <c r="A90" s="3">
        <v>0.46706586826346919</v>
      </c>
      <c r="B90" s="3">
        <v>1</v>
      </c>
    </row>
    <row r="91" spans="1:2" x14ac:dyDescent="0.3">
      <c r="A91" s="3">
        <v>0.46107784431137339</v>
      </c>
      <c r="B91" s="3">
        <v>1</v>
      </c>
    </row>
    <row r="92" spans="1:2" x14ac:dyDescent="0.3">
      <c r="A92" s="3">
        <v>0.45508982035927759</v>
      </c>
      <c r="B92" s="3">
        <v>1</v>
      </c>
    </row>
    <row r="93" spans="1:2" x14ac:dyDescent="0.3">
      <c r="A93" s="3">
        <v>0.44910179640718179</v>
      </c>
      <c r="B93" s="3">
        <v>1</v>
      </c>
    </row>
    <row r="94" spans="1:2" x14ac:dyDescent="0.3">
      <c r="A94" s="3">
        <v>0.44311377245508599</v>
      </c>
      <c r="B94" s="3">
        <v>1</v>
      </c>
    </row>
    <row r="95" spans="1:2" x14ac:dyDescent="0.3">
      <c r="A95" s="3">
        <v>0.43712574850299019</v>
      </c>
      <c r="B95" s="3">
        <v>1</v>
      </c>
    </row>
    <row r="96" spans="1:2" x14ac:dyDescent="0.3">
      <c r="A96" s="3">
        <v>0.43113772455089439</v>
      </c>
      <c r="B96" s="3">
        <v>1</v>
      </c>
    </row>
    <row r="97" spans="1:2" x14ac:dyDescent="0.3">
      <c r="A97" s="3">
        <v>0.42514970059879859</v>
      </c>
      <c r="B97" s="3">
        <v>1</v>
      </c>
    </row>
    <row r="98" spans="1:2" x14ac:dyDescent="0.3">
      <c r="A98" s="3">
        <v>0.41916167664670279</v>
      </c>
      <c r="B98" s="3">
        <v>1</v>
      </c>
    </row>
    <row r="99" spans="1:2" x14ac:dyDescent="0.3">
      <c r="A99" s="3">
        <v>0.41317365269460699</v>
      </c>
      <c r="B99" s="3">
        <v>1</v>
      </c>
    </row>
    <row r="100" spans="1:2" x14ac:dyDescent="0.3">
      <c r="A100" s="3">
        <v>0.40718562874251119</v>
      </c>
      <c r="B100" s="3">
        <v>1</v>
      </c>
    </row>
    <row r="101" spans="1:2" x14ac:dyDescent="0.3">
      <c r="A101" s="3">
        <v>0.40119760479041539</v>
      </c>
      <c r="B101" s="3">
        <v>1</v>
      </c>
    </row>
    <row r="102" spans="1:2" x14ac:dyDescent="0.3">
      <c r="A102" s="3">
        <v>0.39520958083831959</v>
      </c>
      <c r="B102" s="3">
        <v>1</v>
      </c>
    </row>
    <row r="103" spans="1:2" x14ac:dyDescent="0.3">
      <c r="A103" s="3">
        <v>0.38922155688622379</v>
      </c>
      <c r="B103" s="3">
        <v>1</v>
      </c>
    </row>
    <row r="104" spans="1:2" x14ac:dyDescent="0.3">
      <c r="A104" s="3">
        <v>0.38323353293412799</v>
      </c>
      <c r="B104" s="3">
        <v>1</v>
      </c>
    </row>
    <row r="105" spans="1:2" x14ac:dyDescent="0.3">
      <c r="A105" s="3">
        <v>0.37724550898203218</v>
      </c>
      <c r="B105" s="3">
        <v>1</v>
      </c>
    </row>
    <row r="106" spans="1:2" x14ac:dyDescent="0.3">
      <c r="A106" s="3">
        <v>0.37125748502993638</v>
      </c>
      <c r="B106" s="3">
        <v>1</v>
      </c>
    </row>
    <row r="107" spans="1:2" x14ac:dyDescent="0.3">
      <c r="A107" s="3">
        <v>0.36526946107784058</v>
      </c>
      <c r="B107" s="3">
        <v>1</v>
      </c>
    </row>
    <row r="108" spans="1:2" x14ac:dyDescent="0.3">
      <c r="A108" s="3">
        <v>0.35928143712574478</v>
      </c>
      <c r="B108" s="3">
        <v>1</v>
      </c>
    </row>
    <row r="109" spans="1:2" x14ac:dyDescent="0.3">
      <c r="A109" s="3">
        <v>0.35329341317364898</v>
      </c>
      <c r="B109" s="3">
        <v>1</v>
      </c>
    </row>
    <row r="110" spans="1:2" x14ac:dyDescent="0.3">
      <c r="A110" s="3">
        <v>0.34730538922155318</v>
      </c>
      <c r="B110" s="3">
        <v>1</v>
      </c>
    </row>
    <row r="111" spans="1:2" x14ac:dyDescent="0.3">
      <c r="A111" s="3">
        <v>0.34131736526945738</v>
      </c>
      <c r="B111" s="3">
        <v>1</v>
      </c>
    </row>
    <row r="112" spans="1:2" x14ac:dyDescent="0.3">
      <c r="A112" s="3">
        <v>0.33532934131736158</v>
      </c>
      <c r="B112" s="3">
        <v>1</v>
      </c>
    </row>
    <row r="113" spans="1:2" x14ac:dyDescent="0.3">
      <c r="A113" s="3">
        <v>0.32934131736526578</v>
      </c>
      <c r="B113" s="3">
        <v>1</v>
      </c>
    </row>
    <row r="114" spans="1:2" x14ac:dyDescent="0.3">
      <c r="A114" s="3">
        <v>0.32335329341316998</v>
      </c>
      <c r="B114" s="3">
        <v>1</v>
      </c>
    </row>
    <row r="115" spans="1:2" x14ac:dyDescent="0.3">
      <c r="A115" s="3">
        <v>0.31736526946107418</v>
      </c>
      <c r="B115" s="3">
        <v>1</v>
      </c>
    </row>
    <row r="116" spans="1:2" x14ac:dyDescent="0.3">
      <c r="A116" s="3">
        <v>0.31137724550897838</v>
      </c>
      <c r="B116" s="3">
        <v>1</v>
      </c>
    </row>
    <row r="117" spans="1:2" x14ac:dyDescent="0.3">
      <c r="A117" s="3">
        <v>0.30538922155688258</v>
      </c>
      <c r="B117" s="3">
        <v>1</v>
      </c>
    </row>
    <row r="118" spans="1:2" x14ac:dyDescent="0.3">
      <c r="A118" s="3">
        <v>0.29940119760478678</v>
      </c>
      <c r="B118" s="3">
        <v>1</v>
      </c>
    </row>
    <row r="119" spans="1:2" x14ac:dyDescent="0.3">
      <c r="A119" s="3">
        <v>0.29341317365269098</v>
      </c>
      <c r="B119" s="3">
        <v>1</v>
      </c>
    </row>
    <row r="120" spans="1:2" x14ac:dyDescent="0.3">
      <c r="A120" s="3">
        <v>0.28742514970059518</v>
      </c>
      <c r="B120" s="3">
        <v>1</v>
      </c>
    </row>
    <row r="121" spans="1:2" x14ac:dyDescent="0.3">
      <c r="A121" s="3">
        <v>0.28143712574849938</v>
      </c>
      <c r="B121" s="3">
        <v>1</v>
      </c>
    </row>
    <row r="122" spans="1:2" x14ac:dyDescent="0.3">
      <c r="A122" s="3">
        <v>0.27544910179640358</v>
      </c>
      <c r="B122" s="3">
        <v>1</v>
      </c>
    </row>
    <row r="123" spans="1:2" x14ac:dyDescent="0.3">
      <c r="A123" s="3">
        <v>0.26946107784430778</v>
      </c>
      <c r="B123" s="3">
        <v>1</v>
      </c>
    </row>
    <row r="124" spans="1:2" x14ac:dyDescent="0.3">
      <c r="A124" s="3">
        <v>0.26347305389221198</v>
      </c>
      <c r="B124" s="3">
        <v>1</v>
      </c>
    </row>
    <row r="125" spans="1:2" x14ac:dyDescent="0.3">
      <c r="A125" s="3">
        <v>0.25748502994011618</v>
      </c>
      <c r="B125" s="3">
        <v>1</v>
      </c>
    </row>
    <row r="126" spans="1:2" x14ac:dyDescent="0.3">
      <c r="A126" s="3">
        <v>0.25149700598802038</v>
      </c>
      <c r="B126" s="3">
        <v>1</v>
      </c>
    </row>
    <row r="127" spans="1:2" x14ac:dyDescent="0.3">
      <c r="A127" s="3">
        <v>0.24550898203592458</v>
      </c>
      <c r="B127" s="3">
        <v>1</v>
      </c>
    </row>
    <row r="128" spans="1:2" x14ac:dyDescent="0.3">
      <c r="A128" s="3">
        <v>0.23952095808382878</v>
      </c>
      <c r="B128" s="3">
        <v>1</v>
      </c>
    </row>
    <row r="129" spans="1:2" x14ac:dyDescent="0.3">
      <c r="A129" s="3">
        <v>0.23353293413173298</v>
      </c>
      <c r="B129" s="3">
        <v>1</v>
      </c>
    </row>
    <row r="130" spans="1:2" x14ac:dyDescent="0.3">
      <c r="A130" s="3">
        <v>0.22754491017963718</v>
      </c>
      <c r="B130" s="3">
        <v>1</v>
      </c>
    </row>
    <row r="131" spans="1:2" x14ac:dyDescent="0.3">
      <c r="A131" s="3">
        <v>0.22155688622754138</v>
      </c>
      <c r="B131" s="3">
        <v>1</v>
      </c>
    </row>
    <row r="132" spans="1:2" x14ac:dyDescent="0.3">
      <c r="A132" s="3">
        <v>0.21556886227544558</v>
      </c>
      <c r="B132" s="3">
        <v>1</v>
      </c>
    </row>
    <row r="133" spans="1:2" x14ac:dyDescent="0.3">
      <c r="A133" s="3">
        <v>0.20958083832334978</v>
      </c>
      <c r="B133" s="3">
        <v>1</v>
      </c>
    </row>
    <row r="134" spans="1:2" x14ac:dyDescent="0.3">
      <c r="A134" s="3">
        <v>0.20359281437125398</v>
      </c>
      <c r="B134" s="3">
        <v>1</v>
      </c>
    </row>
    <row r="135" spans="1:2" x14ac:dyDescent="0.3">
      <c r="A135" s="3">
        <v>0.19760479041915818</v>
      </c>
      <c r="B135" s="3">
        <v>1</v>
      </c>
    </row>
    <row r="136" spans="1:2" x14ac:dyDescent="0.3">
      <c r="A136" s="3">
        <v>0.19161676646706238</v>
      </c>
      <c r="B136" s="3">
        <v>1</v>
      </c>
    </row>
    <row r="137" spans="1:2" x14ac:dyDescent="0.3">
      <c r="A137" s="3">
        <v>0.18562874251496658</v>
      </c>
      <c r="B137" s="3">
        <v>1</v>
      </c>
    </row>
    <row r="138" spans="1:2" x14ac:dyDescent="0.3">
      <c r="A138" s="3">
        <v>0.17964071856287078</v>
      </c>
      <c r="B138" s="3">
        <v>1</v>
      </c>
    </row>
    <row r="139" spans="1:2" x14ac:dyDescent="0.3">
      <c r="A139" s="3">
        <v>0.17365269461077498</v>
      </c>
      <c r="B139" s="3">
        <v>1</v>
      </c>
    </row>
    <row r="140" spans="1:2" x14ac:dyDescent="0.3">
      <c r="A140" s="3">
        <v>0.16766467065867918</v>
      </c>
      <c r="B140" s="3">
        <v>1</v>
      </c>
    </row>
    <row r="141" spans="1:2" x14ac:dyDescent="0.3">
      <c r="A141" s="3">
        <v>0.16167664670658338</v>
      </c>
      <c r="B141" s="3">
        <v>1</v>
      </c>
    </row>
    <row r="142" spans="1:2" x14ac:dyDescent="0.3">
      <c r="A142" s="3">
        <v>0.15568862275448758</v>
      </c>
      <c r="B142" s="3">
        <v>1</v>
      </c>
    </row>
    <row r="143" spans="1:2" x14ac:dyDescent="0.3">
      <c r="A143" s="3">
        <v>0.14970059880239178</v>
      </c>
      <c r="B143" s="3">
        <v>1</v>
      </c>
    </row>
    <row r="144" spans="1:2" x14ac:dyDescent="0.3">
      <c r="A144" s="3">
        <v>0.14371257485029598</v>
      </c>
      <c r="B144" s="3">
        <v>1</v>
      </c>
    </row>
    <row r="145" spans="1:2" x14ac:dyDescent="0.3">
      <c r="A145" s="3">
        <v>0.13772455089820018</v>
      </c>
      <c r="B145" s="3">
        <v>1</v>
      </c>
    </row>
    <row r="146" spans="1:2" x14ac:dyDescent="0.3">
      <c r="A146" s="3">
        <v>0.13173652694610438</v>
      </c>
      <c r="B146" s="3">
        <v>1</v>
      </c>
    </row>
    <row r="147" spans="1:2" x14ac:dyDescent="0.3">
      <c r="A147" s="3">
        <v>0.12574850299400858</v>
      </c>
      <c r="B147" s="3">
        <v>1</v>
      </c>
    </row>
    <row r="148" spans="1:2" x14ac:dyDescent="0.3">
      <c r="A148" s="3">
        <v>0.11976047904191277</v>
      </c>
      <c r="B148" s="3">
        <v>1</v>
      </c>
    </row>
    <row r="149" spans="1:2" x14ac:dyDescent="0.3">
      <c r="A149" s="3">
        <v>0.11377245508981695</v>
      </c>
      <c r="B149" s="3">
        <v>1</v>
      </c>
    </row>
    <row r="150" spans="1:2" x14ac:dyDescent="0.3">
      <c r="A150" s="3">
        <v>0.10778443113772114</v>
      </c>
      <c r="B150" s="3">
        <v>1</v>
      </c>
    </row>
    <row r="151" spans="1:2" x14ac:dyDescent="0.3">
      <c r="A151" s="3">
        <v>0.10179640718562533</v>
      </c>
      <c r="B151" s="3">
        <v>1</v>
      </c>
    </row>
    <row r="152" spans="1:2" x14ac:dyDescent="0.3">
      <c r="A152" s="3">
        <v>9.5808383233529512E-2</v>
      </c>
      <c r="B152" s="3">
        <v>1</v>
      </c>
    </row>
    <row r="153" spans="1:2" x14ac:dyDescent="0.3">
      <c r="A153" s="3">
        <v>8.9820359281433698E-2</v>
      </c>
      <c r="B153" s="3">
        <v>1</v>
      </c>
    </row>
    <row r="154" spans="1:2" x14ac:dyDescent="0.3">
      <c r="A154" s="3">
        <v>8.3832335329337884E-2</v>
      </c>
      <c r="B154" s="3">
        <v>1</v>
      </c>
    </row>
    <row r="155" spans="1:2" x14ac:dyDescent="0.3">
      <c r="A155" s="3">
        <v>7.784431137724207E-2</v>
      </c>
      <c r="B155" s="3">
        <v>1</v>
      </c>
    </row>
    <row r="156" spans="1:2" x14ac:dyDescent="0.3">
      <c r="A156" s="3">
        <v>7.1856287425146256E-2</v>
      </c>
      <c r="B156" s="3">
        <v>1</v>
      </c>
    </row>
    <row r="157" spans="1:2" x14ac:dyDescent="0.3">
      <c r="A157" s="3">
        <v>6.5868263473050442E-2</v>
      </c>
      <c r="B157" s="3">
        <v>1</v>
      </c>
    </row>
    <row r="158" spans="1:2" x14ac:dyDescent="0.3">
      <c r="A158" s="3">
        <v>5.9880239520954635E-2</v>
      </c>
      <c r="B158" s="3">
        <v>1</v>
      </c>
    </row>
    <row r="159" spans="1:2" x14ac:dyDescent="0.3">
      <c r="A159" s="3">
        <v>5.3892215568858828E-2</v>
      </c>
      <c r="B159" s="3">
        <v>1</v>
      </c>
    </row>
    <row r="160" spans="1:2" x14ac:dyDescent="0.3">
      <c r="A160" s="3">
        <v>4.7904191616763021E-2</v>
      </c>
      <c r="B160" s="3">
        <v>1</v>
      </c>
    </row>
    <row r="161" spans="1:2" x14ac:dyDescent="0.3">
      <c r="A161" s="3">
        <v>4.1916167664667214E-2</v>
      </c>
      <c r="B161" s="3">
        <v>1</v>
      </c>
    </row>
    <row r="162" spans="1:2" x14ac:dyDescent="0.3">
      <c r="A162" s="3">
        <v>3.5928143712571407E-2</v>
      </c>
      <c r="B162" s="3">
        <v>1</v>
      </c>
    </row>
    <row r="163" spans="1:2" x14ac:dyDescent="0.3">
      <c r="A163" s="3">
        <v>2.99401197604756E-2</v>
      </c>
      <c r="B163" s="3">
        <v>1</v>
      </c>
    </row>
    <row r="164" spans="1:2" x14ac:dyDescent="0.3">
      <c r="A164" s="3">
        <v>2.3952095808379793E-2</v>
      </c>
      <c r="B164" s="3">
        <v>1</v>
      </c>
    </row>
    <row r="165" spans="1:2" x14ac:dyDescent="0.3">
      <c r="A165" s="3">
        <v>1.7964071856283986E-2</v>
      </c>
      <c r="B165" s="3">
        <v>1</v>
      </c>
    </row>
    <row r="166" spans="1:2" x14ac:dyDescent="0.3">
      <c r="A166" s="3">
        <v>1.1976047904188178E-2</v>
      </c>
      <c r="B166" s="3">
        <v>1</v>
      </c>
    </row>
    <row r="167" spans="1:2" x14ac:dyDescent="0.3">
      <c r="A167" s="3">
        <v>5.9880239520923688E-3</v>
      </c>
      <c r="B167" s="3">
        <v>1</v>
      </c>
    </row>
    <row r="168" spans="1:2" x14ac:dyDescent="0.3">
      <c r="A168" s="3">
        <v>-3.4399566528620085E-15</v>
      </c>
      <c r="B168" s="3">
        <v>1</v>
      </c>
    </row>
    <row r="169" spans="1:2" x14ac:dyDescent="0.3">
      <c r="A169" s="3">
        <v>-3.4399566528620085E-15</v>
      </c>
      <c r="B169" s="3">
        <v>0.98795180722891562</v>
      </c>
    </row>
    <row r="170" spans="1:2" x14ac:dyDescent="0.3">
      <c r="A170" s="3">
        <v>-3.4399566528620085E-15</v>
      </c>
      <c r="B170" s="3">
        <v>0.97590361445783125</v>
      </c>
    </row>
    <row r="171" spans="1:2" x14ac:dyDescent="0.3">
      <c r="A171" s="3">
        <v>-3.4399566528620085E-15</v>
      </c>
      <c r="B171" s="3">
        <v>0.96385542168674687</v>
      </c>
    </row>
    <row r="172" spans="1:2" x14ac:dyDescent="0.3">
      <c r="A172" s="3">
        <v>-3.4399566528620085E-15</v>
      </c>
      <c r="B172" s="3">
        <v>0.9518072289156625</v>
      </c>
    </row>
    <row r="173" spans="1:2" x14ac:dyDescent="0.3">
      <c r="A173" s="3">
        <v>-3.4399566528620085E-15</v>
      </c>
      <c r="B173" s="3">
        <v>0.93975903614457812</v>
      </c>
    </row>
    <row r="174" spans="1:2" x14ac:dyDescent="0.3">
      <c r="A174" s="3">
        <v>-3.4399566528620085E-15</v>
      </c>
      <c r="B174" s="3">
        <v>0.92771084337349374</v>
      </c>
    </row>
    <row r="175" spans="1:2" x14ac:dyDescent="0.3">
      <c r="A175" s="3">
        <v>-3.4399566528620085E-15</v>
      </c>
      <c r="B175" s="3">
        <v>0.91566265060240937</v>
      </c>
    </row>
    <row r="176" spans="1:2" x14ac:dyDescent="0.3">
      <c r="A176" s="3">
        <v>-3.4399566528620085E-15</v>
      </c>
      <c r="B176" s="3">
        <v>0.90361445783132499</v>
      </c>
    </row>
    <row r="177" spans="1:2" x14ac:dyDescent="0.3">
      <c r="A177" s="3">
        <v>-3.4399566528620085E-15</v>
      </c>
      <c r="B177" s="3">
        <v>0.89156626506024061</v>
      </c>
    </row>
    <row r="178" spans="1:2" x14ac:dyDescent="0.3">
      <c r="A178" s="3">
        <v>-3.4399566528620085E-15</v>
      </c>
      <c r="B178" s="3">
        <v>0.87951807228915624</v>
      </c>
    </row>
    <row r="179" spans="1:2" x14ac:dyDescent="0.3">
      <c r="A179" s="3">
        <v>-3.4399566528620085E-15</v>
      </c>
      <c r="B179" s="3">
        <v>0.86746987951807186</v>
      </c>
    </row>
    <row r="180" spans="1:2" x14ac:dyDescent="0.3">
      <c r="A180" s="3">
        <v>-3.4399566528620085E-15</v>
      </c>
      <c r="B180" s="3">
        <v>0.85542168674698749</v>
      </c>
    </row>
    <row r="181" spans="1:2" x14ac:dyDescent="0.3">
      <c r="A181" s="3">
        <v>-3.4399566528620085E-15</v>
      </c>
      <c r="B181" s="3">
        <v>0.84337349397590311</v>
      </c>
    </row>
    <row r="182" spans="1:2" x14ac:dyDescent="0.3">
      <c r="A182" s="3">
        <v>-3.4399566528620085E-15</v>
      </c>
      <c r="B182" s="3">
        <v>0.83132530120481873</v>
      </c>
    </row>
    <row r="183" spans="1:2" x14ac:dyDescent="0.3">
      <c r="A183" s="3">
        <v>-3.4399566528620085E-15</v>
      </c>
      <c r="B183" s="3">
        <v>0.81927710843373436</v>
      </c>
    </row>
    <row r="184" spans="1:2" x14ac:dyDescent="0.3">
      <c r="A184" s="3">
        <v>-3.4399566528620085E-15</v>
      </c>
      <c r="B184" s="3">
        <v>0.80722891566264998</v>
      </c>
    </row>
    <row r="185" spans="1:2" x14ac:dyDescent="0.3">
      <c r="A185" s="3">
        <v>-3.4399566528620085E-15</v>
      </c>
      <c r="B185" s="3">
        <v>0.79518072289156561</v>
      </c>
    </row>
    <row r="186" spans="1:2" x14ac:dyDescent="0.3">
      <c r="A186" s="3">
        <v>-3.4399566528620085E-15</v>
      </c>
      <c r="B186" s="3">
        <v>0.78313253012048123</v>
      </c>
    </row>
    <row r="187" spans="1:2" x14ac:dyDescent="0.3">
      <c r="A187" s="3">
        <v>-3.4399566528620085E-15</v>
      </c>
      <c r="B187" s="3">
        <v>0.77108433734939685</v>
      </c>
    </row>
    <row r="188" spans="1:2" x14ac:dyDescent="0.3">
      <c r="A188" s="3">
        <v>-3.4399566528620085E-15</v>
      </c>
      <c r="B188" s="3">
        <v>0.75903614457831248</v>
      </c>
    </row>
    <row r="189" spans="1:2" x14ac:dyDescent="0.3">
      <c r="A189" s="3">
        <v>-3.4399566528620085E-15</v>
      </c>
      <c r="B189" s="3">
        <v>0.7469879518072281</v>
      </c>
    </row>
    <row r="190" spans="1:2" x14ac:dyDescent="0.3">
      <c r="A190" s="3">
        <v>-3.4399566528620085E-15</v>
      </c>
      <c r="B190" s="3">
        <v>0.73493975903614372</v>
      </c>
    </row>
    <row r="191" spans="1:2" x14ac:dyDescent="0.3">
      <c r="A191" s="3">
        <v>-3.4399566528620085E-15</v>
      </c>
      <c r="B191" s="3">
        <v>0.72289156626505935</v>
      </c>
    </row>
    <row r="192" spans="1:2" x14ac:dyDescent="0.3">
      <c r="A192" s="3">
        <v>-3.4399566528620085E-15</v>
      </c>
      <c r="B192" s="3">
        <v>0.71084337349397497</v>
      </c>
    </row>
    <row r="193" spans="1:2" x14ac:dyDescent="0.3">
      <c r="A193" s="3">
        <v>-3.4399566528620085E-15</v>
      </c>
      <c r="B193" s="3">
        <v>0.6987951807228906</v>
      </c>
    </row>
    <row r="194" spans="1:2" x14ac:dyDescent="0.3">
      <c r="A194" s="3">
        <v>-3.4399566528620085E-15</v>
      </c>
      <c r="B194" s="3">
        <v>0.68674698795180622</v>
      </c>
    </row>
    <row r="195" spans="1:2" x14ac:dyDescent="0.3">
      <c r="A195" s="3">
        <v>-3.4399566528620085E-15</v>
      </c>
      <c r="B195" s="3">
        <v>0.67469879518072184</v>
      </c>
    </row>
    <row r="196" spans="1:2" x14ac:dyDescent="0.3">
      <c r="A196" s="3">
        <v>-3.4399566528620085E-15</v>
      </c>
      <c r="B196" s="3">
        <v>0.66265060240963747</v>
      </c>
    </row>
    <row r="197" spans="1:2" x14ac:dyDescent="0.3">
      <c r="A197" s="3">
        <v>-3.4399566528620085E-15</v>
      </c>
      <c r="B197" s="3">
        <v>0.65060240963855309</v>
      </c>
    </row>
    <row r="198" spans="1:2" x14ac:dyDescent="0.3">
      <c r="A198" s="3">
        <v>-3.4399566528620085E-15</v>
      </c>
      <c r="B198" s="3">
        <v>0.63855421686746872</v>
      </c>
    </row>
    <row r="199" spans="1:2" x14ac:dyDescent="0.3">
      <c r="A199" s="3">
        <v>-3.4399566528620085E-15</v>
      </c>
      <c r="B199" s="3">
        <v>0.62650602409638434</v>
      </c>
    </row>
    <row r="200" spans="1:2" x14ac:dyDescent="0.3">
      <c r="A200" s="3">
        <v>-3.4399566528620085E-15</v>
      </c>
      <c r="B200" s="3">
        <v>0.61445783132529996</v>
      </c>
    </row>
    <row r="201" spans="1:2" x14ac:dyDescent="0.3">
      <c r="A201" s="3">
        <v>-3.4399566528620085E-15</v>
      </c>
      <c r="B201" s="3">
        <v>0.60240963855421559</v>
      </c>
    </row>
    <row r="202" spans="1:2" x14ac:dyDescent="0.3">
      <c r="A202" s="3">
        <v>-3.4399566528620085E-15</v>
      </c>
      <c r="B202" s="3">
        <v>0.59036144578313121</v>
      </c>
    </row>
    <row r="203" spans="1:2" x14ac:dyDescent="0.3">
      <c r="A203" s="3">
        <v>-3.4399566528620085E-15</v>
      </c>
      <c r="B203" s="3">
        <v>0.57831325301204684</v>
      </c>
    </row>
    <row r="204" spans="1:2" x14ac:dyDescent="0.3">
      <c r="A204" s="3">
        <v>-3.4399566528620085E-15</v>
      </c>
      <c r="B204" s="3">
        <v>0.56626506024096246</v>
      </c>
    </row>
    <row r="205" spans="1:2" x14ac:dyDescent="0.3">
      <c r="A205" s="3">
        <v>-3.4399566528620085E-15</v>
      </c>
      <c r="B205" s="3">
        <v>0.55421686746987808</v>
      </c>
    </row>
    <row r="206" spans="1:2" x14ac:dyDescent="0.3">
      <c r="A206" s="3">
        <v>-3.4399566528620085E-15</v>
      </c>
      <c r="B206" s="3">
        <v>0.54216867469879371</v>
      </c>
    </row>
    <row r="207" spans="1:2" x14ac:dyDescent="0.3">
      <c r="A207" s="3">
        <v>-3.4399566528620085E-15</v>
      </c>
      <c r="B207" s="3">
        <v>0.53012048192770933</v>
      </c>
    </row>
    <row r="208" spans="1:2" x14ac:dyDescent="0.3">
      <c r="A208" s="3">
        <v>-3.4399566528620085E-15</v>
      </c>
      <c r="B208" s="3">
        <v>0.51807228915662495</v>
      </c>
    </row>
    <row r="209" spans="1:2" x14ac:dyDescent="0.3">
      <c r="A209" s="3">
        <v>-3.4399566528620085E-15</v>
      </c>
      <c r="B209" s="3">
        <v>0.50602409638554058</v>
      </c>
    </row>
    <row r="210" spans="1:2" x14ac:dyDescent="0.3">
      <c r="A210" s="3">
        <v>-3.4399566528620085E-15</v>
      </c>
      <c r="B210" s="3">
        <v>0.49397590361445626</v>
      </c>
    </row>
    <row r="211" spans="1:2" x14ac:dyDescent="0.3">
      <c r="A211" s="3">
        <v>-3.4399566528620085E-15</v>
      </c>
      <c r="B211" s="3">
        <v>0.48192771084337194</v>
      </c>
    </row>
    <row r="212" spans="1:2" x14ac:dyDescent="0.3">
      <c r="A212" s="3">
        <v>-3.4399566528620085E-15</v>
      </c>
      <c r="B212" s="3">
        <v>0.46987951807228762</v>
      </c>
    </row>
    <row r="213" spans="1:2" x14ac:dyDescent="0.3">
      <c r="A213" s="3">
        <v>-3.4399566528620085E-15</v>
      </c>
      <c r="B213" s="3">
        <v>0.4578313253012033</v>
      </c>
    </row>
    <row r="214" spans="1:2" x14ac:dyDescent="0.3">
      <c r="A214" s="3">
        <v>-3.4399566528620085E-15</v>
      </c>
      <c r="B214" s="3">
        <v>0.44578313253011898</v>
      </c>
    </row>
    <row r="215" spans="1:2" x14ac:dyDescent="0.3">
      <c r="A215" s="3">
        <v>-3.4399566528620085E-15</v>
      </c>
      <c r="B215" s="3">
        <v>0.43373493975903465</v>
      </c>
    </row>
    <row r="216" spans="1:2" x14ac:dyDescent="0.3">
      <c r="A216" s="3">
        <v>-3.4399566528620085E-15</v>
      </c>
      <c r="B216" s="3">
        <v>0.42168674698795033</v>
      </c>
    </row>
    <row r="217" spans="1:2" x14ac:dyDescent="0.3">
      <c r="A217" s="3">
        <v>-3.4399566528620085E-15</v>
      </c>
      <c r="B217" s="3">
        <v>0.40963855421686601</v>
      </c>
    </row>
    <row r="218" spans="1:2" x14ac:dyDescent="0.3">
      <c r="A218" s="3">
        <v>-3.4399566528620085E-15</v>
      </c>
      <c r="B218" s="3">
        <v>0.39759036144578169</v>
      </c>
    </row>
    <row r="219" spans="1:2" x14ac:dyDescent="0.3">
      <c r="A219" s="3">
        <v>-3.4399566528620085E-15</v>
      </c>
      <c r="B219" s="3">
        <v>0.38554216867469737</v>
      </c>
    </row>
    <row r="220" spans="1:2" x14ac:dyDescent="0.3">
      <c r="A220" s="3">
        <v>-3.4399566528620085E-15</v>
      </c>
      <c r="B220" s="3">
        <v>0.37349397590361305</v>
      </c>
    </row>
    <row r="221" spans="1:2" x14ac:dyDescent="0.3">
      <c r="A221" s="3">
        <v>-3.4399566528620085E-15</v>
      </c>
      <c r="B221" s="3">
        <v>0.36144578313252873</v>
      </c>
    </row>
    <row r="222" spans="1:2" x14ac:dyDescent="0.3">
      <c r="A222" s="3">
        <v>-3.4399566528620085E-15</v>
      </c>
      <c r="B222" s="3">
        <v>0.34939759036144441</v>
      </c>
    </row>
    <row r="223" spans="1:2" x14ac:dyDescent="0.3">
      <c r="A223" s="3">
        <v>-3.4399566528620085E-15</v>
      </c>
      <c r="B223" s="3">
        <v>0.33734939759036009</v>
      </c>
    </row>
    <row r="224" spans="1:2" x14ac:dyDescent="0.3">
      <c r="A224" s="3">
        <v>-3.4399566528620085E-15</v>
      </c>
      <c r="B224" s="3">
        <v>0.32530120481927577</v>
      </c>
    </row>
    <row r="225" spans="1:2" x14ac:dyDescent="0.3">
      <c r="A225" s="3">
        <v>-3.4399566528620085E-15</v>
      </c>
      <c r="B225" s="3">
        <v>0.31325301204819145</v>
      </c>
    </row>
    <row r="226" spans="1:2" x14ac:dyDescent="0.3">
      <c r="A226" s="3">
        <v>-3.4399566528620085E-15</v>
      </c>
      <c r="B226" s="3">
        <v>0.30120481927710713</v>
      </c>
    </row>
    <row r="227" spans="1:2" x14ac:dyDescent="0.3">
      <c r="A227" s="3">
        <v>-3.4399566528620085E-15</v>
      </c>
      <c r="B227" s="3">
        <v>0.28915662650602281</v>
      </c>
    </row>
    <row r="228" spans="1:2" x14ac:dyDescent="0.3">
      <c r="A228" s="3">
        <v>-3.4399566528620085E-15</v>
      </c>
      <c r="B228" s="3">
        <v>0.27710843373493849</v>
      </c>
    </row>
    <row r="229" spans="1:2" x14ac:dyDescent="0.3">
      <c r="A229" s="3">
        <v>-3.4399566528620085E-15</v>
      </c>
      <c r="B229" s="3">
        <v>0.26506024096385417</v>
      </c>
    </row>
    <row r="230" spans="1:2" x14ac:dyDescent="0.3">
      <c r="A230" s="3">
        <v>-3.4399566528620085E-15</v>
      </c>
      <c r="B230" s="3">
        <v>0.25301204819276985</v>
      </c>
    </row>
    <row r="231" spans="1:2" x14ac:dyDescent="0.3">
      <c r="A231" s="3">
        <v>-3.4399566528620085E-15</v>
      </c>
      <c r="B231" s="3">
        <v>0.2409638554216855</v>
      </c>
    </row>
    <row r="232" spans="1:2" x14ac:dyDescent="0.3">
      <c r="A232" s="3">
        <v>-3.4399566528620085E-15</v>
      </c>
      <c r="B232" s="3">
        <v>0.22891566265060115</v>
      </c>
    </row>
    <row r="233" spans="1:2" x14ac:dyDescent="0.3">
      <c r="A233" s="3">
        <v>-3.4399566528620085E-15</v>
      </c>
      <c r="B233" s="3">
        <v>0.2168674698795168</v>
      </c>
    </row>
    <row r="234" spans="1:2" x14ac:dyDescent="0.3">
      <c r="A234" s="3">
        <v>-3.4399566528620085E-15</v>
      </c>
      <c r="B234" s="3">
        <v>0.20481927710843245</v>
      </c>
    </row>
    <row r="235" spans="1:2" x14ac:dyDescent="0.3">
      <c r="A235" s="3">
        <v>-3.4399566528620085E-15</v>
      </c>
      <c r="B235" s="3">
        <v>0.1927710843373481</v>
      </c>
    </row>
    <row r="236" spans="1:2" x14ac:dyDescent="0.3">
      <c r="A236" s="3">
        <v>-3.4399566528620085E-15</v>
      </c>
      <c r="B236" s="3">
        <v>0.18072289156626375</v>
      </c>
    </row>
    <row r="237" spans="1:2" x14ac:dyDescent="0.3">
      <c r="A237" s="3">
        <v>-3.4399566528620085E-15</v>
      </c>
      <c r="B237" s="3">
        <v>0.16867469879517941</v>
      </c>
    </row>
    <row r="238" spans="1:2" x14ac:dyDescent="0.3">
      <c r="A238" s="3">
        <v>-3.4399566528620085E-15</v>
      </c>
      <c r="B238" s="3">
        <v>0.15662650602409506</v>
      </c>
    </row>
    <row r="239" spans="1:2" x14ac:dyDescent="0.3">
      <c r="A239" s="3">
        <v>-3.4399566528620085E-15</v>
      </c>
      <c r="B239" s="3">
        <v>0.14457831325301071</v>
      </c>
    </row>
    <row r="240" spans="1:2" x14ac:dyDescent="0.3">
      <c r="A240" s="3">
        <v>-3.4399566528620085E-15</v>
      </c>
      <c r="B240" s="3">
        <v>0.13253012048192636</v>
      </c>
    </row>
    <row r="241" spans="1:2" x14ac:dyDescent="0.3">
      <c r="A241" s="3">
        <v>-3.4399566528620085E-15</v>
      </c>
      <c r="B241" s="3">
        <v>0.12048192771084203</v>
      </c>
    </row>
    <row r="242" spans="1:2" x14ac:dyDescent="0.3">
      <c r="A242" s="3">
        <v>-3.4399566528620085E-15</v>
      </c>
      <c r="B242" s="3">
        <v>0.10843373493975769</v>
      </c>
    </row>
    <row r="243" spans="1:2" x14ac:dyDescent="0.3">
      <c r="A243" s="3">
        <v>-3.4399566528620085E-15</v>
      </c>
      <c r="B243" s="3">
        <v>9.6385542168673358E-2</v>
      </c>
    </row>
    <row r="244" spans="1:2" x14ac:dyDescent="0.3">
      <c r="A244" s="3">
        <v>-3.4399566528620085E-15</v>
      </c>
      <c r="B244" s="3">
        <v>8.4337349397589023E-2</v>
      </c>
    </row>
    <row r="245" spans="1:2" x14ac:dyDescent="0.3">
      <c r="A245" s="3">
        <v>-3.4399566528620085E-15</v>
      </c>
      <c r="B245" s="3">
        <v>7.2289156626504689E-2</v>
      </c>
    </row>
    <row r="246" spans="1:2" x14ac:dyDescent="0.3">
      <c r="A246" s="3">
        <v>-3.4399566528620085E-15</v>
      </c>
      <c r="B246" s="3">
        <v>6.0240963855420354E-2</v>
      </c>
    </row>
    <row r="247" spans="1:2" x14ac:dyDescent="0.3">
      <c r="A247" s="3">
        <v>-3.4399566528620085E-15</v>
      </c>
      <c r="B247" s="3">
        <v>4.819277108433602E-2</v>
      </c>
    </row>
    <row r="248" spans="1:2" x14ac:dyDescent="0.3">
      <c r="A248" s="3">
        <v>-3.4399566528620085E-15</v>
      </c>
      <c r="B248" s="3">
        <v>3.6144578313251685E-2</v>
      </c>
    </row>
    <row r="249" spans="1:2" x14ac:dyDescent="0.3">
      <c r="A249" s="3">
        <v>-3.4399566528620085E-15</v>
      </c>
      <c r="B249" s="3">
        <v>2.4096385542167347E-2</v>
      </c>
    </row>
    <row r="250" spans="1:2" x14ac:dyDescent="0.3">
      <c r="A250" s="3">
        <v>-3.4399566528620085E-15</v>
      </c>
      <c r="B250" s="3">
        <v>1.2048192771083009E-2</v>
      </c>
    </row>
    <row r="251" spans="1:2" x14ac:dyDescent="0.3">
      <c r="A251" s="3">
        <v>-3.4399566528620085E-15</v>
      </c>
      <c r="B251" s="3">
        <v>-1.3287981825982342E-15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201"/>
  <sheetViews>
    <sheetView workbookViewId="0"/>
  </sheetViews>
  <sheetFormatPr defaultRowHeight="14.4" x14ac:dyDescent="0.3"/>
  <sheetData>
    <row r="1" spans="1:2" x14ac:dyDescent="0.3">
      <c r="A1" s="3">
        <v>1</v>
      </c>
      <c r="B1" s="3">
        <v>1</v>
      </c>
    </row>
    <row r="2" spans="1:2" x14ac:dyDescent="0.3">
      <c r="A2" s="3">
        <v>0.9921875</v>
      </c>
      <c r="B2" s="3">
        <v>1</v>
      </c>
    </row>
    <row r="3" spans="1:2" x14ac:dyDescent="0.3">
      <c r="A3" s="3">
        <v>0.984375</v>
      </c>
      <c r="B3" s="3">
        <v>1</v>
      </c>
    </row>
    <row r="4" spans="1:2" x14ac:dyDescent="0.3">
      <c r="A4" s="3">
        <v>0.9765625</v>
      </c>
      <c r="B4" s="3">
        <v>1</v>
      </c>
    </row>
    <row r="5" spans="1:2" x14ac:dyDescent="0.3">
      <c r="A5" s="3">
        <v>0.96875</v>
      </c>
      <c r="B5" s="3">
        <v>1</v>
      </c>
    </row>
    <row r="6" spans="1:2" x14ac:dyDescent="0.3">
      <c r="A6" s="3">
        <v>0.9609375</v>
      </c>
      <c r="B6" s="3">
        <v>1</v>
      </c>
    </row>
    <row r="7" spans="1:2" x14ac:dyDescent="0.3">
      <c r="A7" s="3">
        <v>0.953125</v>
      </c>
      <c r="B7" s="3">
        <v>1</v>
      </c>
    </row>
    <row r="8" spans="1:2" x14ac:dyDescent="0.3">
      <c r="A8" s="3">
        <v>0.9453125</v>
      </c>
      <c r="B8" s="3">
        <v>1</v>
      </c>
    </row>
    <row r="9" spans="1:2" x14ac:dyDescent="0.3">
      <c r="A9" s="3">
        <v>0.9375</v>
      </c>
      <c r="B9" s="3">
        <v>1</v>
      </c>
    </row>
    <row r="10" spans="1:2" x14ac:dyDescent="0.3">
      <c r="A10" s="3">
        <v>0.9296875</v>
      </c>
      <c r="B10" s="3">
        <v>1</v>
      </c>
    </row>
    <row r="11" spans="1:2" x14ac:dyDescent="0.3">
      <c r="A11" s="3">
        <v>0.921875</v>
      </c>
      <c r="B11" s="3">
        <v>1</v>
      </c>
    </row>
    <row r="12" spans="1:2" x14ac:dyDescent="0.3">
      <c r="A12" s="3">
        <v>0.9140625</v>
      </c>
      <c r="B12" s="3">
        <v>1</v>
      </c>
    </row>
    <row r="13" spans="1:2" x14ac:dyDescent="0.3">
      <c r="A13" s="3">
        <v>0.90625</v>
      </c>
      <c r="B13" s="3">
        <v>1</v>
      </c>
    </row>
    <row r="14" spans="1:2" x14ac:dyDescent="0.3">
      <c r="A14" s="3">
        <v>0.8984375</v>
      </c>
      <c r="B14" s="3">
        <v>1</v>
      </c>
    </row>
    <row r="15" spans="1:2" x14ac:dyDescent="0.3">
      <c r="A15" s="3">
        <v>0.890625</v>
      </c>
      <c r="B15" s="3">
        <v>1</v>
      </c>
    </row>
    <row r="16" spans="1:2" x14ac:dyDescent="0.3">
      <c r="A16" s="3">
        <v>0.8828125</v>
      </c>
      <c r="B16" s="3">
        <v>1</v>
      </c>
    </row>
    <row r="17" spans="1:2" x14ac:dyDescent="0.3">
      <c r="A17" s="3">
        <v>0.875</v>
      </c>
      <c r="B17" s="3">
        <v>1</v>
      </c>
    </row>
    <row r="18" spans="1:2" x14ac:dyDescent="0.3">
      <c r="A18" s="3">
        <v>0.8671875</v>
      </c>
      <c r="B18" s="3">
        <v>1</v>
      </c>
    </row>
    <row r="19" spans="1:2" x14ac:dyDescent="0.3">
      <c r="A19" s="3">
        <v>0.859375</v>
      </c>
      <c r="B19" s="3">
        <v>1</v>
      </c>
    </row>
    <row r="20" spans="1:2" x14ac:dyDescent="0.3">
      <c r="A20" s="3">
        <v>0.8515625</v>
      </c>
      <c r="B20" s="3">
        <v>1</v>
      </c>
    </row>
    <row r="21" spans="1:2" x14ac:dyDescent="0.3">
      <c r="A21" s="3">
        <v>0.84375</v>
      </c>
      <c r="B21" s="3">
        <v>1</v>
      </c>
    </row>
    <row r="22" spans="1:2" x14ac:dyDescent="0.3">
      <c r="A22" s="3">
        <v>0.84375</v>
      </c>
      <c r="B22" s="3">
        <v>0.98611111111111116</v>
      </c>
    </row>
    <row r="23" spans="1:2" x14ac:dyDescent="0.3">
      <c r="A23" s="3">
        <v>0.8359375</v>
      </c>
      <c r="B23" s="3">
        <v>0.98611111111111116</v>
      </c>
    </row>
    <row r="24" spans="1:2" x14ac:dyDescent="0.3">
      <c r="A24" s="3">
        <v>0.828125</v>
      </c>
      <c r="B24" s="3">
        <v>0.98611111111111116</v>
      </c>
    </row>
    <row r="25" spans="1:2" x14ac:dyDescent="0.3">
      <c r="A25" s="3">
        <v>0.8203125</v>
      </c>
      <c r="B25" s="3">
        <v>0.98611111111111116</v>
      </c>
    </row>
    <row r="26" spans="1:2" x14ac:dyDescent="0.3">
      <c r="A26" s="3">
        <v>0.8203125</v>
      </c>
      <c r="B26" s="3">
        <v>0.97222222222222232</v>
      </c>
    </row>
    <row r="27" spans="1:2" x14ac:dyDescent="0.3">
      <c r="A27" s="3">
        <v>0.8203125</v>
      </c>
      <c r="B27" s="3">
        <v>0.95833333333333348</v>
      </c>
    </row>
    <row r="28" spans="1:2" x14ac:dyDescent="0.3">
      <c r="A28" s="3">
        <v>0.8125</v>
      </c>
      <c r="B28" s="3">
        <v>0.95833333333333348</v>
      </c>
    </row>
    <row r="29" spans="1:2" x14ac:dyDescent="0.3">
      <c r="A29" s="3">
        <v>0.8046875</v>
      </c>
      <c r="B29" s="3">
        <v>0.95833333333333348</v>
      </c>
    </row>
    <row r="30" spans="1:2" x14ac:dyDescent="0.3">
      <c r="A30" s="3">
        <v>0.796875</v>
      </c>
      <c r="B30" s="3">
        <v>0.95833333333333348</v>
      </c>
    </row>
    <row r="31" spans="1:2" x14ac:dyDescent="0.3">
      <c r="A31" s="3">
        <v>0.796875</v>
      </c>
      <c r="B31" s="3">
        <v>0.94444444444444464</v>
      </c>
    </row>
    <row r="32" spans="1:2" x14ac:dyDescent="0.3">
      <c r="A32" s="3">
        <v>0.7890625</v>
      </c>
      <c r="B32" s="3">
        <v>0.94444444444444464</v>
      </c>
    </row>
    <row r="33" spans="1:2" x14ac:dyDescent="0.3">
      <c r="A33" s="3">
        <v>0.78125</v>
      </c>
      <c r="B33" s="3">
        <v>0.94444444444444464</v>
      </c>
    </row>
    <row r="34" spans="1:2" x14ac:dyDescent="0.3">
      <c r="A34" s="3">
        <v>0.7734375</v>
      </c>
      <c r="B34" s="3">
        <v>0.94444444444444464</v>
      </c>
    </row>
    <row r="35" spans="1:2" x14ac:dyDescent="0.3">
      <c r="A35" s="3">
        <v>0.7734375</v>
      </c>
      <c r="B35" s="3">
        <v>0.9305555555555558</v>
      </c>
    </row>
    <row r="36" spans="1:2" x14ac:dyDescent="0.3">
      <c r="A36" s="3">
        <v>0.765625</v>
      </c>
      <c r="B36" s="3">
        <v>0.9305555555555558</v>
      </c>
    </row>
    <row r="37" spans="1:2" x14ac:dyDescent="0.3">
      <c r="A37" s="3">
        <v>0.7578125</v>
      </c>
      <c r="B37" s="3">
        <v>0.9305555555555558</v>
      </c>
    </row>
    <row r="38" spans="1:2" x14ac:dyDescent="0.3">
      <c r="A38" s="3">
        <v>0.7578125</v>
      </c>
      <c r="B38" s="3">
        <v>0.91666666666666696</v>
      </c>
    </row>
    <row r="39" spans="1:2" x14ac:dyDescent="0.3">
      <c r="A39" s="3">
        <v>0.75</v>
      </c>
      <c r="B39" s="3">
        <v>0.91666666666666696</v>
      </c>
    </row>
    <row r="40" spans="1:2" x14ac:dyDescent="0.3">
      <c r="A40" s="3">
        <v>0.7421875</v>
      </c>
      <c r="B40" s="3">
        <v>0.91666666666666696</v>
      </c>
    </row>
    <row r="41" spans="1:2" x14ac:dyDescent="0.3">
      <c r="A41" s="3">
        <v>0.734375</v>
      </c>
      <c r="B41" s="3">
        <v>0.91666666666666696</v>
      </c>
    </row>
    <row r="42" spans="1:2" x14ac:dyDescent="0.3">
      <c r="A42" s="3">
        <v>0.7265625</v>
      </c>
      <c r="B42" s="3">
        <v>0.91666666666666696</v>
      </c>
    </row>
    <row r="43" spans="1:2" x14ac:dyDescent="0.3">
      <c r="A43" s="3">
        <v>0.71875</v>
      </c>
      <c r="B43" s="3">
        <v>0.91666666666666696</v>
      </c>
    </row>
    <row r="44" spans="1:2" x14ac:dyDescent="0.3">
      <c r="A44" s="3">
        <v>0.71875</v>
      </c>
      <c r="B44" s="3">
        <v>0.90277777777777812</v>
      </c>
    </row>
    <row r="45" spans="1:2" x14ac:dyDescent="0.3">
      <c r="A45" s="3">
        <v>0.7109375</v>
      </c>
      <c r="B45" s="3">
        <v>0.90277777777777812</v>
      </c>
    </row>
    <row r="46" spans="1:2" x14ac:dyDescent="0.3">
      <c r="A46" s="3">
        <v>0.7109375</v>
      </c>
      <c r="B46" s="3">
        <v>0.88888888888888928</v>
      </c>
    </row>
    <row r="47" spans="1:2" x14ac:dyDescent="0.3">
      <c r="A47" s="3">
        <v>0.703125</v>
      </c>
      <c r="B47" s="3">
        <v>0.88888888888888928</v>
      </c>
    </row>
    <row r="48" spans="1:2" x14ac:dyDescent="0.3">
      <c r="A48" s="3">
        <v>0.6953125</v>
      </c>
      <c r="B48" s="3">
        <v>0.88888888888888928</v>
      </c>
    </row>
    <row r="49" spans="1:2" x14ac:dyDescent="0.3">
      <c r="A49" s="3">
        <v>0.6953125</v>
      </c>
      <c r="B49" s="3">
        <v>0.87500000000000044</v>
      </c>
    </row>
    <row r="50" spans="1:2" x14ac:dyDescent="0.3">
      <c r="A50" s="3">
        <v>0.6875</v>
      </c>
      <c r="B50" s="3">
        <v>0.87500000000000044</v>
      </c>
    </row>
    <row r="51" spans="1:2" x14ac:dyDescent="0.3">
      <c r="A51" s="3">
        <v>0.6796875</v>
      </c>
      <c r="B51" s="3">
        <v>0.87500000000000044</v>
      </c>
    </row>
    <row r="52" spans="1:2" x14ac:dyDescent="0.3">
      <c r="A52" s="3">
        <v>0.671875</v>
      </c>
      <c r="B52" s="3">
        <v>0.87500000000000044</v>
      </c>
    </row>
    <row r="53" spans="1:2" x14ac:dyDescent="0.3">
      <c r="A53" s="3">
        <v>0.6640625</v>
      </c>
      <c r="B53" s="3">
        <v>0.87500000000000044</v>
      </c>
    </row>
    <row r="54" spans="1:2" x14ac:dyDescent="0.3">
      <c r="A54" s="3">
        <v>0.65625</v>
      </c>
      <c r="B54" s="3">
        <v>0.87500000000000044</v>
      </c>
    </row>
    <row r="55" spans="1:2" x14ac:dyDescent="0.3">
      <c r="A55" s="3">
        <v>0.6484375</v>
      </c>
      <c r="B55" s="3">
        <v>0.87500000000000044</v>
      </c>
    </row>
    <row r="56" spans="1:2" x14ac:dyDescent="0.3">
      <c r="A56" s="3">
        <v>0.6484375</v>
      </c>
      <c r="B56" s="3">
        <v>0.8611111111111116</v>
      </c>
    </row>
    <row r="57" spans="1:2" x14ac:dyDescent="0.3">
      <c r="A57" s="3">
        <v>0.640625</v>
      </c>
      <c r="B57" s="3">
        <v>0.8611111111111116</v>
      </c>
    </row>
    <row r="58" spans="1:2" x14ac:dyDescent="0.3">
      <c r="A58" s="3">
        <v>0.6328125</v>
      </c>
      <c r="B58" s="3">
        <v>0.8611111111111116</v>
      </c>
    </row>
    <row r="59" spans="1:2" x14ac:dyDescent="0.3">
      <c r="A59" s="3">
        <v>0.625</v>
      </c>
      <c r="B59" s="3">
        <v>0.8611111111111116</v>
      </c>
    </row>
    <row r="60" spans="1:2" x14ac:dyDescent="0.3">
      <c r="A60" s="3">
        <v>0.625</v>
      </c>
      <c r="B60" s="3">
        <v>0.84722222222222276</v>
      </c>
    </row>
    <row r="61" spans="1:2" x14ac:dyDescent="0.3">
      <c r="A61" s="3">
        <v>0.6171875</v>
      </c>
      <c r="B61" s="3">
        <v>0.84722222222222276</v>
      </c>
    </row>
    <row r="62" spans="1:2" x14ac:dyDescent="0.3">
      <c r="A62" s="3">
        <v>0.6171875</v>
      </c>
      <c r="B62" s="3">
        <v>0.83333333333333393</v>
      </c>
    </row>
    <row r="63" spans="1:2" x14ac:dyDescent="0.3">
      <c r="A63" s="3">
        <v>0.609375</v>
      </c>
      <c r="B63" s="3">
        <v>0.83333333333333393</v>
      </c>
    </row>
    <row r="64" spans="1:2" x14ac:dyDescent="0.3">
      <c r="A64" s="3">
        <v>0.6015625</v>
      </c>
      <c r="B64" s="3">
        <v>0.83333333333333393</v>
      </c>
    </row>
    <row r="65" spans="1:2" x14ac:dyDescent="0.3">
      <c r="A65" s="3">
        <v>0.59375</v>
      </c>
      <c r="B65" s="3">
        <v>0.83333333333333393</v>
      </c>
    </row>
    <row r="66" spans="1:2" x14ac:dyDescent="0.3">
      <c r="A66" s="3">
        <v>0.59375</v>
      </c>
      <c r="B66" s="3">
        <v>0.81944444444444509</v>
      </c>
    </row>
    <row r="67" spans="1:2" x14ac:dyDescent="0.3">
      <c r="A67" s="3">
        <v>0.59375</v>
      </c>
      <c r="B67" s="3">
        <v>0.80555555555555625</v>
      </c>
    </row>
    <row r="68" spans="1:2" x14ac:dyDescent="0.3">
      <c r="A68" s="3">
        <v>0.5859375</v>
      </c>
      <c r="B68" s="3">
        <v>0.80555555555555625</v>
      </c>
    </row>
    <row r="69" spans="1:2" x14ac:dyDescent="0.3">
      <c r="A69" s="3">
        <v>0.578125</v>
      </c>
      <c r="B69" s="3">
        <v>0.80555555555555625</v>
      </c>
    </row>
    <row r="70" spans="1:2" x14ac:dyDescent="0.3">
      <c r="A70" s="3">
        <v>0.5703125</v>
      </c>
      <c r="B70" s="3">
        <v>0.80555555555555625</v>
      </c>
    </row>
    <row r="71" spans="1:2" x14ac:dyDescent="0.3">
      <c r="A71" s="3">
        <v>0.5703125</v>
      </c>
      <c r="B71" s="3">
        <v>0.79166666666666741</v>
      </c>
    </row>
    <row r="72" spans="1:2" x14ac:dyDescent="0.3">
      <c r="A72" s="3">
        <v>0.5625</v>
      </c>
      <c r="B72" s="3">
        <v>0.79166666666666741</v>
      </c>
    </row>
    <row r="73" spans="1:2" x14ac:dyDescent="0.3">
      <c r="A73" s="3">
        <v>0.5546875</v>
      </c>
      <c r="B73" s="3">
        <v>0.79166666666666741</v>
      </c>
    </row>
    <row r="74" spans="1:2" x14ac:dyDescent="0.3">
      <c r="A74" s="3">
        <v>0.5546875</v>
      </c>
      <c r="B74" s="3">
        <v>0.77777777777777857</v>
      </c>
    </row>
    <row r="75" spans="1:2" x14ac:dyDescent="0.3">
      <c r="A75" s="3">
        <v>0.546875</v>
      </c>
      <c r="B75" s="3">
        <v>0.77777777777777857</v>
      </c>
    </row>
    <row r="76" spans="1:2" x14ac:dyDescent="0.3">
      <c r="A76" s="3">
        <v>0.546875</v>
      </c>
      <c r="B76" s="3">
        <v>0.76388888888888973</v>
      </c>
    </row>
    <row r="77" spans="1:2" x14ac:dyDescent="0.3">
      <c r="A77" s="3">
        <v>0.5390625</v>
      </c>
      <c r="B77" s="3">
        <v>0.76388888888888973</v>
      </c>
    </row>
    <row r="78" spans="1:2" x14ac:dyDescent="0.3">
      <c r="A78" s="3">
        <v>0.53125</v>
      </c>
      <c r="B78" s="3">
        <v>0.76388888888888973</v>
      </c>
    </row>
    <row r="79" spans="1:2" x14ac:dyDescent="0.3">
      <c r="A79" s="3">
        <v>0.5234375</v>
      </c>
      <c r="B79" s="3">
        <v>0.76388888888888973</v>
      </c>
    </row>
    <row r="80" spans="1:2" x14ac:dyDescent="0.3">
      <c r="A80" s="3">
        <v>0.515625</v>
      </c>
      <c r="B80" s="3">
        <v>0.76388888888888973</v>
      </c>
    </row>
    <row r="81" spans="1:2" x14ac:dyDescent="0.3">
      <c r="A81" s="3">
        <v>0.5078125</v>
      </c>
      <c r="B81" s="3">
        <v>0.76388888888888973</v>
      </c>
    </row>
    <row r="82" spans="1:2" x14ac:dyDescent="0.3">
      <c r="A82" s="3">
        <v>0.5</v>
      </c>
      <c r="B82" s="3">
        <v>0.76388888888888973</v>
      </c>
    </row>
    <row r="83" spans="1:2" x14ac:dyDescent="0.3">
      <c r="A83" s="3">
        <v>0.4921875</v>
      </c>
      <c r="B83" s="3">
        <v>0.76388888888888973</v>
      </c>
    </row>
    <row r="84" spans="1:2" x14ac:dyDescent="0.3">
      <c r="A84" s="3">
        <v>0.484375</v>
      </c>
      <c r="B84" s="3">
        <v>0.76388888888888973</v>
      </c>
    </row>
    <row r="85" spans="1:2" x14ac:dyDescent="0.3">
      <c r="A85" s="3">
        <v>0.484375</v>
      </c>
      <c r="B85" s="3">
        <v>0.75000000000000089</v>
      </c>
    </row>
    <row r="86" spans="1:2" x14ac:dyDescent="0.3">
      <c r="A86" s="3">
        <v>0.484375</v>
      </c>
      <c r="B86" s="3">
        <v>0.73611111111111205</v>
      </c>
    </row>
    <row r="87" spans="1:2" x14ac:dyDescent="0.3">
      <c r="A87" s="3">
        <v>0.4765625</v>
      </c>
      <c r="B87" s="3">
        <v>0.73611111111111205</v>
      </c>
    </row>
    <row r="88" spans="1:2" x14ac:dyDescent="0.3">
      <c r="A88" s="3">
        <v>0.46875</v>
      </c>
      <c r="B88" s="3">
        <v>0.73611111111111205</v>
      </c>
    </row>
    <row r="89" spans="1:2" x14ac:dyDescent="0.3">
      <c r="A89" s="3">
        <v>0.4609375</v>
      </c>
      <c r="B89" s="3">
        <v>0.73611111111111205</v>
      </c>
    </row>
    <row r="90" spans="1:2" x14ac:dyDescent="0.3">
      <c r="A90" s="3">
        <v>0.4609375</v>
      </c>
      <c r="B90" s="3">
        <v>0.72222222222222321</v>
      </c>
    </row>
    <row r="91" spans="1:2" x14ac:dyDescent="0.3">
      <c r="A91" s="3">
        <v>0.453125</v>
      </c>
      <c r="B91" s="3">
        <v>0.72222222222222321</v>
      </c>
    </row>
    <row r="92" spans="1:2" x14ac:dyDescent="0.3">
      <c r="A92" s="3">
        <v>0.453125</v>
      </c>
      <c r="B92" s="3">
        <v>0.70833333333333437</v>
      </c>
    </row>
    <row r="93" spans="1:2" x14ac:dyDescent="0.3">
      <c r="A93" s="3">
        <v>0.4453125</v>
      </c>
      <c r="B93" s="3">
        <v>0.70833333333333437</v>
      </c>
    </row>
    <row r="94" spans="1:2" x14ac:dyDescent="0.3">
      <c r="A94" s="3">
        <v>0.4453125</v>
      </c>
      <c r="B94" s="3">
        <v>0.69444444444444553</v>
      </c>
    </row>
    <row r="95" spans="1:2" x14ac:dyDescent="0.3">
      <c r="A95" s="3">
        <v>0.4375</v>
      </c>
      <c r="B95" s="3">
        <v>0.69444444444444553</v>
      </c>
    </row>
    <row r="96" spans="1:2" x14ac:dyDescent="0.3">
      <c r="A96" s="3">
        <v>0.4296875</v>
      </c>
      <c r="B96" s="3">
        <v>0.69444444444444553</v>
      </c>
    </row>
    <row r="97" spans="1:2" x14ac:dyDescent="0.3">
      <c r="A97" s="3">
        <v>0.421875</v>
      </c>
      <c r="B97" s="3">
        <v>0.69444444444444553</v>
      </c>
    </row>
    <row r="98" spans="1:2" x14ac:dyDescent="0.3">
      <c r="A98" s="3">
        <v>0.4140625</v>
      </c>
      <c r="B98" s="3">
        <v>0.69444444444444553</v>
      </c>
    </row>
    <row r="99" spans="1:2" x14ac:dyDescent="0.3">
      <c r="A99" s="3">
        <v>0.40625</v>
      </c>
      <c r="B99" s="3">
        <v>0.69444444444444553</v>
      </c>
    </row>
    <row r="100" spans="1:2" x14ac:dyDescent="0.3">
      <c r="A100" s="3">
        <v>0.3984375</v>
      </c>
      <c r="B100" s="3">
        <v>0.69444444444444553</v>
      </c>
    </row>
    <row r="101" spans="1:2" x14ac:dyDescent="0.3">
      <c r="A101" s="3">
        <v>0.390625</v>
      </c>
      <c r="B101" s="3">
        <v>0.69444444444444553</v>
      </c>
    </row>
    <row r="102" spans="1:2" x14ac:dyDescent="0.3">
      <c r="A102" s="3">
        <v>0.3828125</v>
      </c>
      <c r="B102" s="3">
        <v>0.69444444444444553</v>
      </c>
    </row>
    <row r="103" spans="1:2" x14ac:dyDescent="0.3">
      <c r="A103" s="3">
        <v>0.375</v>
      </c>
      <c r="B103" s="3">
        <v>0.69444444444444553</v>
      </c>
    </row>
    <row r="104" spans="1:2" x14ac:dyDescent="0.3">
      <c r="A104" s="3">
        <v>0.375</v>
      </c>
      <c r="B104" s="3">
        <v>0.68055555555555669</v>
      </c>
    </row>
    <row r="105" spans="1:2" x14ac:dyDescent="0.3">
      <c r="A105" s="3">
        <v>0.375</v>
      </c>
      <c r="B105" s="3">
        <v>0.66666666666666785</v>
      </c>
    </row>
    <row r="106" spans="1:2" x14ac:dyDescent="0.3">
      <c r="A106" s="3">
        <v>0.3671875</v>
      </c>
      <c r="B106" s="3">
        <v>0.66666666666666785</v>
      </c>
    </row>
    <row r="107" spans="1:2" x14ac:dyDescent="0.3">
      <c r="A107" s="3">
        <v>0.359375</v>
      </c>
      <c r="B107" s="3">
        <v>0.66666666666666785</v>
      </c>
    </row>
    <row r="108" spans="1:2" x14ac:dyDescent="0.3">
      <c r="A108" s="3">
        <v>0.3515625</v>
      </c>
      <c r="B108" s="3">
        <v>0.66666666666666785</v>
      </c>
    </row>
    <row r="109" spans="1:2" x14ac:dyDescent="0.3">
      <c r="A109" s="3">
        <v>0.3515625</v>
      </c>
      <c r="B109" s="3">
        <v>0.65277777777777901</v>
      </c>
    </row>
    <row r="110" spans="1:2" x14ac:dyDescent="0.3">
      <c r="A110" s="3">
        <v>0.34375</v>
      </c>
      <c r="B110" s="3">
        <v>0.65277777777777901</v>
      </c>
    </row>
    <row r="111" spans="1:2" x14ac:dyDescent="0.3">
      <c r="A111" s="3">
        <v>0.3359375</v>
      </c>
      <c r="B111" s="3">
        <v>0.65277777777777901</v>
      </c>
    </row>
    <row r="112" spans="1:2" x14ac:dyDescent="0.3">
      <c r="A112" s="3">
        <v>0.3359375</v>
      </c>
      <c r="B112" s="3">
        <v>0.63888888888889017</v>
      </c>
    </row>
    <row r="113" spans="1:2" x14ac:dyDescent="0.3">
      <c r="A113" s="3">
        <v>0.3359375</v>
      </c>
      <c r="B113" s="3">
        <v>0.62500000000000133</v>
      </c>
    </row>
    <row r="114" spans="1:2" x14ac:dyDescent="0.3">
      <c r="A114" s="3">
        <v>0.328125</v>
      </c>
      <c r="B114" s="3">
        <v>0.62500000000000133</v>
      </c>
    </row>
    <row r="115" spans="1:2" x14ac:dyDescent="0.3">
      <c r="A115" s="3">
        <v>0.3203125</v>
      </c>
      <c r="B115" s="3">
        <v>0.62500000000000133</v>
      </c>
    </row>
    <row r="116" spans="1:2" x14ac:dyDescent="0.3">
      <c r="A116" s="3">
        <v>0.3203125</v>
      </c>
      <c r="B116" s="3">
        <v>0.61111111111111249</v>
      </c>
    </row>
    <row r="117" spans="1:2" x14ac:dyDescent="0.3">
      <c r="A117" s="3">
        <v>0.3125</v>
      </c>
      <c r="B117" s="3">
        <v>0.61111111111111249</v>
      </c>
    </row>
    <row r="118" spans="1:2" x14ac:dyDescent="0.3">
      <c r="A118" s="3">
        <v>0.3125</v>
      </c>
      <c r="B118" s="3">
        <v>0.59722222222222365</v>
      </c>
    </row>
    <row r="119" spans="1:2" x14ac:dyDescent="0.3">
      <c r="A119" s="3">
        <v>0.3046875</v>
      </c>
      <c r="B119" s="3">
        <v>0.59722222222222365</v>
      </c>
    </row>
    <row r="120" spans="1:2" x14ac:dyDescent="0.3">
      <c r="A120" s="3">
        <v>0.3046875</v>
      </c>
      <c r="B120" s="3">
        <v>0.58333333333333481</v>
      </c>
    </row>
    <row r="121" spans="1:2" x14ac:dyDescent="0.3">
      <c r="A121" s="3">
        <v>0.296875</v>
      </c>
      <c r="B121" s="3">
        <v>0.58333333333333481</v>
      </c>
    </row>
    <row r="122" spans="1:2" x14ac:dyDescent="0.3">
      <c r="A122" s="3">
        <v>0.2890625</v>
      </c>
      <c r="B122" s="3">
        <v>0.58333333333333481</v>
      </c>
    </row>
    <row r="123" spans="1:2" x14ac:dyDescent="0.3">
      <c r="A123" s="3">
        <v>0.28125</v>
      </c>
      <c r="B123" s="3">
        <v>0.58333333333333481</v>
      </c>
    </row>
    <row r="124" spans="1:2" x14ac:dyDescent="0.3">
      <c r="A124" s="3">
        <v>0.2734375</v>
      </c>
      <c r="B124" s="3">
        <v>0.58333333333333481</v>
      </c>
    </row>
    <row r="125" spans="1:2" x14ac:dyDescent="0.3">
      <c r="A125" s="3">
        <v>0.2734375</v>
      </c>
      <c r="B125" s="3">
        <v>0.56944444444444597</v>
      </c>
    </row>
    <row r="126" spans="1:2" x14ac:dyDescent="0.3">
      <c r="A126" s="3">
        <v>0.2734375</v>
      </c>
      <c r="B126" s="3">
        <v>0.55555555555555713</v>
      </c>
    </row>
    <row r="127" spans="1:2" x14ac:dyDescent="0.3">
      <c r="A127" s="3">
        <v>0.2734375</v>
      </c>
      <c r="B127" s="3">
        <v>0.54166666666666829</v>
      </c>
    </row>
    <row r="128" spans="1:2" x14ac:dyDescent="0.3">
      <c r="A128" s="3">
        <v>0.265625</v>
      </c>
      <c r="B128" s="3">
        <v>0.54166666666666829</v>
      </c>
    </row>
    <row r="129" spans="1:2" x14ac:dyDescent="0.3">
      <c r="A129" s="3">
        <v>0.265625</v>
      </c>
      <c r="B129" s="3">
        <v>0.52777777777777946</v>
      </c>
    </row>
    <row r="130" spans="1:2" x14ac:dyDescent="0.3">
      <c r="A130" s="3">
        <v>0.2578125</v>
      </c>
      <c r="B130" s="3">
        <v>0.52777777777777946</v>
      </c>
    </row>
    <row r="131" spans="1:2" x14ac:dyDescent="0.3">
      <c r="A131" s="3">
        <v>0.2578125</v>
      </c>
      <c r="B131" s="3">
        <v>0.51388888888889062</v>
      </c>
    </row>
    <row r="132" spans="1:2" x14ac:dyDescent="0.3">
      <c r="A132" s="3">
        <v>0.2578125</v>
      </c>
      <c r="B132" s="3">
        <v>0.50000000000000178</v>
      </c>
    </row>
    <row r="133" spans="1:2" x14ac:dyDescent="0.3">
      <c r="A133" s="3">
        <v>0.25</v>
      </c>
      <c r="B133" s="3">
        <v>0.50000000000000178</v>
      </c>
    </row>
    <row r="134" spans="1:2" x14ac:dyDescent="0.3">
      <c r="A134" s="3">
        <v>0.2421875</v>
      </c>
      <c r="B134" s="3">
        <v>0.50000000000000178</v>
      </c>
    </row>
    <row r="135" spans="1:2" x14ac:dyDescent="0.3">
      <c r="A135" s="3">
        <v>0.234375</v>
      </c>
      <c r="B135" s="3">
        <v>0.50000000000000178</v>
      </c>
    </row>
    <row r="136" spans="1:2" x14ac:dyDescent="0.3">
      <c r="A136" s="3">
        <v>0.2265625</v>
      </c>
      <c r="B136" s="3">
        <v>0.50000000000000178</v>
      </c>
    </row>
    <row r="137" spans="1:2" x14ac:dyDescent="0.3">
      <c r="A137" s="3">
        <v>0.2265625</v>
      </c>
      <c r="B137" s="3">
        <v>0.48611111111111288</v>
      </c>
    </row>
    <row r="138" spans="1:2" x14ac:dyDescent="0.3">
      <c r="A138" s="3">
        <v>0.21875</v>
      </c>
      <c r="B138" s="3">
        <v>0.48611111111111288</v>
      </c>
    </row>
    <row r="139" spans="1:2" x14ac:dyDescent="0.3">
      <c r="A139" s="3">
        <v>0.2109375</v>
      </c>
      <c r="B139" s="3">
        <v>0.48611111111111288</v>
      </c>
    </row>
    <row r="140" spans="1:2" x14ac:dyDescent="0.3">
      <c r="A140" s="3">
        <v>0.203125</v>
      </c>
      <c r="B140" s="3">
        <v>0.48611111111111288</v>
      </c>
    </row>
    <row r="141" spans="1:2" x14ac:dyDescent="0.3">
      <c r="A141" s="3">
        <v>0.203125</v>
      </c>
      <c r="B141" s="3">
        <v>0.47222222222222399</v>
      </c>
    </row>
    <row r="142" spans="1:2" x14ac:dyDescent="0.3">
      <c r="A142" s="3">
        <v>0.203125</v>
      </c>
      <c r="B142" s="3">
        <v>0.45833333333333509</v>
      </c>
    </row>
    <row r="143" spans="1:2" x14ac:dyDescent="0.3">
      <c r="A143" s="3">
        <v>0.203125</v>
      </c>
      <c r="B143" s="3">
        <v>0.4444444444444462</v>
      </c>
    </row>
    <row r="144" spans="1:2" x14ac:dyDescent="0.3">
      <c r="A144" s="3">
        <v>0.203125</v>
      </c>
      <c r="B144" s="3">
        <v>0.4305555555555573</v>
      </c>
    </row>
    <row r="145" spans="1:2" x14ac:dyDescent="0.3">
      <c r="A145" s="3">
        <v>0.203125</v>
      </c>
      <c r="B145" s="3">
        <v>0.41666666666666841</v>
      </c>
    </row>
    <row r="146" spans="1:2" x14ac:dyDescent="0.3">
      <c r="A146" s="3">
        <v>0.203125</v>
      </c>
      <c r="B146" s="3">
        <v>0.40277777777777951</v>
      </c>
    </row>
    <row r="147" spans="1:2" x14ac:dyDescent="0.3">
      <c r="A147" s="3">
        <v>0.1953125</v>
      </c>
      <c r="B147" s="3">
        <v>0.40277777777777951</v>
      </c>
    </row>
    <row r="148" spans="1:2" x14ac:dyDescent="0.3">
      <c r="A148" s="3">
        <v>0.1953125</v>
      </c>
      <c r="B148" s="3">
        <v>0.38888888888889062</v>
      </c>
    </row>
    <row r="149" spans="1:2" x14ac:dyDescent="0.3">
      <c r="A149" s="3">
        <v>0.1875</v>
      </c>
      <c r="B149" s="3">
        <v>0.38888888888889062</v>
      </c>
    </row>
    <row r="150" spans="1:2" x14ac:dyDescent="0.3">
      <c r="A150" s="3">
        <v>0.1796875</v>
      </c>
      <c r="B150" s="3">
        <v>0.38888888888889062</v>
      </c>
    </row>
    <row r="151" spans="1:2" x14ac:dyDescent="0.3">
      <c r="A151" s="3">
        <v>0.1796875</v>
      </c>
      <c r="B151" s="3">
        <v>0.37500000000000172</v>
      </c>
    </row>
    <row r="152" spans="1:2" x14ac:dyDescent="0.3">
      <c r="A152" s="3">
        <v>0.171875</v>
      </c>
      <c r="B152" s="3">
        <v>0.37500000000000172</v>
      </c>
    </row>
    <row r="153" spans="1:2" x14ac:dyDescent="0.3">
      <c r="A153" s="3">
        <v>0.1640625</v>
      </c>
      <c r="B153" s="3">
        <v>0.37500000000000172</v>
      </c>
    </row>
    <row r="154" spans="1:2" x14ac:dyDescent="0.3">
      <c r="A154" s="3">
        <v>0.15625</v>
      </c>
      <c r="B154" s="3">
        <v>0.37500000000000172</v>
      </c>
    </row>
    <row r="155" spans="1:2" x14ac:dyDescent="0.3">
      <c r="A155" s="3">
        <v>0.1484375</v>
      </c>
      <c r="B155" s="3">
        <v>0.37500000000000172</v>
      </c>
    </row>
    <row r="156" spans="1:2" x14ac:dyDescent="0.3">
      <c r="A156" s="3">
        <v>0.140625</v>
      </c>
      <c r="B156" s="3">
        <v>0.37500000000000172</v>
      </c>
    </row>
    <row r="157" spans="1:2" x14ac:dyDescent="0.3">
      <c r="A157" s="3">
        <v>0.1328125</v>
      </c>
      <c r="B157" s="3">
        <v>0.37500000000000172</v>
      </c>
    </row>
    <row r="158" spans="1:2" x14ac:dyDescent="0.3">
      <c r="A158" s="3">
        <v>0.1328125</v>
      </c>
      <c r="B158" s="3">
        <v>0.36111111111111283</v>
      </c>
    </row>
    <row r="159" spans="1:2" x14ac:dyDescent="0.3">
      <c r="A159" s="3">
        <v>0.125</v>
      </c>
      <c r="B159" s="3">
        <v>0.36111111111111283</v>
      </c>
    </row>
    <row r="160" spans="1:2" x14ac:dyDescent="0.3">
      <c r="A160" s="3">
        <v>0.125</v>
      </c>
      <c r="B160" s="3">
        <v>0.34722222222222393</v>
      </c>
    </row>
    <row r="161" spans="1:2" x14ac:dyDescent="0.3">
      <c r="A161" s="3">
        <v>0.1171875</v>
      </c>
      <c r="B161" s="3">
        <v>0.34722222222222393</v>
      </c>
    </row>
    <row r="162" spans="1:2" x14ac:dyDescent="0.3">
      <c r="A162" s="3">
        <v>0.109375</v>
      </c>
      <c r="B162" s="3">
        <v>0.34722222222222393</v>
      </c>
    </row>
    <row r="163" spans="1:2" x14ac:dyDescent="0.3">
      <c r="A163" s="3">
        <v>0.1015625</v>
      </c>
      <c r="B163" s="3">
        <v>0.34722222222222393</v>
      </c>
    </row>
    <row r="164" spans="1:2" x14ac:dyDescent="0.3">
      <c r="A164" s="3">
        <v>0.1015625</v>
      </c>
      <c r="B164" s="3">
        <v>0.33333333333333504</v>
      </c>
    </row>
    <row r="165" spans="1:2" x14ac:dyDescent="0.3">
      <c r="A165" s="3">
        <v>9.375E-2</v>
      </c>
      <c r="B165" s="3">
        <v>0.33333333333333504</v>
      </c>
    </row>
    <row r="166" spans="1:2" x14ac:dyDescent="0.3">
      <c r="A166" s="3">
        <v>9.375E-2</v>
      </c>
      <c r="B166" s="3">
        <v>0.31944444444444614</v>
      </c>
    </row>
    <row r="167" spans="1:2" x14ac:dyDescent="0.3">
      <c r="A167" s="3">
        <v>9.375E-2</v>
      </c>
      <c r="B167" s="3">
        <v>0.30555555555555725</v>
      </c>
    </row>
    <row r="168" spans="1:2" x14ac:dyDescent="0.3">
      <c r="A168" s="3">
        <v>9.375E-2</v>
      </c>
      <c r="B168" s="3">
        <v>0.29166666666666835</v>
      </c>
    </row>
    <row r="169" spans="1:2" x14ac:dyDescent="0.3">
      <c r="A169" s="3">
        <v>9.375E-2</v>
      </c>
      <c r="B169" s="3">
        <v>0.27777777777777946</v>
      </c>
    </row>
    <row r="170" spans="1:2" x14ac:dyDescent="0.3">
      <c r="A170" s="3">
        <v>9.375E-2</v>
      </c>
      <c r="B170" s="3">
        <v>0.26388888888889056</v>
      </c>
    </row>
    <row r="171" spans="1:2" x14ac:dyDescent="0.3">
      <c r="A171" s="3">
        <v>9.375E-2</v>
      </c>
      <c r="B171" s="3">
        <v>0.25000000000000167</v>
      </c>
    </row>
    <row r="172" spans="1:2" x14ac:dyDescent="0.3">
      <c r="A172" s="3">
        <v>9.375E-2</v>
      </c>
      <c r="B172" s="3">
        <v>0.23611111111111277</v>
      </c>
    </row>
    <row r="173" spans="1:2" x14ac:dyDescent="0.3">
      <c r="A173" s="3">
        <v>8.59375E-2</v>
      </c>
      <c r="B173" s="3">
        <v>0.23611111111111277</v>
      </c>
    </row>
    <row r="174" spans="1:2" x14ac:dyDescent="0.3">
      <c r="A174" s="3">
        <v>8.59375E-2</v>
      </c>
      <c r="B174" s="3">
        <v>0.22222222222222388</v>
      </c>
    </row>
    <row r="175" spans="1:2" x14ac:dyDescent="0.3">
      <c r="A175" s="3">
        <v>8.59375E-2</v>
      </c>
      <c r="B175" s="3">
        <v>0.20833333333333498</v>
      </c>
    </row>
    <row r="176" spans="1:2" x14ac:dyDescent="0.3">
      <c r="A176" s="3">
        <v>8.59375E-2</v>
      </c>
      <c r="B176" s="3">
        <v>0.19444444444444609</v>
      </c>
    </row>
    <row r="177" spans="1:2" x14ac:dyDescent="0.3">
      <c r="A177" s="3">
        <v>7.8125E-2</v>
      </c>
      <c r="B177" s="3">
        <v>0.19444444444444609</v>
      </c>
    </row>
    <row r="178" spans="1:2" x14ac:dyDescent="0.3">
      <c r="A178" s="3">
        <v>7.8125E-2</v>
      </c>
      <c r="B178" s="3">
        <v>0.18055555555555719</v>
      </c>
    </row>
    <row r="179" spans="1:2" x14ac:dyDescent="0.3">
      <c r="A179" s="3">
        <v>7.8125E-2</v>
      </c>
      <c r="B179" s="3">
        <v>0.16666666666666829</v>
      </c>
    </row>
    <row r="180" spans="1:2" x14ac:dyDescent="0.3">
      <c r="A180" s="3">
        <v>7.03125E-2</v>
      </c>
      <c r="B180" s="3">
        <v>0.16666666666666829</v>
      </c>
    </row>
    <row r="181" spans="1:2" x14ac:dyDescent="0.3">
      <c r="A181" s="3">
        <v>7.03125E-2</v>
      </c>
      <c r="B181" s="3">
        <v>0.1527777777777794</v>
      </c>
    </row>
    <row r="182" spans="1:2" x14ac:dyDescent="0.3">
      <c r="A182" s="3">
        <v>6.25E-2</v>
      </c>
      <c r="B182" s="3">
        <v>0.1527777777777794</v>
      </c>
    </row>
    <row r="183" spans="1:2" x14ac:dyDescent="0.3">
      <c r="A183" s="3">
        <v>5.46875E-2</v>
      </c>
      <c r="B183" s="3">
        <v>0.1527777777777794</v>
      </c>
    </row>
    <row r="184" spans="1:2" x14ac:dyDescent="0.3">
      <c r="A184" s="3">
        <v>4.6875E-2</v>
      </c>
      <c r="B184" s="3">
        <v>0.1527777777777794</v>
      </c>
    </row>
    <row r="185" spans="1:2" x14ac:dyDescent="0.3">
      <c r="A185" s="3">
        <v>3.90625E-2</v>
      </c>
      <c r="B185" s="3">
        <v>0.1527777777777794</v>
      </c>
    </row>
    <row r="186" spans="1:2" x14ac:dyDescent="0.3">
      <c r="A186" s="3">
        <v>3.125E-2</v>
      </c>
      <c r="B186" s="3">
        <v>0.1527777777777794</v>
      </c>
    </row>
    <row r="187" spans="1:2" x14ac:dyDescent="0.3">
      <c r="A187" s="3">
        <v>3.125E-2</v>
      </c>
      <c r="B187" s="3">
        <v>0.1388888888888905</v>
      </c>
    </row>
    <row r="188" spans="1:2" x14ac:dyDescent="0.3">
      <c r="A188" s="3">
        <v>2.34375E-2</v>
      </c>
      <c r="B188" s="3">
        <v>0.1388888888888905</v>
      </c>
    </row>
    <row r="189" spans="1:2" x14ac:dyDescent="0.3">
      <c r="A189" s="3">
        <v>1.5625E-2</v>
      </c>
      <c r="B189" s="3">
        <v>0.1388888888888905</v>
      </c>
    </row>
    <row r="190" spans="1:2" x14ac:dyDescent="0.3">
      <c r="A190" s="3">
        <v>1.5625E-2</v>
      </c>
      <c r="B190" s="3">
        <v>0.12500000000000161</v>
      </c>
    </row>
    <row r="191" spans="1:2" x14ac:dyDescent="0.3">
      <c r="A191" s="3">
        <v>1.5625E-2</v>
      </c>
      <c r="B191" s="3">
        <v>0.11111111111111271</v>
      </c>
    </row>
    <row r="192" spans="1:2" x14ac:dyDescent="0.3">
      <c r="A192" s="3">
        <v>1.5625E-2</v>
      </c>
      <c r="B192" s="3">
        <v>9.722222222222382E-2</v>
      </c>
    </row>
    <row r="193" spans="1:2" x14ac:dyDescent="0.3">
      <c r="A193" s="3">
        <v>1.5625E-2</v>
      </c>
      <c r="B193" s="3">
        <v>8.3333333333334925E-2</v>
      </c>
    </row>
    <row r="194" spans="1:2" x14ac:dyDescent="0.3">
      <c r="A194" s="3">
        <v>1.5625E-2</v>
      </c>
      <c r="B194" s="3">
        <v>6.944444444444603E-2</v>
      </c>
    </row>
    <row r="195" spans="1:2" x14ac:dyDescent="0.3">
      <c r="A195" s="3">
        <v>1.5625E-2</v>
      </c>
      <c r="B195" s="3">
        <v>5.5555555555557141E-2</v>
      </c>
    </row>
    <row r="196" spans="1:2" x14ac:dyDescent="0.3">
      <c r="A196" s="3">
        <v>1.5625E-2</v>
      </c>
      <c r="B196" s="3">
        <v>4.1666666666668253E-2</v>
      </c>
    </row>
    <row r="197" spans="1:2" x14ac:dyDescent="0.3">
      <c r="A197" s="3">
        <v>1.5625E-2</v>
      </c>
      <c r="B197" s="3">
        <v>2.7777777777779365E-2</v>
      </c>
    </row>
    <row r="198" spans="1:2" x14ac:dyDescent="0.3">
      <c r="A198" s="3">
        <v>7.8125E-3</v>
      </c>
      <c r="B198" s="3">
        <v>2.7777777777779365E-2</v>
      </c>
    </row>
    <row r="199" spans="1:2" x14ac:dyDescent="0.3">
      <c r="A199" s="3">
        <v>7.8125E-3</v>
      </c>
      <c r="B199" s="3">
        <v>1.3888888888890477E-2</v>
      </c>
    </row>
    <row r="200" spans="1:2" x14ac:dyDescent="0.3">
      <c r="A200" s="3">
        <v>0</v>
      </c>
      <c r="B200" s="3">
        <v>1.3888888888890477E-2</v>
      </c>
    </row>
    <row r="201" spans="1:2" x14ac:dyDescent="0.3">
      <c r="A201" s="3">
        <v>0</v>
      </c>
      <c r="B201" s="3">
        <v>1.5890067039947553E-15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B245"/>
  <sheetViews>
    <sheetView workbookViewId="0"/>
  </sheetViews>
  <sheetFormatPr defaultRowHeight="14.4" x14ac:dyDescent="0.3"/>
  <sheetData>
    <row r="1" spans="1:2" x14ac:dyDescent="0.3">
      <c r="A1" s="3">
        <v>1</v>
      </c>
      <c r="B1" s="3">
        <v>1</v>
      </c>
    </row>
    <row r="2" spans="1:2" x14ac:dyDescent="0.3">
      <c r="A2" s="3">
        <v>0.99404761904761907</v>
      </c>
      <c r="B2" s="3">
        <v>1</v>
      </c>
    </row>
    <row r="3" spans="1:2" x14ac:dyDescent="0.3">
      <c r="A3" s="3">
        <v>0.98809523809523814</v>
      </c>
      <c r="B3" s="3">
        <v>1</v>
      </c>
    </row>
    <row r="4" spans="1:2" x14ac:dyDescent="0.3">
      <c r="A4" s="3">
        <v>0.98214285714285721</v>
      </c>
      <c r="B4" s="3">
        <v>1</v>
      </c>
    </row>
    <row r="5" spans="1:2" x14ac:dyDescent="0.3">
      <c r="A5" s="3">
        <v>0.97619047619047628</v>
      </c>
      <c r="B5" s="3">
        <v>1</v>
      </c>
    </row>
    <row r="6" spans="1:2" x14ac:dyDescent="0.3">
      <c r="A6" s="3">
        <v>0.97023809523809534</v>
      </c>
      <c r="B6" s="3">
        <v>1</v>
      </c>
    </row>
    <row r="7" spans="1:2" x14ac:dyDescent="0.3">
      <c r="A7" s="3">
        <v>0.96428571428571441</v>
      </c>
      <c r="B7" s="3">
        <v>1</v>
      </c>
    </row>
    <row r="8" spans="1:2" x14ac:dyDescent="0.3">
      <c r="A8" s="3">
        <v>0.95833333333333348</v>
      </c>
      <c r="B8" s="3">
        <v>1</v>
      </c>
    </row>
    <row r="9" spans="1:2" x14ac:dyDescent="0.3">
      <c r="A9" s="3">
        <v>0.95238095238095255</v>
      </c>
      <c r="B9" s="3">
        <v>1</v>
      </c>
    </row>
    <row r="10" spans="1:2" x14ac:dyDescent="0.3">
      <c r="A10" s="3">
        <v>0.94642857142857162</v>
      </c>
      <c r="B10" s="3">
        <v>1</v>
      </c>
    </row>
    <row r="11" spans="1:2" x14ac:dyDescent="0.3">
      <c r="A11" s="3">
        <v>0.94047619047619069</v>
      </c>
      <c r="B11" s="3">
        <v>1</v>
      </c>
    </row>
    <row r="12" spans="1:2" x14ac:dyDescent="0.3">
      <c r="A12" s="3">
        <v>0.93452380952380976</v>
      </c>
      <c r="B12" s="3">
        <v>1</v>
      </c>
    </row>
    <row r="13" spans="1:2" x14ac:dyDescent="0.3">
      <c r="A13" s="3">
        <v>0.92857142857142883</v>
      </c>
      <c r="B13" s="3">
        <v>1</v>
      </c>
    </row>
    <row r="14" spans="1:2" x14ac:dyDescent="0.3">
      <c r="A14" s="3">
        <v>0.92857142857142883</v>
      </c>
      <c r="B14" s="3">
        <v>0.98684210526315785</v>
      </c>
    </row>
    <row r="15" spans="1:2" x14ac:dyDescent="0.3">
      <c r="A15" s="3">
        <v>0.92261904761904789</v>
      </c>
      <c r="B15" s="3">
        <v>0.98684210526315785</v>
      </c>
    </row>
    <row r="16" spans="1:2" x14ac:dyDescent="0.3">
      <c r="A16" s="3">
        <v>0.91666666666666696</v>
      </c>
      <c r="B16" s="3">
        <v>0.98684210526315785</v>
      </c>
    </row>
    <row r="17" spans="1:2" x14ac:dyDescent="0.3">
      <c r="A17" s="3">
        <v>0.91071428571428603</v>
      </c>
      <c r="B17" s="3">
        <v>0.98684210526315785</v>
      </c>
    </row>
    <row r="18" spans="1:2" x14ac:dyDescent="0.3">
      <c r="A18" s="3">
        <v>0.9047619047619051</v>
      </c>
      <c r="B18" s="3">
        <v>0.98684210526315785</v>
      </c>
    </row>
    <row r="19" spans="1:2" x14ac:dyDescent="0.3">
      <c r="A19" s="3">
        <v>0.89880952380952417</v>
      </c>
      <c r="B19" s="3">
        <v>0.98684210526315785</v>
      </c>
    </row>
    <row r="20" spans="1:2" x14ac:dyDescent="0.3">
      <c r="A20" s="3">
        <v>0.89285714285714324</v>
      </c>
      <c r="B20" s="3">
        <v>0.98684210526315785</v>
      </c>
    </row>
    <row r="21" spans="1:2" x14ac:dyDescent="0.3">
      <c r="A21" s="3">
        <v>0.88690476190476231</v>
      </c>
      <c r="B21" s="3">
        <v>0.98684210526315785</v>
      </c>
    </row>
    <row r="22" spans="1:2" x14ac:dyDescent="0.3">
      <c r="A22" s="3">
        <v>0.88095238095238138</v>
      </c>
      <c r="B22" s="3">
        <v>0.98684210526315785</v>
      </c>
    </row>
    <row r="23" spans="1:2" x14ac:dyDescent="0.3">
      <c r="A23" s="3">
        <v>0.87500000000000044</v>
      </c>
      <c r="B23" s="3">
        <v>0.98684210526315785</v>
      </c>
    </row>
    <row r="24" spans="1:2" x14ac:dyDescent="0.3">
      <c r="A24" s="3">
        <v>0.86904761904761951</v>
      </c>
      <c r="B24" s="3">
        <v>0.98684210526315785</v>
      </c>
    </row>
    <row r="25" spans="1:2" x14ac:dyDescent="0.3">
      <c r="A25" s="3">
        <v>0.86309523809523858</v>
      </c>
      <c r="B25" s="3">
        <v>0.98684210526315785</v>
      </c>
    </row>
    <row r="26" spans="1:2" x14ac:dyDescent="0.3">
      <c r="A26" s="3">
        <v>0.85714285714285765</v>
      </c>
      <c r="B26" s="3">
        <v>0.98684210526315785</v>
      </c>
    </row>
    <row r="27" spans="1:2" x14ac:dyDescent="0.3">
      <c r="A27" s="3">
        <v>0.85119047619047672</v>
      </c>
      <c r="B27" s="3">
        <v>0.98684210526315785</v>
      </c>
    </row>
    <row r="28" spans="1:2" x14ac:dyDescent="0.3">
      <c r="A28" s="3">
        <v>0.85119047619047672</v>
      </c>
      <c r="B28" s="3">
        <v>0.97368421052631571</v>
      </c>
    </row>
    <row r="29" spans="1:2" x14ac:dyDescent="0.3">
      <c r="A29" s="3">
        <v>0.84523809523809579</v>
      </c>
      <c r="B29" s="3">
        <v>0.97368421052631571</v>
      </c>
    </row>
    <row r="30" spans="1:2" x14ac:dyDescent="0.3">
      <c r="A30" s="3">
        <v>0.83928571428571486</v>
      </c>
      <c r="B30" s="3">
        <v>0.97368421052631571</v>
      </c>
    </row>
    <row r="31" spans="1:2" x14ac:dyDescent="0.3">
      <c r="A31" s="3">
        <v>0.83333333333333393</v>
      </c>
      <c r="B31" s="3">
        <v>0.97368421052631571</v>
      </c>
    </row>
    <row r="32" spans="1:2" x14ac:dyDescent="0.3">
      <c r="A32" s="3">
        <v>0.82738095238095299</v>
      </c>
      <c r="B32" s="3">
        <v>0.97368421052631571</v>
      </c>
    </row>
    <row r="33" spans="1:2" x14ac:dyDescent="0.3">
      <c r="A33" s="3">
        <v>0.82142857142857206</v>
      </c>
      <c r="B33" s="3">
        <v>0.97368421052631571</v>
      </c>
    </row>
    <row r="34" spans="1:2" x14ac:dyDescent="0.3">
      <c r="A34" s="3">
        <v>0.81547619047619113</v>
      </c>
      <c r="B34" s="3">
        <v>0.97368421052631571</v>
      </c>
    </row>
    <row r="35" spans="1:2" x14ac:dyDescent="0.3">
      <c r="A35" s="3">
        <v>0.8095238095238102</v>
      </c>
      <c r="B35" s="3">
        <v>0.97368421052631571</v>
      </c>
    </row>
    <row r="36" spans="1:2" x14ac:dyDescent="0.3">
      <c r="A36" s="3">
        <v>0.80357142857142927</v>
      </c>
      <c r="B36" s="3">
        <v>0.97368421052631571</v>
      </c>
    </row>
    <row r="37" spans="1:2" x14ac:dyDescent="0.3">
      <c r="A37" s="3">
        <v>0.79761904761904834</v>
      </c>
      <c r="B37" s="3">
        <v>0.97368421052631571</v>
      </c>
    </row>
    <row r="38" spans="1:2" x14ac:dyDescent="0.3">
      <c r="A38" s="3">
        <v>0.79761904761904834</v>
      </c>
      <c r="B38" s="3">
        <v>0.96052631578947356</v>
      </c>
    </row>
    <row r="39" spans="1:2" x14ac:dyDescent="0.3">
      <c r="A39" s="3">
        <v>0.79166666666666741</v>
      </c>
      <c r="B39" s="3">
        <v>0.96052631578947356</v>
      </c>
    </row>
    <row r="40" spans="1:2" x14ac:dyDescent="0.3">
      <c r="A40" s="3">
        <v>0.78571428571428648</v>
      </c>
      <c r="B40" s="3">
        <v>0.96052631578947356</v>
      </c>
    </row>
    <row r="41" spans="1:2" x14ac:dyDescent="0.3">
      <c r="A41" s="3">
        <v>0.77976190476190554</v>
      </c>
      <c r="B41" s="3">
        <v>0.96052631578947356</v>
      </c>
    </row>
    <row r="42" spans="1:2" x14ac:dyDescent="0.3">
      <c r="A42" s="3">
        <v>0.77380952380952461</v>
      </c>
      <c r="B42" s="3">
        <v>0.96052631578947356</v>
      </c>
    </row>
    <row r="43" spans="1:2" x14ac:dyDescent="0.3">
      <c r="A43" s="3">
        <v>0.76785714285714368</v>
      </c>
      <c r="B43" s="3">
        <v>0.96052631578947356</v>
      </c>
    </row>
    <row r="44" spans="1:2" x14ac:dyDescent="0.3">
      <c r="A44" s="3">
        <v>0.76190476190476275</v>
      </c>
      <c r="B44" s="3">
        <v>0.96052631578947356</v>
      </c>
    </row>
    <row r="45" spans="1:2" x14ac:dyDescent="0.3">
      <c r="A45" s="3">
        <v>0.75595238095238182</v>
      </c>
      <c r="B45" s="3">
        <v>0.96052631578947356</v>
      </c>
    </row>
    <row r="46" spans="1:2" x14ac:dyDescent="0.3">
      <c r="A46" s="3">
        <v>0.75000000000000089</v>
      </c>
      <c r="B46" s="3">
        <v>0.96052631578947356</v>
      </c>
    </row>
    <row r="47" spans="1:2" x14ac:dyDescent="0.3">
      <c r="A47" s="3">
        <v>0.75000000000000089</v>
      </c>
      <c r="B47" s="3">
        <v>0.94736842105263142</v>
      </c>
    </row>
    <row r="48" spans="1:2" x14ac:dyDescent="0.3">
      <c r="A48" s="3">
        <v>0.74404761904761996</v>
      </c>
      <c r="B48" s="3">
        <v>0.94736842105263142</v>
      </c>
    </row>
    <row r="49" spans="1:2" x14ac:dyDescent="0.3">
      <c r="A49" s="3">
        <v>0.74404761904761996</v>
      </c>
      <c r="B49" s="3">
        <v>0.93421052631578927</v>
      </c>
    </row>
    <row r="50" spans="1:2" x14ac:dyDescent="0.3">
      <c r="A50" s="3">
        <v>0.73809523809523903</v>
      </c>
      <c r="B50" s="3">
        <v>0.93421052631578927</v>
      </c>
    </row>
    <row r="51" spans="1:2" x14ac:dyDescent="0.3">
      <c r="A51" s="3">
        <v>0.73214285714285809</v>
      </c>
      <c r="B51" s="3">
        <v>0.93421052631578927</v>
      </c>
    </row>
    <row r="52" spans="1:2" x14ac:dyDescent="0.3">
      <c r="A52" s="3">
        <v>0.73214285714285809</v>
      </c>
      <c r="B52" s="3">
        <v>0.92105263157894712</v>
      </c>
    </row>
    <row r="53" spans="1:2" x14ac:dyDescent="0.3">
      <c r="A53" s="3">
        <v>0.73214285714285809</v>
      </c>
      <c r="B53" s="3">
        <v>0.90789473684210498</v>
      </c>
    </row>
    <row r="54" spans="1:2" x14ac:dyDescent="0.3">
      <c r="A54" s="3">
        <v>0.73214285714285809</v>
      </c>
      <c r="B54" s="3">
        <v>0.89473684210526283</v>
      </c>
    </row>
    <row r="55" spans="1:2" x14ac:dyDescent="0.3">
      <c r="A55" s="3">
        <v>0.72619047619047716</v>
      </c>
      <c r="B55" s="3">
        <v>0.89473684210526283</v>
      </c>
    </row>
    <row r="56" spans="1:2" x14ac:dyDescent="0.3">
      <c r="A56" s="3">
        <v>0.72023809523809623</v>
      </c>
      <c r="B56" s="3">
        <v>0.89473684210526283</v>
      </c>
    </row>
    <row r="57" spans="1:2" x14ac:dyDescent="0.3">
      <c r="A57" s="3">
        <v>0.7142857142857153</v>
      </c>
      <c r="B57" s="3">
        <v>0.89473684210526283</v>
      </c>
    </row>
    <row r="58" spans="1:2" x14ac:dyDescent="0.3">
      <c r="A58" s="3">
        <v>0.70833333333333437</v>
      </c>
      <c r="B58" s="3">
        <v>0.89473684210526283</v>
      </c>
    </row>
    <row r="59" spans="1:2" x14ac:dyDescent="0.3">
      <c r="A59" s="3">
        <v>0.70238095238095344</v>
      </c>
      <c r="B59" s="3">
        <v>0.89473684210526283</v>
      </c>
    </row>
    <row r="60" spans="1:2" x14ac:dyDescent="0.3">
      <c r="A60" s="3">
        <v>0.70238095238095344</v>
      </c>
      <c r="B60" s="3">
        <v>0.88157894736842068</v>
      </c>
    </row>
    <row r="61" spans="1:2" x14ac:dyDescent="0.3">
      <c r="A61" s="3">
        <v>0.69642857142857251</v>
      </c>
      <c r="B61" s="3">
        <v>0.88157894736842068</v>
      </c>
    </row>
    <row r="62" spans="1:2" x14ac:dyDescent="0.3">
      <c r="A62" s="3">
        <v>0.69047619047619158</v>
      </c>
      <c r="B62" s="3">
        <v>0.88157894736842068</v>
      </c>
    </row>
    <row r="63" spans="1:2" x14ac:dyDescent="0.3">
      <c r="A63" s="3">
        <v>0.68452380952381064</v>
      </c>
      <c r="B63" s="3">
        <v>0.88157894736842068</v>
      </c>
    </row>
    <row r="64" spans="1:2" x14ac:dyDescent="0.3">
      <c r="A64" s="3">
        <v>0.67857142857142971</v>
      </c>
      <c r="B64" s="3">
        <v>0.88157894736842068</v>
      </c>
    </row>
    <row r="65" spans="1:2" x14ac:dyDescent="0.3">
      <c r="A65" s="3">
        <v>0.67261904761904878</v>
      </c>
      <c r="B65" s="3">
        <v>0.88157894736842068</v>
      </c>
    </row>
    <row r="66" spans="1:2" x14ac:dyDescent="0.3">
      <c r="A66" s="3">
        <v>0.67261904761904878</v>
      </c>
      <c r="B66" s="3">
        <v>0.86842105263157854</v>
      </c>
    </row>
    <row r="67" spans="1:2" x14ac:dyDescent="0.3">
      <c r="A67" s="3">
        <v>0.66666666666666785</v>
      </c>
      <c r="B67" s="3">
        <v>0.86842105263157854</v>
      </c>
    </row>
    <row r="68" spans="1:2" x14ac:dyDescent="0.3">
      <c r="A68" s="3">
        <v>0.66071428571428692</v>
      </c>
      <c r="B68" s="3">
        <v>0.86842105263157854</v>
      </c>
    </row>
    <row r="69" spans="1:2" x14ac:dyDescent="0.3">
      <c r="A69" s="3">
        <v>0.65476190476190599</v>
      </c>
      <c r="B69" s="3">
        <v>0.86842105263157854</v>
      </c>
    </row>
    <row r="70" spans="1:2" x14ac:dyDescent="0.3">
      <c r="A70" s="3">
        <v>0.64880952380952506</v>
      </c>
      <c r="B70" s="3">
        <v>0.86842105263157854</v>
      </c>
    </row>
    <row r="71" spans="1:2" x14ac:dyDescent="0.3">
      <c r="A71" s="3">
        <v>0.64880952380952506</v>
      </c>
      <c r="B71" s="3">
        <v>0.85526315789473639</v>
      </c>
    </row>
    <row r="72" spans="1:2" x14ac:dyDescent="0.3">
      <c r="A72" s="3">
        <v>0.64285714285714413</v>
      </c>
      <c r="B72" s="3">
        <v>0.85526315789473639</v>
      </c>
    </row>
    <row r="73" spans="1:2" x14ac:dyDescent="0.3">
      <c r="A73" s="3">
        <v>0.63690476190476319</v>
      </c>
      <c r="B73" s="3">
        <v>0.85526315789473639</v>
      </c>
    </row>
    <row r="74" spans="1:2" x14ac:dyDescent="0.3">
      <c r="A74" s="3">
        <v>0.63690476190476319</v>
      </c>
      <c r="B74" s="3">
        <v>0.84210526315789425</v>
      </c>
    </row>
    <row r="75" spans="1:2" x14ac:dyDescent="0.3">
      <c r="A75" s="3">
        <v>0.63095238095238226</v>
      </c>
      <c r="B75" s="3">
        <v>0.84210526315789425</v>
      </c>
    </row>
    <row r="76" spans="1:2" x14ac:dyDescent="0.3">
      <c r="A76" s="3">
        <v>0.63095238095238226</v>
      </c>
      <c r="B76" s="3">
        <v>0.8289473684210521</v>
      </c>
    </row>
    <row r="77" spans="1:2" x14ac:dyDescent="0.3">
      <c r="A77" s="3">
        <v>0.62500000000000133</v>
      </c>
      <c r="B77" s="3">
        <v>0.8289473684210521</v>
      </c>
    </row>
    <row r="78" spans="1:2" x14ac:dyDescent="0.3">
      <c r="A78" s="3">
        <v>0.6190476190476204</v>
      </c>
      <c r="B78" s="3">
        <v>0.8289473684210521</v>
      </c>
    </row>
    <row r="79" spans="1:2" x14ac:dyDescent="0.3">
      <c r="A79" s="3">
        <v>0.6190476190476204</v>
      </c>
      <c r="B79" s="3">
        <v>0.81578947368420995</v>
      </c>
    </row>
    <row r="80" spans="1:2" x14ac:dyDescent="0.3">
      <c r="A80" s="3">
        <v>0.61309523809523947</v>
      </c>
      <c r="B80" s="3">
        <v>0.81578947368420995</v>
      </c>
    </row>
    <row r="81" spans="1:2" x14ac:dyDescent="0.3">
      <c r="A81" s="3">
        <v>0.60714285714285854</v>
      </c>
      <c r="B81" s="3">
        <v>0.81578947368420995</v>
      </c>
    </row>
    <row r="82" spans="1:2" x14ac:dyDescent="0.3">
      <c r="A82" s="3">
        <v>0.60119047619047761</v>
      </c>
      <c r="B82" s="3">
        <v>0.81578947368420995</v>
      </c>
    </row>
    <row r="83" spans="1:2" x14ac:dyDescent="0.3">
      <c r="A83" s="3">
        <v>0.59523809523809668</v>
      </c>
      <c r="B83" s="3">
        <v>0.81578947368420995</v>
      </c>
    </row>
    <row r="84" spans="1:2" x14ac:dyDescent="0.3">
      <c r="A84" s="3">
        <v>0.58928571428571574</v>
      </c>
      <c r="B84" s="3">
        <v>0.81578947368420995</v>
      </c>
    </row>
    <row r="85" spans="1:2" x14ac:dyDescent="0.3">
      <c r="A85" s="3">
        <v>0.58928571428571574</v>
      </c>
      <c r="B85" s="3">
        <v>0.80263157894736781</v>
      </c>
    </row>
    <row r="86" spans="1:2" x14ac:dyDescent="0.3">
      <c r="A86" s="3">
        <v>0.58928571428571574</v>
      </c>
      <c r="B86" s="3">
        <v>0.78947368421052566</v>
      </c>
    </row>
    <row r="87" spans="1:2" x14ac:dyDescent="0.3">
      <c r="A87" s="3">
        <v>0.58333333333333481</v>
      </c>
      <c r="B87" s="3">
        <v>0.78947368421052566</v>
      </c>
    </row>
    <row r="88" spans="1:2" x14ac:dyDescent="0.3">
      <c r="A88" s="3">
        <v>0.58333333333333481</v>
      </c>
      <c r="B88" s="3">
        <v>0.77631578947368352</v>
      </c>
    </row>
    <row r="89" spans="1:2" x14ac:dyDescent="0.3">
      <c r="A89" s="3">
        <v>0.57738095238095388</v>
      </c>
      <c r="B89" s="3">
        <v>0.77631578947368352</v>
      </c>
    </row>
    <row r="90" spans="1:2" x14ac:dyDescent="0.3">
      <c r="A90" s="3">
        <v>0.57142857142857295</v>
      </c>
      <c r="B90" s="3">
        <v>0.77631578947368352</v>
      </c>
    </row>
    <row r="91" spans="1:2" x14ac:dyDescent="0.3">
      <c r="A91" s="3">
        <v>0.56547619047619202</v>
      </c>
      <c r="B91" s="3">
        <v>0.77631578947368352</v>
      </c>
    </row>
    <row r="92" spans="1:2" x14ac:dyDescent="0.3">
      <c r="A92" s="3">
        <v>0.56547619047619202</v>
      </c>
      <c r="B92" s="3">
        <v>0.76315789473684137</v>
      </c>
    </row>
    <row r="93" spans="1:2" x14ac:dyDescent="0.3">
      <c r="A93" s="3">
        <v>0.55952380952381109</v>
      </c>
      <c r="B93" s="3">
        <v>0.76315789473684137</v>
      </c>
    </row>
    <row r="94" spans="1:2" x14ac:dyDescent="0.3">
      <c r="A94" s="3">
        <v>0.55952380952381109</v>
      </c>
      <c r="B94" s="3">
        <v>0.74999999999999922</v>
      </c>
    </row>
    <row r="95" spans="1:2" x14ac:dyDescent="0.3">
      <c r="A95" s="3">
        <v>0.55357142857143016</v>
      </c>
      <c r="B95" s="3">
        <v>0.74999999999999922</v>
      </c>
    </row>
    <row r="96" spans="1:2" x14ac:dyDescent="0.3">
      <c r="A96" s="3">
        <v>0.55357142857143016</v>
      </c>
      <c r="B96" s="3">
        <v>0.73684210526315708</v>
      </c>
    </row>
    <row r="97" spans="1:2" x14ac:dyDescent="0.3">
      <c r="A97" s="3">
        <v>0.54761904761904923</v>
      </c>
      <c r="B97" s="3">
        <v>0.73684210526315708</v>
      </c>
    </row>
    <row r="98" spans="1:2" x14ac:dyDescent="0.3">
      <c r="A98" s="3">
        <v>0.54166666666666829</v>
      </c>
      <c r="B98" s="3">
        <v>0.73684210526315708</v>
      </c>
    </row>
    <row r="99" spans="1:2" x14ac:dyDescent="0.3">
      <c r="A99" s="3">
        <v>0.53571428571428736</v>
      </c>
      <c r="B99" s="3">
        <v>0.73684210526315708</v>
      </c>
    </row>
    <row r="100" spans="1:2" x14ac:dyDescent="0.3">
      <c r="A100" s="3">
        <v>0.53571428571428736</v>
      </c>
      <c r="B100" s="3">
        <v>0.72368421052631493</v>
      </c>
    </row>
    <row r="101" spans="1:2" x14ac:dyDescent="0.3">
      <c r="A101" s="3">
        <v>0.52976190476190643</v>
      </c>
      <c r="B101" s="3">
        <v>0.72368421052631493</v>
      </c>
    </row>
    <row r="102" spans="1:2" x14ac:dyDescent="0.3">
      <c r="A102" s="3">
        <v>0.5238095238095255</v>
      </c>
      <c r="B102" s="3">
        <v>0.72368421052631493</v>
      </c>
    </row>
    <row r="103" spans="1:2" x14ac:dyDescent="0.3">
      <c r="A103" s="3">
        <v>0.51785714285714457</v>
      </c>
      <c r="B103" s="3">
        <v>0.72368421052631493</v>
      </c>
    </row>
    <row r="104" spans="1:2" x14ac:dyDescent="0.3">
      <c r="A104" s="3">
        <v>0.51190476190476364</v>
      </c>
      <c r="B104" s="3">
        <v>0.72368421052631493</v>
      </c>
    </row>
    <row r="105" spans="1:2" x14ac:dyDescent="0.3">
      <c r="A105" s="3">
        <v>0.51190476190476364</v>
      </c>
      <c r="B105" s="3">
        <v>0.71052631578947278</v>
      </c>
    </row>
    <row r="106" spans="1:2" x14ac:dyDescent="0.3">
      <c r="A106" s="3">
        <v>0.51190476190476364</v>
      </c>
      <c r="B106" s="3">
        <v>0.69736842105263064</v>
      </c>
    </row>
    <row r="107" spans="1:2" x14ac:dyDescent="0.3">
      <c r="A107" s="3">
        <v>0.50595238095238271</v>
      </c>
      <c r="B107" s="3">
        <v>0.69736842105263064</v>
      </c>
    </row>
    <row r="108" spans="1:2" x14ac:dyDescent="0.3">
      <c r="A108" s="3">
        <v>0.50000000000000178</v>
      </c>
      <c r="B108" s="3">
        <v>0.69736842105263064</v>
      </c>
    </row>
    <row r="109" spans="1:2" x14ac:dyDescent="0.3">
      <c r="A109" s="3">
        <v>0.49404761904762085</v>
      </c>
      <c r="B109" s="3">
        <v>0.69736842105263064</v>
      </c>
    </row>
    <row r="110" spans="1:2" x14ac:dyDescent="0.3">
      <c r="A110" s="3">
        <v>0.49404761904762085</v>
      </c>
      <c r="B110" s="3">
        <v>0.68421052631578849</v>
      </c>
    </row>
    <row r="111" spans="1:2" x14ac:dyDescent="0.3">
      <c r="A111" s="3">
        <v>0.48809523809523991</v>
      </c>
      <c r="B111" s="3">
        <v>0.68421052631578849</v>
      </c>
    </row>
    <row r="112" spans="1:2" x14ac:dyDescent="0.3">
      <c r="A112" s="3">
        <v>0.48214285714285898</v>
      </c>
      <c r="B112" s="3">
        <v>0.68421052631578849</v>
      </c>
    </row>
    <row r="113" spans="1:2" x14ac:dyDescent="0.3">
      <c r="A113" s="3">
        <v>0.47619047619047805</v>
      </c>
      <c r="B113" s="3">
        <v>0.68421052631578849</v>
      </c>
    </row>
    <row r="114" spans="1:2" x14ac:dyDescent="0.3">
      <c r="A114" s="3">
        <v>0.47619047619047805</v>
      </c>
      <c r="B114" s="3">
        <v>0.67105263157894635</v>
      </c>
    </row>
    <row r="115" spans="1:2" x14ac:dyDescent="0.3">
      <c r="A115" s="3">
        <v>0.47619047619047805</v>
      </c>
      <c r="B115" s="3">
        <v>0.6578947368421042</v>
      </c>
    </row>
    <row r="116" spans="1:2" x14ac:dyDescent="0.3">
      <c r="A116" s="3">
        <v>0.47023809523809712</v>
      </c>
      <c r="B116" s="3">
        <v>0.6578947368421042</v>
      </c>
    </row>
    <row r="117" spans="1:2" x14ac:dyDescent="0.3">
      <c r="A117" s="3">
        <v>0.46428571428571619</v>
      </c>
      <c r="B117" s="3">
        <v>0.6578947368421042</v>
      </c>
    </row>
    <row r="118" spans="1:2" x14ac:dyDescent="0.3">
      <c r="A118" s="3">
        <v>0.45833333333333526</v>
      </c>
      <c r="B118" s="3">
        <v>0.6578947368421042</v>
      </c>
    </row>
    <row r="119" spans="1:2" x14ac:dyDescent="0.3">
      <c r="A119" s="3">
        <v>0.45238095238095433</v>
      </c>
      <c r="B119" s="3">
        <v>0.6578947368421042</v>
      </c>
    </row>
    <row r="120" spans="1:2" x14ac:dyDescent="0.3">
      <c r="A120" s="3">
        <v>0.4464285714285734</v>
      </c>
      <c r="B120" s="3">
        <v>0.6578947368421042</v>
      </c>
    </row>
    <row r="121" spans="1:2" x14ac:dyDescent="0.3">
      <c r="A121" s="3">
        <v>0.44047619047619246</v>
      </c>
      <c r="B121" s="3">
        <v>0.6578947368421042</v>
      </c>
    </row>
    <row r="122" spans="1:2" x14ac:dyDescent="0.3">
      <c r="A122" s="3">
        <v>0.43452380952381153</v>
      </c>
      <c r="B122" s="3">
        <v>0.6578947368421042</v>
      </c>
    </row>
    <row r="123" spans="1:2" x14ac:dyDescent="0.3">
      <c r="A123" s="3">
        <v>0.4285714285714306</v>
      </c>
      <c r="B123" s="3">
        <v>0.6578947368421042</v>
      </c>
    </row>
    <row r="124" spans="1:2" x14ac:dyDescent="0.3">
      <c r="A124" s="3">
        <v>0.4285714285714306</v>
      </c>
      <c r="B124" s="3">
        <v>0.64473684210526205</v>
      </c>
    </row>
    <row r="125" spans="1:2" x14ac:dyDescent="0.3">
      <c r="A125" s="3">
        <v>0.42261904761904967</v>
      </c>
      <c r="B125" s="3">
        <v>0.64473684210526205</v>
      </c>
    </row>
    <row r="126" spans="1:2" x14ac:dyDescent="0.3">
      <c r="A126" s="3">
        <v>0.41666666666666874</v>
      </c>
      <c r="B126" s="3">
        <v>0.64473684210526205</v>
      </c>
    </row>
    <row r="127" spans="1:2" x14ac:dyDescent="0.3">
      <c r="A127" s="3">
        <v>0.41071428571428781</v>
      </c>
      <c r="B127" s="3">
        <v>0.64473684210526205</v>
      </c>
    </row>
    <row r="128" spans="1:2" x14ac:dyDescent="0.3">
      <c r="A128" s="3">
        <v>0.41071428571428781</v>
      </c>
      <c r="B128" s="3">
        <v>0.63157894736841991</v>
      </c>
    </row>
    <row r="129" spans="1:2" x14ac:dyDescent="0.3">
      <c r="A129" s="3">
        <v>0.40476190476190688</v>
      </c>
      <c r="B129" s="3">
        <v>0.63157894736841991</v>
      </c>
    </row>
    <row r="130" spans="1:2" x14ac:dyDescent="0.3">
      <c r="A130" s="3">
        <v>0.40476190476190688</v>
      </c>
      <c r="B130" s="3">
        <v>0.61842105263157776</v>
      </c>
    </row>
    <row r="131" spans="1:2" x14ac:dyDescent="0.3">
      <c r="A131" s="3">
        <v>0.39880952380952595</v>
      </c>
      <c r="B131" s="3">
        <v>0.61842105263157776</v>
      </c>
    </row>
    <row r="132" spans="1:2" x14ac:dyDescent="0.3">
      <c r="A132" s="3">
        <v>0.39285714285714501</v>
      </c>
      <c r="B132" s="3">
        <v>0.61842105263157776</v>
      </c>
    </row>
    <row r="133" spans="1:2" x14ac:dyDescent="0.3">
      <c r="A133" s="3">
        <v>0.39285714285714501</v>
      </c>
      <c r="B133" s="3">
        <v>0.60526315789473562</v>
      </c>
    </row>
    <row r="134" spans="1:2" x14ac:dyDescent="0.3">
      <c r="A134" s="3">
        <v>0.38690476190476408</v>
      </c>
      <c r="B134" s="3">
        <v>0.60526315789473562</v>
      </c>
    </row>
    <row r="135" spans="1:2" x14ac:dyDescent="0.3">
      <c r="A135" s="3">
        <v>0.38095238095238315</v>
      </c>
      <c r="B135" s="3">
        <v>0.60526315789473562</v>
      </c>
    </row>
    <row r="136" spans="1:2" x14ac:dyDescent="0.3">
      <c r="A136" s="3">
        <v>0.37500000000000222</v>
      </c>
      <c r="B136" s="3">
        <v>0.60526315789473562</v>
      </c>
    </row>
    <row r="137" spans="1:2" x14ac:dyDescent="0.3">
      <c r="A137" s="3">
        <v>0.36904761904762129</v>
      </c>
      <c r="B137" s="3">
        <v>0.60526315789473562</v>
      </c>
    </row>
    <row r="138" spans="1:2" x14ac:dyDescent="0.3">
      <c r="A138" s="3">
        <v>0.36309523809524036</v>
      </c>
      <c r="B138" s="3">
        <v>0.60526315789473562</v>
      </c>
    </row>
    <row r="139" spans="1:2" x14ac:dyDescent="0.3">
      <c r="A139" s="3">
        <v>0.36309523809524036</v>
      </c>
      <c r="B139" s="3">
        <v>0.59210526315789347</v>
      </c>
    </row>
    <row r="140" spans="1:2" x14ac:dyDescent="0.3">
      <c r="A140" s="3">
        <v>0.36309523809524036</v>
      </c>
      <c r="B140" s="3">
        <v>0.57894736842105132</v>
      </c>
    </row>
    <row r="141" spans="1:2" x14ac:dyDescent="0.3">
      <c r="A141" s="3">
        <v>0.35714285714285943</v>
      </c>
      <c r="B141" s="3">
        <v>0.57894736842105132</v>
      </c>
    </row>
    <row r="142" spans="1:2" x14ac:dyDescent="0.3">
      <c r="A142" s="3">
        <v>0.3511904761904785</v>
      </c>
      <c r="B142" s="3">
        <v>0.57894736842105132</v>
      </c>
    </row>
    <row r="143" spans="1:2" x14ac:dyDescent="0.3">
      <c r="A143" s="3">
        <v>0.34523809523809756</v>
      </c>
      <c r="B143" s="3">
        <v>0.57894736842105132</v>
      </c>
    </row>
    <row r="144" spans="1:2" x14ac:dyDescent="0.3">
      <c r="A144" s="3">
        <v>0.33928571428571663</v>
      </c>
      <c r="B144" s="3">
        <v>0.57894736842105132</v>
      </c>
    </row>
    <row r="145" spans="1:2" x14ac:dyDescent="0.3">
      <c r="A145" s="3">
        <v>0.3333333333333357</v>
      </c>
      <c r="B145" s="3">
        <v>0.57894736842105132</v>
      </c>
    </row>
    <row r="146" spans="1:2" x14ac:dyDescent="0.3">
      <c r="A146" s="3">
        <v>0.32738095238095477</v>
      </c>
      <c r="B146" s="3">
        <v>0.57894736842105132</v>
      </c>
    </row>
    <row r="147" spans="1:2" x14ac:dyDescent="0.3">
      <c r="A147" s="3">
        <v>0.32738095238095477</v>
      </c>
      <c r="B147" s="3">
        <v>0.56578947368420918</v>
      </c>
    </row>
    <row r="148" spans="1:2" x14ac:dyDescent="0.3">
      <c r="A148" s="3">
        <v>0.32738095238095477</v>
      </c>
      <c r="B148" s="3">
        <v>0.55263157894736703</v>
      </c>
    </row>
    <row r="149" spans="1:2" x14ac:dyDescent="0.3">
      <c r="A149" s="3">
        <v>0.32738095238095477</v>
      </c>
      <c r="B149" s="3">
        <v>0.53947368421052488</v>
      </c>
    </row>
    <row r="150" spans="1:2" x14ac:dyDescent="0.3">
      <c r="A150" s="3">
        <v>0.32142857142857384</v>
      </c>
      <c r="B150" s="3">
        <v>0.53947368421052488</v>
      </c>
    </row>
    <row r="151" spans="1:2" x14ac:dyDescent="0.3">
      <c r="A151" s="3">
        <v>0.32142857142857384</v>
      </c>
      <c r="B151" s="3">
        <v>0.52631578947368274</v>
      </c>
    </row>
    <row r="152" spans="1:2" x14ac:dyDescent="0.3">
      <c r="A152" s="3">
        <v>0.32142857142857384</v>
      </c>
      <c r="B152" s="3">
        <v>0.51315789473684059</v>
      </c>
    </row>
    <row r="153" spans="1:2" x14ac:dyDescent="0.3">
      <c r="A153" s="3">
        <v>0.32142857142857384</v>
      </c>
      <c r="B153" s="3">
        <v>0.4999999999999985</v>
      </c>
    </row>
    <row r="154" spans="1:2" x14ac:dyDescent="0.3">
      <c r="A154" s="3">
        <v>0.31547619047619291</v>
      </c>
      <c r="B154" s="3">
        <v>0.4999999999999985</v>
      </c>
    </row>
    <row r="155" spans="1:2" x14ac:dyDescent="0.3">
      <c r="A155" s="3">
        <v>0.30952380952381198</v>
      </c>
      <c r="B155" s="3">
        <v>0.4999999999999985</v>
      </c>
    </row>
    <row r="156" spans="1:2" x14ac:dyDescent="0.3">
      <c r="A156" s="3">
        <v>0.30952380952381198</v>
      </c>
      <c r="B156" s="3">
        <v>0.48684210526315641</v>
      </c>
    </row>
    <row r="157" spans="1:2" x14ac:dyDescent="0.3">
      <c r="A157" s="3">
        <v>0.30357142857143105</v>
      </c>
      <c r="B157" s="3">
        <v>0.48684210526315641</v>
      </c>
    </row>
    <row r="158" spans="1:2" x14ac:dyDescent="0.3">
      <c r="A158" s="3">
        <v>0.30357142857143105</v>
      </c>
      <c r="B158" s="3">
        <v>0.47368421052631432</v>
      </c>
    </row>
    <row r="159" spans="1:2" x14ac:dyDescent="0.3">
      <c r="A159" s="3">
        <v>0.29761904761905011</v>
      </c>
      <c r="B159" s="3">
        <v>0.47368421052631432</v>
      </c>
    </row>
    <row r="160" spans="1:2" x14ac:dyDescent="0.3">
      <c r="A160" s="3">
        <v>0.29166666666666918</v>
      </c>
      <c r="B160" s="3">
        <v>0.47368421052631432</v>
      </c>
    </row>
    <row r="161" spans="1:2" x14ac:dyDescent="0.3">
      <c r="A161" s="3">
        <v>0.28571428571428825</v>
      </c>
      <c r="B161" s="3">
        <v>0.47368421052631432</v>
      </c>
    </row>
    <row r="162" spans="1:2" x14ac:dyDescent="0.3">
      <c r="A162" s="3">
        <v>0.27976190476190732</v>
      </c>
      <c r="B162" s="3">
        <v>0.47368421052631432</v>
      </c>
    </row>
    <row r="163" spans="1:2" x14ac:dyDescent="0.3">
      <c r="A163" s="3">
        <v>0.27380952380952639</v>
      </c>
      <c r="B163" s="3">
        <v>0.47368421052631432</v>
      </c>
    </row>
    <row r="164" spans="1:2" x14ac:dyDescent="0.3">
      <c r="A164" s="3">
        <v>0.27380952380952639</v>
      </c>
      <c r="B164" s="3">
        <v>0.46052631578947223</v>
      </c>
    </row>
    <row r="165" spans="1:2" x14ac:dyDescent="0.3">
      <c r="A165" s="3">
        <v>0.26785714285714546</v>
      </c>
      <c r="B165" s="3">
        <v>0.46052631578947223</v>
      </c>
    </row>
    <row r="166" spans="1:2" x14ac:dyDescent="0.3">
      <c r="A166" s="3">
        <v>0.26785714285714546</v>
      </c>
      <c r="B166" s="3">
        <v>0.44736842105263014</v>
      </c>
    </row>
    <row r="167" spans="1:2" x14ac:dyDescent="0.3">
      <c r="A167" s="3">
        <v>0.26785714285714546</v>
      </c>
      <c r="B167" s="3">
        <v>0.43421052631578805</v>
      </c>
    </row>
    <row r="168" spans="1:2" x14ac:dyDescent="0.3">
      <c r="A168" s="3">
        <v>0.26190476190476453</v>
      </c>
      <c r="B168" s="3">
        <v>0.43421052631578805</v>
      </c>
    </row>
    <row r="169" spans="1:2" x14ac:dyDescent="0.3">
      <c r="A169" s="3">
        <v>0.2559523809523836</v>
      </c>
      <c r="B169" s="3">
        <v>0.43421052631578805</v>
      </c>
    </row>
    <row r="170" spans="1:2" x14ac:dyDescent="0.3">
      <c r="A170" s="3">
        <v>0.25000000000000266</v>
      </c>
      <c r="B170" s="3">
        <v>0.43421052631578805</v>
      </c>
    </row>
    <row r="171" spans="1:2" x14ac:dyDescent="0.3">
      <c r="A171" s="3">
        <v>0.24404761904762171</v>
      </c>
      <c r="B171" s="3">
        <v>0.43421052631578805</v>
      </c>
    </row>
    <row r="172" spans="1:2" x14ac:dyDescent="0.3">
      <c r="A172" s="3">
        <v>0.23809523809524075</v>
      </c>
      <c r="B172" s="3">
        <v>0.43421052631578805</v>
      </c>
    </row>
    <row r="173" spans="1:2" x14ac:dyDescent="0.3">
      <c r="A173" s="3">
        <v>0.23809523809524075</v>
      </c>
      <c r="B173" s="3">
        <v>0.42105263157894596</v>
      </c>
    </row>
    <row r="174" spans="1:2" x14ac:dyDescent="0.3">
      <c r="A174" s="3">
        <v>0.23214285714285979</v>
      </c>
      <c r="B174" s="3">
        <v>0.42105263157894596</v>
      </c>
    </row>
    <row r="175" spans="1:2" x14ac:dyDescent="0.3">
      <c r="A175" s="3">
        <v>0.22619047619047883</v>
      </c>
      <c r="B175" s="3">
        <v>0.42105263157894596</v>
      </c>
    </row>
    <row r="176" spans="1:2" x14ac:dyDescent="0.3">
      <c r="A176" s="3">
        <v>0.22619047619047883</v>
      </c>
      <c r="B176" s="3">
        <v>0.40789473684210387</v>
      </c>
    </row>
    <row r="177" spans="1:2" x14ac:dyDescent="0.3">
      <c r="A177" s="3">
        <v>0.22023809523809787</v>
      </c>
      <c r="B177" s="3">
        <v>0.40789473684210387</v>
      </c>
    </row>
    <row r="178" spans="1:2" x14ac:dyDescent="0.3">
      <c r="A178" s="3">
        <v>0.21428571428571691</v>
      </c>
      <c r="B178" s="3">
        <v>0.40789473684210387</v>
      </c>
    </row>
    <row r="179" spans="1:2" x14ac:dyDescent="0.3">
      <c r="A179" s="3">
        <v>0.21428571428571691</v>
      </c>
      <c r="B179" s="3">
        <v>0.39473684210526178</v>
      </c>
    </row>
    <row r="180" spans="1:2" x14ac:dyDescent="0.3">
      <c r="A180" s="3">
        <v>0.20833333333333595</v>
      </c>
      <c r="B180" s="3">
        <v>0.39473684210526178</v>
      </c>
    </row>
    <row r="181" spans="1:2" x14ac:dyDescent="0.3">
      <c r="A181" s="3">
        <v>0.20833333333333595</v>
      </c>
      <c r="B181" s="3">
        <v>0.38157894736841969</v>
      </c>
    </row>
    <row r="182" spans="1:2" x14ac:dyDescent="0.3">
      <c r="A182" s="3">
        <v>0.20238095238095499</v>
      </c>
      <c r="B182" s="3">
        <v>0.38157894736841969</v>
      </c>
    </row>
    <row r="183" spans="1:2" x14ac:dyDescent="0.3">
      <c r="A183" s="3">
        <v>0.19642857142857403</v>
      </c>
      <c r="B183" s="3">
        <v>0.38157894736841969</v>
      </c>
    </row>
    <row r="184" spans="1:2" x14ac:dyDescent="0.3">
      <c r="A184" s="3">
        <v>0.19642857142857403</v>
      </c>
      <c r="B184" s="3">
        <v>0.36842105263157759</v>
      </c>
    </row>
    <row r="185" spans="1:2" x14ac:dyDescent="0.3">
      <c r="A185" s="3">
        <v>0.19047619047619307</v>
      </c>
      <c r="B185" s="3">
        <v>0.36842105263157759</v>
      </c>
    </row>
    <row r="186" spans="1:2" x14ac:dyDescent="0.3">
      <c r="A186" s="3">
        <v>0.19047619047619307</v>
      </c>
      <c r="B186" s="3">
        <v>0.3552631578947355</v>
      </c>
    </row>
    <row r="187" spans="1:2" x14ac:dyDescent="0.3">
      <c r="A187" s="3">
        <v>0.18452380952381212</v>
      </c>
      <c r="B187" s="3">
        <v>0.3552631578947355</v>
      </c>
    </row>
    <row r="188" spans="1:2" x14ac:dyDescent="0.3">
      <c r="A188" s="3">
        <v>0.17857142857143116</v>
      </c>
      <c r="B188" s="3">
        <v>0.3552631578947355</v>
      </c>
    </row>
    <row r="189" spans="1:2" x14ac:dyDescent="0.3">
      <c r="A189" s="3">
        <v>0.1726190476190502</v>
      </c>
      <c r="B189" s="3">
        <v>0.3552631578947355</v>
      </c>
    </row>
    <row r="190" spans="1:2" x14ac:dyDescent="0.3">
      <c r="A190" s="3">
        <v>0.1726190476190502</v>
      </c>
      <c r="B190" s="3">
        <v>0.34210526315789341</v>
      </c>
    </row>
    <row r="191" spans="1:2" x14ac:dyDescent="0.3">
      <c r="A191" s="3">
        <v>0.16666666666666924</v>
      </c>
      <c r="B191" s="3">
        <v>0.34210526315789341</v>
      </c>
    </row>
    <row r="192" spans="1:2" x14ac:dyDescent="0.3">
      <c r="A192" s="3">
        <v>0.16071428571428828</v>
      </c>
      <c r="B192" s="3">
        <v>0.34210526315789341</v>
      </c>
    </row>
    <row r="193" spans="1:2" x14ac:dyDescent="0.3">
      <c r="A193" s="3">
        <v>0.16071428571428828</v>
      </c>
      <c r="B193" s="3">
        <v>0.32894736842105132</v>
      </c>
    </row>
    <row r="194" spans="1:2" x14ac:dyDescent="0.3">
      <c r="A194" s="3">
        <v>0.16071428571428828</v>
      </c>
      <c r="B194" s="3">
        <v>0.31578947368420923</v>
      </c>
    </row>
    <row r="195" spans="1:2" x14ac:dyDescent="0.3">
      <c r="A195" s="3">
        <v>0.15476190476190732</v>
      </c>
      <c r="B195" s="3">
        <v>0.31578947368420923</v>
      </c>
    </row>
    <row r="196" spans="1:2" x14ac:dyDescent="0.3">
      <c r="A196" s="3">
        <v>0.14880952380952636</v>
      </c>
      <c r="B196" s="3">
        <v>0.31578947368420923</v>
      </c>
    </row>
    <row r="197" spans="1:2" x14ac:dyDescent="0.3">
      <c r="A197" s="3">
        <v>0.1428571428571454</v>
      </c>
      <c r="B197" s="3">
        <v>0.31578947368420923</v>
      </c>
    </row>
    <row r="198" spans="1:2" x14ac:dyDescent="0.3">
      <c r="A198" s="3">
        <v>0.1428571428571454</v>
      </c>
      <c r="B198" s="3">
        <v>0.30263157894736714</v>
      </c>
    </row>
    <row r="199" spans="1:2" x14ac:dyDescent="0.3">
      <c r="A199" s="3">
        <v>0.1428571428571454</v>
      </c>
      <c r="B199" s="3">
        <v>0.28947368421052505</v>
      </c>
    </row>
    <row r="200" spans="1:2" x14ac:dyDescent="0.3">
      <c r="A200" s="3">
        <v>0.13690476190476444</v>
      </c>
      <c r="B200" s="3">
        <v>0.28947368421052505</v>
      </c>
    </row>
    <row r="201" spans="1:2" x14ac:dyDescent="0.3">
      <c r="A201" s="3">
        <v>0.13095238095238348</v>
      </c>
      <c r="B201" s="3">
        <v>0.28947368421052505</v>
      </c>
    </row>
    <row r="202" spans="1:2" x14ac:dyDescent="0.3">
      <c r="A202" s="3">
        <v>0.12500000000000253</v>
      </c>
      <c r="B202" s="3">
        <v>0.28947368421052505</v>
      </c>
    </row>
    <row r="203" spans="1:2" x14ac:dyDescent="0.3">
      <c r="A203" s="3">
        <v>0.11904761904762157</v>
      </c>
      <c r="B203" s="3">
        <v>0.28947368421052505</v>
      </c>
    </row>
    <row r="204" spans="1:2" x14ac:dyDescent="0.3">
      <c r="A204" s="3">
        <v>0.11309523809524061</v>
      </c>
      <c r="B204" s="3">
        <v>0.28947368421052505</v>
      </c>
    </row>
    <row r="205" spans="1:2" x14ac:dyDescent="0.3">
      <c r="A205" s="3">
        <v>0.10714285714285965</v>
      </c>
      <c r="B205" s="3">
        <v>0.28947368421052505</v>
      </c>
    </row>
    <row r="206" spans="1:2" x14ac:dyDescent="0.3">
      <c r="A206" s="3">
        <v>0.10119047619047869</v>
      </c>
      <c r="B206" s="3">
        <v>0.28947368421052505</v>
      </c>
    </row>
    <row r="207" spans="1:2" x14ac:dyDescent="0.3">
      <c r="A207" s="3">
        <v>9.5238095238097731E-2</v>
      </c>
      <c r="B207" s="3">
        <v>0.28947368421052505</v>
      </c>
    </row>
    <row r="208" spans="1:2" x14ac:dyDescent="0.3">
      <c r="A208" s="3">
        <v>9.5238095238097731E-2</v>
      </c>
      <c r="B208" s="3">
        <v>0.27631578947368296</v>
      </c>
    </row>
    <row r="209" spans="1:2" x14ac:dyDescent="0.3">
      <c r="A209" s="3">
        <v>8.9285714285716772E-2</v>
      </c>
      <c r="B209" s="3">
        <v>0.27631578947368296</v>
      </c>
    </row>
    <row r="210" spans="1:2" x14ac:dyDescent="0.3">
      <c r="A210" s="3">
        <v>8.9285714285716772E-2</v>
      </c>
      <c r="B210" s="3">
        <v>0.26315789473684087</v>
      </c>
    </row>
    <row r="211" spans="1:2" x14ac:dyDescent="0.3">
      <c r="A211" s="3">
        <v>8.9285714285716772E-2</v>
      </c>
      <c r="B211" s="3">
        <v>0.24999999999999878</v>
      </c>
    </row>
    <row r="212" spans="1:2" x14ac:dyDescent="0.3">
      <c r="A212" s="3">
        <v>8.3333333333335813E-2</v>
      </c>
      <c r="B212" s="3">
        <v>0.24999999999999878</v>
      </c>
    </row>
    <row r="213" spans="1:2" x14ac:dyDescent="0.3">
      <c r="A213" s="3">
        <v>7.7380952380954854E-2</v>
      </c>
      <c r="B213" s="3">
        <v>0.24999999999999878</v>
      </c>
    </row>
    <row r="214" spans="1:2" x14ac:dyDescent="0.3">
      <c r="A214" s="3">
        <v>7.7380952380954854E-2</v>
      </c>
      <c r="B214" s="3">
        <v>0.23684210526315669</v>
      </c>
    </row>
    <row r="215" spans="1:2" x14ac:dyDescent="0.3">
      <c r="A215" s="3">
        <v>7.7380952380954854E-2</v>
      </c>
      <c r="B215" s="3">
        <v>0.2236842105263146</v>
      </c>
    </row>
    <row r="216" spans="1:2" x14ac:dyDescent="0.3">
      <c r="A216" s="3">
        <v>7.1428571428573895E-2</v>
      </c>
      <c r="B216" s="3">
        <v>0.2236842105263146</v>
      </c>
    </row>
    <row r="217" spans="1:2" x14ac:dyDescent="0.3">
      <c r="A217" s="3">
        <v>7.1428571428573895E-2</v>
      </c>
      <c r="B217" s="3">
        <v>0.21052631578947251</v>
      </c>
    </row>
    <row r="218" spans="1:2" x14ac:dyDescent="0.3">
      <c r="A218" s="3">
        <v>6.5476190476192936E-2</v>
      </c>
      <c r="B218" s="3">
        <v>0.21052631578947251</v>
      </c>
    </row>
    <row r="219" spans="1:2" x14ac:dyDescent="0.3">
      <c r="A219" s="3">
        <v>6.5476190476192936E-2</v>
      </c>
      <c r="B219" s="3">
        <v>0.19736842105263042</v>
      </c>
    </row>
    <row r="220" spans="1:2" x14ac:dyDescent="0.3">
      <c r="A220" s="3">
        <v>6.5476190476192936E-2</v>
      </c>
      <c r="B220" s="3">
        <v>0.18421052631578833</v>
      </c>
    </row>
    <row r="221" spans="1:2" x14ac:dyDescent="0.3">
      <c r="A221" s="3">
        <v>5.9523809523811984E-2</v>
      </c>
      <c r="B221" s="3">
        <v>0.18421052631578833</v>
      </c>
    </row>
    <row r="222" spans="1:2" x14ac:dyDescent="0.3">
      <c r="A222" s="3">
        <v>5.9523809523811984E-2</v>
      </c>
      <c r="B222" s="3">
        <v>0.17105263157894623</v>
      </c>
    </row>
    <row r="223" spans="1:2" x14ac:dyDescent="0.3">
      <c r="A223" s="3">
        <v>5.3571428571431032E-2</v>
      </c>
      <c r="B223" s="3">
        <v>0.17105263157894623</v>
      </c>
    </row>
    <row r="224" spans="1:2" x14ac:dyDescent="0.3">
      <c r="A224" s="3">
        <v>4.761904761905008E-2</v>
      </c>
      <c r="B224" s="3">
        <v>0.17105263157894623</v>
      </c>
    </row>
    <row r="225" spans="1:2" x14ac:dyDescent="0.3">
      <c r="A225" s="3">
        <v>4.761904761905008E-2</v>
      </c>
      <c r="B225" s="3">
        <v>0.15789473684210414</v>
      </c>
    </row>
    <row r="226" spans="1:2" x14ac:dyDescent="0.3">
      <c r="A226" s="3">
        <v>4.761904761905008E-2</v>
      </c>
      <c r="B226" s="3">
        <v>0.14473684210526205</v>
      </c>
    </row>
    <row r="227" spans="1:2" x14ac:dyDescent="0.3">
      <c r="A227" s="3">
        <v>4.761904761905008E-2</v>
      </c>
      <c r="B227" s="3">
        <v>0.13157894736841996</v>
      </c>
    </row>
    <row r="228" spans="1:2" x14ac:dyDescent="0.3">
      <c r="A228" s="3">
        <v>4.761904761905008E-2</v>
      </c>
      <c r="B228" s="3">
        <v>0.11842105263157786</v>
      </c>
    </row>
    <row r="229" spans="1:2" x14ac:dyDescent="0.3">
      <c r="A229" s="3">
        <v>4.1666666666669128E-2</v>
      </c>
      <c r="B229" s="3">
        <v>0.11842105263157786</v>
      </c>
    </row>
    <row r="230" spans="1:2" x14ac:dyDescent="0.3">
      <c r="A230" s="3">
        <v>4.1666666666669128E-2</v>
      </c>
      <c r="B230" s="3">
        <v>0.10526315789473575</v>
      </c>
    </row>
    <row r="231" spans="1:2" x14ac:dyDescent="0.3">
      <c r="A231" s="3">
        <v>4.1666666666669128E-2</v>
      </c>
      <c r="B231" s="3">
        <v>9.2105263157893649E-2</v>
      </c>
    </row>
    <row r="232" spans="1:2" x14ac:dyDescent="0.3">
      <c r="A232" s="3">
        <v>3.5714285714288176E-2</v>
      </c>
      <c r="B232" s="3">
        <v>9.2105263157893649E-2</v>
      </c>
    </row>
    <row r="233" spans="1:2" x14ac:dyDescent="0.3">
      <c r="A233" s="3">
        <v>3.5714285714288176E-2</v>
      </c>
      <c r="B233" s="3">
        <v>7.8947368421051545E-2</v>
      </c>
    </row>
    <row r="234" spans="1:2" x14ac:dyDescent="0.3">
      <c r="A234" s="3">
        <v>3.5714285714288176E-2</v>
      </c>
      <c r="B234" s="3">
        <v>6.578947368420944E-2</v>
      </c>
    </row>
    <row r="235" spans="1:2" x14ac:dyDescent="0.3">
      <c r="A235" s="3">
        <v>3.5714285714288176E-2</v>
      </c>
      <c r="B235" s="3">
        <v>5.2631578947367336E-2</v>
      </c>
    </row>
    <row r="236" spans="1:2" x14ac:dyDescent="0.3">
      <c r="A236" s="3">
        <v>2.9761904761907224E-2</v>
      </c>
      <c r="B236" s="3">
        <v>5.2631578947367336E-2</v>
      </c>
    </row>
    <row r="237" spans="1:2" x14ac:dyDescent="0.3">
      <c r="A237" s="3">
        <v>2.9761904761907224E-2</v>
      </c>
      <c r="B237" s="3">
        <v>3.9473684210525231E-2</v>
      </c>
    </row>
    <row r="238" spans="1:2" x14ac:dyDescent="0.3">
      <c r="A238" s="3">
        <v>2.3809523809526272E-2</v>
      </c>
      <c r="B238" s="3">
        <v>3.9473684210525231E-2</v>
      </c>
    </row>
    <row r="239" spans="1:2" x14ac:dyDescent="0.3">
      <c r="A239" s="3">
        <v>1.7857142857145319E-2</v>
      </c>
      <c r="B239" s="3">
        <v>3.9473684210525231E-2</v>
      </c>
    </row>
    <row r="240" spans="1:2" x14ac:dyDescent="0.3">
      <c r="A240" s="3">
        <v>1.1904761904764367E-2</v>
      </c>
      <c r="B240" s="3">
        <v>3.9473684210525231E-2</v>
      </c>
    </row>
    <row r="241" spans="1:2" x14ac:dyDescent="0.3">
      <c r="A241" s="3">
        <v>1.1904761904764367E-2</v>
      </c>
      <c r="B241" s="3">
        <v>2.6315789473683127E-2</v>
      </c>
    </row>
    <row r="242" spans="1:2" x14ac:dyDescent="0.3">
      <c r="A242" s="3">
        <v>5.9523809523834154E-3</v>
      </c>
      <c r="B242" s="3">
        <v>2.6315789473683127E-2</v>
      </c>
    </row>
    <row r="243" spans="1:2" x14ac:dyDescent="0.3">
      <c r="A243" s="3">
        <v>2.4633073358870661E-15</v>
      </c>
      <c r="B243" s="3">
        <v>2.6315789473683127E-2</v>
      </c>
    </row>
    <row r="244" spans="1:2" x14ac:dyDescent="0.3">
      <c r="A244" s="3">
        <v>2.4633073358870661E-15</v>
      </c>
      <c r="B244" s="3">
        <v>1.3157894736841022E-2</v>
      </c>
    </row>
    <row r="245" spans="1:2" x14ac:dyDescent="0.3">
      <c r="A245" s="3">
        <v>2.4633073358870661E-15</v>
      </c>
      <c r="B245" s="3">
        <v>-1.0824674490095276E-15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245"/>
  <sheetViews>
    <sheetView workbookViewId="0"/>
  </sheetViews>
  <sheetFormatPr defaultRowHeight="14.4" x14ac:dyDescent="0.3"/>
  <sheetData>
    <row r="1" spans="1:2" x14ac:dyDescent="0.3">
      <c r="A1" s="3">
        <v>1</v>
      </c>
      <c r="B1" s="3">
        <v>1</v>
      </c>
    </row>
    <row r="2" spans="1:2" x14ac:dyDescent="0.3">
      <c r="A2" s="3">
        <v>0.99404761904761907</v>
      </c>
      <c r="B2" s="3">
        <v>1</v>
      </c>
    </row>
    <row r="3" spans="1:2" x14ac:dyDescent="0.3">
      <c r="A3" s="3">
        <v>0.98809523809523814</v>
      </c>
      <c r="B3" s="3">
        <v>1</v>
      </c>
    </row>
    <row r="4" spans="1:2" x14ac:dyDescent="0.3">
      <c r="A4" s="3">
        <v>0.98214285714285721</v>
      </c>
      <c r="B4" s="3">
        <v>1</v>
      </c>
    </row>
    <row r="5" spans="1:2" x14ac:dyDescent="0.3">
      <c r="A5" s="3">
        <v>0.97619047619047628</v>
      </c>
      <c r="B5" s="3">
        <v>1</v>
      </c>
    </row>
    <row r="6" spans="1:2" x14ac:dyDescent="0.3">
      <c r="A6" s="3">
        <v>0.97023809523809534</v>
      </c>
      <c r="B6" s="3">
        <v>1</v>
      </c>
    </row>
    <row r="7" spans="1:2" x14ac:dyDescent="0.3">
      <c r="A7" s="3">
        <v>0.96428571428571441</v>
      </c>
      <c r="B7" s="3">
        <v>1</v>
      </c>
    </row>
    <row r="8" spans="1:2" x14ac:dyDescent="0.3">
      <c r="A8" s="3">
        <v>0.95833333333333348</v>
      </c>
      <c r="B8" s="3">
        <v>1</v>
      </c>
    </row>
    <row r="9" spans="1:2" x14ac:dyDescent="0.3">
      <c r="A9" s="3">
        <v>0.95238095238095255</v>
      </c>
      <c r="B9" s="3">
        <v>1</v>
      </c>
    </row>
    <row r="10" spans="1:2" x14ac:dyDescent="0.3">
      <c r="A10" s="3">
        <v>0.94642857142857162</v>
      </c>
      <c r="B10" s="3">
        <v>1</v>
      </c>
    </row>
    <row r="11" spans="1:2" x14ac:dyDescent="0.3">
      <c r="A11" s="3">
        <v>0.94642857142857162</v>
      </c>
      <c r="B11" s="3">
        <v>0.98684210526315785</v>
      </c>
    </row>
    <row r="12" spans="1:2" x14ac:dyDescent="0.3">
      <c r="A12" s="3">
        <v>0.94047619047619069</v>
      </c>
      <c r="B12" s="3">
        <v>0.98684210526315785</v>
      </c>
    </row>
    <row r="13" spans="1:2" x14ac:dyDescent="0.3">
      <c r="A13" s="3">
        <v>0.93452380952380976</v>
      </c>
      <c r="B13" s="3">
        <v>0.98684210526315785</v>
      </c>
    </row>
    <row r="14" spans="1:2" x14ac:dyDescent="0.3">
      <c r="A14" s="3">
        <v>0.92857142857142883</v>
      </c>
      <c r="B14" s="3">
        <v>0.98684210526315785</v>
      </c>
    </row>
    <row r="15" spans="1:2" x14ac:dyDescent="0.3">
      <c r="A15" s="3">
        <v>0.92261904761904789</v>
      </c>
      <c r="B15" s="3">
        <v>0.98684210526315785</v>
      </c>
    </row>
    <row r="16" spans="1:2" x14ac:dyDescent="0.3">
      <c r="A16" s="3">
        <v>0.91666666666666696</v>
      </c>
      <c r="B16" s="3">
        <v>0.98684210526315785</v>
      </c>
    </row>
    <row r="17" spans="1:2" x14ac:dyDescent="0.3">
      <c r="A17" s="3">
        <v>0.91071428571428603</v>
      </c>
      <c r="B17" s="3">
        <v>0.98684210526315785</v>
      </c>
    </row>
    <row r="18" spans="1:2" x14ac:dyDescent="0.3">
      <c r="A18" s="3">
        <v>0.9047619047619051</v>
      </c>
      <c r="B18" s="3">
        <v>0.98684210526315785</v>
      </c>
    </row>
    <row r="19" spans="1:2" x14ac:dyDescent="0.3">
      <c r="A19" s="3">
        <v>0.89880952380952417</v>
      </c>
      <c r="B19" s="3">
        <v>0.98684210526315785</v>
      </c>
    </row>
    <row r="20" spans="1:2" x14ac:dyDescent="0.3">
      <c r="A20" s="3">
        <v>0.89285714285714324</v>
      </c>
      <c r="B20" s="3">
        <v>0.98684210526315785</v>
      </c>
    </row>
    <row r="21" spans="1:2" x14ac:dyDescent="0.3">
      <c r="A21" s="3">
        <v>0.88690476190476231</v>
      </c>
      <c r="B21" s="3">
        <v>0.98684210526315785</v>
      </c>
    </row>
    <row r="22" spans="1:2" x14ac:dyDescent="0.3">
      <c r="A22" s="3">
        <v>0.88095238095238138</v>
      </c>
      <c r="B22" s="3">
        <v>0.98684210526315785</v>
      </c>
    </row>
    <row r="23" spans="1:2" x14ac:dyDescent="0.3">
      <c r="A23" s="3">
        <v>0.87500000000000044</v>
      </c>
      <c r="B23" s="3">
        <v>0.98684210526315785</v>
      </c>
    </row>
    <row r="24" spans="1:2" x14ac:dyDescent="0.3">
      <c r="A24" s="3">
        <v>0.86904761904761951</v>
      </c>
      <c r="B24" s="3">
        <v>0.98684210526315785</v>
      </c>
    </row>
    <row r="25" spans="1:2" x14ac:dyDescent="0.3">
      <c r="A25" s="3">
        <v>0.86309523809523858</v>
      </c>
      <c r="B25" s="3">
        <v>0.98684210526315785</v>
      </c>
    </row>
    <row r="26" spans="1:2" x14ac:dyDescent="0.3">
      <c r="A26" s="3">
        <v>0.85714285714285765</v>
      </c>
      <c r="B26" s="3">
        <v>0.98684210526315785</v>
      </c>
    </row>
    <row r="27" spans="1:2" x14ac:dyDescent="0.3">
      <c r="A27" s="3">
        <v>0.85119047619047672</v>
      </c>
      <c r="B27" s="3">
        <v>0.98684210526315785</v>
      </c>
    </row>
    <row r="28" spans="1:2" x14ac:dyDescent="0.3">
      <c r="A28" s="3">
        <v>0.85119047619047672</v>
      </c>
      <c r="B28" s="3">
        <v>0.97368421052631571</v>
      </c>
    </row>
    <row r="29" spans="1:2" x14ac:dyDescent="0.3">
      <c r="A29" s="3">
        <v>0.84523809523809579</v>
      </c>
      <c r="B29" s="3">
        <v>0.97368421052631571</v>
      </c>
    </row>
    <row r="30" spans="1:2" x14ac:dyDescent="0.3">
      <c r="A30" s="3">
        <v>0.83928571428571486</v>
      </c>
      <c r="B30" s="3">
        <v>0.97368421052631571</v>
      </c>
    </row>
    <row r="31" spans="1:2" x14ac:dyDescent="0.3">
      <c r="A31" s="3">
        <v>0.83333333333333393</v>
      </c>
      <c r="B31" s="3">
        <v>0.97368421052631571</v>
      </c>
    </row>
    <row r="32" spans="1:2" x14ac:dyDescent="0.3">
      <c r="A32" s="3">
        <v>0.82738095238095299</v>
      </c>
      <c r="B32" s="3">
        <v>0.97368421052631571</v>
      </c>
    </row>
    <row r="33" spans="1:2" x14ac:dyDescent="0.3">
      <c r="A33" s="3">
        <v>0.82142857142857206</v>
      </c>
      <c r="B33" s="3">
        <v>0.97368421052631571</v>
      </c>
    </row>
    <row r="34" spans="1:2" x14ac:dyDescent="0.3">
      <c r="A34" s="3">
        <v>0.81547619047619113</v>
      </c>
      <c r="B34" s="3">
        <v>0.97368421052631571</v>
      </c>
    </row>
    <row r="35" spans="1:2" x14ac:dyDescent="0.3">
      <c r="A35" s="3">
        <v>0.8095238095238102</v>
      </c>
      <c r="B35" s="3">
        <v>0.97368421052631571</v>
      </c>
    </row>
    <row r="36" spans="1:2" x14ac:dyDescent="0.3">
      <c r="A36" s="3">
        <v>0.80357142857142927</v>
      </c>
      <c r="B36" s="3">
        <v>0.97368421052631571</v>
      </c>
    </row>
    <row r="37" spans="1:2" x14ac:dyDescent="0.3">
      <c r="A37" s="3">
        <v>0.79761904761904834</v>
      </c>
      <c r="B37" s="3">
        <v>0.97368421052631571</v>
      </c>
    </row>
    <row r="38" spans="1:2" x14ac:dyDescent="0.3">
      <c r="A38" s="3">
        <v>0.79166666666666741</v>
      </c>
      <c r="B38" s="3">
        <v>0.97368421052631571</v>
      </c>
    </row>
    <row r="39" spans="1:2" x14ac:dyDescent="0.3">
      <c r="A39" s="3">
        <v>0.78571428571428648</v>
      </c>
      <c r="B39" s="3">
        <v>0.97368421052631571</v>
      </c>
    </row>
    <row r="40" spans="1:2" x14ac:dyDescent="0.3">
      <c r="A40" s="3">
        <v>0.78571428571428648</v>
      </c>
      <c r="B40" s="3">
        <v>0.96052631578947356</v>
      </c>
    </row>
    <row r="41" spans="1:2" x14ac:dyDescent="0.3">
      <c r="A41" s="3">
        <v>0.77976190476190554</v>
      </c>
      <c r="B41" s="3">
        <v>0.96052631578947356</v>
      </c>
    </row>
    <row r="42" spans="1:2" x14ac:dyDescent="0.3">
      <c r="A42" s="3">
        <v>0.77380952380952461</v>
      </c>
      <c r="B42" s="3">
        <v>0.96052631578947356</v>
      </c>
    </row>
    <row r="43" spans="1:2" x14ac:dyDescent="0.3">
      <c r="A43" s="3">
        <v>0.76785714285714368</v>
      </c>
      <c r="B43" s="3">
        <v>0.96052631578947356</v>
      </c>
    </row>
    <row r="44" spans="1:2" x14ac:dyDescent="0.3">
      <c r="A44" s="3">
        <v>0.76190476190476275</v>
      </c>
      <c r="B44" s="3">
        <v>0.96052631578947356</v>
      </c>
    </row>
    <row r="45" spans="1:2" x14ac:dyDescent="0.3">
      <c r="A45" s="3">
        <v>0.75595238095238182</v>
      </c>
      <c r="B45" s="3">
        <v>0.96052631578947356</v>
      </c>
    </row>
    <row r="46" spans="1:2" x14ac:dyDescent="0.3">
      <c r="A46" s="3">
        <v>0.75595238095238182</v>
      </c>
      <c r="B46" s="3">
        <v>0.94736842105263142</v>
      </c>
    </row>
    <row r="47" spans="1:2" x14ac:dyDescent="0.3">
      <c r="A47" s="3">
        <v>0.75000000000000089</v>
      </c>
      <c r="B47" s="3">
        <v>0.94736842105263142</v>
      </c>
    </row>
    <row r="48" spans="1:2" x14ac:dyDescent="0.3">
      <c r="A48" s="3">
        <v>0.74404761904761996</v>
      </c>
      <c r="B48" s="3">
        <v>0.94736842105263142</v>
      </c>
    </row>
    <row r="49" spans="1:2" x14ac:dyDescent="0.3">
      <c r="A49" s="3">
        <v>0.73809523809523903</v>
      </c>
      <c r="B49" s="3">
        <v>0.94736842105263142</v>
      </c>
    </row>
    <row r="50" spans="1:2" x14ac:dyDescent="0.3">
      <c r="A50" s="3">
        <v>0.73809523809523903</v>
      </c>
      <c r="B50" s="3">
        <v>0.93421052631578927</v>
      </c>
    </row>
    <row r="51" spans="1:2" x14ac:dyDescent="0.3">
      <c r="A51" s="3">
        <v>0.73214285714285809</v>
      </c>
      <c r="B51" s="3">
        <v>0.93421052631578927</v>
      </c>
    </row>
    <row r="52" spans="1:2" x14ac:dyDescent="0.3">
      <c r="A52" s="3">
        <v>0.73214285714285809</v>
      </c>
      <c r="B52" s="3">
        <v>0.92105263157894712</v>
      </c>
    </row>
    <row r="53" spans="1:2" x14ac:dyDescent="0.3">
      <c r="A53" s="3">
        <v>0.73214285714285809</v>
      </c>
      <c r="B53" s="3">
        <v>0.90789473684210498</v>
      </c>
    </row>
    <row r="54" spans="1:2" x14ac:dyDescent="0.3">
      <c r="A54" s="3">
        <v>0.72619047619047716</v>
      </c>
      <c r="B54" s="3">
        <v>0.90789473684210498</v>
      </c>
    </row>
    <row r="55" spans="1:2" x14ac:dyDescent="0.3">
      <c r="A55" s="3">
        <v>0.72023809523809623</v>
      </c>
      <c r="B55" s="3">
        <v>0.90789473684210498</v>
      </c>
    </row>
    <row r="56" spans="1:2" x14ac:dyDescent="0.3">
      <c r="A56" s="3">
        <v>0.72023809523809623</v>
      </c>
      <c r="B56" s="3">
        <v>0.89473684210526283</v>
      </c>
    </row>
    <row r="57" spans="1:2" x14ac:dyDescent="0.3">
      <c r="A57" s="3">
        <v>0.7142857142857153</v>
      </c>
      <c r="B57" s="3">
        <v>0.89473684210526283</v>
      </c>
    </row>
    <row r="58" spans="1:2" x14ac:dyDescent="0.3">
      <c r="A58" s="3">
        <v>0.70833333333333437</v>
      </c>
      <c r="B58" s="3">
        <v>0.89473684210526283</v>
      </c>
    </row>
    <row r="59" spans="1:2" x14ac:dyDescent="0.3">
      <c r="A59" s="3">
        <v>0.70238095238095344</v>
      </c>
      <c r="B59" s="3">
        <v>0.89473684210526283</v>
      </c>
    </row>
    <row r="60" spans="1:2" x14ac:dyDescent="0.3">
      <c r="A60" s="3">
        <v>0.69642857142857251</v>
      </c>
      <c r="B60" s="3">
        <v>0.89473684210526283</v>
      </c>
    </row>
    <row r="61" spans="1:2" x14ac:dyDescent="0.3">
      <c r="A61" s="3">
        <v>0.69047619047619158</v>
      </c>
      <c r="B61" s="3">
        <v>0.89473684210526283</v>
      </c>
    </row>
    <row r="62" spans="1:2" x14ac:dyDescent="0.3">
      <c r="A62" s="3">
        <v>0.68452380952381064</v>
      </c>
      <c r="B62" s="3">
        <v>0.89473684210526283</v>
      </c>
    </row>
    <row r="63" spans="1:2" x14ac:dyDescent="0.3">
      <c r="A63" s="3">
        <v>0.68452380952381064</v>
      </c>
      <c r="B63" s="3">
        <v>0.88157894736842068</v>
      </c>
    </row>
    <row r="64" spans="1:2" x14ac:dyDescent="0.3">
      <c r="A64" s="3">
        <v>0.67857142857142971</v>
      </c>
      <c r="B64" s="3">
        <v>0.88157894736842068</v>
      </c>
    </row>
    <row r="65" spans="1:2" x14ac:dyDescent="0.3">
      <c r="A65" s="3">
        <v>0.67261904761904878</v>
      </c>
      <c r="B65" s="3">
        <v>0.88157894736842068</v>
      </c>
    </row>
    <row r="66" spans="1:2" x14ac:dyDescent="0.3">
      <c r="A66" s="3">
        <v>0.67261904761904878</v>
      </c>
      <c r="B66" s="3">
        <v>0.86842105263157854</v>
      </c>
    </row>
    <row r="67" spans="1:2" x14ac:dyDescent="0.3">
      <c r="A67" s="3">
        <v>0.66666666666666785</v>
      </c>
      <c r="B67" s="3">
        <v>0.86842105263157854</v>
      </c>
    </row>
    <row r="68" spans="1:2" x14ac:dyDescent="0.3">
      <c r="A68" s="3">
        <v>0.66071428571428692</v>
      </c>
      <c r="B68" s="3">
        <v>0.86842105263157854</v>
      </c>
    </row>
    <row r="69" spans="1:2" x14ac:dyDescent="0.3">
      <c r="A69" s="3">
        <v>0.66071428571428692</v>
      </c>
      <c r="B69" s="3">
        <v>0.85526315789473639</v>
      </c>
    </row>
    <row r="70" spans="1:2" x14ac:dyDescent="0.3">
      <c r="A70" s="3">
        <v>0.65476190476190599</v>
      </c>
      <c r="B70" s="3">
        <v>0.85526315789473639</v>
      </c>
    </row>
    <row r="71" spans="1:2" x14ac:dyDescent="0.3">
      <c r="A71" s="3">
        <v>0.65476190476190599</v>
      </c>
      <c r="B71" s="3">
        <v>0.84210526315789425</v>
      </c>
    </row>
    <row r="72" spans="1:2" x14ac:dyDescent="0.3">
      <c r="A72" s="3">
        <v>0.64880952380952506</v>
      </c>
      <c r="B72" s="3">
        <v>0.84210526315789425</v>
      </c>
    </row>
    <row r="73" spans="1:2" x14ac:dyDescent="0.3">
      <c r="A73" s="3">
        <v>0.64285714285714413</v>
      </c>
      <c r="B73" s="3">
        <v>0.84210526315789425</v>
      </c>
    </row>
    <row r="74" spans="1:2" x14ac:dyDescent="0.3">
      <c r="A74" s="3">
        <v>0.64285714285714413</v>
      </c>
      <c r="B74" s="3">
        <v>0.8289473684210521</v>
      </c>
    </row>
    <row r="75" spans="1:2" x14ac:dyDescent="0.3">
      <c r="A75" s="3">
        <v>0.63690476190476319</v>
      </c>
      <c r="B75" s="3">
        <v>0.8289473684210521</v>
      </c>
    </row>
    <row r="76" spans="1:2" x14ac:dyDescent="0.3">
      <c r="A76" s="3">
        <v>0.63095238095238226</v>
      </c>
      <c r="B76" s="3">
        <v>0.8289473684210521</v>
      </c>
    </row>
    <row r="77" spans="1:2" x14ac:dyDescent="0.3">
      <c r="A77" s="3">
        <v>0.62500000000000133</v>
      </c>
      <c r="B77" s="3">
        <v>0.8289473684210521</v>
      </c>
    </row>
    <row r="78" spans="1:2" x14ac:dyDescent="0.3">
      <c r="A78" s="3">
        <v>0.6190476190476204</v>
      </c>
      <c r="B78" s="3">
        <v>0.8289473684210521</v>
      </c>
    </row>
    <row r="79" spans="1:2" x14ac:dyDescent="0.3">
      <c r="A79" s="3">
        <v>0.6190476190476204</v>
      </c>
      <c r="B79" s="3">
        <v>0.81578947368420995</v>
      </c>
    </row>
    <row r="80" spans="1:2" x14ac:dyDescent="0.3">
      <c r="A80" s="3">
        <v>0.61309523809523947</v>
      </c>
      <c r="B80" s="3">
        <v>0.81578947368420995</v>
      </c>
    </row>
    <row r="81" spans="1:2" x14ac:dyDescent="0.3">
      <c r="A81" s="3">
        <v>0.60714285714285854</v>
      </c>
      <c r="B81" s="3">
        <v>0.81578947368420995</v>
      </c>
    </row>
    <row r="82" spans="1:2" x14ac:dyDescent="0.3">
      <c r="A82" s="3">
        <v>0.60119047619047761</v>
      </c>
      <c r="B82" s="3">
        <v>0.81578947368420995</v>
      </c>
    </row>
    <row r="83" spans="1:2" x14ac:dyDescent="0.3">
      <c r="A83" s="3">
        <v>0.59523809523809668</v>
      </c>
      <c r="B83" s="3">
        <v>0.81578947368420995</v>
      </c>
    </row>
    <row r="84" spans="1:2" x14ac:dyDescent="0.3">
      <c r="A84" s="3">
        <v>0.58928571428571574</v>
      </c>
      <c r="B84" s="3">
        <v>0.81578947368420995</v>
      </c>
    </row>
    <row r="85" spans="1:2" x14ac:dyDescent="0.3">
      <c r="A85" s="3">
        <v>0.58928571428571574</v>
      </c>
      <c r="B85" s="3">
        <v>0.80263157894736781</v>
      </c>
    </row>
    <row r="86" spans="1:2" x14ac:dyDescent="0.3">
      <c r="A86" s="3">
        <v>0.58928571428571574</v>
      </c>
      <c r="B86" s="3">
        <v>0.78947368421052566</v>
      </c>
    </row>
    <row r="87" spans="1:2" x14ac:dyDescent="0.3">
      <c r="A87" s="3">
        <v>0.58333333333333481</v>
      </c>
      <c r="B87" s="3">
        <v>0.78947368421052566</v>
      </c>
    </row>
    <row r="88" spans="1:2" x14ac:dyDescent="0.3">
      <c r="A88" s="3">
        <v>0.58333333333333481</v>
      </c>
      <c r="B88" s="3">
        <v>0.77631578947368352</v>
      </c>
    </row>
    <row r="89" spans="1:2" x14ac:dyDescent="0.3">
      <c r="A89" s="3">
        <v>0.57738095238095388</v>
      </c>
      <c r="B89" s="3">
        <v>0.77631578947368352</v>
      </c>
    </row>
    <row r="90" spans="1:2" x14ac:dyDescent="0.3">
      <c r="A90" s="3">
        <v>0.57142857142857295</v>
      </c>
      <c r="B90" s="3">
        <v>0.77631578947368352</v>
      </c>
    </row>
    <row r="91" spans="1:2" x14ac:dyDescent="0.3">
      <c r="A91" s="3">
        <v>0.56547619047619202</v>
      </c>
      <c r="B91" s="3">
        <v>0.77631578947368352</v>
      </c>
    </row>
    <row r="92" spans="1:2" x14ac:dyDescent="0.3">
      <c r="A92" s="3">
        <v>0.55952380952381109</v>
      </c>
      <c r="B92" s="3">
        <v>0.77631578947368352</v>
      </c>
    </row>
    <row r="93" spans="1:2" x14ac:dyDescent="0.3">
      <c r="A93" s="3">
        <v>0.55357142857143016</v>
      </c>
      <c r="B93" s="3">
        <v>0.77631578947368352</v>
      </c>
    </row>
    <row r="94" spans="1:2" x14ac:dyDescent="0.3">
      <c r="A94" s="3">
        <v>0.55357142857143016</v>
      </c>
      <c r="B94" s="3">
        <v>0.76315789473684137</v>
      </c>
    </row>
    <row r="95" spans="1:2" x14ac:dyDescent="0.3">
      <c r="A95" s="3">
        <v>0.54761904761904923</v>
      </c>
      <c r="B95" s="3">
        <v>0.76315789473684137</v>
      </c>
    </row>
    <row r="96" spans="1:2" x14ac:dyDescent="0.3">
      <c r="A96" s="3">
        <v>0.54166666666666829</v>
      </c>
      <c r="B96" s="3">
        <v>0.76315789473684137</v>
      </c>
    </row>
    <row r="97" spans="1:2" x14ac:dyDescent="0.3">
      <c r="A97" s="3">
        <v>0.53571428571428736</v>
      </c>
      <c r="B97" s="3">
        <v>0.76315789473684137</v>
      </c>
    </row>
    <row r="98" spans="1:2" x14ac:dyDescent="0.3">
      <c r="A98" s="3">
        <v>0.53571428571428736</v>
      </c>
      <c r="B98" s="3">
        <v>0.74999999999999922</v>
      </c>
    </row>
    <row r="99" spans="1:2" x14ac:dyDescent="0.3">
      <c r="A99" s="3">
        <v>0.53571428571428736</v>
      </c>
      <c r="B99" s="3">
        <v>0.73684210526315708</v>
      </c>
    </row>
    <row r="100" spans="1:2" x14ac:dyDescent="0.3">
      <c r="A100" s="3">
        <v>0.52976190476190643</v>
      </c>
      <c r="B100" s="3">
        <v>0.73684210526315708</v>
      </c>
    </row>
    <row r="101" spans="1:2" x14ac:dyDescent="0.3">
      <c r="A101" s="3">
        <v>0.5238095238095255</v>
      </c>
      <c r="B101" s="3">
        <v>0.73684210526315708</v>
      </c>
    </row>
    <row r="102" spans="1:2" x14ac:dyDescent="0.3">
      <c r="A102" s="3">
        <v>0.5238095238095255</v>
      </c>
      <c r="B102" s="3">
        <v>0.72368421052631493</v>
      </c>
    </row>
    <row r="103" spans="1:2" x14ac:dyDescent="0.3">
      <c r="A103" s="3">
        <v>0.5238095238095255</v>
      </c>
      <c r="B103" s="3">
        <v>0.71052631578947278</v>
      </c>
    </row>
    <row r="104" spans="1:2" x14ac:dyDescent="0.3">
      <c r="A104" s="3">
        <v>0.51785714285714457</v>
      </c>
      <c r="B104" s="3">
        <v>0.71052631578947278</v>
      </c>
    </row>
    <row r="105" spans="1:2" x14ac:dyDescent="0.3">
      <c r="A105" s="3">
        <v>0.51785714285714457</v>
      </c>
      <c r="B105" s="3">
        <v>0.69736842105263064</v>
      </c>
    </row>
    <row r="106" spans="1:2" x14ac:dyDescent="0.3">
      <c r="A106" s="3">
        <v>0.51190476190476364</v>
      </c>
      <c r="B106" s="3">
        <v>0.69736842105263064</v>
      </c>
    </row>
    <row r="107" spans="1:2" x14ac:dyDescent="0.3">
      <c r="A107" s="3">
        <v>0.50595238095238271</v>
      </c>
      <c r="B107" s="3">
        <v>0.69736842105263064</v>
      </c>
    </row>
    <row r="108" spans="1:2" x14ac:dyDescent="0.3">
      <c r="A108" s="3">
        <v>0.50000000000000178</v>
      </c>
      <c r="B108" s="3">
        <v>0.69736842105263064</v>
      </c>
    </row>
    <row r="109" spans="1:2" x14ac:dyDescent="0.3">
      <c r="A109" s="3">
        <v>0.49404761904762085</v>
      </c>
      <c r="B109" s="3">
        <v>0.69736842105263064</v>
      </c>
    </row>
    <row r="110" spans="1:2" x14ac:dyDescent="0.3">
      <c r="A110" s="3">
        <v>0.48809523809523991</v>
      </c>
      <c r="B110" s="3">
        <v>0.69736842105263064</v>
      </c>
    </row>
    <row r="111" spans="1:2" x14ac:dyDescent="0.3">
      <c r="A111" s="3">
        <v>0.48214285714285898</v>
      </c>
      <c r="B111" s="3">
        <v>0.69736842105263064</v>
      </c>
    </row>
    <row r="112" spans="1:2" x14ac:dyDescent="0.3">
      <c r="A112" s="3">
        <v>0.47619047619047805</v>
      </c>
      <c r="B112" s="3">
        <v>0.69736842105263064</v>
      </c>
    </row>
    <row r="113" spans="1:2" x14ac:dyDescent="0.3">
      <c r="A113" s="3">
        <v>0.47619047619047805</v>
      </c>
      <c r="B113" s="3">
        <v>0.68421052631578849</v>
      </c>
    </row>
    <row r="114" spans="1:2" x14ac:dyDescent="0.3">
      <c r="A114" s="3">
        <v>0.47619047619047805</v>
      </c>
      <c r="B114" s="3">
        <v>0.67105263157894635</v>
      </c>
    </row>
    <row r="115" spans="1:2" x14ac:dyDescent="0.3">
      <c r="A115" s="3">
        <v>0.47023809523809712</v>
      </c>
      <c r="B115" s="3">
        <v>0.67105263157894635</v>
      </c>
    </row>
    <row r="116" spans="1:2" x14ac:dyDescent="0.3">
      <c r="A116" s="3">
        <v>0.46428571428571619</v>
      </c>
      <c r="B116" s="3">
        <v>0.67105263157894635</v>
      </c>
    </row>
    <row r="117" spans="1:2" x14ac:dyDescent="0.3">
      <c r="A117" s="3">
        <v>0.45833333333333526</v>
      </c>
      <c r="B117" s="3">
        <v>0.67105263157894635</v>
      </c>
    </row>
    <row r="118" spans="1:2" x14ac:dyDescent="0.3">
      <c r="A118" s="3">
        <v>0.45238095238095433</v>
      </c>
      <c r="B118" s="3">
        <v>0.67105263157894635</v>
      </c>
    </row>
    <row r="119" spans="1:2" x14ac:dyDescent="0.3">
      <c r="A119" s="3">
        <v>0.4464285714285734</v>
      </c>
      <c r="B119" s="3">
        <v>0.67105263157894635</v>
      </c>
    </row>
    <row r="120" spans="1:2" x14ac:dyDescent="0.3">
      <c r="A120" s="3">
        <v>0.44047619047619246</v>
      </c>
      <c r="B120" s="3">
        <v>0.67105263157894635</v>
      </c>
    </row>
    <row r="121" spans="1:2" x14ac:dyDescent="0.3">
      <c r="A121" s="3">
        <v>0.43452380952381153</v>
      </c>
      <c r="B121" s="3">
        <v>0.67105263157894635</v>
      </c>
    </row>
    <row r="122" spans="1:2" x14ac:dyDescent="0.3">
      <c r="A122" s="3">
        <v>0.43452380952381153</v>
      </c>
      <c r="B122" s="3">
        <v>0.6578947368421042</v>
      </c>
    </row>
    <row r="123" spans="1:2" x14ac:dyDescent="0.3">
      <c r="A123" s="3">
        <v>0.43452380952381153</v>
      </c>
      <c r="B123" s="3">
        <v>0.64473684210526205</v>
      </c>
    </row>
    <row r="124" spans="1:2" x14ac:dyDescent="0.3">
      <c r="A124" s="3">
        <v>0.4285714285714306</v>
      </c>
      <c r="B124" s="3">
        <v>0.64473684210526205</v>
      </c>
    </row>
    <row r="125" spans="1:2" x14ac:dyDescent="0.3">
      <c r="A125" s="3">
        <v>0.42261904761904967</v>
      </c>
      <c r="B125" s="3">
        <v>0.64473684210526205</v>
      </c>
    </row>
    <row r="126" spans="1:2" x14ac:dyDescent="0.3">
      <c r="A126" s="3">
        <v>0.41666666666666874</v>
      </c>
      <c r="B126" s="3">
        <v>0.64473684210526205</v>
      </c>
    </row>
    <row r="127" spans="1:2" x14ac:dyDescent="0.3">
      <c r="A127" s="3">
        <v>0.41071428571428781</v>
      </c>
      <c r="B127" s="3">
        <v>0.64473684210526205</v>
      </c>
    </row>
    <row r="128" spans="1:2" x14ac:dyDescent="0.3">
      <c r="A128" s="3">
        <v>0.40476190476190688</v>
      </c>
      <c r="B128" s="3">
        <v>0.64473684210526205</v>
      </c>
    </row>
    <row r="129" spans="1:2" x14ac:dyDescent="0.3">
      <c r="A129" s="3">
        <v>0.40476190476190688</v>
      </c>
      <c r="B129" s="3">
        <v>0.63157894736841991</v>
      </c>
    </row>
    <row r="130" spans="1:2" x14ac:dyDescent="0.3">
      <c r="A130" s="3">
        <v>0.39880952380952595</v>
      </c>
      <c r="B130" s="3">
        <v>0.63157894736841991</v>
      </c>
    </row>
    <row r="131" spans="1:2" x14ac:dyDescent="0.3">
      <c r="A131" s="3">
        <v>0.39285714285714501</v>
      </c>
      <c r="B131" s="3">
        <v>0.63157894736841991</v>
      </c>
    </row>
    <row r="132" spans="1:2" x14ac:dyDescent="0.3">
      <c r="A132" s="3">
        <v>0.39285714285714501</v>
      </c>
      <c r="B132" s="3">
        <v>0.61842105263157776</v>
      </c>
    </row>
    <row r="133" spans="1:2" x14ac:dyDescent="0.3">
      <c r="A133" s="3">
        <v>0.39285714285714501</v>
      </c>
      <c r="B133" s="3">
        <v>0.60526315789473562</v>
      </c>
    </row>
    <row r="134" spans="1:2" x14ac:dyDescent="0.3">
      <c r="A134" s="3">
        <v>0.39285714285714501</v>
      </c>
      <c r="B134" s="3">
        <v>0.59210526315789347</v>
      </c>
    </row>
    <row r="135" spans="1:2" x14ac:dyDescent="0.3">
      <c r="A135" s="3">
        <v>0.38690476190476408</v>
      </c>
      <c r="B135" s="3">
        <v>0.59210526315789347</v>
      </c>
    </row>
    <row r="136" spans="1:2" x14ac:dyDescent="0.3">
      <c r="A136" s="3">
        <v>0.38095238095238315</v>
      </c>
      <c r="B136" s="3">
        <v>0.59210526315789347</v>
      </c>
    </row>
    <row r="137" spans="1:2" x14ac:dyDescent="0.3">
      <c r="A137" s="3">
        <v>0.38095238095238315</v>
      </c>
      <c r="B137" s="3">
        <v>0.57894736842105132</v>
      </c>
    </row>
    <row r="138" spans="1:2" x14ac:dyDescent="0.3">
      <c r="A138" s="3">
        <v>0.37500000000000222</v>
      </c>
      <c r="B138" s="3">
        <v>0.57894736842105132</v>
      </c>
    </row>
    <row r="139" spans="1:2" x14ac:dyDescent="0.3">
      <c r="A139" s="3">
        <v>0.36904761904762129</v>
      </c>
      <c r="B139" s="3">
        <v>0.57894736842105132</v>
      </c>
    </row>
    <row r="140" spans="1:2" x14ac:dyDescent="0.3">
      <c r="A140" s="3">
        <v>0.36309523809524036</v>
      </c>
      <c r="B140" s="3">
        <v>0.57894736842105132</v>
      </c>
    </row>
    <row r="141" spans="1:2" x14ac:dyDescent="0.3">
      <c r="A141" s="3">
        <v>0.35714285714285943</v>
      </c>
      <c r="B141" s="3">
        <v>0.57894736842105132</v>
      </c>
    </row>
    <row r="142" spans="1:2" x14ac:dyDescent="0.3">
      <c r="A142" s="3">
        <v>0.3511904761904785</v>
      </c>
      <c r="B142" s="3">
        <v>0.57894736842105132</v>
      </c>
    </row>
    <row r="143" spans="1:2" x14ac:dyDescent="0.3">
      <c r="A143" s="3">
        <v>0.34523809523809756</v>
      </c>
      <c r="B143" s="3">
        <v>0.57894736842105132</v>
      </c>
    </row>
    <row r="144" spans="1:2" x14ac:dyDescent="0.3">
      <c r="A144" s="3">
        <v>0.33928571428571663</v>
      </c>
      <c r="B144" s="3">
        <v>0.57894736842105132</v>
      </c>
    </row>
    <row r="145" spans="1:2" x14ac:dyDescent="0.3">
      <c r="A145" s="3">
        <v>0.33928571428571663</v>
      </c>
      <c r="B145" s="3">
        <v>0.56578947368420918</v>
      </c>
    </row>
    <row r="146" spans="1:2" x14ac:dyDescent="0.3">
      <c r="A146" s="3">
        <v>0.33928571428571663</v>
      </c>
      <c r="B146" s="3">
        <v>0.55263157894736703</v>
      </c>
    </row>
    <row r="147" spans="1:2" x14ac:dyDescent="0.3">
      <c r="A147" s="3">
        <v>0.3333333333333357</v>
      </c>
      <c r="B147" s="3">
        <v>0.55263157894736703</v>
      </c>
    </row>
    <row r="148" spans="1:2" x14ac:dyDescent="0.3">
      <c r="A148" s="3">
        <v>0.32738095238095477</v>
      </c>
      <c r="B148" s="3">
        <v>0.55263157894736703</v>
      </c>
    </row>
    <row r="149" spans="1:2" x14ac:dyDescent="0.3">
      <c r="A149" s="3">
        <v>0.32738095238095477</v>
      </c>
      <c r="B149" s="3">
        <v>0.53947368421052488</v>
      </c>
    </row>
    <row r="150" spans="1:2" x14ac:dyDescent="0.3">
      <c r="A150" s="3">
        <v>0.32738095238095477</v>
      </c>
      <c r="B150" s="3">
        <v>0.52631578947368274</v>
      </c>
    </row>
    <row r="151" spans="1:2" x14ac:dyDescent="0.3">
      <c r="A151" s="3">
        <v>0.32142857142857384</v>
      </c>
      <c r="B151" s="3">
        <v>0.52631578947368274</v>
      </c>
    </row>
    <row r="152" spans="1:2" x14ac:dyDescent="0.3">
      <c r="A152" s="3">
        <v>0.32142857142857384</v>
      </c>
      <c r="B152" s="3">
        <v>0.51315789473684059</v>
      </c>
    </row>
    <row r="153" spans="1:2" x14ac:dyDescent="0.3">
      <c r="A153" s="3">
        <v>0.31547619047619291</v>
      </c>
      <c r="B153" s="3">
        <v>0.51315789473684059</v>
      </c>
    </row>
    <row r="154" spans="1:2" x14ac:dyDescent="0.3">
      <c r="A154" s="3">
        <v>0.31547619047619291</v>
      </c>
      <c r="B154" s="3">
        <v>0.4999999999999985</v>
      </c>
    </row>
    <row r="155" spans="1:2" x14ac:dyDescent="0.3">
      <c r="A155" s="3">
        <v>0.31547619047619291</v>
      </c>
      <c r="B155" s="3">
        <v>0.48684210526315641</v>
      </c>
    </row>
    <row r="156" spans="1:2" x14ac:dyDescent="0.3">
      <c r="A156" s="3">
        <v>0.30952380952381198</v>
      </c>
      <c r="B156" s="3">
        <v>0.48684210526315641</v>
      </c>
    </row>
    <row r="157" spans="1:2" x14ac:dyDescent="0.3">
      <c r="A157" s="3">
        <v>0.30357142857143105</v>
      </c>
      <c r="B157" s="3">
        <v>0.48684210526315641</v>
      </c>
    </row>
    <row r="158" spans="1:2" x14ac:dyDescent="0.3">
      <c r="A158" s="3">
        <v>0.30357142857143105</v>
      </c>
      <c r="B158" s="3">
        <v>0.47368421052631432</v>
      </c>
    </row>
    <row r="159" spans="1:2" x14ac:dyDescent="0.3">
      <c r="A159" s="3">
        <v>0.30357142857143105</v>
      </c>
      <c r="B159" s="3">
        <v>0.46052631578947223</v>
      </c>
    </row>
    <row r="160" spans="1:2" x14ac:dyDescent="0.3">
      <c r="A160" s="3">
        <v>0.29761904761905011</v>
      </c>
      <c r="B160" s="3">
        <v>0.46052631578947223</v>
      </c>
    </row>
    <row r="161" spans="1:2" x14ac:dyDescent="0.3">
      <c r="A161" s="3">
        <v>0.29166666666666918</v>
      </c>
      <c r="B161" s="3">
        <v>0.46052631578947223</v>
      </c>
    </row>
    <row r="162" spans="1:2" x14ac:dyDescent="0.3">
      <c r="A162" s="3">
        <v>0.28571428571428825</v>
      </c>
      <c r="B162" s="3">
        <v>0.46052631578947223</v>
      </c>
    </row>
    <row r="163" spans="1:2" x14ac:dyDescent="0.3">
      <c r="A163" s="3">
        <v>0.27976190476190732</v>
      </c>
      <c r="B163" s="3">
        <v>0.46052631578947223</v>
      </c>
    </row>
    <row r="164" spans="1:2" x14ac:dyDescent="0.3">
      <c r="A164" s="3">
        <v>0.27976190476190732</v>
      </c>
      <c r="B164" s="3">
        <v>0.44736842105263014</v>
      </c>
    </row>
    <row r="165" spans="1:2" x14ac:dyDescent="0.3">
      <c r="A165" s="3">
        <v>0.27380952380952639</v>
      </c>
      <c r="B165" s="3">
        <v>0.44736842105263014</v>
      </c>
    </row>
    <row r="166" spans="1:2" x14ac:dyDescent="0.3">
      <c r="A166" s="3">
        <v>0.26785714285714546</v>
      </c>
      <c r="B166" s="3">
        <v>0.44736842105263014</v>
      </c>
    </row>
    <row r="167" spans="1:2" x14ac:dyDescent="0.3">
      <c r="A167" s="3">
        <v>0.26785714285714546</v>
      </c>
      <c r="B167" s="3">
        <v>0.43421052631578805</v>
      </c>
    </row>
    <row r="168" spans="1:2" x14ac:dyDescent="0.3">
      <c r="A168" s="3">
        <v>0.26190476190476453</v>
      </c>
      <c r="B168" s="3">
        <v>0.43421052631578805</v>
      </c>
    </row>
    <row r="169" spans="1:2" x14ac:dyDescent="0.3">
      <c r="A169" s="3">
        <v>0.2559523809523836</v>
      </c>
      <c r="B169" s="3">
        <v>0.43421052631578805</v>
      </c>
    </row>
    <row r="170" spans="1:2" x14ac:dyDescent="0.3">
      <c r="A170" s="3">
        <v>0.2559523809523836</v>
      </c>
      <c r="B170" s="3">
        <v>0.42105263157894596</v>
      </c>
    </row>
    <row r="171" spans="1:2" x14ac:dyDescent="0.3">
      <c r="A171" s="3">
        <v>0.25000000000000266</v>
      </c>
      <c r="B171" s="3">
        <v>0.42105263157894596</v>
      </c>
    </row>
    <row r="172" spans="1:2" x14ac:dyDescent="0.3">
      <c r="A172" s="3">
        <v>0.24404761904762171</v>
      </c>
      <c r="B172" s="3">
        <v>0.42105263157894596</v>
      </c>
    </row>
    <row r="173" spans="1:2" x14ac:dyDescent="0.3">
      <c r="A173" s="3">
        <v>0.23809523809524075</v>
      </c>
      <c r="B173" s="3">
        <v>0.42105263157894596</v>
      </c>
    </row>
    <row r="174" spans="1:2" x14ac:dyDescent="0.3">
      <c r="A174" s="3">
        <v>0.23809523809524075</v>
      </c>
      <c r="B174" s="3">
        <v>0.40789473684210387</v>
      </c>
    </row>
    <row r="175" spans="1:2" x14ac:dyDescent="0.3">
      <c r="A175" s="3">
        <v>0.23214285714285979</v>
      </c>
      <c r="B175" s="3">
        <v>0.40789473684210387</v>
      </c>
    </row>
    <row r="176" spans="1:2" x14ac:dyDescent="0.3">
      <c r="A176" s="3">
        <v>0.23214285714285979</v>
      </c>
      <c r="B176" s="3">
        <v>0.39473684210526178</v>
      </c>
    </row>
    <row r="177" spans="1:2" x14ac:dyDescent="0.3">
      <c r="A177" s="3">
        <v>0.22619047619047883</v>
      </c>
      <c r="B177" s="3">
        <v>0.39473684210526178</v>
      </c>
    </row>
    <row r="178" spans="1:2" x14ac:dyDescent="0.3">
      <c r="A178" s="3">
        <v>0.22023809523809787</v>
      </c>
      <c r="B178" s="3">
        <v>0.39473684210526178</v>
      </c>
    </row>
    <row r="179" spans="1:2" x14ac:dyDescent="0.3">
      <c r="A179" s="3">
        <v>0.21428571428571691</v>
      </c>
      <c r="B179" s="3">
        <v>0.39473684210526178</v>
      </c>
    </row>
    <row r="180" spans="1:2" x14ac:dyDescent="0.3">
      <c r="A180" s="3">
        <v>0.20833333333333595</v>
      </c>
      <c r="B180" s="3">
        <v>0.39473684210526178</v>
      </c>
    </row>
    <row r="181" spans="1:2" x14ac:dyDescent="0.3">
      <c r="A181" s="3">
        <v>0.20833333333333595</v>
      </c>
      <c r="B181" s="3">
        <v>0.38157894736841969</v>
      </c>
    </row>
    <row r="182" spans="1:2" x14ac:dyDescent="0.3">
      <c r="A182" s="3">
        <v>0.20238095238095499</v>
      </c>
      <c r="B182" s="3">
        <v>0.38157894736841969</v>
      </c>
    </row>
    <row r="183" spans="1:2" x14ac:dyDescent="0.3">
      <c r="A183" s="3">
        <v>0.19642857142857403</v>
      </c>
      <c r="B183" s="3">
        <v>0.38157894736841969</v>
      </c>
    </row>
    <row r="184" spans="1:2" x14ac:dyDescent="0.3">
      <c r="A184" s="3">
        <v>0.19047619047619307</v>
      </c>
      <c r="B184" s="3">
        <v>0.38157894736841969</v>
      </c>
    </row>
    <row r="185" spans="1:2" x14ac:dyDescent="0.3">
      <c r="A185" s="3">
        <v>0.19047619047619307</v>
      </c>
      <c r="B185" s="3">
        <v>0.36842105263157759</v>
      </c>
    </row>
    <row r="186" spans="1:2" x14ac:dyDescent="0.3">
      <c r="A186" s="3">
        <v>0.18452380952381212</v>
      </c>
      <c r="B186" s="3">
        <v>0.36842105263157759</v>
      </c>
    </row>
    <row r="187" spans="1:2" x14ac:dyDescent="0.3">
      <c r="A187" s="3">
        <v>0.18452380952381212</v>
      </c>
      <c r="B187" s="3">
        <v>0.3552631578947355</v>
      </c>
    </row>
    <row r="188" spans="1:2" x14ac:dyDescent="0.3">
      <c r="A188" s="3">
        <v>0.17857142857143116</v>
      </c>
      <c r="B188" s="3">
        <v>0.3552631578947355</v>
      </c>
    </row>
    <row r="189" spans="1:2" x14ac:dyDescent="0.3">
      <c r="A189" s="3">
        <v>0.1726190476190502</v>
      </c>
      <c r="B189" s="3">
        <v>0.3552631578947355</v>
      </c>
    </row>
    <row r="190" spans="1:2" x14ac:dyDescent="0.3">
      <c r="A190" s="3">
        <v>0.16666666666666924</v>
      </c>
      <c r="B190" s="3">
        <v>0.3552631578947355</v>
      </c>
    </row>
    <row r="191" spans="1:2" x14ac:dyDescent="0.3">
      <c r="A191" s="3">
        <v>0.16666666666666924</v>
      </c>
      <c r="B191" s="3">
        <v>0.34210526315789341</v>
      </c>
    </row>
    <row r="192" spans="1:2" x14ac:dyDescent="0.3">
      <c r="A192" s="3">
        <v>0.16071428571428828</v>
      </c>
      <c r="B192" s="3">
        <v>0.34210526315789341</v>
      </c>
    </row>
    <row r="193" spans="1:2" x14ac:dyDescent="0.3">
      <c r="A193" s="3">
        <v>0.16071428571428828</v>
      </c>
      <c r="B193" s="3">
        <v>0.32894736842105132</v>
      </c>
    </row>
    <row r="194" spans="1:2" x14ac:dyDescent="0.3">
      <c r="A194" s="3">
        <v>0.16071428571428828</v>
      </c>
      <c r="B194" s="3">
        <v>0.31578947368420923</v>
      </c>
    </row>
    <row r="195" spans="1:2" x14ac:dyDescent="0.3">
      <c r="A195" s="3">
        <v>0.15476190476190732</v>
      </c>
      <c r="B195" s="3">
        <v>0.31578947368420923</v>
      </c>
    </row>
    <row r="196" spans="1:2" x14ac:dyDescent="0.3">
      <c r="A196" s="3">
        <v>0.14880952380952636</v>
      </c>
      <c r="B196" s="3">
        <v>0.31578947368420923</v>
      </c>
    </row>
    <row r="197" spans="1:2" x14ac:dyDescent="0.3">
      <c r="A197" s="3">
        <v>0.1428571428571454</v>
      </c>
      <c r="B197" s="3">
        <v>0.31578947368420923</v>
      </c>
    </row>
    <row r="198" spans="1:2" x14ac:dyDescent="0.3">
      <c r="A198" s="3">
        <v>0.1428571428571454</v>
      </c>
      <c r="B198" s="3">
        <v>0.30263157894736714</v>
      </c>
    </row>
    <row r="199" spans="1:2" x14ac:dyDescent="0.3">
      <c r="A199" s="3">
        <v>0.13690476190476444</v>
      </c>
      <c r="B199" s="3">
        <v>0.30263157894736714</v>
      </c>
    </row>
    <row r="200" spans="1:2" x14ac:dyDescent="0.3">
      <c r="A200" s="3">
        <v>0.13095238095238348</v>
      </c>
      <c r="B200" s="3">
        <v>0.30263157894736714</v>
      </c>
    </row>
    <row r="201" spans="1:2" x14ac:dyDescent="0.3">
      <c r="A201" s="3">
        <v>0.13095238095238348</v>
      </c>
      <c r="B201" s="3">
        <v>0.28947368421052505</v>
      </c>
    </row>
    <row r="202" spans="1:2" x14ac:dyDescent="0.3">
      <c r="A202" s="3">
        <v>0.12500000000000253</v>
      </c>
      <c r="B202" s="3">
        <v>0.28947368421052505</v>
      </c>
    </row>
    <row r="203" spans="1:2" x14ac:dyDescent="0.3">
      <c r="A203" s="3">
        <v>0.11904761904762157</v>
      </c>
      <c r="B203" s="3">
        <v>0.28947368421052505</v>
      </c>
    </row>
    <row r="204" spans="1:2" x14ac:dyDescent="0.3">
      <c r="A204" s="3">
        <v>0.11309523809524061</v>
      </c>
      <c r="B204" s="3">
        <v>0.28947368421052505</v>
      </c>
    </row>
    <row r="205" spans="1:2" x14ac:dyDescent="0.3">
      <c r="A205" s="3">
        <v>0.10714285714285965</v>
      </c>
      <c r="B205" s="3">
        <v>0.28947368421052505</v>
      </c>
    </row>
    <row r="206" spans="1:2" x14ac:dyDescent="0.3">
      <c r="A206" s="3">
        <v>0.10119047619047869</v>
      </c>
      <c r="B206" s="3">
        <v>0.28947368421052505</v>
      </c>
    </row>
    <row r="207" spans="1:2" x14ac:dyDescent="0.3">
      <c r="A207" s="3">
        <v>0.10119047619047869</v>
      </c>
      <c r="B207" s="3">
        <v>0.27631578947368296</v>
      </c>
    </row>
    <row r="208" spans="1:2" x14ac:dyDescent="0.3">
      <c r="A208" s="3">
        <v>9.5238095238097731E-2</v>
      </c>
      <c r="B208" s="3">
        <v>0.27631578947368296</v>
      </c>
    </row>
    <row r="209" spans="1:2" x14ac:dyDescent="0.3">
      <c r="A209" s="3">
        <v>8.9285714285716772E-2</v>
      </c>
      <c r="B209" s="3">
        <v>0.27631578947368296</v>
      </c>
    </row>
    <row r="210" spans="1:2" x14ac:dyDescent="0.3">
      <c r="A210" s="3">
        <v>8.9285714285716772E-2</v>
      </c>
      <c r="B210" s="3">
        <v>0.26315789473684087</v>
      </c>
    </row>
    <row r="211" spans="1:2" x14ac:dyDescent="0.3">
      <c r="A211" s="3">
        <v>8.9285714285716772E-2</v>
      </c>
      <c r="B211" s="3">
        <v>0.24999999999999878</v>
      </c>
    </row>
    <row r="212" spans="1:2" x14ac:dyDescent="0.3">
      <c r="A212" s="3">
        <v>8.3333333333335813E-2</v>
      </c>
      <c r="B212" s="3">
        <v>0.24999999999999878</v>
      </c>
    </row>
    <row r="213" spans="1:2" x14ac:dyDescent="0.3">
      <c r="A213" s="3">
        <v>8.3333333333335813E-2</v>
      </c>
      <c r="B213" s="3">
        <v>0.23684210526315669</v>
      </c>
    </row>
    <row r="214" spans="1:2" x14ac:dyDescent="0.3">
      <c r="A214" s="3">
        <v>8.3333333333335813E-2</v>
      </c>
      <c r="B214" s="3">
        <v>0.2236842105263146</v>
      </c>
    </row>
    <row r="215" spans="1:2" x14ac:dyDescent="0.3">
      <c r="A215" s="3">
        <v>7.7380952380954854E-2</v>
      </c>
      <c r="B215" s="3">
        <v>0.2236842105263146</v>
      </c>
    </row>
    <row r="216" spans="1:2" x14ac:dyDescent="0.3">
      <c r="A216" s="3">
        <v>7.1428571428573895E-2</v>
      </c>
      <c r="B216" s="3">
        <v>0.2236842105263146</v>
      </c>
    </row>
    <row r="217" spans="1:2" x14ac:dyDescent="0.3">
      <c r="A217" s="3">
        <v>6.5476190476192936E-2</v>
      </c>
      <c r="B217" s="3">
        <v>0.2236842105263146</v>
      </c>
    </row>
    <row r="218" spans="1:2" x14ac:dyDescent="0.3">
      <c r="A218" s="3">
        <v>6.5476190476192936E-2</v>
      </c>
      <c r="B218" s="3">
        <v>0.21052631578947251</v>
      </c>
    </row>
    <row r="219" spans="1:2" x14ac:dyDescent="0.3">
      <c r="A219" s="3">
        <v>6.5476190476192936E-2</v>
      </c>
      <c r="B219" s="3">
        <v>0.19736842105263042</v>
      </c>
    </row>
    <row r="220" spans="1:2" x14ac:dyDescent="0.3">
      <c r="A220" s="3">
        <v>6.5476190476192936E-2</v>
      </c>
      <c r="B220" s="3">
        <v>0.18421052631578833</v>
      </c>
    </row>
    <row r="221" spans="1:2" x14ac:dyDescent="0.3">
      <c r="A221" s="3">
        <v>5.9523809523811984E-2</v>
      </c>
      <c r="B221" s="3">
        <v>0.18421052631578833</v>
      </c>
    </row>
    <row r="222" spans="1:2" x14ac:dyDescent="0.3">
      <c r="A222" s="3">
        <v>5.3571428571431032E-2</v>
      </c>
      <c r="B222" s="3">
        <v>0.18421052631578833</v>
      </c>
    </row>
    <row r="223" spans="1:2" x14ac:dyDescent="0.3">
      <c r="A223" s="3">
        <v>4.761904761905008E-2</v>
      </c>
      <c r="B223" s="3">
        <v>0.18421052631578833</v>
      </c>
    </row>
    <row r="224" spans="1:2" x14ac:dyDescent="0.3">
      <c r="A224" s="3">
        <v>4.761904761905008E-2</v>
      </c>
      <c r="B224" s="3">
        <v>0.17105263157894623</v>
      </c>
    </row>
    <row r="225" spans="1:2" x14ac:dyDescent="0.3">
      <c r="A225" s="3">
        <v>4.761904761905008E-2</v>
      </c>
      <c r="B225" s="3">
        <v>0.15789473684210414</v>
      </c>
    </row>
    <row r="226" spans="1:2" x14ac:dyDescent="0.3">
      <c r="A226" s="3">
        <v>4.761904761905008E-2</v>
      </c>
      <c r="B226" s="3">
        <v>0.14473684210526205</v>
      </c>
    </row>
    <row r="227" spans="1:2" x14ac:dyDescent="0.3">
      <c r="A227" s="3">
        <v>4.761904761905008E-2</v>
      </c>
      <c r="B227" s="3">
        <v>0.13157894736841996</v>
      </c>
    </row>
    <row r="228" spans="1:2" x14ac:dyDescent="0.3">
      <c r="A228" s="3">
        <v>4.761904761905008E-2</v>
      </c>
      <c r="B228" s="3">
        <v>0.11842105263157786</v>
      </c>
    </row>
    <row r="229" spans="1:2" x14ac:dyDescent="0.3">
      <c r="A229" s="3">
        <v>4.1666666666669128E-2</v>
      </c>
      <c r="B229" s="3">
        <v>0.11842105263157786</v>
      </c>
    </row>
    <row r="230" spans="1:2" x14ac:dyDescent="0.3">
      <c r="A230" s="3">
        <v>4.1666666666669128E-2</v>
      </c>
      <c r="B230" s="3">
        <v>0.10526315789473575</v>
      </c>
    </row>
    <row r="231" spans="1:2" x14ac:dyDescent="0.3">
      <c r="A231" s="3">
        <v>4.1666666666669128E-2</v>
      </c>
      <c r="B231" s="3">
        <v>9.2105263157893649E-2</v>
      </c>
    </row>
    <row r="232" spans="1:2" x14ac:dyDescent="0.3">
      <c r="A232" s="3">
        <v>3.5714285714288176E-2</v>
      </c>
      <c r="B232" s="3">
        <v>9.2105263157893649E-2</v>
      </c>
    </row>
    <row r="233" spans="1:2" x14ac:dyDescent="0.3">
      <c r="A233" s="3">
        <v>3.5714285714288176E-2</v>
      </c>
      <c r="B233" s="3">
        <v>7.8947368421051545E-2</v>
      </c>
    </row>
    <row r="234" spans="1:2" x14ac:dyDescent="0.3">
      <c r="A234" s="3">
        <v>3.5714285714288176E-2</v>
      </c>
      <c r="B234" s="3">
        <v>6.578947368420944E-2</v>
      </c>
    </row>
    <row r="235" spans="1:2" x14ac:dyDescent="0.3">
      <c r="A235" s="3">
        <v>3.5714285714288176E-2</v>
      </c>
      <c r="B235" s="3">
        <v>5.2631578947367336E-2</v>
      </c>
    </row>
    <row r="236" spans="1:2" x14ac:dyDescent="0.3">
      <c r="A236" s="3">
        <v>3.5714285714288176E-2</v>
      </c>
      <c r="B236" s="3">
        <v>3.9473684210525231E-2</v>
      </c>
    </row>
    <row r="237" spans="1:2" x14ac:dyDescent="0.3">
      <c r="A237" s="3">
        <v>2.9761904761907224E-2</v>
      </c>
      <c r="B237" s="3">
        <v>3.9473684210525231E-2</v>
      </c>
    </row>
    <row r="238" spans="1:2" x14ac:dyDescent="0.3">
      <c r="A238" s="3">
        <v>2.3809523809526272E-2</v>
      </c>
      <c r="B238" s="3">
        <v>3.9473684210525231E-2</v>
      </c>
    </row>
    <row r="239" spans="1:2" x14ac:dyDescent="0.3">
      <c r="A239" s="3">
        <v>2.3809523809526272E-2</v>
      </c>
      <c r="B239" s="3">
        <v>2.6315789473683127E-2</v>
      </c>
    </row>
    <row r="240" spans="1:2" x14ac:dyDescent="0.3">
      <c r="A240" s="3">
        <v>1.7857142857145319E-2</v>
      </c>
      <c r="B240" s="3">
        <v>2.6315789473683127E-2</v>
      </c>
    </row>
    <row r="241" spans="1:2" x14ac:dyDescent="0.3">
      <c r="A241" s="3">
        <v>1.1904761904764367E-2</v>
      </c>
      <c r="B241" s="3">
        <v>2.6315789473683127E-2</v>
      </c>
    </row>
    <row r="242" spans="1:2" x14ac:dyDescent="0.3">
      <c r="A242" s="3">
        <v>5.9523809523834154E-3</v>
      </c>
      <c r="B242" s="3">
        <v>2.6315789473683127E-2</v>
      </c>
    </row>
    <row r="243" spans="1:2" x14ac:dyDescent="0.3">
      <c r="A243" s="3">
        <v>5.9523809523834154E-3</v>
      </c>
      <c r="B243" s="3">
        <v>1.3157894736841022E-2</v>
      </c>
    </row>
    <row r="244" spans="1:2" x14ac:dyDescent="0.3">
      <c r="A244" s="3">
        <v>2.4633073358870661E-15</v>
      </c>
      <c r="B244" s="3">
        <v>1.3157894736841022E-2</v>
      </c>
    </row>
    <row r="245" spans="1:2" x14ac:dyDescent="0.3">
      <c r="A245" s="3">
        <v>2.4633073358870661E-15</v>
      </c>
      <c r="B245" s="3">
        <v>-1.0824674490095276E-15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B245"/>
  <sheetViews>
    <sheetView workbookViewId="0"/>
  </sheetViews>
  <sheetFormatPr defaultRowHeight="14.4" x14ac:dyDescent="0.3"/>
  <sheetData>
    <row r="1" spans="1:2" x14ac:dyDescent="0.3">
      <c r="A1" s="3">
        <v>1</v>
      </c>
      <c r="B1" s="3">
        <v>1</v>
      </c>
    </row>
    <row r="2" spans="1:2" x14ac:dyDescent="0.3">
      <c r="A2" s="3">
        <v>0.99404761904761907</v>
      </c>
      <c r="B2" s="3">
        <v>1</v>
      </c>
    </row>
    <row r="3" spans="1:2" x14ac:dyDescent="0.3">
      <c r="A3" s="3">
        <v>0.98809523809523814</v>
      </c>
      <c r="B3" s="3">
        <v>1</v>
      </c>
    </row>
    <row r="4" spans="1:2" x14ac:dyDescent="0.3">
      <c r="A4" s="3">
        <v>0.98214285714285721</v>
      </c>
      <c r="B4" s="3">
        <v>1</v>
      </c>
    </row>
    <row r="5" spans="1:2" x14ac:dyDescent="0.3">
      <c r="A5" s="3">
        <v>0.97619047619047628</v>
      </c>
      <c r="B5" s="3">
        <v>1</v>
      </c>
    </row>
    <row r="6" spans="1:2" x14ac:dyDescent="0.3">
      <c r="A6" s="3">
        <v>0.97023809523809534</v>
      </c>
      <c r="B6" s="3">
        <v>1</v>
      </c>
    </row>
    <row r="7" spans="1:2" x14ac:dyDescent="0.3">
      <c r="A7" s="3">
        <v>0.96428571428571441</v>
      </c>
      <c r="B7" s="3">
        <v>1</v>
      </c>
    </row>
    <row r="8" spans="1:2" x14ac:dyDescent="0.3">
      <c r="A8" s="3">
        <v>0.95833333333333348</v>
      </c>
      <c r="B8" s="3">
        <v>1</v>
      </c>
    </row>
    <row r="9" spans="1:2" x14ac:dyDescent="0.3">
      <c r="A9" s="3">
        <v>0.95833333333333348</v>
      </c>
      <c r="B9" s="3">
        <v>0.98684210526315785</v>
      </c>
    </row>
    <row r="10" spans="1:2" x14ac:dyDescent="0.3">
      <c r="A10" s="3">
        <v>0.95238095238095255</v>
      </c>
      <c r="B10" s="3">
        <v>0.98684210526315785</v>
      </c>
    </row>
    <row r="11" spans="1:2" x14ac:dyDescent="0.3">
      <c r="A11" s="3">
        <v>0.94642857142857162</v>
      </c>
      <c r="B11" s="3">
        <v>0.98684210526315785</v>
      </c>
    </row>
    <row r="12" spans="1:2" x14ac:dyDescent="0.3">
      <c r="A12" s="3">
        <v>0.94047619047619069</v>
      </c>
      <c r="B12" s="3">
        <v>0.98684210526315785</v>
      </c>
    </row>
    <row r="13" spans="1:2" x14ac:dyDescent="0.3">
      <c r="A13" s="3">
        <v>0.93452380952380976</v>
      </c>
      <c r="B13" s="3">
        <v>0.98684210526315785</v>
      </c>
    </row>
    <row r="14" spans="1:2" x14ac:dyDescent="0.3">
      <c r="A14" s="3">
        <v>0.92857142857142883</v>
      </c>
      <c r="B14" s="3">
        <v>0.98684210526315785</v>
      </c>
    </row>
    <row r="15" spans="1:2" x14ac:dyDescent="0.3">
      <c r="A15" s="3">
        <v>0.92261904761904789</v>
      </c>
      <c r="B15" s="3">
        <v>0.98684210526315785</v>
      </c>
    </row>
    <row r="16" spans="1:2" x14ac:dyDescent="0.3">
      <c r="A16" s="3">
        <v>0.91666666666666696</v>
      </c>
      <c r="B16" s="3">
        <v>0.98684210526315785</v>
      </c>
    </row>
    <row r="17" spans="1:2" x14ac:dyDescent="0.3">
      <c r="A17" s="3">
        <v>0.91071428571428603</v>
      </c>
      <c r="B17" s="3">
        <v>0.98684210526315785</v>
      </c>
    </row>
    <row r="18" spans="1:2" x14ac:dyDescent="0.3">
      <c r="A18" s="3">
        <v>0.91071428571428603</v>
      </c>
      <c r="B18" s="3">
        <v>0.97368421052631571</v>
      </c>
    </row>
    <row r="19" spans="1:2" x14ac:dyDescent="0.3">
      <c r="A19" s="3">
        <v>0.9047619047619051</v>
      </c>
      <c r="B19" s="3">
        <v>0.97368421052631571</v>
      </c>
    </row>
    <row r="20" spans="1:2" x14ac:dyDescent="0.3">
      <c r="A20" s="3">
        <v>0.89880952380952417</v>
      </c>
      <c r="B20" s="3">
        <v>0.97368421052631571</v>
      </c>
    </row>
    <row r="21" spans="1:2" x14ac:dyDescent="0.3">
      <c r="A21" s="3">
        <v>0.89285714285714324</v>
      </c>
      <c r="B21" s="3">
        <v>0.97368421052631571</v>
      </c>
    </row>
    <row r="22" spans="1:2" x14ac:dyDescent="0.3">
      <c r="A22" s="3">
        <v>0.88690476190476231</v>
      </c>
      <c r="B22" s="3">
        <v>0.97368421052631571</v>
      </c>
    </row>
    <row r="23" spans="1:2" x14ac:dyDescent="0.3">
      <c r="A23" s="3">
        <v>0.88690476190476231</v>
      </c>
      <c r="B23" s="3">
        <v>0.96052631578947356</v>
      </c>
    </row>
    <row r="24" spans="1:2" x14ac:dyDescent="0.3">
      <c r="A24" s="3">
        <v>0.88095238095238138</v>
      </c>
      <c r="B24" s="3">
        <v>0.96052631578947356</v>
      </c>
    </row>
    <row r="25" spans="1:2" x14ac:dyDescent="0.3">
      <c r="A25" s="3">
        <v>0.87500000000000044</v>
      </c>
      <c r="B25" s="3">
        <v>0.96052631578947356</v>
      </c>
    </row>
    <row r="26" spans="1:2" x14ac:dyDescent="0.3">
      <c r="A26" s="3">
        <v>0.86904761904761951</v>
      </c>
      <c r="B26" s="3">
        <v>0.96052631578947356</v>
      </c>
    </row>
    <row r="27" spans="1:2" x14ac:dyDescent="0.3">
      <c r="A27" s="3">
        <v>0.86309523809523858</v>
      </c>
      <c r="B27" s="3">
        <v>0.96052631578947356</v>
      </c>
    </row>
    <row r="28" spans="1:2" x14ac:dyDescent="0.3">
      <c r="A28" s="3">
        <v>0.86309523809523858</v>
      </c>
      <c r="B28" s="3">
        <v>0.94736842105263142</v>
      </c>
    </row>
    <row r="29" spans="1:2" x14ac:dyDescent="0.3">
      <c r="A29" s="3">
        <v>0.85714285714285765</v>
      </c>
      <c r="B29" s="3">
        <v>0.94736842105263142</v>
      </c>
    </row>
    <row r="30" spans="1:2" x14ac:dyDescent="0.3">
      <c r="A30" s="3">
        <v>0.85714285714285765</v>
      </c>
      <c r="B30" s="3">
        <v>0.93421052631578927</v>
      </c>
    </row>
    <row r="31" spans="1:2" x14ac:dyDescent="0.3">
      <c r="A31" s="3">
        <v>0.85119047619047672</v>
      </c>
      <c r="B31" s="3">
        <v>0.93421052631578927</v>
      </c>
    </row>
    <row r="32" spans="1:2" x14ac:dyDescent="0.3">
      <c r="A32" s="3">
        <v>0.85119047619047672</v>
      </c>
      <c r="B32" s="3">
        <v>0.92105263157894712</v>
      </c>
    </row>
    <row r="33" spans="1:2" x14ac:dyDescent="0.3">
      <c r="A33" s="3">
        <v>0.84523809523809579</v>
      </c>
      <c r="B33" s="3">
        <v>0.92105263157894712</v>
      </c>
    </row>
    <row r="34" spans="1:2" x14ac:dyDescent="0.3">
      <c r="A34" s="3">
        <v>0.83928571428571486</v>
      </c>
      <c r="B34" s="3">
        <v>0.92105263157894712</v>
      </c>
    </row>
    <row r="35" spans="1:2" x14ac:dyDescent="0.3">
      <c r="A35" s="3">
        <v>0.83333333333333393</v>
      </c>
      <c r="B35" s="3">
        <v>0.92105263157894712</v>
      </c>
    </row>
    <row r="36" spans="1:2" x14ac:dyDescent="0.3">
      <c r="A36" s="3">
        <v>0.82738095238095299</v>
      </c>
      <c r="B36" s="3">
        <v>0.92105263157894712</v>
      </c>
    </row>
    <row r="37" spans="1:2" x14ac:dyDescent="0.3">
      <c r="A37" s="3">
        <v>0.82142857142857206</v>
      </c>
      <c r="B37" s="3">
        <v>0.92105263157894712</v>
      </c>
    </row>
    <row r="38" spans="1:2" x14ac:dyDescent="0.3">
      <c r="A38" s="3">
        <v>0.81547619047619113</v>
      </c>
      <c r="B38" s="3">
        <v>0.92105263157894712</v>
      </c>
    </row>
    <row r="39" spans="1:2" x14ac:dyDescent="0.3">
      <c r="A39" s="3">
        <v>0.8095238095238102</v>
      </c>
      <c r="B39" s="3">
        <v>0.92105263157894712</v>
      </c>
    </row>
    <row r="40" spans="1:2" x14ac:dyDescent="0.3">
      <c r="A40" s="3">
        <v>0.8095238095238102</v>
      </c>
      <c r="B40" s="3">
        <v>0.90789473684210498</v>
      </c>
    </row>
    <row r="41" spans="1:2" x14ac:dyDescent="0.3">
      <c r="A41" s="3">
        <v>0.80357142857142927</v>
      </c>
      <c r="B41" s="3">
        <v>0.90789473684210498</v>
      </c>
    </row>
    <row r="42" spans="1:2" x14ac:dyDescent="0.3">
      <c r="A42" s="3">
        <v>0.79761904761904834</v>
      </c>
      <c r="B42" s="3">
        <v>0.90789473684210498</v>
      </c>
    </row>
    <row r="43" spans="1:2" x14ac:dyDescent="0.3">
      <c r="A43" s="3">
        <v>0.79166666666666741</v>
      </c>
      <c r="B43" s="3">
        <v>0.90789473684210498</v>
      </c>
    </row>
    <row r="44" spans="1:2" x14ac:dyDescent="0.3">
      <c r="A44" s="3">
        <v>0.78571428571428648</v>
      </c>
      <c r="B44" s="3">
        <v>0.90789473684210498</v>
      </c>
    </row>
    <row r="45" spans="1:2" x14ac:dyDescent="0.3">
      <c r="A45" s="3">
        <v>0.78571428571428648</v>
      </c>
      <c r="B45" s="3">
        <v>0.89473684210526283</v>
      </c>
    </row>
    <row r="46" spans="1:2" x14ac:dyDescent="0.3">
      <c r="A46" s="3">
        <v>0.77976190476190554</v>
      </c>
      <c r="B46" s="3">
        <v>0.89473684210526283</v>
      </c>
    </row>
    <row r="47" spans="1:2" x14ac:dyDescent="0.3">
      <c r="A47" s="3">
        <v>0.77380952380952461</v>
      </c>
      <c r="B47" s="3">
        <v>0.89473684210526283</v>
      </c>
    </row>
    <row r="48" spans="1:2" x14ac:dyDescent="0.3">
      <c r="A48" s="3">
        <v>0.76785714285714368</v>
      </c>
      <c r="B48" s="3">
        <v>0.89473684210526283</v>
      </c>
    </row>
    <row r="49" spans="1:2" x14ac:dyDescent="0.3">
      <c r="A49" s="3">
        <v>0.76190476190476275</v>
      </c>
      <c r="B49" s="3">
        <v>0.89473684210526283</v>
      </c>
    </row>
    <row r="50" spans="1:2" x14ac:dyDescent="0.3">
      <c r="A50" s="3">
        <v>0.75595238095238182</v>
      </c>
      <c r="B50" s="3">
        <v>0.89473684210526283</v>
      </c>
    </row>
    <row r="51" spans="1:2" x14ac:dyDescent="0.3">
      <c r="A51" s="3">
        <v>0.75000000000000089</v>
      </c>
      <c r="B51" s="3">
        <v>0.89473684210526283</v>
      </c>
    </row>
    <row r="52" spans="1:2" x14ac:dyDescent="0.3">
      <c r="A52" s="3">
        <v>0.74404761904761996</v>
      </c>
      <c r="B52" s="3">
        <v>0.89473684210526283</v>
      </c>
    </row>
    <row r="53" spans="1:2" x14ac:dyDescent="0.3">
      <c r="A53" s="3">
        <v>0.73809523809523903</v>
      </c>
      <c r="B53" s="3">
        <v>0.89473684210526283</v>
      </c>
    </row>
    <row r="54" spans="1:2" x14ac:dyDescent="0.3">
      <c r="A54" s="3">
        <v>0.73214285714285809</v>
      </c>
      <c r="B54" s="3">
        <v>0.89473684210526283</v>
      </c>
    </row>
    <row r="55" spans="1:2" x14ac:dyDescent="0.3">
      <c r="A55" s="3">
        <v>0.73214285714285809</v>
      </c>
      <c r="B55" s="3">
        <v>0.88157894736842068</v>
      </c>
    </row>
    <row r="56" spans="1:2" x14ac:dyDescent="0.3">
      <c r="A56" s="3">
        <v>0.72619047619047716</v>
      </c>
      <c r="B56" s="3">
        <v>0.88157894736842068</v>
      </c>
    </row>
    <row r="57" spans="1:2" x14ac:dyDescent="0.3">
      <c r="A57" s="3">
        <v>0.72023809523809623</v>
      </c>
      <c r="B57" s="3">
        <v>0.88157894736842068</v>
      </c>
    </row>
    <row r="58" spans="1:2" x14ac:dyDescent="0.3">
      <c r="A58" s="3">
        <v>0.7142857142857153</v>
      </c>
      <c r="B58" s="3">
        <v>0.88157894736842068</v>
      </c>
    </row>
    <row r="59" spans="1:2" x14ac:dyDescent="0.3">
      <c r="A59" s="3">
        <v>0.7142857142857153</v>
      </c>
      <c r="B59" s="3">
        <v>0.86842105263157854</v>
      </c>
    </row>
    <row r="60" spans="1:2" x14ac:dyDescent="0.3">
      <c r="A60" s="3">
        <v>0.70833333333333437</v>
      </c>
      <c r="B60" s="3">
        <v>0.86842105263157854</v>
      </c>
    </row>
    <row r="61" spans="1:2" x14ac:dyDescent="0.3">
      <c r="A61" s="3">
        <v>0.70238095238095344</v>
      </c>
      <c r="B61" s="3">
        <v>0.86842105263157854</v>
      </c>
    </row>
    <row r="62" spans="1:2" x14ac:dyDescent="0.3">
      <c r="A62" s="3">
        <v>0.70238095238095344</v>
      </c>
      <c r="B62" s="3">
        <v>0.85526315789473639</v>
      </c>
    </row>
    <row r="63" spans="1:2" x14ac:dyDescent="0.3">
      <c r="A63" s="3">
        <v>0.69642857142857251</v>
      </c>
      <c r="B63" s="3">
        <v>0.85526315789473639</v>
      </c>
    </row>
    <row r="64" spans="1:2" x14ac:dyDescent="0.3">
      <c r="A64" s="3">
        <v>0.69642857142857251</v>
      </c>
      <c r="B64" s="3">
        <v>0.84210526315789425</v>
      </c>
    </row>
    <row r="65" spans="1:2" x14ac:dyDescent="0.3">
      <c r="A65" s="3">
        <v>0.69047619047619158</v>
      </c>
      <c r="B65" s="3">
        <v>0.84210526315789425</v>
      </c>
    </row>
    <row r="66" spans="1:2" x14ac:dyDescent="0.3">
      <c r="A66" s="3">
        <v>0.68452380952381064</v>
      </c>
      <c r="B66" s="3">
        <v>0.84210526315789425</v>
      </c>
    </row>
    <row r="67" spans="1:2" x14ac:dyDescent="0.3">
      <c r="A67" s="3">
        <v>0.68452380952381064</v>
      </c>
      <c r="B67" s="3">
        <v>0.8289473684210521</v>
      </c>
    </row>
    <row r="68" spans="1:2" x14ac:dyDescent="0.3">
      <c r="A68" s="3">
        <v>0.67857142857142971</v>
      </c>
      <c r="B68" s="3">
        <v>0.8289473684210521</v>
      </c>
    </row>
    <row r="69" spans="1:2" x14ac:dyDescent="0.3">
      <c r="A69" s="3">
        <v>0.67261904761904878</v>
      </c>
      <c r="B69" s="3">
        <v>0.8289473684210521</v>
      </c>
    </row>
    <row r="70" spans="1:2" x14ac:dyDescent="0.3">
      <c r="A70" s="3">
        <v>0.67261904761904878</v>
      </c>
      <c r="B70" s="3">
        <v>0.81578947368420995</v>
      </c>
    </row>
    <row r="71" spans="1:2" x14ac:dyDescent="0.3">
      <c r="A71" s="3">
        <v>0.66666666666666785</v>
      </c>
      <c r="B71" s="3">
        <v>0.81578947368420995</v>
      </c>
    </row>
    <row r="72" spans="1:2" x14ac:dyDescent="0.3">
      <c r="A72" s="3">
        <v>0.66071428571428692</v>
      </c>
      <c r="B72" s="3">
        <v>0.81578947368420995</v>
      </c>
    </row>
    <row r="73" spans="1:2" x14ac:dyDescent="0.3">
      <c r="A73" s="3">
        <v>0.65476190476190599</v>
      </c>
      <c r="B73" s="3">
        <v>0.81578947368420995</v>
      </c>
    </row>
    <row r="74" spans="1:2" x14ac:dyDescent="0.3">
      <c r="A74" s="3">
        <v>0.64880952380952506</v>
      </c>
      <c r="B74" s="3">
        <v>0.81578947368420995</v>
      </c>
    </row>
    <row r="75" spans="1:2" x14ac:dyDescent="0.3">
      <c r="A75" s="3">
        <v>0.64285714285714413</v>
      </c>
      <c r="B75" s="3">
        <v>0.81578947368420995</v>
      </c>
    </row>
    <row r="76" spans="1:2" x14ac:dyDescent="0.3">
      <c r="A76" s="3">
        <v>0.64285714285714413</v>
      </c>
      <c r="B76" s="3">
        <v>0.80263157894736781</v>
      </c>
    </row>
    <row r="77" spans="1:2" x14ac:dyDescent="0.3">
      <c r="A77" s="3">
        <v>0.63690476190476319</v>
      </c>
      <c r="B77" s="3">
        <v>0.80263157894736781</v>
      </c>
    </row>
    <row r="78" spans="1:2" x14ac:dyDescent="0.3">
      <c r="A78" s="3">
        <v>0.63095238095238226</v>
      </c>
      <c r="B78" s="3">
        <v>0.80263157894736781</v>
      </c>
    </row>
    <row r="79" spans="1:2" x14ac:dyDescent="0.3">
      <c r="A79" s="3">
        <v>0.62500000000000133</v>
      </c>
      <c r="B79" s="3">
        <v>0.80263157894736781</v>
      </c>
    </row>
    <row r="80" spans="1:2" x14ac:dyDescent="0.3">
      <c r="A80" s="3">
        <v>0.6190476190476204</v>
      </c>
      <c r="B80" s="3">
        <v>0.80263157894736781</v>
      </c>
    </row>
    <row r="81" spans="1:2" x14ac:dyDescent="0.3">
      <c r="A81" s="3">
        <v>0.6190476190476204</v>
      </c>
      <c r="B81" s="3">
        <v>0.78947368421052566</v>
      </c>
    </row>
    <row r="82" spans="1:2" x14ac:dyDescent="0.3">
      <c r="A82" s="3">
        <v>0.6190476190476204</v>
      </c>
      <c r="B82" s="3">
        <v>0.77631578947368352</v>
      </c>
    </row>
    <row r="83" spans="1:2" x14ac:dyDescent="0.3">
      <c r="A83" s="3">
        <v>0.61309523809523947</v>
      </c>
      <c r="B83" s="3">
        <v>0.77631578947368352</v>
      </c>
    </row>
    <row r="84" spans="1:2" x14ac:dyDescent="0.3">
      <c r="A84" s="3">
        <v>0.60714285714285854</v>
      </c>
      <c r="B84" s="3">
        <v>0.77631578947368352</v>
      </c>
    </row>
    <row r="85" spans="1:2" x14ac:dyDescent="0.3">
      <c r="A85" s="3">
        <v>0.60714285714285854</v>
      </c>
      <c r="B85" s="3">
        <v>0.76315789473684137</v>
      </c>
    </row>
    <row r="86" spans="1:2" x14ac:dyDescent="0.3">
      <c r="A86" s="3">
        <v>0.60714285714285854</v>
      </c>
      <c r="B86" s="3">
        <v>0.74999999999999922</v>
      </c>
    </row>
    <row r="87" spans="1:2" x14ac:dyDescent="0.3">
      <c r="A87" s="3">
        <v>0.60119047619047761</v>
      </c>
      <c r="B87" s="3">
        <v>0.74999999999999922</v>
      </c>
    </row>
    <row r="88" spans="1:2" x14ac:dyDescent="0.3">
      <c r="A88" s="3">
        <v>0.59523809523809668</v>
      </c>
      <c r="B88" s="3">
        <v>0.74999999999999922</v>
      </c>
    </row>
    <row r="89" spans="1:2" x14ac:dyDescent="0.3">
      <c r="A89" s="3">
        <v>0.58928571428571574</v>
      </c>
      <c r="B89" s="3">
        <v>0.74999999999999922</v>
      </c>
    </row>
    <row r="90" spans="1:2" x14ac:dyDescent="0.3">
      <c r="A90" s="3">
        <v>0.58928571428571574</v>
      </c>
      <c r="B90" s="3">
        <v>0.73684210526315708</v>
      </c>
    </row>
    <row r="91" spans="1:2" x14ac:dyDescent="0.3">
      <c r="A91" s="3">
        <v>0.58333333333333481</v>
      </c>
      <c r="B91" s="3">
        <v>0.73684210526315708</v>
      </c>
    </row>
    <row r="92" spans="1:2" x14ac:dyDescent="0.3">
      <c r="A92" s="3">
        <v>0.57738095238095388</v>
      </c>
      <c r="B92" s="3">
        <v>0.73684210526315708</v>
      </c>
    </row>
    <row r="93" spans="1:2" x14ac:dyDescent="0.3">
      <c r="A93" s="3">
        <v>0.57142857142857295</v>
      </c>
      <c r="B93" s="3">
        <v>0.73684210526315708</v>
      </c>
    </row>
    <row r="94" spans="1:2" x14ac:dyDescent="0.3">
      <c r="A94" s="3">
        <v>0.57142857142857295</v>
      </c>
      <c r="B94" s="3">
        <v>0.72368421052631493</v>
      </c>
    </row>
    <row r="95" spans="1:2" x14ac:dyDescent="0.3">
      <c r="A95" s="3">
        <v>0.57142857142857295</v>
      </c>
      <c r="B95" s="3">
        <v>0.71052631578947278</v>
      </c>
    </row>
    <row r="96" spans="1:2" x14ac:dyDescent="0.3">
      <c r="A96" s="3">
        <v>0.56547619047619202</v>
      </c>
      <c r="B96" s="3">
        <v>0.71052631578947278</v>
      </c>
    </row>
    <row r="97" spans="1:2" x14ac:dyDescent="0.3">
      <c r="A97" s="3">
        <v>0.56547619047619202</v>
      </c>
      <c r="B97" s="3">
        <v>0.69736842105263064</v>
      </c>
    </row>
    <row r="98" spans="1:2" x14ac:dyDescent="0.3">
      <c r="A98" s="3">
        <v>0.55952380952381109</v>
      </c>
      <c r="B98" s="3">
        <v>0.69736842105263064</v>
      </c>
    </row>
    <row r="99" spans="1:2" x14ac:dyDescent="0.3">
      <c r="A99" s="3">
        <v>0.55357142857143016</v>
      </c>
      <c r="B99" s="3">
        <v>0.69736842105263064</v>
      </c>
    </row>
    <row r="100" spans="1:2" x14ac:dyDescent="0.3">
      <c r="A100" s="3">
        <v>0.55357142857143016</v>
      </c>
      <c r="B100" s="3">
        <v>0.68421052631578849</v>
      </c>
    </row>
    <row r="101" spans="1:2" x14ac:dyDescent="0.3">
      <c r="A101" s="3">
        <v>0.54761904761904923</v>
      </c>
      <c r="B101" s="3">
        <v>0.68421052631578849</v>
      </c>
    </row>
    <row r="102" spans="1:2" x14ac:dyDescent="0.3">
      <c r="A102" s="3">
        <v>0.54761904761904923</v>
      </c>
      <c r="B102" s="3">
        <v>0.67105263157894635</v>
      </c>
    </row>
    <row r="103" spans="1:2" x14ac:dyDescent="0.3">
      <c r="A103" s="3">
        <v>0.54166666666666829</v>
      </c>
      <c r="B103" s="3">
        <v>0.67105263157894635</v>
      </c>
    </row>
    <row r="104" spans="1:2" x14ac:dyDescent="0.3">
      <c r="A104" s="3">
        <v>0.53571428571428736</v>
      </c>
      <c r="B104" s="3">
        <v>0.67105263157894635</v>
      </c>
    </row>
    <row r="105" spans="1:2" x14ac:dyDescent="0.3">
      <c r="A105" s="3">
        <v>0.52976190476190643</v>
      </c>
      <c r="B105" s="3">
        <v>0.67105263157894635</v>
      </c>
    </row>
    <row r="106" spans="1:2" x14ac:dyDescent="0.3">
      <c r="A106" s="3">
        <v>0.52976190476190643</v>
      </c>
      <c r="B106" s="3">
        <v>0.6578947368421042</v>
      </c>
    </row>
    <row r="107" spans="1:2" x14ac:dyDescent="0.3">
      <c r="A107" s="3">
        <v>0.52976190476190643</v>
      </c>
      <c r="B107" s="3">
        <v>0.64473684210526205</v>
      </c>
    </row>
    <row r="108" spans="1:2" x14ac:dyDescent="0.3">
      <c r="A108" s="3">
        <v>0.5238095238095255</v>
      </c>
      <c r="B108" s="3">
        <v>0.64473684210526205</v>
      </c>
    </row>
    <row r="109" spans="1:2" x14ac:dyDescent="0.3">
      <c r="A109" s="3">
        <v>0.51785714285714457</v>
      </c>
      <c r="B109" s="3">
        <v>0.64473684210526205</v>
      </c>
    </row>
    <row r="110" spans="1:2" x14ac:dyDescent="0.3">
      <c r="A110" s="3">
        <v>0.51190476190476364</v>
      </c>
      <c r="B110" s="3">
        <v>0.64473684210526205</v>
      </c>
    </row>
    <row r="111" spans="1:2" x14ac:dyDescent="0.3">
      <c r="A111" s="3">
        <v>0.50595238095238271</v>
      </c>
      <c r="B111" s="3">
        <v>0.64473684210526205</v>
      </c>
    </row>
    <row r="112" spans="1:2" x14ac:dyDescent="0.3">
      <c r="A112" s="3">
        <v>0.50595238095238271</v>
      </c>
      <c r="B112" s="3">
        <v>0.63157894736841991</v>
      </c>
    </row>
    <row r="113" spans="1:2" x14ac:dyDescent="0.3">
      <c r="A113" s="3">
        <v>0.50000000000000178</v>
      </c>
      <c r="B113" s="3">
        <v>0.63157894736841991</v>
      </c>
    </row>
    <row r="114" spans="1:2" x14ac:dyDescent="0.3">
      <c r="A114" s="3">
        <v>0.49404761904762085</v>
      </c>
      <c r="B114" s="3">
        <v>0.63157894736841991</v>
      </c>
    </row>
    <row r="115" spans="1:2" x14ac:dyDescent="0.3">
      <c r="A115" s="3">
        <v>0.48809523809523991</v>
      </c>
      <c r="B115" s="3">
        <v>0.63157894736841991</v>
      </c>
    </row>
    <row r="116" spans="1:2" x14ac:dyDescent="0.3">
      <c r="A116" s="3">
        <v>0.48214285714285898</v>
      </c>
      <c r="B116" s="3">
        <v>0.63157894736841991</v>
      </c>
    </row>
    <row r="117" spans="1:2" x14ac:dyDescent="0.3">
      <c r="A117" s="3">
        <v>0.47619047619047805</v>
      </c>
      <c r="B117" s="3">
        <v>0.63157894736841991</v>
      </c>
    </row>
    <row r="118" spans="1:2" x14ac:dyDescent="0.3">
      <c r="A118" s="3">
        <v>0.47023809523809712</v>
      </c>
      <c r="B118" s="3">
        <v>0.63157894736841991</v>
      </c>
    </row>
    <row r="119" spans="1:2" x14ac:dyDescent="0.3">
      <c r="A119" s="3">
        <v>0.47023809523809712</v>
      </c>
      <c r="B119" s="3">
        <v>0.61842105263157776</v>
      </c>
    </row>
    <row r="120" spans="1:2" x14ac:dyDescent="0.3">
      <c r="A120" s="3">
        <v>0.46428571428571619</v>
      </c>
      <c r="B120" s="3">
        <v>0.61842105263157776</v>
      </c>
    </row>
    <row r="121" spans="1:2" x14ac:dyDescent="0.3">
      <c r="A121" s="3">
        <v>0.45833333333333526</v>
      </c>
      <c r="B121" s="3">
        <v>0.61842105263157776</v>
      </c>
    </row>
    <row r="122" spans="1:2" x14ac:dyDescent="0.3">
      <c r="A122" s="3">
        <v>0.45833333333333526</v>
      </c>
      <c r="B122" s="3">
        <v>0.60526315789473562</v>
      </c>
    </row>
    <row r="123" spans="1:2" x14ac:dyDescent="0.3">
      <c r="A123" s="3">
        <v>0.45238095238095433</v>
      </c>
      <c r="B123" s="3">
        <v>0.60526315789473562</v>
      </c>
    </row>
    <row r="124" spans="1:2" x14ac:dyDescent="0.3">
      <c r="A124" s="3">
        <v>0.4464285714285734</v>
      </c>
      <c r="B124" s="3">
        <v>0.60526315789473562</v>
      </c>
    </row>
    <row r="125" spans="1:2" x14ac:dyDescent="0.3">
      <c r="A125" s="3">
        <v>0.44047619047619246</v>
      </c>
      <c r="B125" s="3">
        <v>0.60526315789473562</v>
      </c>
    </row>
    <row r="126" spans="1:2" x14ac:dyDescent="0.3">
      <c r="A126" s="3">
        <v>0.43452380952381153</v>
      </c>
      <c r="B126" s="3">
        <v>0.60526315789473562</v>
      </c>
    </row>
    <row r="127" spans="1:2" x14ac:dyDescent="0.3">
      <c r="A127" s="3">
        <v>0.4285714285714306</v>
      </c>
      <c r="B127" s="3">
        <v>0.60526315789473562</v>
      </c>
    </row>
    <row r="128" spans="1:2" x14ac:dyDescent="0.3">
      <c r="A128" s="3">
        <v>0.42261904761904967</v>
      </c>
      <c r="B128" s="3">
        <v>0.60526315789473562</v>
      </c>
    </row>
    <row r="129" spans="1:2" x14ac:dyDescent="0.3">
      <c r="A129" s="3">
        <v>0.42261904761904967</v>
      </c>
      <c r="B129" s="3">
        <v>0.59210526315789347</v>
      </c>
    </row>
    <row r="130" spans="1:2" x14ac:dyDescent="0.3">
      <c r="A130" s="3">
        <v>0.41666666666666874</v>
      </c>
      <c r="B130" s="3">
        <v>0.59210526315789347</v>
      </c>
    </row>
    <row r="131" spans="1:2" x14ac:dyDescent="0.3">
      <c r="A131" s="3">
        <v>0.41666666666666874</v>
      </c>
      <c r="B131" s="3">
        <v>0.57894736842105132</v>
      </c>
    </row>
    <row r="132" spans="1:2" x14ac:dyDescent="0.3">
      <c r="A132" s="3">
        <v>0.41071428571428781</v>
      </c>
      <c r="B132" s="3">
        <v>0.57894736842105132</v>
      </c>
    </row>
    <row r="133" spans="1:2" x14ac:dyDescent="0.3">
      <c r="A133" s="3">
        <v>0.40476190476190688</v>
      </c>
      <c r="B133" s="3">
        <v>0.57894736842105132</v>
      </c>
    </row>
    <row r="134" spans="1:2" x14ac:dyDescent="0.3">
      <c r="A134" s="3">
        <v>0.40476190476190688</v>
      </c>
      <c r="B134" s="3">
        <v>0.56578947368420918</v>
      </c>
    </row>
    <row r="135" spans="1:2" x14ac:dyDescent="0.3">
      <c r="A135" s="3">
        <v>0.39880952380952595</v>
      </c>
      <c r="B135" s="3">
        <v>0.56578947368420918</v>
      </c>
    </row>
    <row r="136" spans="1:2" x14ac:dyDescent="0.3">
      <c r="A136" s="3">
        <v>0.39285714285714501</v>
      </c>
      <c r="B136" s="3">
        <v>0.56578947368420918</v>
      </c>
    </row>
    <row r="137" spans="1:2" x14ac:dyDescent="0.3">
      <c r="A137" s="3">
        <v>0.39285714285714501</v>
      </c>
      <c r="B137" s="3">
        <v>0.55263157894736703</v>
      </c>
    </row>
    <row r="138" spans="1:2" x14ac:dyDescent="0.3">
      <c r="A138" s="3">
        <v>0.38690476190476408</v>
      </c>
      <c r="B138" s="3">
        <v>0.55263157894736703</v>
      </c>
    </row>
    <row r="139" spans="1:2" x14ac:dyDescent="0.3">
      <c r="A139" s="3">
        <v>0.38095238095238315</v>
      </c>
      <c r="B139" s="3">
        <v>0.55263157894736703</v>
      </c>
    </row>
    <row r="140" spans="1:2" x14ac:dyDescent="0.3">
      <c r="A140" s="3">
        <v>0.37500000000000222</v>
      </c>
      <c r="B140" s="3">
        <v>0.55263157894736703</v>
      </c>
    </row>
    <row r="141" spans="1:2" x14ac:dyDescent="0.3">
      <c r="A141" s="3">
        <v>0.37500000000000222</v>
      </c>
      <c r="B141" s="3">
        <v>0.53947368421052488</v>
      </c>
    </row>
    <row r="142" spans="1:2" x14ac:dyDescent="0.3">
      <c r="A142" s="3">
        <v>0.37500000000000222</v>
      </c>
      <c r="B142" s="3">
        <v>0.52631578947368274</v>
      </c>
    </row>
    <row r="143" spans="1:2" x14ac:dyDescent="0.3">
      <c r="A143" s="3">
        <v>0.36904761904762129</v>
      </c>
      <c r="B143" s="3">
        <v>0.52631578947368274</v>
      </c>
    </row>
    <row r="144" spans="1:2" x14ac:dyDescent="0.3">
      <c r="A144" s="3">
        <v>0.36309523809524036</v>
      </c>
      <c r="B144" s="3">
        <v>0.52631578947368274</v>
      </c>
    </row>
    <row r="145" spans="1:2" x14ac:dyDescent="0.3">
      <c r="A145" s="3">
        <v>0.35714285714285943</v>
      </c>
      <c r="B145" s="3">
        <v>0.52631578947368274</v>
      </c>
    </row>
    <row r="146" spans="1:2" x14ac:dyDescent="0.3">
      <c r="A146" s="3">
        <v>0.3511904761904785</v>
      </c>
      <c r="B146" s="3">
        <v>0.52631578947368274</v>
      </c>
    </row>
    <row r="147" spans="1:2" x14ac:dyDescent="0.3">
      <c r="A147" s="3">
        <v>0.3511904761904785</v>
      </c>
      <c r="B147" s="3">
        <v>0.51315789473684059</v>
      </c>
    </row>
    <row r="148" spans="1:2" x14ac:dyDescent="0.3">
      <c r="A148" s="3">
        <v>0.3511904761904785</v>
      </c>
      <c r="B148" s="3">
        <v>0.4999999999999985</v>
      </c>
    </row>
    <row r="149" spans="1:2" x14ac:dyDescent="0.3">
      <c r="A149" s="3">
        <v>0.34523809523809756</v>
      </c>
      <c r="B149" s="3">
        <v>0.4999999999999985</v>
      </c>
    </row>
    <row r="150" spans="1:2" x14ac:dyDescent="0.3">
      <c r="A150" s="3">
        <v>0.33928571428571663</v>
      </c>
      <c r="B150" s="3">
        <v>0.4999999999999985</v>
      </c>
    </row>
    <row r="151" spans="1:2" x14ac:dyDescent="0.3">
      <c r="A151" s="3">
        <v>0.33928571428571663</v>
      </c>
      <c r="B151" s="3">
        <v>0.48684210526315641</v>
      </c>
    </row>
    <row r="152" spans="1:2" x14ac:dyDescent="0.3">
      <c r="A152" s="3">
        <v>0.3333333333333357</v>
      </c>
      <c r="B152" s="3">
        <v>0.48684210526315641</v>
      </c>
    </row>
    <row r="153" spans="1:2" x14ac:dyDescent="0.3">
      <c r="A153" s="3">
        <v>0.3333333333333357</v>
      </c>
      <c r="B153" s="3">
        <v>0.47368421052631432</v>
      </c>
    </row>
    <row r="154" spans="1:2" x14ac:dyDescent="0.3">
      <c r="A154" s="3">
        <v>0.32738095238095477</v>
      </c>
      <c r="B154" s="3">
        <v>0.47368421052631432</v>
      </c>
    </row>
    <row r="155" spans="1:2" x14ac:dyDescent="0.3">
      <c r="A155" s="3">
        <v>0.32142857142857384</v>
      </c>
      <c r="B155" s="3">
        <v>0.47368421052631432</v>
      </c>
    </row>
    <row r="156" spans="1:2" x14ac:dyDescent="0.3">
      <c r="A156" s="3">
        <v>0.31547619047619291</v>
      </c>
      <c r="B156" s="3">
        <v>0.47368421052631432</v>
      </c>
    </row>
    <row r="157" spans="1:2" x14ac:dyDescent="0.3">
      <c r="A157" s="3">
        <v>0.31547619047619291</v>
      </c>
      <c r="B157" s="3">
        <v>0.46052631578947223</v>
      </c>
    </row>
    <row r="158" spans="1:2" x14ac:dyDescent="0.3">
      <c r="A158" s="3">
        <v>0.31547619047619291</v>
      </c>
      <c r="B158" s="3">
        <v>0.44736842105263014</v>
      </c>
    </row>
    <row r="159" spans="1:2" x14ac:dyDescent="0.3">
      <c r="A159" s="3">
        <v>0.30952380952381198</v>
      </c>
      <c r="B159" s="3">
        <v>0.44736842105263014</v>
      </c>
    </row>
    <row r="160" spans="1:2" x14ac:dyDescent="0.3">
      <c r="A160" s="3">
        <v>0.30357142857143105</v>
      </c>
      <c r="B160" s="3">
        <v>0.44736842105263014</v>
      </c>
    </row>
    <row r="161" spans="1:2" x14ac:dyDescent="0.3">
      <c r="A161" s="3">
        <v>0.29761904761905011</v>
      </c>
      <c r="B161" s="3">
        <v>0.44736842105263014</v>
      </c>
    </row>
    <row r="162" spans="1:2" x14ac:dyDescent="0.3">
      <c r="A162" s="3">
        <v>0.29761904761905011</v>
      </c>
      <c r="B162" s="3">
        <v>0.43421052631578805</v>
      </c>
    </row>
    <row r="163" spans="1:2" x14ac:dyDescent="0.3">
      <c r="A163" s="3">
        <v>0.29166666666666918</v>
      </c>
      <c r="B163" s="3">
        <v>0.43421052631578805</v>
      </c>
    </row>
    <row r="164" spans="1:2" x14ac:dyDescent="0.3">
      <c r="A164" s="3">
        <v>0.28571428571428825</v>
      </c>
      <c r="B164" s="3">
        <v>0.43421052631578805</v>
      </c>
    </row>
    <row r="165" spans="1:2" x14ac:dyDescent="0.3">
      <c r="A165" s="3">
        <v>0.27976190476190732</v>
      </c>
      <c r="B165" s="3">
        <v>0.43421052631578805</v>
      </c>
    </row>
    <row r="166" spans="1:2" x14ac:dyDescent="0.3">
      <c r="A166" s="3">
        <v>0.27380952380952639</v>
      </c>
      <c r="B166" s="3">
        <v>0.43421052631578805</v>
      </c>
    </row>
    <row r="167" spans="1:2" x14ac:dyDescent="0.3">
      <c r="A167" s="3">
        <v>0.27380952380952639</v>
      </c>
      <c r="B167" s="3">
        <v>0.42105263157894596</v>
      </c>
    </row>
    <row r="168" spans="1:2" x14ac:dyDescent="0.3">
      <c r="A168" s="3">
        <v>0.26785714285714546</v>
      </c>
      <c r="B168" s="3">
        <v>0.42105263157894596</v>
      </c>
    </row>
    <row r="169" spans="1:2" x14ac:dyDescent="0.3">
      <c r="A169" s="3">
        <v>0.26785714285714546</v>
      </c>
      <c r="B169" s="3">
        <v>0.40789473684210387</v>
      </c>
    </row>
    <row r="170" spans="1:2" x14ac:dyDescent="0.3">
      <c r="A170" s="3">
        <v>0.26190476190476453</v>
      </c>
      <c r="B170" s="3">
        <v>0.40789473684210387</v>
      </c>
    </row>
    <row r="171" spans="1:2" x14ac:dyDescent="0.3">
      <c r="A171" s="3">
        <v>0.2559523809523836</v>
      </c>
      <c r="B171" s="3">
        <v>0.40789473684210387</v>
      </c>
    </row>
    <row r="172" spans="1:2" x14ac:dyDescent="0.3">
      <c r="A172" s="3">
        <v>0.25000000000000266</v>
      </c>
      <c r="B172" s="3">
        <v>0.40789473684210387</v>
      </c>
    </row>
    <row r="173" spans="1:2" x14ac:dyDescent="0.3">
      <c r="A173" s="3">
        <v>0.24404761904762171</v>
      </c>
      <c r="B173" s="3">
        <v>0.40789473684210387</v>
      </c>
    </row>
    <row r="174" spans="1:2" x14ac:dyDescent="0.3">
      <c r="A174" s="3">
        <v>0.23809523809524075</v>
      </c>
      <c r="B174" s="3">
        <v>0.40789473684210387</v>
      </c>
    </row>
    <row r="175" spans="1:2" x14ac:dyDescent="0.3">
      <c r="A175" s="3">
        <v>0.23809523809524075</v>
      </c>
      <c r="B175" s="3">
        <v>0.39473684210526178</v>
      </c>
    </row>
    <row r="176" spans="1:2" x14ac:dyDescent="0.3">
      <c r="A176" s="3">
        <v>0.23809523809524075</v>
      </c>
      <c r="B176" s="3">
        <v>0.38157894736841969</v>
      </c>
    </row>
    <row r="177" spans="1:2" x14ac:dyDescent="0.3">
      <c r="A177" s="3">
        <v>0.23214285714285979</v>
      </c>
      <c r="B177" s="3">
        <v>0.38157894736841969</v>
      </c>
    </row>
    <row r="178" spans="1:2" x14ac:dyDescent="0.3">
      <c r="A178" s="3">
        <v>0.23214285714285979</v>
      </c>
      <c r="B178" s="3">
        <v>0.36842105263157759</v>
      </c>
    </row>
    <row r="179" spans="1:2" x14ac:dyDescent="0.3">
      <c r="A179" s="3">
        <v>0.22619047619047883</v>
      </c>
      <c r="B179" s="3">
        <v>0.36842105263157759</v>
      </c>
    </row>
    <row r="180" spans="1:2" x14ac:dyDescent="0.3">
      <c r="A180" s="3">
        <v>0.22619047619047883</v>
      </c>
      <c r="B180" s="3">
        <v>0.3552631578947355</v>
      </c>
    </row>
    <row r="181" spans="1:2" x14ac:dyDescent="0.3">
      <c r="A181" s="3">
        <v>0.22619047619047883</v>
      </c>
      <c r="B181" s="3">
        <v>0.34210526315789341</v>
      </c>
    </row>
    <row r="182" spans="1:2" x14ac:dyDescent="0.3">
      <c r="A182" s="3">
        <v>0.22619047619047883</v>
      </c>
      <c r="B182" s="3">
        <v>0.32894736842105132</v>
      </c>
    </row>
    <row r="183" spans="1:2" x14ac:dyDescent="0.3">
      <c r="A183" s="3">
        <v>0.22023809523809787</v>
      </c>
      <c r="B183" s="3">
        <v>0.32894736842105132</v>
      </c>
    </row>
    <row r="184" spans="1:2" x14ac:dyDescent="0.3">
      <c r="A184" s="3">
        <v>0.21428571428571691</v>
      </c>
      <c r="B184" s="3">
        <v>0.32894736842105132</v>
      </c>
    </row>
    <row r="185" spans="1:2" x14ac:dyDescent="0.3">
      <c r="A185" s="3">
        <v>0.20833333333333595</v>
      </c>
      <c r="B185" s="3">
        <v>0.32894736842105132</v>
      </c>
    </row>
    <row r="186" spans="1:2" x14ac:dyDescent="0.3">
      <c r="A186" s="3">
        <v>0.20238095238095499</v>
      </c>
      <c r="B186" s="3">
        <v>0.32894736842105132</v>
      </c>
    </row>
    <row r="187" spans="1:2" x14ac:dyDescent="0.3">
      <c r="A187" s="3">
        <v>0.19642857142857403</v>
      </c>
      <c r="B187" s="3">
        <v>0.32894736842105132</v>
      </c>
    </row>
    <row r="188" spans="1:2" x14ac:dyDescent="0.3">
      <c r="A188" s="3">
        <v>0.19642857142857403</v>
      </c>
      <c r="B188" s="3">
        <v>0.31578947368420923</v>
      </c>
    </row>
    <row r="189" spans="1:2" x14ac:dyDescent="0.3">
      <c r="A189" s="3">
        <v>0.19642857142857403</v>
      </c>
      <c r="B189" s="3">
        <v>0.30263157894736714</v>
      </c>
    </row>
    <row r="190" spans="1:2" x14ac:dyDescent="0.3">
      <c r="A190" s="3">
        <v>0.19047619047619307</v>
      </c>
      <c r="B190" s="3">
        <v>0.30263157894736714</v>
      </c>
    </row>
    <row r="191" spans="1:2" x14ac:dyDescent="0.3">
      <c r="A191" s="3">
        <v>0.18452380952381212</v>
      </c>
      <c r="B191" s="3">
        <v>0.30263157894736714</v>
      </c>
    </row>
    <row r="192" spans="1:2" x14ac:dyDescent="0.3">
      <c r="A192" s="3">
        <v>0.17857142857143116</v>
      </c>
      <c r="B192" s="3">
        <v>0.30263157894736714</v>
      </c>
    </row>
    <row r="193" spans="1:2" x14ac:dyDescent="0.3">
      <c r="A193" s="3">
        <v>0.17857142857143116</v>
      </c>
      <c r="B193" s="3">
        <v>0.28947368421052505</v>
      </c>
    </row>
    <row r="194" spans="1:2" x14ac:dyDescent="0.3">
      <c r="A194" s="3">
        <v>0.1726190476190502</v>
      </c>
      <c r="B194" s="3">
        <v>0.28947368421052505</v>
      </c>
    </row>
    <row r="195" spans="1:2" x14ac:dyDescent="0.3">
      <c r="A195" s="3">
        <v>0.1726190476190502</v>
      </c>
      <c r="B195" s="3">
        <v>0.27631578947368296</v>
      </c>
    </row>
    <row r="196" spans="1:2" x14ac:dyDescent="0.3">
      <c r="A196" s="3">
        <v>0.1726190476190502</v>
      </c>
      <c r="B196" s="3">
        <v>0.26315789473684087</v>
      </c>
    </row>
    <row r="197" spans="1:2" x14ac:dyDescent="0.3">
      <c r="A197" s="3">
        <v>0.1726190476190502</v>
      </c>
      <c r="B197" s="3">
        <v>0.24999999999999878</v>
      </c>
    </row>
    <row r="198" spans="1:2" x14ac:dyDescent="0.3">
      <c r="A198" s="3">
        <v>0.16666666666666924</v>
      </c>
      <c r="B198" s="3">
        <v>0.24999999999999878</v>
      </c>
    </row>
    <row r="199" spans="1:2" x14ac:dyDescent="0.3">
      <c r="A199" s="3">
        <v>0.16666666666666924</v>
      </c>
      <c r="B199" s="3">
        <v>0.23684210526315669</v>
      </c>
    </row>
    <row r="200" spans="1:2" x14ac:dyDescent="0.3">
      <c r="A200" s="3">
        <v>0.16666666666666924</v>
      </c>
      <c r="B200" s="3">
        <v>0.2236842105263146</v>
      </c>
    </row>
    <row r="201" spans="1:2" x14ac:dyDescent="0.3">
      <c r="A201" s="3">
        <v>0.16071428571428828</v>
      </c>
      <c r="B201" s="3">
        <v>0.2236842105263146</v>
      </c>
    </row>
    <row r="202" spans="1:2" x14ac:dyDescent="0.3">
      <c r="A202" s="3">
        <v>0.16071428571428828</v>
      </c>
      <c r="B202" s="3">
        <v>0.21052631578947251</v>
      </c>
    </row>
    <row r="203" spans="1:2" x14ac:dyDescent="0.3">
      <c r="A203" s="3">
        <v>0.15476190476190732</v>
      </c>
      <c r="B203" s="3">
        <v>0.21052631578947251</v>
      </c>
    </row>
    <row r="204" spans="1:2" x14ac:dyDescent="0.3">
      <c r="A204" s="3">
        <v>0.14880952380952636</v>
      </c>
      <c r="B204" s="3">
        <v>0.21052631578947251</v>
      </c>
    </row>
    <row r="205" spans="1:2" x14ac:dyDescent="0.3">
      <c r="A205" s="3">
        <v>0.1428571428571454</v>
      </c>
      <c r="B205" s="3">
        <v>0.21052631578947251</v>
      </c>
    </row>
    <row r="206" spans="1:2" x14ac:dyDescent="0.3">
      <c r="A206" s="3">
        <v>0.13690476190476444</v>
      </c>
      <c r="B206" s="3">
        <v>0.21052631578947251</v>
      </c>
    </row>
    <row r="207" spans="1:2" x14ac:dyDescent="0.3">
      <c r="A207" s="3">
        <v>0.13095238095238348</v>
      </c>
      <c r="B207" s="3">
        <v>0.21052631578947251</v>
      </c>
    </row>
    <row r="208" spans="1:2" x14ac:dyDescent="0.3">
      <c r="A208" s="3">
        <v>0.13095238095238348</v>
      </c>
      <c r="B208" s="3">
        <v>0.19736842105263042</v>
      </c>
    </row>
    <row r="209" spans="1:2" x14ac:dyDescent="0.3">
      <c r="A209" s="3">
        <v>0.13095238095238348</v>
      </c>
      <c r="B209" s="3">
        <v>0.18421052631578833</v>
      </c>
    </row>
    <row r="210" spans="1:2" x14ac:dyDescent="0.3">
      <c r="A210" s="3">
        <v>0.13095238095238348</v>
      </c>
      <c r="B210" s="3">
        <v>0.17105263157894623</v>
      </c>
    </row>
    <row r="211" spans="1:2" x14ac:dyDescent="0.3">
      <c r="A211" s="3">
        <v>0.12500000000000253</v>
      </c>
      <c r="B211" s="3">
        <v>0.17105263157894623</v>
      </c>
    </row>
    <row r="212" spans="1:2" x14ac:dyDescent="0.3">
      <c r="A212" s="3">
        <v>0.12500000000000253</v>
      </c>
      <c r="B212" s="3">
        <v>0.15789473684210414</v>
      </c>
    </row>
    <row r="213" spans="1:2" x14ac:dyDescent="0.3">
      <c r="A213" s="3">
        <v>0.12500000000000253</v>
      </c>
      <c r="B213" s="3">
        <v>0.14473684210526205</v>
      </c>
    </row>
    <row r="214" spans="1:2" x14ac:dyDescent="0.3">
      <c r="A214" s="3">
        <v>0.11904761904762157</v>
      </c>
      <c r="B214" s="3">
        <v>0.14473684210526205</v>
      </c>
    </row>
    <row r="215" spans="1:2" x14ac:dyDescent="0.3">
      <c r="A215" s="3">
        <v>0.11904761904762157</v>
      </c>
      <c r="B215" s="3">
        <v>0.13157894736841996</v>
      </c>
    </row>
    <row r="216" spans="1:2" x14ac:dyDescent="0.3">
      <c r="A216" s="3">
        <v>0.11309523809524061</v>
      </c>
      <c r="B216" s="3">
        <v>0.13157894736841996</v>
      </c>
    </row>
    <row r="217" spans="1:2" x14ac:dyDescent="0.3">
      <c r="A217" s="3">
        <v>0.10714285714285965</v>
      </c>
      <c r="B217" s="3">
        <v>0.13157894736841996</v>
      </c>
    </row>
    <row r="218" spans="1:2" x14ac:dyDescent="0.3">
      <c r="A218" s="3">
        <v>0.10119047619047869</v>
      </c>
      <c r="B218" s="3">
        <v>0.13157894736841996</v>
      </c>
    </row>
    <row r="219" spans="1:2" x14ac:dyDescent="0.3">
      <c r="A219" s="3">
        <v>0.10119047619047869</v>
      </c>
      <c r="B219" s="3">
        <v>0.11842105263157786</v>
      </c>
    </row>
    <row r="220" spans="1:2" x14ac:dyDescent="0.3">
      <c r="A220" s="3">
        <v>9.5238095238097731E-2</v>
      </c>
      <c r="B220" s="3">
        <v>0.11842105263157786</v>
      </c>
    </row>
    <row r="221" spans="1:2" x14ac:dyDescent="0.3">
      <c r="A221" s="3">
        <v>9.5238095238097731E-2</v>
      </c>
      <c r="B221" s="3">
        <v>0.10526315789473575</v>
      </c>
    </row>
    <row r="222" spans="1:2" x14ac:dyDescent="0.3">
      <c r="A222" s="3">
        <v>8.9285714285716772E-2</v>
      </c>
      <c r="B222" s="3">
        <v>0.10526315789473575</v>
      </c>
    </row>
    <row r="223" spans="1:2" x14ac:dyDescent="0.3">
      <c r="A223" s="3">
        <v>8.3333333333335813E-2</v>
      </c>
      <c r="B223" s="3">
        <v>0.10526315789473575</v>
      </c>
    </row>
    <row r="224" spans="1:2" x14ac:dyDescent="0.3">
      <c r="A224" s="3">
        <v>7.7380952380954854E-2</v>
      </c>
      <c r="B224" s="3">
        <v>0.10526315789473575</v>
      </c>
    </row>
    <row r="225" spans="1:2" x14ac:dyDescent="0.3">
      <c r="A225" s="3">
        <v>7.7380952380954854E-2</v>
      </c>
      <c r="B225" s="3">
        <v>9.2105263157893649E-2</v>
      </c>
    </row>
    <row r="226" spans="1:2" x14ac:dyDescent="0.3">
      <c r="A226" s="3">
        <v>7.1428571428573895E-2</v>
      </c>
      <c r="B226" s="3">
        <v>9.2105263157893649E-2</v>
      </c>
    </row>
    <row r="227" spans="1:2" x14ac:dyDescent="0.3">
      <c r="A227" s="3">
        <v>6.5476190476192936E-2</v>
      </c>
      <c r="B227" s="3">
        <v>9.2105263157893649E-2</v>
      </c>
    </row>
    <row r="228" spans="1:2" x14ac:dyDescent="0.3">
      <c r="A228" s="3">
        <v>6.5476190476192936E-2</v>
      </c>
      <c r="B228" s="3">
        <v>7.8947368421051545E-2</v>
      </c>
    </row>
    <row r="229" spans="1:2" x14ac:dyDescent="0.3">
      <c r="A229" s="3">
        <v>6.5476190476192936E-2</v>
      </c>
      <c r="B229" s="3">
        <v>6.578947368420944E-2</v>
      </c>
    </row>
    <row r="230" spans="1:2" x14ac:dyDescent="0.3">
      <c r="A230" s="3">
        <v>5.9523809523811984E-2</v>
      </c>
      <c r="B230" s="3">
        <v>6.578947368420944E-2</v>
      </c>
    </row>
    <row r="231" spans="1:2" x14ac:dyDescent="0.3">
      <c r="A231" s="3">
        <v>5.9523809523811984E-2</v>
      </c>
      <c r="B231" s="3">
        <v>5.2631578947367336E-2</v>
      </c>
    </row>
    <row r="232" spans="1:2" x14ac:dyDescent="0.3">
      <c r="A232" s="3">
        <v>5.3571428571431032E-2</v>
      </c>
      <c r="B232" s="3">
        <v>5.2631578947367336E-2</v>
      </c>
    </row>
    <row r="233" spans="1:2" x14ac:dyDescent="0.3">
      <c r="A233" s="3">
        <v>4.761904761905008E-2</v>
      </c>
      <c r="B233" s="3">
        <v>5.2631578947367336E-2</v>
      </c>
    </row>
    <row r="234" spans="1:2" x14ac:dyDescent="0.3">
      <c r="A234" s="3">
        <v>4.1666666666669128E-2</v>
      </c>
      <c r="B234" s="3">
        <v>5.2631578947367336E-2</v>
      </c>
    </row>
    <row r="235" spans="1:2" x14ac:dyDescent="0.3">
      <c r="A235" s="3">
        <v>3.5714285714288176E-2</v>
      </c>
      <c r="B235" s="3">
        <v>5.2631578947367336E-2</v>
      </c>
    </row>
    <row r="236" spans="1:2" x14ac:dyDescent="0.3">
      <c r="A236" s="3">
        <v>3.5714285714288176E-2</v>
      </c>
      <c r="B236" s="3">
        <v>3.9473684210525231E-2</v>
      </c>
    </row>
    <row r="237" spans="1:2" x14ac:dyDescent="0.3">
      <c r="A237" s="3">
        <v>2.9761904761907224E-2</v>
      </c>
      <c r="B237" s="3">
        <v>3.9473684210525231E-2</v>
      </c>
    </row>
    <row r="238" spans="1:2" x14ac:dyDescent="0.3">
      <c r="A238" s="3">
        <v>2.3809523809526272E-2</v>
      </c>
      <c r="B238" s="3">
        <v>3.9473684210525231E-2</v>
      </c>
    </row>
    <row r="239" spans="1:2" x14ac:dyDescent="0.3">
      <c r="A239" s="3">
        <v>1.7857142857145319E-2</v>
      </c>
      <c r="B239" s="3">
        <v>3.9473684210525231E-2</v>
      </c>
    </row>
    <row r="240" spans="1:2" x14ac:dyDescent="0.3">
      <c r="A240" s="3">
        <v>1.1904761904764367E-2</v>
      </c>
      <c r="B240" s="3">
        <v>3.9473684210525231E-2</v>
      </c>
    </row>
    <row r="241" spans="1:2" x14ac:dyDescent="0.3">
      <c r="A241" s="3">
        <v>5.9523809523834154E-3</v>
      </c>
      <c r="B241" s="3">
        <v>3.9473684210525231E-2</v>
      </c>
    </row>
    <row r="242" spans="1:2" x14ac:dyDescent="0.3">
      <c r="A242" s="3">
        <v>5.9523809523834154E-3</v>
      </c>
      <c r="B242" s="3">
        <v>2.6315789473683127E-2</v>
      </c>
    </row>
    <row r="243" spans="1:2" x14ac:dyDescent="0.3">
      <c r="A243" s="3">
        <v>2.4633073358870661E-15</v>
      </c>
      <c r="B243" s="3">
        <v>2.6315789473683127E-2</v>
      </c>
    </row>
    <row r="244" spans="1:2" x14ac:dyDescent="0.3">
      <c r="A244" s="3">
        <v>2.4633073358870661E-15</v>
      </c>
      <c r="B244" s="3">
        <v>1.3157894736841022E-2</v>
      </c>
    </row>
    <row r="245" spans="1:2" x14ac:dyDescent="0.3">
      <c r="A245" s="3">
        <v>2.4633073358870661E-15</v>
      </c>
      <c r="B245" s="3">
        <v>-1.0824674490095276E-15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B245"/>
  <sheetViews>
    <sheetView workbookViewId="0"/>
  </sheetViews>
  <sheetFormatPr defaultRowHeight="14.4" x14ac:dyDescent="0.3"/>
  <sheetData>
    <row r="1" spans="1:2" x14ac:dyDescent="0.3">
      <c r="A1" s="3">
        <v>1</v>
      </c>
      <c r="B1" s="3">
        <v>1</v>
      </c>
    </row>
    <row r="2" spans="1:2" x14ac:dyDescent="0.3">
      <c r="A2" s="3">
        <v>0.99404761904761907</v>
      </c>
      <c r="B2" s="3">
        <v>1</v>
      </c>
    </row>
    <row r="3" spans="1:2" x14ac:dyDescent="0.3">
      <c r="A3" s="3">
        <v>0.98809523809523814</v>
      </c>
      <c r="B3" s="3">
        <v>1</v>
      </c>
    </row>
    <row r="4" spans="1:2" x14ac:dyDescent="0.3">
      <c r="A4" s="3">
        <v>0.98214285714285721</v>
      </c>
      <c r="B4" s="3">
        <v>1</v>
      </c>
    </row>
    <row r="5" spans="1:2" x14ac:dyDescent="0.3">
      <c r="A5" s="3">
        <v>0.97619047619047628</v>
      </c>
      <c r="B5" s="3">
        <v>1</v>
      </c>
    </row>
    <row r="6" spans="1:2" x14ac:dyDescent="0.3">
      <c r="A6" s="3">
        <v>0.97023809523809534</v>
      </c>
      <c r="B6" s="3">
        <v>1</v>
      </c>
    </row>
    <row r="7" spans="1:2" x14ac:dyDescent="0.3">
      <c r="A7" s="3">
        <v>0.96428571428571441</v>
      </c>
      <c r="B7" s="3">
        <v>1</v>
      </c>
    </row>
    <row r="8" spans="1:2" x14ac:dyDescent="0.3">
      <c r="A8" s="3">
        <v>0.95833333333333348</v>
      </c>
      <c r="B8" s="3">
        <v>1</v>
      </c>
    </row>
    <row r="9" spans="1:2" x14ac:dyDescent="0.3">
      <c r="A9" s="3">
        <v>0.95238095238095255</v>
      </c>
      <c r="B9" s="3">
        <v>1</v>
      </c>
    </row>
    <row r="10" spans="1:2" x14ac:dyDescent="0.3">
      <c r="A10" s="3">
        <v>0.95238095238095255</v>
      </c>
      <c r="B10" s="3">
        <v>0.98684210526315785</v>
      </c>
    </row>
    <row r="11" spans="1:2" x14ac:dyDescent="0.3">
      <c r="A11" s="3">
        <v>0.94642857142857162</v>
      </c>
      <c r="B11" s="3">
        <v>0.98684210526315785</v>
      </c>
    </row>
    <row r="12" spans="1:2" x14ac:dyDescent="0.3">
      <c r="A12" s="3">
        <v>0.94047619047619069</v>
      </c>
      <c r="B12" s="3">
        <v>0.98684210526315785</v>
      </c>
    </row>
    <row r="13" spans="1:2" x14ac:dyDescent="0.3">
      <c r="A13" s="3">
        <v>0.93452380952380976</v>
      </c>
      <c r="B13" s="3">
        <v>0.98684210526315785</v>
      </c>
    </row>
    <row r="14" spans="1:2" x14ac:dyDescent="0.3">
      <c r="A14" s="3">
        <v>0.92857142857142883</v>
      </c>
      <c r="B14" s="3">
        <v>0.98684210526315785</v>
      </c>
    </row>
    <row r="15" spans="1:2" x14ac:dyDescent="0.3">
      <c r="A15" s="3">
        <v>0.92261904761904789</v>
      </c>
      <c r="B15" s="3">
        <v>0.98684210526315785</v>
      </c>
    </row>
    <row r="16" spans="1:2" x14ac:dyDescent="0.3">
      <c r="A16" s="3">
        <v>0.91666666666666696</v>
      </c>
      <c r="B16" s="3">
        <v>0.98684210526315785</v>
      </c>
    </row>
    <row r="17" spans="1:2" x14ac:dyDescent="0.3">
      <c r="A17" s="3">
        <v>0.91071428571428603</v>
      </c>
      <c r="B17" s="3">
        <v>0.98684210526315785</v>
      </c>
    </row>
    <row r="18" spans="1:2" x14ac:dyDescent="0.3">
      <c r="A18" s="3">
        <v>0.9047619047619051</v>
      </c>
      <c r="B18" s="3">
        <v>0.98684210526315785</v>
      </c>
    </row>
    <row r="19" spans="1:2" x14ac:dyDescent="0.3">
      <c r="A19" s="3">
        <v>0.89880952380952417</v>
      </c>
      <c r="B19" s="3">
        <v>0.98684210526315785</v>
      </c>
    </row>
    <row r="20" spans="1:2" x14ac:dyDescent="0.3">
      <c r="A20" s="3">
        <v>0.89285714285714324</v>
      </c>
      <c r="B20" s="3">
        <v>0.98684210526315785</v>
      </c>
    </row>
    <row r="21" spans="1:2" x14ac:dyDescent="0.3">
      <c r="A21" s="3">
        <v>0.88690476190476231</v>
      </c>
      <c r="B21" s="3">
        <v>0.98684210526315785</v>
      </c>
    </row>
    <row r="22" spans="1:2" x14ac:dyDescent="0.3">
      <c r="A22" s="3">
        <v>0.88690476190476231</v>
      </c>
      <c r="B22" s="3">
        <v>0.97368421052631571</v>
      </c>
    </row>
    <row r="23" spans="1:2" x14ac:dyDescent="0.3">
      <c r="A23" s="3">
        <v>0.88690476190476231</v>
      </c>
      <c r="B23" s="3">
        <v>0.96052631578947356</v>
      </c>
    </row>
    <row r="24" spans="1:2" x14ac:dyDescent="0.3">
      <c r="A24" s="3">
        <v>0.88095238095238138</v>
      </c>
      <c r="B24" s="3">
        <v>0.96052631578947356</v>
      </c>
    </row>
    <row r="25" spans="1:2" x14ac:dyDescent="0.3">
      <c r="A25" s="3">
        <v>0.87500000000000044</v>
      </c>
      <c r="B25" s="3">
        <v>0.96052631578947356</v>
      </c>
    </row>
    <row r="26" spans="1:2" x14ac:dyDescent="0.3">
      <c r="A26" s="3">
        <v>0.86904761904761951</v>
      </c>
      <c r="B26" s="3">
        <v>0.96052631578947356</v>
      </c>
    </row>
    <row r="27" spans="1:2" x14ac:dyDescent="0.3">
      <c r="A27" s="3">
        <v>0.86904761904761951</v>
      </c>
      <c r="B27" s="3">
        <v>0.94736842105263142</v>
      </c>
    </row>
    <row r="28" spans="1:2" x14ac:dyDescent="0.3">
      <c r="A28" s="3">
        <v>0.86309523809523858</v>
      </c>
      <c r="B28" s="3">
        <v>0.94736842105263142</v>
      </c>
    </row>
    <row r="29" spans="1:2" x14ac:dyDescent="0.3">
      <c r="A29" s="3">
        <v>0.85714285714285765</v>
      </c>
      <c r="B29" s="3">
        <v>0.94736842105263142</v>
      </c>
    </row>
    <row r="30" spans="1:2" x14ac:dyDescent="0.3">
      <c r="A30" s="3">
        <v>0.85119047619047672</v>
      </c>
      <c r="B30" s="3">
        <v>0.94736842105263142</v>
      </c>
    </row>
    <row r="31" spans="1:2" x14ac:dyDescent="0.3">
      <c r="A31" s="3">
        <v>0.84523809523809579</v>
      </c>
      <c r="B31" s="3">
        <v>0.94736842105263142</v>
      </c>
    </row>
    <row r="32" spans="1:2" x14ac:dyDescent="0.3">
      <c r="A32" s="3">
        <v>0.84523809523809579</v>
      </c>
      <c r="B32" s="3">
        <v>0.93421052631578927</v>
      </c>
    </row>
    <row r="33" spans="1:2" x14ac:dyDescent="0.3">
      <c r="A33" s="3">
        <v>0.84523809523809579</v>
      </c>
      <c r="B33" s="3">
        <v>0.92105263157894712</v>
      </c>
    </row>
    <row r="34" spans="1:2" x14ac:dyDescent="0.3">
      <c r="A34" s="3">
        <v>0.83928571428571486</v>
      </c>
      <c r="B34" s="3">
        <v>0.92105263157894712</v>
      </c>
    </row>
    <row r="35" spans="1:2" x14ac:dyDescent="0.3">
      <c r="A35" s="3">
        <v>0.83333333333333393</v>
      </c>
      <c r="B35" s="3">
        <v>0.92105263157894712</v>
      </c>
    </row>
    <row r="36" spans="1:2" x14ac:dyDescent="0.3">
      <c r="A36" s="3">
        <v>0.82738095238095299</v>
      </c>
      <c r="B36" s="3">
        <v>0.92105263157894712</v>
      </c>
    </row>
    <row r="37" spans="1:2" x14ac:dyDescent="0.3">
      <c r="A37" s="3">
        <v>0.82142857142857206</v>
      </c>
      <c r="B37" s="3">
        <v>0.92105263157894712</v>
      </c>
    </row>
    <row r="38" spans="1:2" x14ac:dyDescent="0.3">
      <c r="A38" s="3">
        <v>0.82142857142857206</v>
      </c>
      <c r="B38" s="3">
        <v>0.90789473684210498</v>
      </c>
    </row>
    <row r="39" spans="1:2" x14ac:dyDescent="0.3">
      <c r="A39" s="3">
        <v>0.81547619047619113</v>
      </c>
      <c r="B39" s="3">
        <v>0.90789473684210498</v>
      </c>
    </row>
    <row r="40" spans="1:2" x14ac:dyDescent="0.3">
      <c r="A40" s="3">
        <v>0.8095238095238102</v>
      </c>
      <c r="B40" s="3">
        <v>0.90789473684210498</v>
      </c>
    </row>
    <row r="41" spans="1:2" x14ac:dyDescent="0.3">
      <c r="A41" s="3">
        <v>0.80357142857142927</v>
      </c>
      <c r="B41" s="3">
        <v>0.90789473684210498</v>
      </c>
    </row>
    <row r="42" spans="1:2" x14ac:dyDescent="0.3">
      <c r="A42" s="3">
        <v>0.79761904761904834</v>
      </c>
      <c r="B42" s="3">
        <v>0.90789473684210498</v>
      </c>
    </row>
    <row r="43" spans="1:2" x14ac:dyDescent="0.3">
      <c r="A43" s="3">
        <v>0.79166666666666741</v>
      </c>
      <c r="B43" s="3">
        <v>0.90789473684210498</v>
      </c>
    </row>
    <row r="44" spans="1:2" x14ac:dyDescent="0.3">
      <c r="A44" s="3">
        <v>0.78571428571428648</v>
      </c>
      <c r="B44" s="3">
        <v>0.90789473684210498</v>
      </c>
    </row>
    <row r="45" spans="1:2" x14ac:dyDescent="0.3">
      <c r="A45" s="3">
        <v>0.77976190476190554</v>
      </c>
      <c r="B45" s="3">
        <v>0.90789473684210498</v>
      </c>
    </row>
    <row r="46" spans="1:2" x14ac:dyDescent="0.3">
      <c r="A46" s="3">
        <v>0.77380952380952461</v>
      </c>
      <c r="B46" s="3">
        <v>0.90789473684210498</v>
      </c>
    </row>
    <row r="47" spans="1:2" x14ac:dyDescent="0.3">
      <c r="A47" s="3">
        <v>0.77380952380952461</v>
      </c>
      <c r="B47" s="3">
        <v>0.89473684210526283</v>
      </c>
    </row>
    <row r="48" spans="1:2" x14ac:dyDescent="0.3">
      <c r="A48" s="3">
        <v>0.77380952380952461</v>
      </c>
      <c r="B48" s="3">
        <v>0.88157894736842068</v>
      </c>
    </row>
    <row r="49" spans="1:2" x14ac:dyDescent="0.3">
      <c r="A49" s="3">
        <v>0.76785714285714368</v>
      </c>
      <c r="B49" s="3">
        <v>0.88157894736842068</v>
      </c>
    </row>
    <row r="50" spans="1:2" x14ac:dyDescent="0.3">
      <c r="A50" s="3">
        <v>0.76190476190476275</v>
      </c>
      <c r="B50" s="3">
        <v>0.88157894736842068</v>
      </c>
    </row>
    <row r="51" spans="1:2" x14ac:dyDescent="0.3">
      <c r="A51" s="3">
        <v>0.76190476190476275</v>
      </c>
      <c r="B51" s="3">
        <v>0.86842105263157854</v>
      </c>
    </row>
    <row r="52" spans="1:2" x14ac:dyDescent="0.3">
      <c r="A52" s="3">
        <v>0.75595238095238182</v>
      </c>
      <c r="B52" s="3">
        <v>0.86842105263157854</v>
      </c>
    </row>
    <row r="53" spans="1:2" x14ac:dyDescent="0.3">
      <c r="A53" s="3">
        <v>0.75595238095238182</v>
      </c>
      <c r="B53" s="3">
        <v>0.85526315789473639</v>
      </c>
    </row>
    <row r="54" spans="1:2" x14ac:dyDescent="0.3">
      <c r="A54" s="3">
        <v>0.75000000000000089</v>
      </c>
      <c r="B54" s="3">
        <v>0.85526315789473639</v>
      </c>
    </row>
    <row r="55" spans="1:2" x14ac:dyDescent="0.3">
      <c r="A55" s="3">
        <v>0.74404761904761996</v>
      </c>
      <c r="B55" s="3">
        <v>0.85526315789473639</v>
      </c>
    </row>
    <row r="56" spans="1:2" x14ac:dyDescent="0.3">
      <c r="A56" s="3">
        <v>0.73809523809523903</v>
      </c>
      <c r="B56" s="3">
        <v>0.85526315789473639</v>
      </c>
    </row>
    <row r="57" spans="1:2" x14ac:dyDescent="0.3">
      <c r="A57" s="3">
        <v>0.73214285714285809</v>
      </c>
      <c r="B57" s="3">
        <v>0.85526315789473639</v>
      </c>
    </row>
    <row r="58" spans="1:2" x14ac:dyDescent="0.3">
      <c r="A58" s="3">
        <v>0.72619047619047716</v>
      </c>
      <c r="B58" s="3">
        <v>0.85526315789473639</v>
      </c>
    </row>
    <row r="59" spans="1:2" x14ac:dyDescent="0.3">
      <c r="A59" s="3">
        <v>0.72023809523809623</v>
      </c>
      <c r="B59" s="3">
        <v>0.85526315789473639</v>
      </c>
    </row>
    <row r="60" spans="1:2" x14ac:dyDescent="0.3">
      <c r="A60" s="3">
        <v>0.7142857142857153</v>
      </c>
      <c r="B60" s="3">
        <v>0.85526315789473639</v>
      </c>
    </row>
    <row r="61" spans="1:2" x14ac:dyDescent="0.3">
      <c r="A61" s="3">
        <v>0.70833333333333437</v>
      </c>
      <c r="B61" s="3">
        <v>0.85526315789473639</v>
      </c>
    </row>
    <row r="62" spans="1:2" x14ac:dyDescent="0.3">
      <c r="A62" s="3">
        <v>0.70833333333333437</v>
      </c>
      <c r="B62" s="3">
        <v>0.84210526315789425</v>
      </c>
    </row>
    <row r="63" spans="1:2" x14ac:dyDescent="0.3">
      <c r="A63" s="3">
        <v>0.70238095238095344</v>
      </c>
      <c r="B63" s="3">
        <v>0.84210526315789425</v>
      </c>
    </row>
    <row r="64" spans="1:2" x14ac:dyDescent="0.3">
      <c r="A64" s="3">
        <v>0.69642857142857251</v>
      </c>
      <c r="B64" s="3">
        <v>0.84210526315789425</v>
      </c>
    </row>
    <row r="65" spans="1:2" x14ac:dyDescent="0.3">
      <c r="A65" s="3">
        <v>0.69047619047619158</v>
      </c>
      <c r="B65" s="3">
        <v>0.84210526315789425</v>
      </c>
    </row>
    <row r="66" spans="1:2" x14ac:dyDescent="0.3">
      <c r="A66" s="3">
        <v>0.68452380952381064</v>
      </c>
      <c r="B66" s="3">
        <v>0.84210526315789425</v>
      </c>
    </row>
    <row r="67" spans="1:2" x14ac:dyDescent="0.3">
      <c r="A67" s="3">
        <v>0.67857142857142971</v>
      </c>
      <c r="B67" s="3">
        <v>0.84210526315789425</v>
      </c>
    </row>
    <row r="68" spans="1:2" x14ac:dyDescent="0.3">
      <c r="A68" s="3">
        <v>0.67857142857142971</v>
      </c>
      <c r="B68" s="3">
        <v>0.8289473684210521</v>
      </c>
    </row>
    <row r="69" spans="1:2" x14ac:dyDescent="0.3">
      <c r="A69" s="3">
        <v>0.67261904761904878</v>
      </c>
      <c r="B69" s="3">
        <v>0.8289473684210521</v>
      </c>
    </row>
    <row r="70" spans="1:2" x14ac:dyDescent="0.3">
      <c r="A70" s="3">
        <v>0.66666666666666785</v>
      </c>
      <c r="B70" s="3">
        <v>0.8289473684210521</v>
      </c>
    </row>
    <row r="71" spans="1:2" x14ac:dyDescent="0.3">
      <c r="A71" s="3">
        <v>0.66666666666666785</v>
      </c>
      <c r="B71" s="3">
        <v>0.81578947368420995</v>
      </c>
    </row>
    <row r="72" spans="1:2" x14ac:dyDescent="0.3">
      <c r="A72" s="3">
        <v>0.66071428571428692</v>
      </c>
      <c r="B72" s="3">
        <v>0.81578947368420995</v>
      </c>
    </row>
    <row r="73" spans="1:2" x14ac:dyDescent="0.3">
      <c r="A73" s="3">
        <v>0.65476190476190599</v>
      </c>
      <c r="B73" s="3">
        <v>0.81578947368420995</v>
      </c>
    </row>
    <row r="74" spans="1:2" x14ac:dyDescent="0.3">
      <c r="A74" s="3">
        <v>0.64880952380952506</v>
      </c>
      <c r="B74" s="3">
        <v>0.81578947368420995</v>
      </c>
    </row>
    <row r="75" spans="1:2" x14ac:dyDescent="0.3">
      <c r="A75" s="3">
        <v>0.64285714285714413</v>
      </c>
      <c r="B75" s="3">
        <v>0.81578947368420995</v>
      </c>
    </row>
    <row r="76" spans="1:2" x14ac:dyDescent="0.3">
      <c r="A76" s="3">
        <v>0.64285714285714413</v>
      </c>
      <c r="B76" s="3">
        <v>0.80263157894736781</v>
      </c>
    </row>
    <row r="77" spans="1:2" x14ac:dyDescent="0.3">
      <c r="A77" s="3">
        <v>0.63690476190476319</v>
      </c>
      <c r="B77" s="3">
        <v>0.80263157894736781</v>
      </c>
    </row>
    <row r="78" spans="1:2" x14ac:dyDescent="0.3">
      <c r="A78" s="3">
        <v>0.63095238095238226</v>
      </c>
      <c r="B78" s="3">
        <v>0.80263157894736781</v>
      </c>
    </row>
    <row r="79" spans="1:2" x14ac:dyDescent="0.3">
      <c r="A79" s="3">
        <v>0.62500000000000133</v>
      </c>
      <c r="B79" s="3">
        <v>0.80263157894736781</v>
      </c>
    </row>
    <row r="80" spans="1:2" x14ac:dyDescent="0.3">
      <c r="A80" s="3">
        <v>0.62500000000000133</v>
      </c>
      <c r="B80" s="3">
        <v>0.78947368421052566</v>
      </c>
    </row>
    <row r="81" spans="1:2" x14ac:dyDescent="0.3">
      <c r="A81" s="3">
        <v>0.6190476190476204</v>
      </c>
      <c r="B81" s="3">
        <v>0.78947368421052566</v>
      </c>
    </row>
    <row r="82" spans="1:2" x14ac:dyDescent="0.3">
      <c r="A82" s="3">
        <v>0.61309523809523947</v>
      </c>
      <c r="B82" s="3">
        <v>0.78947368421052566</v>
      </c>
    </row>
    <row r="83" spans="1:2" x14ac:dyDescent="0.3">
      <c r="A83" s="3">
        <v>0.60714285714285854</v>
      </c>
      <c r="B83" s="3">
        <v>0.78947368421052566</v>
      </c>
    </row>
    <row r="84" spans="1:2" x14ac:dyDescent="0.3">
      <c r="A84" s="3">
        <v>0.60714285714285854</v>
      </c>
      <c r="B84" s="3">
        <v>0.77631578947368352</v>
      </c>
    </row>
    <row r="85" spans="1:2" x14ac:dyDescent="0.3">
      <c r="A85" s="3">
        <v>0.60119047619047761</v>
      </c>
      <c r="B85" s="3">
        <v>0.77631578947368352</v>
      </c>
    </row>
    <row r="86" spans="1:2" x14ac:dyDescent="0.3">
      <c r="A86" s="3">
        <v>0.59523809523809668</v>
      </c>
      <c r="B86" s="3">
        <v>0.77631578947368352</v>
      </c>
    </row>
    <row r="87" spans="1:2" x14ac:dyDescent="0.3">
      <c r="A87" s="3">
        <v>0.58928571428571574</v>
      </c>
      <c r="B87" s="3">
        <v>0.77631578947368352</v>
      </c>
    </row>
    <row r="88" spans="1:2" x14ac:dyDescent="0.3">
      <c r="A88" s="3">
        <v>0.58928571428571574</v>
      </c>
      <c r="B88" s="3">
        <v>0.76315789473684137</v>
      </c>
    </row>
    <row r="89" spans="1:2" x14ac:dyDescent="0.3">
      <c r="A89" s="3">
        <v>0.58333333333333481</v>
      </c>
      <c r="B89" s="3">
        <v>0.76315789473684137</v>
      </c>
    </row>
    <row r="90" spans="1:2" x14ac:dyDescent="0.3">
      <c r="A90" s="3">
        <v>0.57738095238095388</v>
      </c>
      <c r="B90" s="3">
        <v>0.76315789473684137</v>
      </c>
    </row>
    <row r="91" spans="1:2" x14ac:dyDescent="0.3">
      <c r="A91" s="3">
        <v>0.57142857142857295</v>
      </c>
      <c r="B91" s="3">
        <v>0.76315789473684137</v>
      </c>
    </row>
    <row r="92" spans="1:2" x14ac:dyDescent="0.3">
      <c r="A92" s="3">
        <v>0.56547619047619202</v>
      </c>
      <c r="B92" s="3">
        <v>0.76315789473684137</v>
      </c>
    </row>
    <row r="93" spans="1:2" x14ac:dyDescent="0.3">
      <c r="A93" s="3">
        <v>0.56547619047619202</v>
      </c>
      <c r="B93" s="3">
        <v>0.74999999999999922</v>
      </c>
    </row>
    <row r="94" spans="1:2" x14ac:dyDescent="0.3">
      <c r="A94" s="3">
        <v>0.55952380952381109</v>
      </c>
      <c r="B94" s="3">
        <v>0.74999999999999922</v>
      </c>
    </row>
    <row r="95" spans="1:2" x14ac:dyDescent="0.3">
      <c r="A95" s="3">
        <v>0.55952380952381109</v>
      </c>
      <c r="B95" s="3">
        <v>0.73684210526315708</v>
      </c>
    </row>
    <row r="96" spans="1:2" x14ac:dyDescent="0.3">
      <c r="A96" s="3">
        <v>0.55952380952381109</v>
      </c>
      <c r="B96" s="3">
        <v>0.72368421052631493</v>
      </c>
    </row>
    <row r="97" spans="1:2" x14ac:dyDescent="0.3">
      <c r="A97" s="3">
        <v>0.55952380952381109</v>
      </c>
      <c r="B97" s="3">
        <v>0.71052631578947278</v>
      </c>
    </row>
    <row r="98" spans="1:2" x14ac:dyDescent="0.3">
      <c r="A98" s="3">
        <v>0.55357142857143016</v>
      </c>
      <c r="B98" s="3">
        <v>0.71052631578947278</v>
      </c>
    </row>
    <row r="99" spans="1:2" x14ac:dyDescent="0.3">
      <c r="A99" s="3">
        <v>0.54761904761904923</v>
      </c>
      <c r="B99" s="3">
        <v>0.71052631578947278</v>
      </c>
    </row>
    <row r="100" spans="1:2" x14ac:dyDescent="0.3">
      <c r="A100" s="3">
        <v>0.54761904761904923</v>
      </c>
      <c r="B100" s="3">
        <v>0.69736842105263064</v>
      </c>
    </row>
    <row r="101" spans="1:2" x14ac:dyDescent="0.3">
      <c r="A101" s="3">
        <v>0.54761904761904923</v>
      </c>
      <c r="B101" s="3">
        <v>0.68421052631578849</v>
      </c>
    </row>
    <row r="102" spans="1:2" x14ac:dyDescent="0.3">
      <c r="A102" s="3">
        <v>0.54166666666666829</v>
      </c>
      <c r="B102" s="3">
        <v>0.68421052631578849</v>
      </c>
    </row>
    <row r="103" spans="1:2" x14ac:dyDescent="0.3">
      <c r="A103" s="3">
        <v>0.54166666666666829</v>
      </c>
      <c r="B103" s="3">
        <v>0.67105263157894635</v>
      </c>
    </row>
    <row r="104" spans="1:2" x14ac:dyDescent="0.3">
      <c r="A104" s="3">
        <v>0.53571428571428736</v>
      </c>
      <c r="B104" s="3">
        <v>0.67105263157894635</v>
      </c>
    </row>
    <row r="105" spans="1:2" x14ac:dyDescent="0.3">
      <c r="A105" s="3">
        <v>0.52976190476190643</v>
      </c>
      <c r="B105" s="3">
        <v>0.67105263157894635</v>
      </c>
    </row>
    <row r="106" spans="1:2" x14ac:dyDescent="0.3">
      <c r="A106" s="3">
        <v>0.52976190476190643</v>
      </c>
      <c r="B106" s="3">
        <v>0.6578947368421042</v>
      </c>
    </row>
    <row r="107" spans="1:2" x14ac:dyDescent="0.3">
      <c r="A107" s="3">
        <v>0.5238095238095255</v>
      </c>
      <c r="B107" s="3">
        <v>0.6578947368421042</v>
      </c>
    </row>
    <row r="108" spans="1:2" x14ac:dyDescent="0.3">
      <c r="A108" s="3">
        <v>0.5238095238095255</v>
      </c>
      <c r="B108" s="3">
        <v>0.64473684210526205</v>
      </c>
    </row>
    <row r="109" spans="1:2" x14ac:dyDescent="0.3">
      <c r="A109" s="3">
        <v>0.51785714285714457</v>
      </c>
      <c r="B109" s="3">
        <v>0.64473684210526205</v>
      </c>
    </row>
    <row r="110" spans="1:2" x14ac:dyDescent="0.3">
      <c r="A110" s="3">
        <v>0.51190476190476364</v>
      </c>
      <c r="B110" s="3">
        <v>0.64473684210526205</v>
      </c>
    </row>
    <row r="111" spans="1:2" x14ac:dyDescent="0.3">
      <c r="A111" s="3">
        <v>0.50595238095238271</v>
      </c>
      <c r="B111" s="3">
        <v>0.64473684210526205</v>
      </c>
    </row>
    <row r="112" spans="1:2" x14ac:dyDescent="0.3">
      <c r="A112" s="3">
        <v>0.50000000000000178</v>
      </c>
      <c r="B112" s="3">
        <v>0.64473684210526205</v>
      </c>
    </row>
    <row r="113" spans="1:2" x14ac:dyDescent="0.3">
      <c r="A113" s="3">
        <v>0.49404761904762085</v>
      </c>
      <c r="B113" s="3">
        <v>0.64473684210526205</v>
      </c>
    </row>
    <row r="114" spans="1:2" x14ac:dyDescent="0.3">
      <c r="A114" s="3">
        <v>0.49404761904762085</v>
      </c>
      <c r="B114" s="3">
        <v>0.63157894736841991</v>
      </c>
    </row>
    <row r="115" spans="1:2" x14ac:dyDescent="0.3">
      <c r="A115" s="3">
        <v>0.49404761904762085</v>
      </c>
      <c r="B115" s="3">
        <v>0.61842105263157776</v>
      </c>
    </row>
    <row r="116" spans="1:2" x14ac:dyDescent="0.3">
      <c r="A116" s="3">
        <v>0.49404761904762085</v>
      </c>
      <c r="B116" s="3">
        <v>0.60526315789473562</v>
      </c>
    </row>
    <row r="117" spans="1:2" x14ac:dyDescent="0.3">
      <c r="A117" s="3">
        <v>0.48809523809523991</v>
      </c>
      <c r="B117" s="3">
        <v>0.60526315789473562</v>
      </c>
    </row>
    <row r="118" spans="1:2" x14ac:dyDescent="0.3">
      <c r="A118" s="3">
        <v>0.48214285714285898</v>
      </c>
      <c r="B118" s="3">
        <v>0.60526315789473562</v>
      </c>
    </row>
    <row r="119" spans="1:2" x14ac:dyDescent="0.3">
      <c r="A119" s="3">
        <v>0.48214285714285898</v>
      </c>
      <c r="B119" s="3">
        <v>0.59210526315789347</v>
      </c>
    </row>
    <row r="120" spans="1:2" x14ac:dyDescent="0.3">
      <c r="A120" s="3">
        <v>0.47619047619047805</v>
      </c>
      <c r="B120" s="3">
        <v>0.59210526315789347</v>
      </c>
    </row>
    <row r="121" spans="1:2" x14ac:dyDescent="0.3">
      <c r="A121" s="3">
        <v>0.47023809523809712</v>
      </c>
      <c r="B121" s="3">
        <v>0.59210526315789347</v>
      </c>
    </row>
    <row r="122" spans="1:2" x14ac:dyDescent="0.3">
      <c r="A122" s="3">
        <v>0.46428571428571619</v>
      </c>
      <c r="B122" s="3">
        <v>0.59210526315789347</v>
      </c>
    </row>
    <row r="123" spans="1:2" x14ac:dyDescent="0.3">
      <c r="A123" s="3">
        <v>0.45833333333333526</v>
      </c>
      <c r="B123" s="3">
        <v>0.59210526315789347</v>
      </c>
    </row>
    <row r="124" spans="1:2" x14ac:dyDescent="0.3">
      <c r="A124" s="3">
        <v>0.45238095238095433</v>
      </c>
      <c r="B124" s="3">
        <v>0.59210526315789347</v>
      </c>
    </row>
    <row r="125" spans="1:2" x14ac:dyDescent="0.3">
      <c r="A125" s="3">
        <v>0.45238095238095433</v>
      </c>
      <c r="B125" s="3">
        <v>0.57894736842105132</v>
      </c>
    </row>
    <row r="126" spans="1:2" x14ac:dyDescent="0.3">
      <c r="A126" s="3">
        <v>0.4464285714285734</v>
      </c>
      <c r="B126" s="3">
        <v>0.57894736842105132</v>
      </c>
    </row>
    <row r="127" spans="1:2" x14ac:dyDescent="0.3">
      <c r="A127" s="3">
        <v>0.4464285714285734</v>
      </c>
      <c r="B127" s="3">
        <v>0.56578947368420918</v>
      </c>
    </row>
    <row r="128" spans="1:2" x14ac:dyDescent="0.3">
      <c r="A128" s="3">
        <v>0.4464285714285734</v>
      </c>
      <c r="B128" s="3">
        <v>0.55263157894736703</v>
      </c>
    </row>
    <row r="129" spans="1:2" x14ac:dyDescent="0.3">
      <c r="A129" s="3">
        <v>0.44047619047619246</v>
      </c>
      <c r="B129" s="3">
        <v>0.55263157894736703</v>
      </c>
    </row>
    <row r="130" spans="1:2" x14ac:dyDescent="0.3">
      <c r="A130" s="3">
        <v>0.43452380952381153</v>
      </c>
      <c r="B130" s="3">
        <v>0.55263157894736703</v>
      </c>
    </row>
    <row r="131" spans="1:2" x14ac:dyDescent="0.3">
      <c r="A131" s="3">
        <v>0.43452380952381153</v>
      </c>
      <c r="B131" s="3">
        <v>0.53947368421052488</v>
      </c>
    </row>
    <row r="132" spans="1:2" x14ac:dyDescent="0.3">
      <c r="A132" s="3">
        <v>0.4285714285714306</v>
      </c>
      <c r="B132" s="3">
        <v>0.53947368421052488</v>
      </c>
    </row>
    <row r="133" spans="1:2" x14ac:dyDescent="0.3">
      <c r="A133" s="3">
        <v>0.42261904761904967</v>
      </c>
      <c r="B133" s="3">
        <v>0.53947368421052488</v>
      </c>
    </row>
    <row r="134" spans="1:2" x14ac:dyDescent="0.3">
      <c r="A134" s="3">
        <v>0.42261904761904967</v>
      </c>
      <c r="B134" s="3">
        <v>0.52631578947368274</v>
      </c>
    </row>
    <row r="135" spans="1:2" x14ac:dyDescent="0.3">
      <c r="A135" s="3">
        <v>0.41666666666666874</v>
      </c>
      <c r="B135" s="3">
        <v>0.52631578947368274</v>
      </c>
    </row>
    <row r="136" spans="1:2" x14ac:dyDescent="0.3">
      <c r="A136" s="3">
        <v>0.41071428571428781</v>
      </c>
      <c r="B136" s="3">
        <v>0.52631578947368274</v>
      </c>
    </row>
    <row r="137" spans="1:2" x14ac:dyDescent="0.3">
      <c r="A137" s="3">
        <v>0.40476190476190688</v>
      </c>
      <c r="B137" s="3">
        <v>0.52631578947368274</v>
      </c>
    </row>
    <row r="138" spans="1:2" x14ac:dyDescent="0.3">
      <c r="A138" s="3">
        <v>0.39880952380952595</v>
      </c>
      <c r="B138" s="3">
        <v>0.52631578947368274</v>
      </c>
    </row>
    <row r="139" spans="1:2" x14ac:dyDescent="0.3">
      <c r="A139" s="3">
        <v>0.39285714285714501</v>
      </c>
      <c r="B139" s="3">
        <v>0.52631578947368274</v>
      </c>
    </row>
    <row r="140" spans="1:2" x14ac:dyDescent="0.3">
      <c r="A140" s="3">
        <v>0.38690476190476408</v>
      </c>
      <c r="B140" s="3">
        <v>0.52631578947368274</v>
      </c>
    </row>
    <row r="141" spans="1:2" x14ac:dyDescent="0.3">
      <c r="A141" s="3">
        <v>0.38690476190476408</v>
      </c>
      <c r="B141" s="3">
        <v>0.51315789473684059</v>
      </c>
    </row>
    <row r="142" spans="1:2" x14ac:dyDescent="0.3">
      <c r="A142" s="3">
        <v>0.38095238095238315</v>
      </c>
      <c r="B142" s="3">
        <v>0.51315789473684059</v>
      </c>
    </row>
    <row r="143" spans="1:2" x14ac:dyDescent="0.3">
      <c r="A143" s="3">
        <v>0.38095238095238315</v>
      </c>
      <c r="B143" s="3">
        <v>0.4999999999999985</v>
      </c>
    </row>
    <row r="144" spans="1:2" x14ac:dyDescent="0.3">
      <c r="A144" s="3">
        <v>0.37500000000000222</v>
      </c>
      <c r="B144" s="3">
        <v>0.4999999999999985</v>
      </c>
    </row>
    <row r="145" spans="1:2" x14ac:dyDescent="0.3">
      <c r="A145" s="3">
        <v>0.36904761904762129</v>
      </c>
      <c r="B145" s="3">
        <v>0.4999999999999985</v>
      </c>
    </row>
    <row r="146" spans="1:2" x14ac:dyDescent="0.3">
      <c r="A146" s="3">
        <v>0.36309523809524036</v>
      </c>
      <c r="B146" s="3">
        <v>0.4999999999999985</v>
      </c>
    </row>
    <row r="147" spans="1:2" x14ac:dyDescent="0.3">
      <c r="A147" s="3">
        <v>0.36309523809524036</v>
      </c>
      <c r="B147" s="3">
        <v>0.48684210526315641</v>
      </c>
    </row>
    <row r="148" spans="1:2" x14ac:dyDescent="0.3">
      <c r="A148" s="3">
        <v>0.35714285714285943</v>
      </c>
      <c r="B148" s="3">
        <v>0.48684210526315641</v>
      </c>
    </row>
    <row r="149" spans="1:2" x14ac:dyDescent="0.3">
      <c r="A149" s="3">
        <v>0.3511904761904785</v>
      </c>
      <c r="B149" s="3">
        <v>0.48684210526315641</v>
      </c>
    </row>
    <row r="150" spans="1:2" x14ac:dyDescent="0.3">
      <c r="A150" s="3">
        <v>0.34523809523809756</v>
      </c>
      <c r="B150" s="3">
        <v>0.48684210526315641</v>
      </c>
    </row>
    <row r="151" spans="1:2" x14ac:dyDescent="0.3">
      <c r="A151" s="3">
        <v>0.33928571428571663</v>
      </c>
      <c r="B151" s="3">
        <v>0.48684210526315641</v>
      </c>
    </row>
    <row r="152" spans="1:2" x14ac:dyDescent="0.3">
      <c r="A152" s="3">
        <v>0.33928571428571663</v>
      </c>
      <c r="B152" s="3">
        <v>0.47368421052631432</v>
      </c>
    </row>
    <row r="153" spans="1:2" x14ac:dyDescent="0.3">
      <c r="A153" s="3">
        <v>0.3333333333333357</v>
      </c>
      <c r="B153" s="3">
        <v>0.47368421052631432</v>
      </c>
    </row>
    <row r="154" spans="1:2" x14ac:dyDescent="0.3">
      <c r="A154" s="3">
        <v>0.32738095238095477</v>
      </c>
      <c r="B154" s="3">
        <v>0.47368421052631432</v>
      </c>
    </row>
    <row r="155" spans="1:2" x14ac:dyDescent="0.3">
      <c r="A155" s="3">
        <v>0.32738095238095477</v>
      </c>
      <c r="B155" s="3">
        <v>0.46052631578947223</v>
      </c>
    </row>
    <row r="156" spans="1:2" x14ac:dyDescent="0.3">
      <c r="A156" s="3">
        <v>0.32142857142857384</v>
      </c>
      <c r="B156" s="3">
        <v>0.46052631578947223</v>
      </c>
    </row>
    <row r="157" spans="1:2" x14ac:dyDescent="0.3">
      <c r="A157" s="3">
        <v>0.32142857142857384</v>
      </c>
      <c r="B157" s="3">
        <v>0.44736842105263014</v>
      </c>
    </row>
    <row r="158" spans="1:2" x14ac:dyDescent="0.3">
      <c r="A158" s="3">
        <v>0.31547619047619291</v>
      </c>
      <c r="B158" s="3">
        <v>0.44736842105263014</v>
      </c>
    </row>
    <row r="159" spans="1:2" x14ac:dyDescent="0.3">
      <c r="A159" s="3">
        <v>0.30952380952381198</v>
      </c>
      <c r="B159" s="3">
        <v>0.44736842105263014</v>
      </c>
    </row>
    <row r="160" spans="1:2" x14ac:dyDescent="0.3">
      <c r="A160" s="3">
        <v>0.30357142857143105</v>
      </c>
      <c r="B160" s="3">
        <v>0.44736842105263014</v>
      </c>
    </row>
    <row r="161" spans="1:2" x14ac:dyDescent="0.3">
      <c r="A161" s="3">
        <v>0.29761904761905011</v>
      </c>
      <c r="B161" s="3">
        <v>0.44736842105263014</v>
      </c>
    </row>
    <row r="162" spans="1:2" x14ac:dyDescent="0.3">
      <c r="A162" s="3">
        <v>0.29761904761905011</v>
      </c>
      <c r="B162" s="3">
        <v>0.43421052631578805</v>
      </c>
    </row>
    <row r="163" spans="1:2" x14ac:dyDescent="0.3">
      <c r="A163" s="3">
        <v>0.29166666666666918</v>
      </c>
      <c r="B163" s="3">
        <v>0.43421052631578805</v>
      </c>
    </row>
    <row r="164" spans="1:2" x14ac:dyDescent="0.3">
      <c r="A164" s="3">
        <v>0.28571428571428825</v>
      </c>
      <c r="B164" s="3">
        <v>0.43421052631578805</v>
      </c>
    </row>
    <row r="165" spans="1:2" x14ac:dyDescent="0.3">
      <c r="A165" s="3">
        <v>0.27976190476190732</v>
      </c>
      <c r="B165" s="3">
        <v>0.43421052631578805</v>
      </c>
    </row>
    <row r="166" spans="1:2" x14ac:dyDescent="0.3">
      <c r="A166" s="3">
        <v>0.27380952380952639</v>
      </c>
      <c r="B166" s="3">
        <v>0.43421052631578805</v>
      </c>
    </row>
    <row r="167" spans="1:2" x14ac:dyDescent="0.3">
      <c r="A167" s="3">
        <v>0.27380952380952639</v>
      </c>
      <c r="B167" s="3">
        <v>0.42105263157894596</v>
      </c>
    </row>
    <row r="168" spans="1:2" x14ac:dyDescent="0.3">
      <c r="A168" s="3">
        <v>0.26785714285714546</v>
      </c>
      <c r="B168" s="3">
        <v>0.42105263157894596</v>
      </c>
    </row>
    <row r="169" spans="1:2" x14ac:dyDescent="0.3">
      <c r="A169" s="3">
        <v>0.26785714285714546</v>
      </c>
      <c r="B169" s="3">
        <v>0.40789473684210387</v>
      </c>
    </row>
    <row r="170" spans="1:2" x14ac:dyDescent="0.3">
      <c r="A170" s="3">
        <v>0.26190476190476453</v>
      </c>
      <c r="B170" s="3">
        <v>0.40789473684210387</v>
      </c>
    </row>
    <row r="171" spans="1:2" x14ac:dyDescent="0.3">
      <c r="A171" s="3">
        <v>0.2559523809523836</v>
      </c>
      <c r="B171" s="3">
        <v>0.40789473684210387</v>
      </c>
    </row>
    <row r="172" spans="1:2" x14ac:dyDescent="0.3">
      <c r="A172" s="3">
        <v>0.25000000000000266</v>
      </c>
      <c r="B172" s="3">
        <v>0.40789473684210387</v>
      </c>
    </row>
    <row r="173" spans="1:2" x14ac:dyDescent="0.3">
      <c r="A173" s="3">
        <v>0.24404761904762171</v>
      </c>
      <c r="B173" s="3">
        <v>0.40789473684210387</v>
      </c>
    </row>
    <row r="174" spans="1:2" x14ac:dyDescent="0.3">
      <c r="A174" s="3">
        <v>0.24404761904762171</v>
      </c>
      <c r="B174" s="3">
        <v>0.39473684210526178</v>
      </c>
    </row>
    <row r="175" spans="1:2" x14ac:dyDescent="0.3">
      <c r="A175" s="3">
        <v>0.24404761904762171</v>
      </c>
      <c r="B175" s="3">
        <v>0.38157894736841969</v>
      </c>
    </row>
    <row r="176" spans="1:2" x14ac:dyDescent="0.3">
      <c r="A176" s="3">
        <v>0.23809523809524075</v>
      </c>
      <c r="B176" s="3">
        <v>0.38157894736841969</v>
      </c>
    </row>
    <row r="177" spans="1:2" x14ac:dyDescent="0.3">
      <c r="A177" s="3">
        <v>0.23809523809524075</v>
      </c>
      <c r="B177" s="3">
        <v>0.36842105263157759</v>
      </c>
    </row>
    <row r="178" spans="1:2" x14ac:dyDescent="0.3">
      <c r="A178" s="3">
        <v>0.23214285714285979</v>
      </c>
      <c r="B178" s="3">
        <v>0.36842105263157759</v>
      </c>
    </row>
    <row r="179" spans="1:2" x14ac:dyDescent="0.3">
      <c r="A179" s="3">
        <v>0.22619047619047883</v>
      </c>
      <c r="B179" s="3">
        <v>0.36842105263157759</v>
      </c>
    </row>
    <row r="180" spans="1:2" x14ac:dyDescent="0.3">
      <c r="A180" s="3">
        <v>0.22619047619047883</v>
      </c>
      <c r="B180" s="3">
        <v>0.3552631578947355</v>
      </c>
    </row>
    <row r="181" spans="1:2" x14ac:dyDescent="0.3">
      <c r="A181" s="3">
        <v>0.22023809523809787</v>
      </c>
      <c r="B181" s="3">
        <v>0.3552631578947355</v>
      </c>
    </row>
    <row r="182" spans="1:2" x14ac:dyDescent="0.3">
      <c r="A182" s="3">
        <v>0.21428571428571691</v>
      </c>
      <c r="B182" s="3">
        <v>0.3552631578947355</v>
      </c>
    </row>
    <row r="183" spans="1:2" x14ac:dyDescent="0.3">
      <c r="A183" s="3">
        <v>0.21428571428571691</v>
      </c>
      <c r="B183" s="3">
        <v>0.34210526315789341</v>
      </c>
    </row>
    <row r="184" spans="1:2" x14ac:dyDescent="0.3">
      <c r="A184" s="3">
        <v>0.20833333333333595</v>
      </c>
      <c r="B184" s="3">
        <v>0.34210526315789341</v>
      </c>
    </row>
    <row r="185" spans="1:2" x14ac:dyDescent="0.3">
      <c r="A185" s="3">
        <v>0.20238095238095499</v>
      </c>
      <c r="B185" s="3">
        <v>0.34210526315789341</v>
      </c>
    </row>
    <row r="186" spans="1:2" x14ac:dyDescent="0.3">
      <c r="A186" s="3">
        <v>0.19642857142857403</v>
      </c>
      <c r="B186" s="3">
        <v>0.34210526315789341</v>
      </c>
    </row>
    <row r="187" spans="1:2" x14ac:dyDescent="0.3">
      <c r="A187" s="3">
        <v>0.19047619047619307</v>
      </c>
      <c r="B187" s="3">
        <v>0.34210526315789341</v>
      </c>
    </row>
    <row r="188" spans="1:2" x14ac:dyDescent="0.3">
      <c r="A188" s="3">
        <v>0.18452380952381212</v>
      </c>
      <c r="B188" s="3">
        <v>0.34210526315789341</v>
      </c>
    </row>
    <row r="189" spans="1:2" x14ac:dyDescent="0.3">
      <c r="A189" s="3">
        <v>0.17857142857143116</v>
      </c>
      <c r="B189" s="3">
        <v>0.34210526315789341</v>
      </c>
    </row>
    <row r="190" spans="1:2" x14ac:dyDescent="0.3">
      <c r="A190" s="3">
        <v>0.17857142857143116</v>
      </c>
      <c r="B190" s="3">
        <v>0.32894736842105132</v>
      </c>
    </row>
    <row r="191" spans="1:2" x14ac:dyDescent="0.3">
      <c r="A191" s="3">
        <v>0.17857142857143116</v>
      </c>
      <c r="B191" s="3">
        <v>0.31578947368420923</v>
      </c>
    </row>
    <row r="192" spans="1:2" x14ac:dyDescent="0.3">
      <c r="A192" s="3">
        <v>0.1726190476190502</v>
      </c>
      <c r="B192" s="3">
        <v>0.31578947368420923</v>
      </c>
    </row>
    <row r="193" spans="1:2" x14ac:dyDescent="0.3">
      <c r="A193" s="3">
        <v>0.1726190476190502</v>
      </c>
      <c r="B193" s="3">
        <v>0.30263157894736714</v>
      </c>
    </row>
    <row r="194" spans="1:2" x14ac:dyDescent="0.3">
      <c r="A194" s="3">
        <v>0.16666666666666924</v>
      </c>
      <c r="B194" s="3">
        <v>0.30263157894736714</v>
      </c>
    </row>
    <row r="195" spans="1:2" x14ac:dyDescent="0.3">
      <c r="A195" s="3">
        <v>0.16666666666666924</v>
      </c>
      <c r="B195" s="3">
        <v>0.28947368421052505</v>
      </c>
    </row>
    <row r="196" spans="1:2" x14ac:dyDescent="0.3">
      <c r="A196" s="3">
        <v>0.16071428571428828</v>
      </c>
      <c r="B196" s="3">
        <v>0.28947368421052505</v>
      </c>
    </row>
    <row r="197" spans="1:2" x14ac:dyDescent="0.3">
      <c r="A197" s="3">
        <v>0.15476190476190732</v>
      </c>
      <c r="B197" s="3">
        <v>0.28947368421052505</v>
      </c>
    </row>
    <row r="198" spans="1:2" x14ac:dyDescent="0.3">
      <c r="A198" s="3">
        <v>0.15476190476190732</v>
      </c>
      <c r="B198" s="3">
        <v>0.27631578947368296</v>
      </c>
    </row>
    <row r="199" spans="1:2" x14ac:dyDescent="0.3">
      <c r="A199" s="3">
        <v>0.14880952380952636</v>
      </c>
      <c r="B199" s="3">
        <v>0.27631578947368296</v>
      </c>
    </row>
    <row r="200" spans="1:2" x14ac:dyDescent="0.3">
      <c r="A200" s="3">
        <v>0.1428571428571454</v>
      </c>
      <c r="B200" s="3">
        <v>0.27631578947368296</v>
      </c>
    </row>
    <row r="201" spans="1:2" x14ac:dyDescent="0.3">
      <c r="A201" s="3">
        <v>0.1428571428571454</v>
      </c>
      <c r="B201" s="3">
        <v>0.26315789473684087</v>
      </c>
    </row>
    <row r="202" spans="1:2" x14ac:dyDescent="0.3">
      <c r="A202" s="3">
        <v>0.1428571428571454</v>
      </c>
      <c r="B202" s="3">
        <v>0.24999999999999878</v>
      </c>
    </row>
    <row r="203" spans="1:2" x14ac:dyDescent="0.3">
      <c r="A203" s="3">
        <v>0.1428571428571454</v>
      </c>
      <c r="B203" s="3">
        <v>0.23684210526315669</v>
      </c>
    </row>
    <row r="204" spans="1:2" x14ac:dyDescent="0.3">
      <c r="A204" s="3">
        <v>0.13690476190476444</v>
      </c>
      <c r="B204" s="3">
        <v>0.23684210526315669</v>
      </c>
    </row>
    <row r="205" spans="1:2" x14ac:dyDescent="0.3">
      <c r="A205" s="3">
        <v>0.13095238095238348</v>
      </c>
      <c r="B205" s="3">
        <v>0.23684210526315669</v>
      </c>
    </row>
    <row r="206" spans="1:2" x14ac:dyDescent="0.3">
      <c r="A206" s="3">
        <v>0.13095238095238348</v>
      </c>
      <c r="B206" s="3">
        <v>0.2236842105263146</v>
      </c>
    </row>
    <row r="207" spans="1:2" x14ac:dyDescent="0.3">
      <c r="A207" s="3">
        <v>0.13095238095238348</v>
      </c>
      <c r="B207" s="3">
        <v>0.21052631578947251</v>
      </c>
    </row>
    <row r="208" spans="1:2" x14ac:dyDescent="0.3">
      <c r="A208" s="3">
        <v>0.13095238095238348</v>
      </c>
      <c r="B208" s="3">
        <v>0.19736842105263042</v>
      </c>
    </row>
    <row r="209" spans="1:2" x14ac:dyDescent="0.3">
      <c r="A209" s="3">
        <v>0.12500000000000253</v>
      </c>
      <c r="B209" s="3">
        <v>0.19736842105263042</v>
      </c>
    </row>
    <row r="210" spans="1:2" x14ac:dyDescent="0.3">
      <c r="A210" s="3">
        <v>0.11904761904762157</v>
      </c>
      <c r="B210" s="3">
        <v>0.19736842105263042</v>
      </c>
    </row>
    <row r="211" spans="1:2" x14ac:dyDescent="0.3">
      <c r="A211" s="3">
        <v>0.11309523809524061</v>
      </c>
      <c r="B211" s="3">
        <v>0.19736842105263042</v>
      </c>
    </row>
    <row r="212" spans="1:2" x14ac:dyDescent="0.3">
      <c r="A212" s="3">
        <v>0.11309523809524061</v>
      </c>
      <c r="B212" s="3">
        <v>0.18421052631578833</v>
      </c>
    </row>
    <row r="213" spans="1:2" x14ac:dyDescent="0.3">
      <c r="A213" s="3">
        <v>0.10714285714285965</v>
      </c>
      <c r="B213" s="3">
        <v>0.18421052631578833</v>
      </c>
    </row>
    <row r="214" spans="1:2" x14ac:dyDescent="0.3">
      <c r="A214" s="3">
        <v>0.10714285714285965</v>
      </c>
      <c r="B214" s="3">
        <v>0.17105263157894623</v>
      </c>
    </row>
    <row r="215" spans="1:2" x14ac:dyDescent="0.3">
      <c r="A215" s="3">
        <v>0.10119047619047869</v>
      </c>
      <c r="B215" s="3">
        <v>0.17105263157894623</v>
      </c>
    </row>
    <row r="216" spans="1:2" x14ac:dyDescent="0.3">
      <c r="A216" s="3">
        <v>0.10119047619047869</v>
      </c>
      <c r="B216" s="3">
        <v>0.15789473684210414</v>
      </c>
    </row>
    <row r="217" spans="1:2" x14ac:dyDescent="0.3">
      <c r="A217" s="3">
        <v>0.10119047619047869</v>
      </c>
      <c r="B217" s="3">
        <v>0.14473684210526205</v>
      </c>
    </row>
    <row r="218" spans="1:2" x14ac:dyDescent="0.3">
      <c r="A218" s="3">
        <v>0.10119047619047869</v>
      </c>
      <c r="B218" s="3">
        <v>0.13157894736841996</v>
      </c>
    </row>
    <row r="219" spans="1:2" x14ac:dyDescent="0.3">
      <c r="A219" s="3">
        <v>9.5238095238097731E-2</v>
      </c>
      <c r="B219" s="3">
        <v>0.13157894736841996</v>
      </c>
    </row>
    <row r="220" spans="1:2" x14ac:dyDescent="0.3">
      <c r="A220" s="3">
        <v>9.5238095238097731E-2</v>
      </c>
      <c r="B220" s="3">
        <v>0.11842105263157786</v>
      </c>
    </row>
    <row r="221" spans="1:2" x14ac:dyDescent="0.3">
      <c r="A221" s="3">
        <v>8.9285714285716772E-2</v>
      </c>
      <c r="B221" s="3">
        <v>0.11842105263157786</v>
      </c>
    </row>
    <row r="222" spans="1:2" x14ac:dyDescent="0.3">
      <c r="A222" s="3">
        <v>8.9285714285716772E-2</v>
      </c>
      <c r="B222" s="3">
        <v>0.10526315789473575</v>
      </c>
    </row>
    <row r="223" spans="1:2" x14ac:dyDescent="0.3">
      <c r="A223" s="3">
        <v>8.9285714285716772E-2</v>
      </c>
      <c r="B223" s="3">
        <v>9.2105263157893649E-2</v>
      </c>
    </row>
    <row r="224" spans="1:2" x14ac:dyDescent="0.3">
      <c r="A224" s="3">
        <v>8.3333333333335813E-2</v>
      </c>
      <c r="B224" s="3">
        <v>9.2105263157893649E-2</v>
      </c>
    </row>
    <row r="225" spans="1:2" x14ac:dyDescent="0.3">
      <c r="A225" s="3">
        <v>7.7380952380954854E-2</v>
      </c>
      <c r="B225" s="3">
        <v>9.2105263157893649E-2</v>
      </c>
    </row>
    <row r="226" spans="1:2" x14ac:dyDescent="0.3">
      <c r="A226" s="3">
        <v>7.1428571428573895E-2</v>
      </c>
      <c r="B226" s="3">
        <v>9.2105263157893649E-2</v>
      </c>
    </row>
    <row r="227" spans="1:2" x14ac:dyDescent="0.3">
      <c r="A227" s="3">
        <v>6.5476190476192936E-2</v>
      </c>
      <c r="B227" s="3">
        <v>9.2105263157893649E-2</v>
      </c>
    </row>
    <row r="228" spans="1:2" x14ac:dyDescent="0.3">
      <c r="A228" s="3">
        <v>5.9523809523811984E-2</v>
      </c>
      <c r="B228" s="3">
        <v>9.2105263157893649E-2</v>
      </c>
    </row>
    <row r="229" spans="1:2" x14ac:dyDescent="0.3">
      <c r="A229" s="3">
        <v>5.3571428571431032E-2</v>
      </c>
      <c r="B229" s="3">
        <v>9.2105263157893649E-2</v>
      </c>
    </row>
    <row r="230" spans="1:2" x14ac:dyDescent="0.3">
      <c r="A230" s="3">
        <v>4.761904761905008E-2</v>
      </c>
      <c r="B230" s="3">
        <v>9.2105263157893649E-2</v>
      </c>
    </row>
    <row r="231" spans="1:2" x14ac:dyDescent="0.3">
      <c r="A231" s="3">
        <v>4.761904761905008E-2</v>
      </c>
      <c r="B231" s="3">
        <v>7.8947368421051545E-2</v>
      </c>
    </row>
    <row r="232" spans="1:2" x14ac:dyDescent="0.3">
      <c r="A232" s="3">
        <v>4.1666666666669128E-2</v>
      </c>
      <c r="B232" s="3">
        <v>7.8947368421051545E-2</v>
      </c>
    </row>
    <row r="233" spans="1:2" x14ac:dyDescent="0.3">
      <c r="A233" s="3">
        <v>3.5714285714288176E-2</v>
      </c>
      <c r="B233" s="3">
        <v>7.8947368421051545E-2</v>
      </c>
    </row>
    <row r="234" spans="1:2" x14ac:dyDescent="0.3">
      <c r="A234" s="3">
        <v>3.5714285714288176E-2</v>
      </c>
      <c r="B234" s="3">
        <v>6.578947368420944E-2</v>
      </c>
    </row>
    <row r="235" spans="1:2" x14ac:dyDescent="0.3">
      <c r="A235" s="3">
        <v>3.5714285714288176E-2</v>
      </c>
      <c r="B235" s="3">
        <v>5.2631578947367336E-2</v>
      </c>
    </row>
    <row r="236" spans="1:2" x14ac:dyDescent="0.3">
      <c r="A236" s="3">
        <v>3.5714285714288176E-2</v>
      </c>
      <c r="B236" s="3">
        <v>3.9473684210525231E-2</v>
      </c>
    </row>
    <row r="237" spans="1:2" x14ac:dyDescent="0.3">
      <c r="A237" s="3">
        <v>3.5714285714288176E-2</v>
      </c>
      <c r="B237" s="3">
        <v>2.6315789473683127E-2</v>
      </c>
    </row>
    <row r="238" spans="1:2" x14ac:dyDescent="0.3">
      <c r="A238" s="3">
        <v>2.9761904761907224E-2</v>
      </c>
      <c r="B238" s="3">
        <v>2.6315789473683127E-2</v>
      </c>
    </row>
    <row r="239" spans="1:2" x14ac:dyDescent="0.3">
      <c r="A239" s="3">
        <v>2.3809523809526272E-2</v>
      </c>
      <c r="B239" s="3">
        <v>2.6315789473683127E-2</v>
      </c>
    </row>
    <row r="240" spans="1:2" x14ac:dyDescent="0.3">
      <c r="A240" s="3">
        <v>1.7857142857145319E-2</v>
      </c>
      <c r="B240" s="3">
        <v>2.6315789473683127E-2</v>
      </c>
    </row>
    <row r="241" spans="1:2" x14ac:dyDescent="0.3">
      <c r="A241" s="3">
        <v>1.7857142857145319E-2</v>
      </c>
      <c r="B241" s="3">
        <v>1.3157894736841022E-2</v>
      </c>
    </row>
    <row r="242" spans="1:2" x14ac:dyDescent="0.3">
      <c r="A242" s="3">
        <v>1.1904761904764367E-2</v>
      </c>
      <c r="B242" s="3">
        <v>1.3157894736841022E-2</v>
      </c>
    </row>
    <row r="243" spans="1:2" x14ac:dyDescent="0.3">
      <c r="A243" s="3">
        <v>5.9523809523834154E-3</v>
      </c>
      <c r="B243" s="3">
        <v>1.3157894736841022E-2</v>
      </c>
    </row>
    <row r="244" spans="1:2" x14ac:dyDescent="0.3">
      <c r="A244" s="3">
        <v>2.4633073358870661E-15</v>
      </c>
      <c r="B244" s="3">
        <v>1.3157894736841022E-2</v>
      </c>
    </row>
    <row r="245" spans="1:2" x14ac:dyDescent="0.3">
      <c r="A245" s="3">
        <v>2.4633073358870661E-15</v>
      </c>
      <c r="B245" s="3">
        <v>-1.0824674490095276E-15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259"/>
  <sheetViews>
    <sheetView topLeftCell="A221" workbookViewId="0">
      <selection activeCell="A221" sqref="A1:F1048576"/>
    </sheetView>
  </sheetViews>
  <sheetFormatPr defaultRowHeight="14.4" x14ac:dyDescent="0.3"/>
  <sheetData>
    <row r="1" spans="1:6" ht="28.8" x14ac:dyDescent="0.3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3">
      <c r="A2" s="3">
        <v>8</v>
      </c>
      <c r="B2" s="3">
        <v>1</v>
      </c>
      <c r="C2" s="3">
        <v>47</v>
      </c>
      <c r="D2" s="3">
        <v>40</v>
      </c>
      <c r="E2" s="3">
        <v>0</v>
      </c>
      <c r="F2">
        <v>1</v>
      </c>
    </row>
    <row r="3" spans="1:6" x14ac:dyDescent="0.3">
      <c r="A3" s="3">
        <v>9</v>
      </c>
      <c r="B3" s="3">
        <v>0</v>
      </c>
      <c r="C3" s="3">
        <v>45</v>
      </c>
      <c r="D3" s="3">
        <v>20</v>
      </c>
      <c r="E3" s="3">
        <v>26</v>
      </c>
      <c r="F3">
        <v>0</v>
      </c>
    </row>
    <row r="4" spans="1:6" x14ac:dyDescent="0.3">
      <c r="A4" s="3">
        <v>10</v>
      </c>
      <c r="B4" s="3">
        <v>0</v>
      </c>
      <c r="C4" s="3">
        <v>11</v>
      </c>
      <c r="D4" s="3">
        <v>0</v>
      </c>
      <c r="E4" s="3">
        <v>15</v>
      </c>
      <c r="F4">
        <v>0</v>
      </c>
    </row>
    <row r="5" spans="1:6" x14ac:dyDescent="0.3">
      <c r="A5" s="3">
        <v>11</v>
      </c>
      <c r="B5" s="3">
        <v>0</v>
      </c>
      <c r="C5" s="3">
        <v>17</v>
      </c>
      <c r="D5" s="3">
        <v>10</v>
      </c>
      <c r="E5" s="3">
        <v>0</v>
      </c>
      <c r="F5">
        <v>0</v>
      </c>
    </row>
    <row r="6" spans="1:6" x14ac:dyDescent="0.3">
      <c r="A6" s="3">
        <v>12</v>
      </c>
      <c r="B6" s="3">
        <v>0</v>
      </c>
      <c r="C6" s="3">
        <v>9</v>
      </c>
      <c r="D6" s="3">
        <v>0</v>
      </c>
      <c r="E6" s="3">
        <v>0</v>
      </c>
      <c r="F6">
        <v>0</v>
      </c>
    </row>
    <row r="7" spans="1:6" x14ac:dyDescent="0.3">
      <c r="A7" s="3">
        <v>13</v>
      </c>
      <c r="B7" s="3">
        <v>0</v>
      </c>
      <c r="C7" s="3">
        <v>22</v>
      </c>
      <c r="D7" s="3">
        <v>10</v>
      </c>
      <c r="E7" s="3">
        <v>13</v>
      </c>
      <c r="F7">
        <v>1</v>
      </c>
    </row>
    <row r="8" spans="1:6" x14ac:dyDescent="0.3">
      <c r="A8" s="3">
        <v>14</v>
      </c>
      <c r="B8" s="3">
        <v>0</v>
      </c>
      <c r="C8" s="3">
        <v>35</v>
      </c>
      <c r="D8" s="3">
        <v>35</v>
      </c>
      <c r="E8" s="3">
        <v>13</v>
      </c>
      <c r="F8">
        <v>0</v>
      </c>
    </row>
    <row r="9" spans="1:6" x14ac:dyDescent="0.3">
      <c r="A9" s="3">
        <v>20</v>
      </c>
      <c r="B9" s="3">
        <v>0</v>
      </c>
      <c r="C9" s="3">
        <v>14</v>
      </c>
      <c r="D9" s="3">
        <v>0</v>
      </c>
      <c r="E9" s="3">
        <v>0</v>
      </c>
      <c r="F9">
        <v>0</v>
      </c>
    </row>
    <row r="10" spans="1:6" x14ac:dyDescent="0.3">
      <c r="A10" s="3">
        <v>21</v>
      </c>
      <c r="B10" s="3">
        <v>1</v>
      </c>
      <c r="C10" s="3">
        <v>17</v>
      </c>
      <c r="D10" s="3">
        <v>0</v>
      </c>
      <c r="E10" s="3">
        <v>13</v>
      </c>
      <c r="F10">
        <v>1</v>
      </c>
    </row>
    <row r="11" spans="1:6" x14ac:dyDescent="0.3">
      <c r="A11" s="3">
        <v>23</v>
      </c>
      <c r="B11" s="3">
        <v>0</v>
      </c>
      <c r="C11" s="3">
        <v>12</v>
      </c>
      <c r="D11" s="3">
        <v>0</v>
      </c>
      <c r="E11" s="3">
        <v>0</v>
      </c>
      <c r="F11">
        <v>0</v>
      </c>
    </row>
    <row r="12" spans="1:6" x14ac:dyDescent="0.3">
      <c r="A12" s="3">
        <v>27</v>
      </c>
      <c r="B12" s="3">
        <v>1</v>
      </c>
      <c r="C12" s="3">
        <v>6</v>
      </c>
      <c r="D12" s="3">
        <v>10</v>
      </c>
      <c r="E12" s="3">
        <v>0</v>
      </c>
      <c r="F12">
        <v>0</v>
      </c>
    </row>
    <row r="13" spans="1:6" x14ac:dyDescent="0.3">
      <c r="A13" s="3">
        <v>28</v>
      </c>
      <c r="B13" s="3">
        <v>1</v>
      </c>
      <c r="C13" s="3">
        <v>26</v>
      </c>
      <c r="D13" s="3">
        <v>0</v>
      </c>
      <c r="E13" s="3">
        <v>0</v>
      </c>
      <c r="F13">
        <v>1</v>
      </c>
    </row>
    <row r="14" spans="1:6" x14ac:dyDescent="0.3">
      <c r="A14" s="3">
        <v>32</v>
      </c>
      <c r="B14" s="3">
        <v>0</v>
      </c>
      <c r="C14" s="3">
        <v>30</v>
      </c>
      <c r="D14" s="3">
        <v>15</v>
      </c>
      <c r="E14" s="3">
        <v>0</v>
      </c>
      <c r="F14">
        <v>1</v>
      </c>
    </row>
    <row r="15" spans="1:6" x14ac:dyDescent="0.3">
      <c r="A15" s="3">
        <v>33</v>
      </c>
      <c r="B15" s="3">
        <v>1</v>
      </c>
      <c r="C15" s="3">
        <v>20</v>
      </c>
      <c r="D15" s="3">
        <v>10</v>
      </c>
      <c r="E15" s="3">
        <v>0</v>
      </c>
      <c r="F15">
        <v>0</v>
      </c>
    </row>
    <row r="16" spans="1:6" x14ac:dyDescent="0.3">
      <c r="A16" s="3">
        <v>35</v>
      </c>
      <c r="B16" s="3">
        <v>0</v>
      </c>
      <c r="C16" s="3">
        <v>24</v>
      </c>
      <c r="D16" s="3">
        <v>15</v>
      </c>
      <c r="E16" s="3">
        <v>0</v>
      </c>
      <c r="F16">
        <v>0</v>
      </c>
    </row>
    <row r="17" spans="1:6" x14ac:dyDescent="0.3">
      <c r="A17" s="3">
        <v>36</v>
      </c>
      <c r="B17" s="3">
        <v>0</v>
      </c>
      <c r="C17" s="3">
        <v>15</v>
      </c>
      <c r="D17" s="3">
        <v>15</v>
      </c>
      <c r="E17" s="3">
        <v>0</v>
      </c>
      <c r="F17">
        <v>0</v>
      </c>
    </row>
    <row r="18" spans="1:6" x14ac:dyDescent="0.3">
      <c r="A18" s="3">
        <v>38</v>
      </c>
      <c r="B18" s="3">
        <v>1</v>
      </c>
      <c r="C18" s="3">
        <v>31</v>
      </c>
      <c r="D18" s="3">
        <v>15</v>
      </c>
      <c r="E18" s="3">
        <v>0</v>
      </c>
      <c r="F18">
        <v>1</v>
      </c>
    </row>
    <row r="19" spans="1:6" x14ac:dyDescent="0.3">
      <c r="A19" s="3">
        <v>39</v>
      </c>
      <c r="B19" s="3">
        <v>0</v>
      </c>
      <c r="C19" s="3">
        <v>30</v>
      </c>
      <c r="D19" s="3">
        <v>35</v>
      </c>
      <c r="E19" s="3">
        <v>13</v>
      </c>
      <c r="F19">
        <v>0</v>
      </c>
    </row>
    <row r="20" spans="1:6" x14ac:dyDescent="0.3">
      <c r="A20" s="3">
        <v>41</v>
      </c>
      <c r="B20" s="3">
        <v>0</v>
      </c>
      <c r="C20" s="3">
        <v>8</v>
      </c>
      <c r="D20" s="3">
        <v>0</v>
      </c>
      <c r="E20" s="3">
        <v>15</v>
      </c>
      <c r="F20">
        <v>1</v>
      </c>
    </row>
    <row r="21" spans="1:6" x14ac:dyDescent="0.3">
      <c r="A21" s="3">
        <v>43</v>
      </c>
      <c r="B21" s="3">
        <v>0</v>
      </c>
      <c r="C21" s="3">
        <v>30</v>
      </c>
      <c r="D21" s="3">
        <v>15</v>
      </c>
      <c r="E21" s="3">
        <v>0</v>
      </c>
      <c r="F21">
        <v>1</v>
      </c>
    </row>
    <row r="22" spans="1:6" x14ac:dyDescent="0.3">
      <c r="A22" s="3">
        <v>46</v>
      </c>
      <c r="B22" s="3">
        <v>1</v>
      </c>
      <c r="C22" s="3">
        <v>14</v>
      </c>
      <c r="D22" s="3">
        <v>15</v>
      </c>
      <c r="E22" s="3">
        <v>0</v>
      </c>
      <c r="F22">
        <v>0</v>
      </c>
    </row>
    <row r="23" spans="1:6" x14ac:dyDescent="0.3">
      <c r="A23" s="3">
        <v>47</v>
      </c>
      <c r="B23" s="3">
        <v>0</v>
      </c>
      <c r="C23" s="3">
        <v>14</v>
      </c>
      <c r="D23" s="3">
        <v>0</v>
      </c>
      <c r="E23" s="3">
        <v>0</v>
      </c>
      <c r="F23">
        <v>0</v>
      </c>
    </row>
    <row r="24" spans="1:6" x14ac:dyDescent="0.3">
      <c r="A24" s="3">
        <v>48</v>
      </c>
      <c r="B24" s="3">
        <v>0</v>
      </c>
      <c r="C24" s="3">
        <v>33</v>
      </c>
      <c r="D24" s="3">
        <v>45</v>
      </c>
      <c r="E24" s="3">
        <v>0</v>
      </c>
      <c r="F24">
        <v>0</v>
      </c>
    </row>
    <row r="25" spans="1:6" x14ac:dyDescent="0.3">
      <c r="A25" s="3">
        <v>49</v>
      </c>
      <c r="B25" s="3">
        <v>1</v>
      </c>
      <c r="C25" s="3">
        <v>15</v>
      </c>
      <c r="D25" s="3">
        <v>15</v>
      </c>
      <c r="E25" s="3">
        <v>0</v>
      </c>
      <c r="F25">
        <v>1</v>
      </c>
    </row>
    <row r="26" spans="1:6" x14ac:dyDescent="0.3">
      <c r="A26" s="3">
        <v>50</v>
      </c>
      <c r="B26" s="3">
        <v>0</v>
      </c>
      <c r="C26" s="3">
        <v>25</v>
      </c>
      <c r="D26" s="3">
        <v>10</v>
      </c>
      <c r="E26" s="3">
        <v>0</v>
      </c>
      <c r="F26">
        <v>1</v>
      </c>
    </row>
    <row r="27" spans="1:6" x14ac:dyDescent="0.3">
      <c r="A27" s="3">
        <v>51</v>
      </c>
      <c r="B27" s="3">
        <v>1</v>
      </c>
      <c r="C27" s="3">
        <v>11</v>
      </c>
      <c r="D27" s="3">
        <v>10</v>
      </c>
      <c r="E27" s="3">
        <v>15</v>
      </c>
      <c r="F27">
        <v>0</v>
      </c>
    </row>
    <row r="28" spans="1:6" x14ac:dyDescent="0.3">
      <c r="A28" s="3">
        <v>53</v>
      </c>
      <c r="B28" s="3">
        <v>0</v>
      </c>
      <c r="C28" s="3">
        <v>25</v>
      </c>
      <c r="D28" s="3">
        <v>0</v>
      </c>
      <c r="E28" s="3">
        <v>0</v>
      </c>
      <c r="F28">
        <v>1</v>
      </c>
    </row>
    <row r="29" spans="1:6" x14ac:dyDescent="0.3">
      <c r="A29" s="3">
        <v>55</v>
      </c>
      <c r="B29" s="3">
        <v>0</v>
      </c>
      <c r="C29" s="3">
        <v>18</v>
      </c>
      <c r="D29" s="3">
        <v>20</v>
      </c>
      <c r="E29" s="3">
        <v>0</v>
      </c>
      <c r="F29">
        <v>0</v>
      </c>
    </row>
    <row r="30" spans="1:6" x14ac:dyDescent="0.3">
      <c r="A30" s="3">
        <v>57</v>
      </c>
      <c r="B30" s="3">
        <v>1</v>
      </c>
      <c r="C30" s="3">
        <v>17</v>
      </c>
      <c r="D30" s="3">
        <v>10</v>
      </c>
      <c r="E30" s="3">
        <v>26</v>
      </c>
      <c r="F30">
        <v>0</v>
      </c>
    </row>
    <row r="31" spans="1:6" x14ac:dyDescent="0.3">
      <c r="A31" s="3">
        <v>60</v>
      </c>
      <c r="B31" s="3">
        <v>0</v>
      </c>
      <c r="C31" s="3">
        <v>33</v>
      </c>
      <c r="D31" s="3">
        <v>15</v>
      </c>
      <c r="E31" s="3">
        <v>0</v>
      </c>
      <c r="F31">
        <v>0</v>
      </c>
    </row>
    <row r="32" spans="1:6" x14ac:dyDescent="0.3">
      <c r="A32" s="3">
        <v>61</v>
      </c>
      <c r="B32" s="3">
        <v>1</v>
      </c>
      <c r="C32" s="3">
        <v>37</v>
      </c>
      <c r="D32" s="3">
        <v>35</v>
      </c>
      <c r="E32" s="3">
        <v>26</v>
      </c>
      <c r="F32">
        <v>0</v>
      </c>
    </row>
    <row r="33" spans="1:6" x14ac:dyDescent="0.3">
      <c r="A33" s="3">
        <v>64</v>
      </c>
      <c r="B33" s="3">
        <v>1</v>
      </c>
      <c r="C33" s="3">
        <v>27</v>
      </c>
      <c r="D33" s="3">
        <v>10</v>
      </c>
      <c r="E33" s="3">
        <v>26</v>
      </c>
      <c r="F33">
        <v>1</v>
      </c>
    </row>
    <row r="34" spans="1:6" x14ac:dyDescent="0.3">
      <c r="A34" s="3">
        <v>66</v>
      </c>
      <c r="B34" s="3">
        <v>0</v>
      </c>
      <c r="C34" s="3">
        <v>13</v>
      </c>
      <c r="D34" s="3">
        <v>15</v>
      </c>
      <c r="E34" s="3">
        <v>0</v>
      </c>
      <c r="F34">
        <v>0</v>
      </c>
    </row>
    <row r="35" spans="1:6" x14ac:dyDescent="0.3">
      <c r="A35" s="3">
        <v>69</v>
      </c>
      <c r="B35" s="3">
        <v>0</v>
      </c>
      <c r="C35" s="3">
        <v>5</v>
      </c>
      <c r="D35" s="3">
        <v>15</v>
      </c>
      <c r="E35" s="3">
        <v>13</v>
      </c>
      <c r="F35">
        <v>0</v>
      </c>
    </row>
    <row r="36" spans="1:6" x14ac:dyDescent="0.3">
      <c r="A36" s="3">
        <v>75</v>
      </c>
      <c r="B36" s="3">
        <v>0</v>
      </c>
      <c r="C36" s="3">
        <v>42</v>
      </c>
      <c r="D36" s="3">
        <v>20</v>
      </c>
      <c r="E36" s="3">
        <v>56</v>
      </c>
      <c r="F36">
        <v>1</v>
      </c>
    </row>
    <row r="37" spans="1:6" x14ac:dyDescent="0.3">
      <c r="A37" s="3">
        <v>76</v>
      </c>
      <c r="B37" s="3">
        <v>0</v>
      </c>
      <c r="C37" s="3">
        <v>26</v>
      </c>
      <c r="D37" s="3">
        <v>0</v>
      </c>
      <c r="E37" s="3">
        <v>0</v>
      </c>
      <c r="F37">
        <v>1</v>
      </c>
    </row>
    <row r="38" spans="1:6" x14ac:dyDescent="0.3">
      <c r="A38" s="3">
        <v>77</v>
      </c>
      <c r="B38" s="3">
        <v>1</v>
      </c>
      <c r="C38" s="3">
        <v>37</v>
      </c>
      <c r="D38" s="3">
        <v>35</v>
      </c>
      <c r="E38" s="3">
        <v>0</v>
      </c>
      <c r="F38">
        <v>0</v>
      </c>
    </row>
    <row r="39" spans="1:6" x14ac:dyDescent="0.3">
      <c r="A39" s="3">
        <v>81</v>
      </c>
      <c r="B39" s="3">
        <v>0</v>
      </c>
      <c r="C39" s="3">
        <v>10</v>
      </c>
      <c r="D39" s="3">
        <v>10</v>
      </c>
      <c r="E39" s="3">
        <v>13</v>
      </c>
      <c r="F39">
        <v>0</v>
      </c>
    </row>
    <row r="40" spans="1:6" x14ac:dyDescent="0.3">
      <c r="A40" s="3">
        <v>83</v>
      </c>
      <c r="B40" s="3">
        <v>0</v>
      </c>
      <c r="C40" s="3">
        <v>12</v>
      </c>
      <c r="D40" s="3">
        <v>15</v>
      </c>
      <c r="E40" s="3">
        <v>0</v>
      </c>
      <c r="F40">
        <v>1</v>
      </c>
    </row>
    <row r="41" spans="1:6" x14ac:dyDescent="0.3">
      <c r="A41" s="3">
        <v>84</v>
      </c>
      <c r="B41" s="3">
        <v>0</v>
      </c>
      <c r="C41" s="3">
        <v>2</v>
      </c>
      <c r="D41" s="3">
        <v>0</v>
      </c>
      <c r="E41" s="3">
        <v>0</v>
      </c>
      <c r="F41">
        <v>0</v>
      </c>
    </row>
    <row r="42" spans="1:6" x14ac:dyDescent="0.3">
      <c r="A42" s="3">
        <v>85</v>
      </c>
      <c r="B42" s="3">
        <v>0</v>
      </c>
      <c r="C42" s="3">
        <v>22</v>
      </c>
      <c r="D42" s="3">
        <v>10</v>
      </c>
      <c r="E42" s="3">
        <v>13</v>
      </c>
      <c r="F42">
        <v>0</v>
      </c>
    </row>
    <row r="43" spans="1:6" x14ac:dyDescent="0.3">
      <c r="A43" s="3">
        <v>87</v>
      </c>
      <c r="B43" s="3">
        <v>0</v>
      </c>
      <c r="C43" s="3">
        <v>18</v>
      </c>
      <c r="D43" s="3">
        <v>0</v>
      </c>
      <c r="E43" s="3">
        <v>0</v>
      </c>
      <c r="F43">
        <v>0</v>
      </c>
    </row>
    <row r="44" spans="1:6" x14ac:dyDescent="0.3">
      <c r="A44" s="3">
        <v>88</v>
      </c>
      <c r="B44" s="3">
        <v>0</v>
      </c>
      <c r="C44" s="3">
        <v>11</v>
      </c>
      <c r="D44" s="3">
        <v>10</v>
      </c>
      <c r="E44" s="3">
        <v>13</v>
      </c>
      <c r="F44">
        <v>0</v>
      </c>
    </row>
    <row r="45" spans="1:6" x14ac:dyDescent="0.3">
      <c r="A45" s="3">
        <v>89</v>
      </c>
      <c r="B45" s="3">
        <v>1</v>
      </c>
      <c r="C45" s="3">
        <v>9</v>
      </c>
      <c r="D45" s="3">
        <v>10</v>
      </c>
      <c r="E45" s="3">
        <v>0</v>
      </c>
      <c r="F45">
        <v>1</v>
      </c>
    </row>
    <row r="46" spans="1:6" x14ac:dyDescent="0.3">
      <c r="A46" s="3">
        <v>90</v>
      </c>
      <c r="B46" s="3">
        <v>0</v>
      </c>
      <c r="C46" s="3">
        <v>25</v>
      </c>
      <c r="D46" s="3">
        <v>0</v>
      </c>
      <c r="E46" s="3">
        <v>0</v>
      </c>
      <c r="F46">
        <v>0</v>
      </c>
    </row>
    <row r="47" spans="1:6" x14ac:dyDescent="0.3">
      <c r="A47" s="3">
        <v>91</v>
      </c>
      <c r="B47" s="3">
        <v>0</v>
      </c>
      <c r="C47" s="3">
        <v>20</v>
      </c>
      <c r="D47" s="3">
        <v>10</v>
      </c>
      <c r="E47" s="3">
        <v>13</v>
      </c>
      <c r="F47">
        <v>0</v>
      </c>
    </row>
    <row r="48" spans="1:6" x14ac:dyDescent="0.3">
      <c r="A48" s="3">
        <v>100</v>
      </c>
      <c r="B48" s="3">
        <v>1</v>
      </c>
      <c r="C48" s="3">
        <v>8</v>
      </c>
      <c r="D48" s="3">
        <v>0</v>
      </c>
      <c r="E48" s="3">
        <v>0</v>
      </c>
      <c r="F48">
        <v>0</v>
      </c>
    </row>
    <row r="49" spans="1:6" x14ac:dyDescent="0.3">
      <c r="A49" s="3">
        <v>105</v>
      </c>
      <c r="B49" s="3">
        <v>1</v>
      </c>
      <c r="C49" s="3">
        <v>18</v>
      </c>
      <c r="D49" s="3">
        <v>15</v>
      </c>
      <c r="E49" s="3">
        <v>0</v>
      </c>
      <c r="F49">
        <v>1</v>
      </c>
    </row>
    <row r="50" spans="1:6" x14ac:dyDescent="0.3">
      <c r="A50" s="3">
        <v>107</v>
      </c>
      <c r="B50" s="3">
        <v>0</v>
      </c>
      <c r="C50" s="3">
        <v>13</v>
      </c>
      <c r="D50" s="3">
        <v>0</v>
      </c>
      <c r="E50" s="3">
        <v>15</v>
      </c>
      <c r="F50">
        <v>1</v>
      </c>
    </row>
    <row r="51" spans="1:6" x14ac:dyDescent="0.3">
      <c r="A51" s="3">
        <v>108</v>
      </c>
      <c r="B51" s="3">
        <v>0</v>
      </c>
      <c r="C51" s="3">
        <v>5</v>
      </c>
      <c r="D51" s="3">
        <v>0</v>
      </c>
      <c r="E51" s="3">
        <v>0</v>
      </c>
      <c r="F51">
        <v>0</v>
      </c>
    </row>
    <row r="52" spans="1:6" x14ac:dyDescent="0.3">
      <c r="A52" s="3">
        <v>114</v>
      </c>
      <c r="B52" s="3">
        <v>0</v>
      </c>
      <c r="C52" s="3">
        <v>10</v>
      </c>
      <c r="D52" s="3">
        <v>0</v>
      </c>
      <c r="E52" s="3">
        <v>15</v>
      </c>
      <c r="F52">
        <v>0</v>
      </c>
    </row>
    <row r="53" spans="1:6" x14ac:dyDescent="0.3">
      <c r="A53" s="3">
        <v>116</v>
      </c>
      <c r="B53" s="3">
        <v>1</v>
      </c>
      <c r="C53" s="3">
        <v>36</v>
      </c>
      <c r="D53" s="3">
        <v>20</v>
      </c>
      <c r="E53" s="3">
        <v>0</v>
      </c>
      <c r="F53">
        <v>0</v>
      </c>
    </row>
    <row r="54" spans="1:6" x14ac:dyDescent="0.3">
      <c r="A54" s="3">
        <v>126</v>
      </c>
      <c r="B54" s="3">
        <v>0</v>
      </c>
      <c r="C54" s="3">
        <v>7</v>
      </c>
      <c r="D54" s="3">
        <v>0</v>
      </c>
      <c r="E54" s="3">
        <v>0</v>
      </c>
      <c r="F54">
        <v>0</v>
      </c>
    </row>
    <row r="55" spans="1:6" x14ac:dyDescent="0.3">
      <c r="A55" s="3">
        <v>127</v>
      </c>
      <c r="B55" s="3">
        <v>0</v>
      </c>
      <c r="C55" s="3">
        <v>33</v>
      </c>
      <c r="D55" s="3">
        <v>30</v>
      </c>
      <c r="E55" s="3">
        <v>26</v>
      </c>
      <c r="F55">
        <v>0</v>
      </c>
    </row>
    <row r="56" spans="1:6" x14ac:dyDescent="0.3">
      <c r="A56" s="3">
        <v>129</v>
      </c>
      <c r="B56" s="3">
        <v>0</v>
      </c>
      <c r="C56" s="3">
        <v>26</v>
      </c>
      <c r="D56" s="3">
        <v>20</v>
      </c>
      <c r="E56" s="3">
        <v>26</v>
      </c>
      <c r="F56">
        <v>0</v>
      </c>
    </row>
    <row r="57" spans="1:6" x14ac:dyDescent="0.3">
      <c r="A57" s="3">
        <v>131</v>
      </c>
      <c r="B57" s="3">
        <v>0</v>
      </c>
      <c r="C57" s="3">
        <v>36</v>
      </c>
      <c r="D57" s="3">
        <v>10</v>
      </c>
      <c r="E57" s="3">
        <v>13</v>
      </c>
      <c r="F57">
        <v>0</v>
      </c>
    </row>
    <row r="58" spans="1:6" x14ac:dyDescent="0.3">
      <c r="A58" s="3">
        <v>134</v>
      </c>
      <c r="B58" s="3">
        <v>1</v>
      </c>
      <c r="C58" s="3">
        <v>28</v>
      </c>
      <c r="D58" s="3">
        <v>0</v>
      </c>
      <c r="E58" s="3">
        <v>0</v>
      </c>
      <c r="F58">
        <v>1</v>
      </c>
    </row>
    <row r="59" spans="1:6" x14ac:dyDescent="0.3">
      <c r="A59" s="3">
        <v>136</v>
      </c>
      <c r="B59" s="3">
        <v>0</v>
      </c>
      <c r="C59" s="3">
        <v>3</v>
      </c>
      <c r="D59" s="3">
        <v>15</v>
      </c>
      <c r="E59" s="3">
        <v>0</v>
      </c>
      <c r="F59">
        <v>1</v>
      </c>
    </row>
    <row r="60" spans="1:6" x14ac:dyDescent="0.3">
      <c r="A60" s="3">
        <v>137</v>
      </c>
      <c r="B60" s="3">
        <v>1</v>
      </c>
      <c r="C60" s="3">
        <v>7</v>
      </c>
      <c r="D60" s="3">
        <v>10</v>
      </c>
      <c r="E60" s="3">
        <v>0</v>
      </c>
      <c r="F60">
        <v>1</v>
      </c>
    </row>
    <row r="61" spans="1:6" x14ac:dyDescent="0.3">
      <c r="A61" s="3">
        <v>138</v>
      </c>
      <c r="B61" s="3">
        <v>1</v>
      </c>
      <c r="C61" s="3">
        <v>40</v>
      </c>
      <c r="D61" s="3">
        <v>45</v>
      </c>
      <c r="E61" s="3">
        <v>0</v>
      </c>
      <c r="F61">
        <v>1</v>
      </c>
    </row>
    <row r="62" spans="1:6" x14ac:dyDescent="0.3">
      <c r="A62" s="3">
        <v>139</v>
      </c>
      <c r="B62" s="3">
        <v>0</v>
      </c>
      <c r="C62" s="3">
        <v>4</v>
      </c>
      <c r="D62" s="3">
        <v>0</v>
      </c>
      <c r="E62" s="3">
        <v>15</v>
      </c>
      <c r="F62">
        <v>0</v>
      </c>
    </row>
    <row r="63" spans="1:6" x14ac:dyDescent="0.3">
      <c r="A63" s="3">
        <v>140</v>
      </c>
      <c r="B63" s="3">
        <v>0</v>
      </c>
      <c r="C63" s="3">
        <v>19</v>
      </c>
      <c r="D63" s="3">
        <v>0</v>
      </c>
      <c r="E63" s="3">
        <v>0</v>
      </c>
      <c r="F63">
        <v>0</v>
      </c>
    </row>
    <row r="64" spans="1:6" x14ac:dyDescent="0.3">
      <c r="A64" s="3">
        <v>141</v>
      </c>
      <c r="B64" s="3">
        <v>0</v>
      </c>
      <c r="C64" s="3">
        <v>26</v>
      </c>
      <c r="D64" s="3">
        <v>10</v>
      </c>
      <c r="E64" s="3">
        <v>0</v>
      </c>
      <c r="F64">
        <v>1</v>
      </c>
    </row>
    <row r="65" spans="1:6" x14ac:dyDescent="0.3">
      <c r="A65" s="3">
        <v>142</v>
      </c>
      <c r="B65" s="3">
        <v>1</v>
      </c>
      <c r="C65" s="3">
        <v>29</v>
      </c>
      <c r="D65" s="3">
        <v>15</v>
      </c>
      <c r="E65" s="3">
        <v>0</v>
      </c>
      <c r="F65">
        <v>0</v>
      </c>
    </row>
    <row r="66" spans="1:6" x14ac:dyDescent="0.3">
      <c r="A66" s="3">
        <v>143</v>
      </c>
      <c r="B66" s="3">
        <v>1</v>
      </c>
      <c r="C66" s="3">
        <v>15</v>
      </c>
      <c r="D66" s="3">
        <v>0</v>
      </c>
      <c r="E66" s="3">
        <v>0</v>
      </c>
      <c r="F66">
        <v>0</v>
      </c>
    </row>
    <row r="67" spans="1:6" x14ac:dyDescent="0.3">
      <c r="A67" s="3">
        <v>144</v>
      </c>
      <c r="B67" s="3">
        <v>0</v>
      </c>
      <c r="C67" s="3">
        <v>13</v>
      </c>
      <c r="D67" s="3">
        <v>15</v>
      </c>
      <c r="E67" s="3">
        <v>13</v>
      </c>
      <c r="F67">
        <v>0</v>
      </c>
    </row>
    <row r="68" spans="1:6" x14ac:dyDescent="0.3">
      <c r="A68" s="3">
        <v>146</v>
      </c>
      <c r="B68" s="3">
        <v>0</v>
      </c>
      <c r="C68" s="3">
        <v>5</v>
      </c>
      <c r="D68" s="3">
        <v>0</v>
      </c>
      <c r="E68" s="3">
        <v>0</v>
      </c>
      <c r="F68">
        <v>0</v>
      </c>
    </row>
    <row r="69" spans="1:6" x14ac:dyDescent="0.3">
      <c r="A69" s="3">
        <v>149</v>
      </c>
      <c r="B69" s="3">
        <v>0</v>
      </c>
      <c r="C69" s="3">
        <v>10</v>
      </c>
      <c r="D69" s="3">
        <v>15</v>
      </c>
      <c r="E69" s="3">
        <v>0</v>
      </c>
      <c r="F69">
        <v>0</v>
      </c>
    </row>
    <row r="70" spans="1:6" x14ac:dyDescent="0.3">
      <c r="A70" s="3">
        <v>151</v>
      </c>
      <c r="B70" s="3">
        <v>0</v>
      </c>
      <c r="C70" s="3">
        <v>10</v>
      </c>
      <c r="D70" s="3">
        <v>0</v>
      </c>
      <c r="E70" s="3">
        <v>0</v>
      </c>
      <c r="F70">
        <v>0</v>
      </c>
    </row>
    <row r="71" spans="1:6" x14ac:dyDescent="0.3">
      <c r="A71" s="3">
        <v>152</v>
      </c>
      <c r="B71" s="3">
        <v>0</v>
      </c>
      <c r="C71" s="3">
        <v>18</v>
      </c>
      <c r="D71" s="3">
        <v>0</v>
      </c>
      <c r="E71" s="3">
        <v>0</v>
      </c>
      <c r="F71">
        <v>1</v>
      </c>
    </row>
    <row r="72" spans="1:6" x14ac:dyDescent="0.3">
      <c r="A72" s="3">
        <v>153</v>
      </c>
      <c r="B72" s="3">
        <v>0</v>
      </c>
      <c r="C72" s="3">
        <v>23</v>
      </c>
      <c r="D72" s="3">
        <v>0</v>
      </c>
      <c r="E72" s="3">
        <v>13</v>
      </c>
      <c r="F72">
        <v>1</v>
      </c>
    </row>
    <row r="73" spans="1:6" x14ac:dyDescent="0.3">
      <c r="A73" s="3">
        <v>156</v>
      </c>
      <c r="B73" s="3">
        <v>0</v>
      </c>
      <c r="C73" s="3">
        <v>13</v>
      </c>
      <c r="D73" s="3">
        <v>0</v>
      </c>
      <c r="E73" s="3">
        <v>0</v>
      </c>
      <c r="F73">
        <v>0</v>
      </c>
    </row>
    <row r="74" spans="1:6" x14ac:dyDescent="0.3">
      <c r="A74" s="3">
        <v>157</v>
      </c>
      <c r="B74" s="3">
        <v>0</v>
      </c>
      <c r="C74" s="3">
        <v>32</v>
      </c>
      <c r="D74" s="3">
        <v>20</v>
      </c>
      <c r="E74" s="3">
        <v>26</v>
      </c>
      <c r="F74">
        <v>0</v>
      </c>
    </row>
    <row r="75" spans="1:6" x14ac:dyDescent="0.3">
      <c r="A75" s="3">
        <v>160</v>
      </c>
      <c r="B75" s="3">
        <v>0</v>
      </c>
      <c r="C75" s="3">
        <v>18</v>
      </c>
      <c r="D75" s="3">
        <v>30</v>
      </c>
      <c r="E75" s="3">
        <v>69</v>
      </c>
      <c r="F75">
        <v>0</v>
      </c>
    </row>
    <row r="76" spans="1:6" x14ac:dyDescent="0.3">
      <c r="A76" s="3">
        <v>161</v>
      </c>
      <c r="B76" s="3">
        <v>0</v>
      </c>
      <c r="C76" s="3">
        <v>17</v>
      </c>
      <c r="D76" s="3">
        <v>25</v>
      </c>
      <c r="E76" s="3">
        <v>0</v>
      </c>
      <c r="F76">
        <v>0</v>
      </c>
    </row>
    <row r="77" spans="1:6" x14ac:dyDescent="0.3">
      <c r="A77" s="3">
        <v>163</v>
      </c>
      <c r="B77" s="3">
        <v>0</v>
      </c>
      <c r="C77" s="3">
        <v>39</v>
      </c>
      <c r="D77" s="3">
        <v>10</v>
      </c>
      <c r="E77" s="3">
        <v>13</v>
      </c>
      <c r="F77">
        <v>0</v>
      </c>
    </row>
    <row r="78" spans="1:6" x14ac:dyDescent="0.3">
      <c r="A78" s="3">
        <v>164</v>
      </c>
      <c r="B78" s="3">
        <v>1</v>
      </c>
      <c r="C78" s="3">
        <v>12</v>
      </c>
      <c r="D78" s="3">
        <v>0</v>
      </c>
      <c r="E78" s="3">
        <v>0</v>
      </c>
      <c r="F78">
        <v>0</v>
      </c>
    </row>
    <row r="79" spans="1:6" x14ac:dyDescent="0.3">
      <c r="A79" s="3">
        <v>165</v>
      </c>
      <c r="B79" s="3">
        <v>0</v>
      </c>
      <c r="C79" s="3">
        <v>24</v>
      </c>
      <c r="D79" s="3">
        <v>15</v>
      </c>
      <c r="E79" s="3">
        <v>0</v>
      </c>
      <c r="F79">
        <v>0</v>
      </c>
    </row>
    <row r="80" spans="1:6" x14ac:dyDescent="0.3">
      <c r="A80" s="3">
        <v>166</v>
      </c>
      <c r="B80" s="3">
        <v>0</v>
      </c>
      <c r="C80" s="3">
        <v>20</v>
      </c>
      <c r="D80" s="3">
        <v>0</v>
      </c>
      <c r="E80" s="3">
        <v>0</v>
      </c>
      <c r="F80">
        <v>1</v>
      </c>
    </row>
    <row r="81" spans="1:6" x14ac:dyDescent="0.3">
      <c r="A81" s="3">
        <v>169</v>
      </c>
      <c r="B81" s="3">
        <v>0</v>
      </c>
      <c r="C81" s="3">
        <v>8</v>
      </c>
      <c r="D81" s="3">
        <v>0</v>
      </c>
      <c r="E81" s="3">
        <v>0</v>
      </c>
      <c r="F81">
        <v>0</v>
      </c>
    </row>
    <row r="82" spans="1:6" x14ac:dyDescent="0.3">
      <c r="A82" s="3">
        <v>173</v>
      </c>
      <c r="B82" s="3">
        <v>0</v>
      </c>
      <c r="C82" s="3">
        <v>9</v>
      </c>
      <c r="D82" s="3">
        <v>0</v>
      </c>
      <c r="E82" s="3">
        <v>0</v>
      </c>
      <c r="F82">
        <v>0</v>
      </c>
    </row>
    <row r="83" spans="1:6" x14ac:dyDescent="0.3">
      <c r="A83" s="3">
        <v>180</v>
      </c>
      <c r="B83" s="3">
        <v>0</v>
      </c>
      <c r="C83" s="3">
        <v>18</v>
      </c>
      <c r="D83" s="3">
        <v>0</v>
      </c>
      <c r="E83" s="3">
        <v>0</v>
      </c>
      <c r="F83">
        <v>0</v>
      </c>
    </row>
    <row r="84" spans="1:6" x14ac:dyDescent="0.3">
      <c r="A84" s="3">
        <v>181</v>
      </c>
      <c r="B84" s="3">
        <v>0</v>
      </c>
      <c r="C84" s="3">
        <v>23</v>
      </c>
      <c r="D84" s="3">
        <v>0</v>
      </c>
      <c r="E84" s="3">
        <v>0</v>
      </c>
      <c r="F84">
        <v>0</v>
      </c>
    </row>
    <row r="85" spans="1:6" x14ac:dyDescent="0.3">
      <c r="A85" s="3">
        <v>182</v>
      </c>
      <c r="B85" s="3">
        <v>0</v>
      </c>
      <c r="C85" s="3">
        <v>19</v>
      </c>
      <c r="D85" s="3">
        <v>35</v>
      </c>
      <c r="E85" s="3">
        <v>13</v>
      </c>
      <c r="F85">
        <v>0</v>
      </c>
    </row>
    <row r="86" spans="1:6" x14ac:dyDescent="0.3">
      <c r="A86" s="3">
        <v>183</v>
      </c>
      <c r="B86" s="3">
        <v>0</v>
      </c>
      <c r="C86" s="3">
        <v>19</v>
      </c>
      <c r="D86" s="3">
        <v>15</v>
      </c>
      <c r="E86" s="3">
        <v>0</v>
      </c>
      <c r="F86">
        <v>1</v>
      </c>
    </row>
    <row r="87" spans="1:6" x14ac:dyDescent="0.3">
      <c r="A87" s="3">
        <v>185</v>
      </c>
      <c r="B87" s="3">
        <v>1</v>
      </c>
      <c r="C87" s="3">
        <v>27</v>
      </c>
      <c r="D87" s="3">
        <v>0</v>
      </c>
      <c r="E87" s="3">
        <v>0</v>
      </c>
      <c r="F87">
        <v>0</v>
      </c>
    </row>
    <row r="88" spans="1:6" x14ac:dyDescent="0.3">
      <c r="A88" s="3">
        <v>186</v>
      </c>
      <c r="B88" s="3">
        <v>0</v>
      </c>
      <c r="C88" s="3">
        <v>29</v>
      </c>
      <c r="D88" s="3">
        <v>0</v>
      </c>
      <c r="E88" s="3">
        <v>13</v>
      </c>
      <c r="F88">
        <v>0</v>
      </c>
    </row>
    <row r="89" spans="1:6" x14ac:dyDescent="0.3">
      <c r="A89" s="3">
        <v>187</v>
      </c>
      <c r="B89" s="3">
        <v>0</v>
      </c>
      <c r="C89" s="3">
        <v>42</v>
      </c>
      <c r="D89" s="3">
        <v>45</v>
      </c>
      <c r="E89" s="3">
        <v>0</v>
      </c>
      <c r="F89">
        <v>0</v>
      </c>
    </row>
    <row r="90" spans="1:6" x14ac:dyDescent="0.3">
      <c r="A90" s="3">
        <v>188</v>
      </c>
      <c r="B90" s="3">
        <v>1</v>
      </c>
      <c r="C90" s="3">
        <v>12</v>
      </c>
      <c r="D90" s="3">
        <v>15</v>
      </c>
      <c r="E90" s="3">
        <v>0</v>
      </c>
      <c r="F90">
        <v>1</v>
      </c>
    </row>
    <row r="91" spans="1:6" x14ac:dyDescent="0.3">
      <c r="A91" s="3">
        <v>190</v>
      </c>
      <c r="B91" s="3">
        <v>1</v>
      </c>
      <c r="C91" s="3">
        <v>31</v>
      </c>
      <c r="D91" s="3">
        <v>0</v>
      </c>
      <c r="E91" s="3">
        <v>13</v>
      </c>
      <c r="F91">
        <v>0</v>
      </c>
    </row>
    <row r="92" spans="1:6" x14ac:dyDescent="0.3">
      <c r="A92" s="3">
        <v>194</v>
      </c>
      <c r="B92" s="3">
        <v>0</v>
      </c>
      <c r="C92" s="3">
        <v>9</v>
      </c>
      <c r="D92" s="3">
        <v>25</v>
      </c>
      <c r="E92" s="3">
        <v>13</v>
      </c>
      <c r="F92">
        <v>0</v>
      </c>
    </row>
    <row r="93" spans="1:6" x14ac:dyDescent="0.3">
      <c r="A93" s="3">
        <v>195</v>
      </c>
      <c r="B93" s="3">
        <v>1</v>
      </c>
      <c r="C93" s="3">
        <v>22</v>
      </c>
      <c r="D93" s="3">
        <v>0</v>
      </c>
      <c r="E93" s="3">
        <v>0</v>
      </c>
      <c r="F93">
        <v>1</v>
      </c>
    </row>
    <row r="94" spans="1:6" x14ac:dyDescent="0.3">
      <c r="A94" s="3">
        <v>196</v>
      </c>
      <c r="B94" s="3">
        <v>1</v>
      </c>
      <c r="C94" s="3">
        <v>25</v>
      </c>
      <c r="D94" s="3">
        <v>0</v>
      </c>
      <c r="E94" s="3">
        <v>13</v>
      </c>
      <c r="F94">
        <v>1</v>
      </c>
    </row>
    <row r="95" spans="1:6" x14ac:dyDescent="0.3">
      <c r="A95" s="3">
        <v>197</v>
      </c>
      <c r="B95" s="3">
        <v>0</v>
      </c>
      <c r="C95" s="3">
        <v>33</v>
      </c>
      <c r="D95" s="3">
        <v>10</v>
      </c>
      <c r="E95" s="3">
        <v>26</v>
      </c>
      <c r="F95">
        <v>1</v>
      </c>
    </row>
    <row r="96" spans="1:6" x14ac:dyDescent="0.3">
      <c r="A96" s="3">
        <v>199</v>
      </c>
      <c r="B96" s="3">
        <v>1</v>
      </c>
      <c r="C96" s="3">
        <v>23</v>
      </c>
      <c r="D96" s="3">
        <v>15</v>
      </c>
      <c r="E96" s="3">
        <v>0</v>
      </c>
      <c r="F96">
        <v>0</v>
      </c>
    </row>
    <row r="97" spans="1:6" x14ac:dyDescent="0.3">
      <c r="A97">
        <v>201</v>
      </c>
      <c r="B97">
        <v>0</v>
      </c>
      <c r="C97">
        <v>16</v>
      </c>
      <c r="D97">
        <v>0</v>
      </c>
      <c r="E97">
        <v>13</v>
      </c>
      <c r="F97">
        <v>0</v>
      </c>
    </row>
    <row r="98" spans="1:6" x14ac:dyDescent="0.3">
      <c r="A98">
        <v>206</v>
      </c>
      <c r="B98">
        <v>0</v>
      </c>
      <c r="C98">
        <v>8</v>
      </c>
      <c r="D98">
        <v>0</v>
      </c>
      <c r="E98">
        <v>0</v>
      </c>
      <c r="F98">
        <v>1</v>
      </c>
    </row>
    <row r="99" spans="1:6" x14ac:dyDescent="0.3">
      <c r="A99">
        <v>207</v>
      </c>
      <c r="B99">
        <v>1</v>
      </c>
      <c r="C99">
        <v>43</v>
      </c>
      <c r="D99">
        <v>10</v>
      </c>
      <c r="E99">
        <v>26</v>
      </c>
      <c r="F99">
        <v>0</v>
      </c>
    </row>
    <row r="100" spans="1:6" x14ac:dyDescent="0.3">
      <c r="A100">
        <v>208</v>
      </c>
      <c r="B100">
        <v>0</v>
      </c>
      <c r="C100">
        <v>3</v>
      </c>
      <c r="D100">
        <v>0</v>
      </c>
      <c r="E100">
        <v>13</v>
      </c>
      <c r="F100">
        <v>0</v>
      </c>
    </row>
    <row r="101" spans="1:6" x14ac:dyDescent="0.3">
      <c r="A101">
        <v>211</v>
      </c>
      <c r="B101">
        <v>1</v>
      </c>
      <c r="C101">
        <v>26</v>
      </c>
      <c r="D101">
        <v>15</v>
      </c>
      <c r="E101">
        <v>0</v>
      </c>
      <c r="F101">
        <v>1</v>
      </c>
    </row>
    <row r="102" spans="1:6" x14ac:dyDescent="0.3">
      <c r="A102">
        <v>212</v>
      </c>
      <c r="B102">
        <v>0</v>
      </c>
      <c r="C102">
        <v>20</v>
      </c>
      <c r="D102">
        <v>0</v>
      </c>
      <c r="E102">
        <v>0</v>
      </c>
      <c r="F102">
        <v>0</v>
      </c>
    </row>
    <row r="103" spans="1:6" x14ac:dyDescent="0.3">
      <c r="A103">
        <v>213</v>
      </c>
      <c r="B103">
        <v>1</v>
      </c>
      <c r="C103">
        <v>9</v>
      </c>
      <c r="D103">
        <v>0</v>
      </c>
      <c r="E103">
        <v>0</v>
      </c>
      <c r="F103">
        <v>1</v>
      </c>
    </row>
    <row r="104" spans="1:6" x14ac:dyDescent="0.3">
      <c r="A104">
        <v>214</v>
      </c>
      <c r="B104">
        <v>0</v>
      </c>
      <c r="C104">
        <v>37</v>
      </c>
      <c r="D104">
        <v>20</v>
      </c>
      <c r="E104">
        <v>0</v>
      </c>
      <c r="F104">
        <v>1</v>
      </c>
    </row>
    <row r="105" spans="1:6" x14ac:dyDescent="0.3">
      <c r="A105">
        <v>216</v>
      </c>
      <c r="B105">
        <v>0</v>
      </c>
      <c r="C105">
        <v>18</v>
      </c>
      <c r="D105">
        <v>25</v>
      </c>
      <c r="E105">
        <v>13</v>
      </c>
      <c r="F105">
        <v>1</v>
      </c>
    </row>
    <row r="106" spans="1:6" x14ac:dyDescent="0.3">
      <c r="A106">
        <v>217</v>
      </c>
      <c r="B106">
        <v>0</v>
      </c>
      <c r="C106">
        <v>24</v>
      </c>
      <c r="D106">
        <v>0</v>
      </c>
      <c r="E106">
        <v>13</v>
      </c>
      <c r="F106">
        <v>1</v>
      </c>
    </row>
    <row r="107" spans="1:6" x14ac:dyDescent="0.3">
      <c r="A107">
        <v>218</v>
      </c>
      <c r="B107">
        <v>1</v>
      </c>
      <c r="C107">
        <v>21</v>
      </c>
      <c r="D107">
        <v>35</v>
      </c>
      <c r="E107">
        <v>26</v>
      </c>
      <c r="F107">
        <v>0</v>
      </c>
    </row>
    <row r="108" spans="1:6" x14ac:dyDescent="0.3">
      <c r="A108">
        <v>221</v>
      </c>
      <c r="B108">
        <v>0</v>
      </c>
      <c r="C108">
        <v>25</v>
      </c>
      <c r="D108">
        <v>35</v>
      </c>
      <c r="E108">
        <v>0</v>
      </c>
      <c r="F108">
        <v>0</v>
      </c>
    </row>
    <row r="109" spans="1:6" x14ac:dyDescent="0.3">
      <c r="A109">
        <v>223</v>
      </c>
      <c r="B109">
        <v>0</v>
      </c>
      <c r="C109">
        <v>42</v>
      </c>
      <c r="D109">
        <v>50</v>
      </c>
      <c r="E109">
        <v>0</v>
      </c>
      <c r="F109">
        <v>0</v>
      </c>
    </row>
    <row r="110" spans="1:6" x14ac:dyDescent="0.3">
      <c r="A110">
        <v>227</v>
      </c>
      <c r="B110">
        <v>1</v>
      </c>
      <c r="C110">
        <v>26</v>
      </c>
      <c r="D110">
        <v>0</v>
      </c>
      <c r="E110">
        <v>13</v>
      </c>
      <c r="F110">
        <v>0</v>
      </c>
    </row>
    <row r="111" spans="1:6" x14ac:dyDescent="0.3">
      <c r="A111">
        <v>229</v>
      </c>
      <c r="B111">
        <v>1</v>
      </c>
      <c r="C111">
        <v>43</v>
      </c>
      <c r="D111">
        <v>35</v>
      </c>
      <c r="E111">
        <v>26</v>
      </c>
      <c r="F111">
        <v>1</v>
      </c>
    </row>
    <row r="112" spans="1:6" x14ac:dyDescent="0.3">
      <c r="A112">
        <v>230</v>
      </c>
      <c r="B112">
        <v>0</v>
      </c>
      <c r="C112">
        <v>29</v>
      </c>
      <c r="D112">
        <v>0</v>
      </c>
      <c r="E112">
        <v>0</v>
      </c>
      <c r="F112">
        <v>0</v>
      </c>
    </row>
    <row r="113" spans="1:6" x14ac:dyDescent="0.3">
      <c r="A113">
        <v>231</v>
      </c>
      <c r="B113">
        <v>0</v>
      </c>
      <c r="C113">
        <v>12</v>
      </c>
      <c r="D113">
        <v>20</v>
      </c>
      <c r="E113">
        <v>0</v>
      </c>
      <c r="F113">
        <v>0</v>
      </c>
    </row>
    <row r="114" spans="1:6" x14ac:dyDescent="0.3">
      <c r="A114">
        <v>233</v>
      </c>
      <c r="B114">
        <v>0</v>
      </c>
      <c r="C114">
        <v>17</v>
      </c>
      <c r="D114">
        <v>0</v>
      </c>
      <c r="E114">
        <v>0</v>
      </c>
      <c r="F114">
        <v>0</v>
      </c>
    </row>
    <row r="115" spans="1:6" x14ac:dyDescent="0.3">
      <c r="A115">
        <v>234</v>
      </c>
      <c r="B115">
        <v>0</v>
      </c>
      <c r="C115">
        <v>24</v>
      </c>
      <c r="D115">
        <v>35</v>
      </c>
      <c r="E115">
        <v>13</v>
      </c>
      <c r="F115">
        <v>0</v>
      </c>
    </row>
    <row r="116" spans="1:6" x14ac:dyDescent="0.3">
      <c r="A116">
        <v>235</v>
      </c>
      <c r="B116">
        <v>0</v>
      </c>
      <c r="C116">
        <v>38</v>
      </c>
      <c r="D116">
        <v>60</v>
      </c>
      <c r="E116">
        <v>13</v>
      </c>
      <c r="F116">
        <v>0</v>
      </c>
    </row>
    <row r="117" spans="1:6" x14ac:dyDescent="0.3">
      <c r="A117">
        <v>236</v>
      </c>
      <c r="B117">
        <v>0</v>
      </c>
      <c r="C117">
        <v>10</v>
      </c>
      <c r="D117">
        <v>15</v>
      </c>
      <c r="E117">
        <v>0</v>
      </c>
      <c r="F117">
        <v>0</v>
      </c>
    </row>
    <row r="118" spans="1:6" x14ac:dyDescent="0.3">
      <c r="A118">
        <v>237</v>
      </c>
      <c r="B118">
        <v>1</v>
      </c>
      <c r="C118">
        <v>26</v>
      </c>
      <c r="D118">
        <v>15</v>
      </c>
      <c r="E118">
        <v>13</v>
      </c>
      <c r="F118">
        <v>0</v>
      </c>
    </row>
    <row r="119" spans="1:6" x14ac:dyDescent="0.3">
      <c r="A119">
        <v>239</v>
      </c>
      <c r="B119">
        <v>0</v>
      </c>
      <c r="C119">
        <v>15</v>
      </c>
      <c r="D119">
        <v>0</v>
      </c>
      <c r="E119">
        <v>0</v>
      </c>
      <c r="F119">
        <v>1</v>
      </c>
    </row>
    <row r="120" spans="1:6" x14ac:dyDescent="0.3">
      <c r="A120">
        <v>240</v>
      </c>
      <c r="B120">
        <v>1</v>
      </c>
      <c r="C120">
        <v>16</v>
      </c>
      <c r="D120">
        <v>0</v>
      </c>
      <c r="E120">
        <v>0</v>
      </c>
      <c r="F120">
        <v>1</v>
      </c>
    </row>
    <row r="121" spans="1:6" x14ac:dyDescent="0.3">
      <c r="A121">
        <v>241</v>
      </c>
      <c r="B121">
        <v>0</v>
      </c>
      <c r="C121">
        <v>24</v>
      </c>
      <c r="D121">
        <v>0</v>
      </c>
      <c r="E121">
        <v>0</v>
      </c>
      <c r="F121">
        <v>0</v>
      </c>
    </row>
    <row r="122" spans="1:6" x14ac:dyDescent="0.3">
      <c r="A122">
        <v>242</v>
      </c>
      <c r="B122">
        <v>0</v>
      </c>
      <c r="C122">
        <v>15</v>
      </c>
      <c r="D122">
        <v>0</v>
      </c>
      <c r="E122">
        <v>0</v>
      </c>
      <c r="F122">
        <v>0</v>
      </c>
    </row>
    <row r="123" spans="1:6" x14ac:dyDescent="0.3">
      <c r="A123">
        <v>243</v>
      </c>
      <c r="B123">
        <v>0</v>
      </c>
      <c r="C123">
        <v>30</v>
      </c>
      <c r="D123">
        <v>0</v>
      </c>
      <c r="E123">
        <v>0</v>
      </c>
      <c r="F123">
        <v>0</v>
      </c>
    </row>
    <row r="124" spans="1:6" x14ac:dyDescent="0.3">
      <c r="A124">
        <v>245</v>
      </c>
      <c r="B124">
        <v>0</v>
      </c>
      <c r="C124">
        <v>22</v>
      </c>
      <c r="D124">
        <v>35</v>
      </c>
      <c r="E124">
        <v>13</v>
      </c>
      <c r="F124">
        <v>0</v>
      </c>
    </row>
    <row r="125" spans="1:6" x14ac:dyDescent="0.3">
      <c r="A125">
        <v>246</v>
      </c>
      <c r="B125">
        <v>0</v>
      </c>
      <c r="C125">
        <v>6</v>
      </c>
      <c r="D125">
        <v>0</v>
      </c>
      <c r="E125">
        <v>15</v>
      </c>
      <c r="F125">
        <v>0</v>
      </c>
    </row>
    <row r="126" spans="1:6" x14ac:dyDescent="0.3">
      <c r="A126">
        <v>247</v>
      </c>
      <c r="B126">
        <v>0</v>
      </c>
      <c r="C126">
        <v>19</v>
      </c>
      <c r="D126">
        <v>10</v>
      </c>
      <c r="E126">
        <v>0</v>
      </c>
      <c r="F126">
        <v>0</v>
      </c>
    </row>
    <row r="127" spans="1:6" x14ac:dyDescent="0.3">
      <c r="A127">
        <v>248</v>
      </c>
      <c r="B127">
        <v>0</v>
      </c>
      <c r="C127">
        <v>36</v>
      </c>
      <c r="D127">
        <v>35</v>
      </c>
      <c r="E127">
        <v>26</v>
      </c>
      <c r="F127">
        <v>0</v>
      </c>
    </row>
    <row r="128" spans="1:6" x14ac:dyDescent="0.3">
      <c r="A128">
        <v>249</v>
      </c>
      <c r="B128">
        <v>0</v>
      </c>
      <c r="C128">
        <v>4</v>
      </c>
      <c r="D128">
        <v>0</v>
      </c>
      <c r="E128">
        <v>0</v>
      </c>
      <c r="F128">
        <v>0</v>
      </c>
    </row>
    <row r="129" spans="1:6" x14ac:dyDescent="0.3">
      <c r="A129">
        <v>253</v>
      </c>
      <c r="B129">
        <v>0</v>
      </c>
      <c r="C129">
        <v>9</v>
      </c>
      <c r="D129">
        <v>0</v>
      </c>
      <c r="E129">
        <v>0</v>
      </c>
      <c r="F129">
        <v>0</v>
      </c>
    </row>
    <row r="130" spans="1:6" x14ac:dyDescent="0.3">
      <c r="A130">
        <v>254</v>
      </c>
      <c r="B130">
        <v>1</v>
      </c>
      <c r="C130">
        <v>11</v>
      </c>
      <c r="D130">
        <v>0</v>
      </c>
      <c r="E130">
        <v>0</v>
      </c>
      <c r="F130">
        <v>0</v>
      </c>
    </row>
    <row r="131" spans="1:6" x14ac:dyDescent="0.3">
      <c r="A131">
        <v>258</v>
      </c>
      <c r="B131">
        <v>0</v>
      </c>
      <c r="C131">
        <v>27</v>
      </c>
      <c r="D131">
        <v>0</v>
      </c>
      <c r="E131">
        <v>0</v>
      </c>
      <c r="F131">
        <v>0</v>
      </c>
    </row>
    <row r="132" spans="1:6" x14ac:dyDescent="0.3">
      <c r="A132">
        <v>260</v>
      </c>
      <c r="B132">
        <v>0</v>
      </c>
      <c r="C132">
        <v>36</v>
      </c>
      <c r="D132">
        <v>50</v>
      </c>
      <c r="E132">
        <v>0</v>
      </c>
      <c r="F132">
        <v>0</v>
      </c>
    </row>
    <row r="133" spans="1:6" x14ac:dyDescent="0.3">
      <c r="A133">
        <v>261</v>
      </c>
      <c r="B133">
        <v>0</v>
      </c>
      <c r="C133">
        <v>16</v>
      </c>
      <c r="D133">
        <v>0</v>
      </c>
      <c r="E133">
        <v>0</v>
      </c>
      <c r="F133">
        <v>0</v>
      </c>
    </row>
    <row r="134" spans="1:6" x14ac:dyDescent="0.3">
      <c r="A134">
        <v>263</v>
      </c>
      <c r="B134">
        <v>0</v>
      </c>
      <c r="C134">
        <v>30</v>
      </c>
      <c r="D134">
        <v>45</v>
      </c>
      <c r="E134">
        <v>0</v>
      </c>
      <c r="F134">
        <v>0</v>
      </c>
    </row>
    <row r="135" spans="1:6" x14ac:dyDescent="0.3">
      <c r="A135">
        <v>264</v>
      </c>
      <c r="B135">
        <v>0</v>
      </c>
      <c r="C135">
        <v>34</v>
      </c>
      <c r="D135">
        <v>10</v>
      </c>
      <c r="E135">
        <v>26</v>
      </c>
      <c r="F135">
        <v>1</v>
      </c>
    </row>
    <row r="136" spans="1:6" x14ac:dyDescent="0.3">
      <c r="A136">
        <v>271</v>
      </c>
      <c r="B136">
        <v>0</v>
      </c>
      <c r="C136">
        <v>6</v>
      </c>
      <c r="D136">
        <v>10</v>
      </c>
      <c r="E136">
        <v>0</v>
      </c>
      <c r="F136">
        <v>0</v>
      </c>
    </row>
    <row r="137" spans="1:6" x14ac:dyDescent="0.3">
      <c r="A137">
        <v>274</v>
      </c>
      <c r="B137">
        <v>0</v>
      </c>
      <c r="C137">
        <v>13</v>
      </c>
      <c r="D137">
        <v>10</v>
      </c>
      <c r="E137">
        <v>0</v>
      </c>
      <c r="F137">
        <v>0</v>
      </c>
    </row>
    <row r="138" spans="1:6" x14ac:dyDescent="0.3">
      <c r="A138">
        <v>275</v>
      </c>
      <c r="B138">
        <v>1</v>
      </c>
      <c r="C138">
        <v>36</v>
      </c>
      <c r="D138">
        <v>10</v>
      </c>
      <c r="E138">
        <v>0</v>
      </c>
      <c r="F138">
        <v>1</v>
      </c>
    </row>
    <row r="139" spans="1:6" x14ac:dyDescent="0.3">
      <c r="A139">
        <v>277</v>
      </c>
      <c r="B139">
        <v>0</v>
      </c>
      <c r="C139">
        <v>14</v>
      </c>
      <c r="D139">
        <v>0</v>
      </c>
      <c r="E139">
        <v>0</v>
      </c>
      <c r="F139">
        <v>0</v>
      </c>
    </row>
    <row r="140" spans="1:6" x14ac:dyDescent="0.3">
      <c r="A140">
        <v>280</v>
      </c>
      <c r="B140">
        <v>1</v>
      </c>
      <c r="C140">
        <v>14</v>
      </c>
      <c r="D140">
        <v>10</v>
      </c>
      <c r="E140">
        <v>13</v>
      </c>
      <c r="F140">
        <v>0</v>
      </c>
    </row>
    <row r="141" spans="1:6" x14ac:dyDescent="0.3">
      <c r="A141">
        <v>281</v>
      </c>
      <c r="B141">
        <v>0</v>
      </c>
      <c r="C141">
        <v>7</v>
      </c>
      <c r="D141">
        <v>10</v>
      </c>
      <c r="E141">
        <v>0</v>
      </c>
      <c r="F141">
        <v>1</v>
      </c>
    </row>
    <row r="142" spans="1:6" x14ac:dyDescent="0.3">
      <c r="A142">
        <v>283</v>
      </c>
      <c r="B142">
        <v>1</v>
      </c>
      <c r="C142">
        <v>11</v>
      </c>
      <c r="D142">
        <v>20</v>
      </c>
      <c r="E142">
        <v>0</v>
      </c>
      <c r="F142">
        <v>1</v>
      </c>
    </row>
    <row r="143" spans="1:6" x14ac:dyDescent="0.3">
      <c r="A143">
        <v>287</v>
      </c>
      <c r="B143">
        <v>0</v>
      </c>
      <c r="C143">
        <v>5</v>
      </c>
      <c r="D143">
        <v>25</v>
      </c>
      <c r="E143">
        <v>0</v>
      </c>
      <c r="F143">
        <v>0</v>
      </c>
    </row>
    <row r="144" spans="1:6" x14ac:dyDescent="0.3">
      <c r="A144">
        <v>288</v>
      </c>
      <c r="B144">
        <v>0</v>
      </c>
      <c r="C144">
        <v>23</v>
      </c>
      <c r="D144">
        <v>10</v>
      </c>
      <c r="E144">
        <v>0</v>
      </c>
      <c r="F144">
        <v>0</v>
      </c>
    </row>
    <row r="145" spans="1:6" x14ac:dyDescent="0.3">
      <c r="A145">
        <v>289</v>
      </c>
      <c r="B145">
        <v>0</v>
      </c>
      <c r="C145">
        <v>16</v>
      </c>
      <c r="D145">
        <v>0</v>
      </c>
      <c r="E145">
        <v>13</v>
      </c>
      <c r="F145">
        <v>0</v>
      </c>
    </row>
    <row r="146" spans="1:6" x14ac:dyDescent="0.3">
      <c r="A146">
        <v>293</v>
      </c>
      <c r="B146">
        <v>0</v>
      </c>
      <c r="C146">
        <v>31</v>
      </c>
      <c r="D146">
        <v>10</v>
      </c>
      <c r="E146">
        <v>0</v>
      </c>
      <c r="F146">
        <v>0</v>
      </c>
    </row>
    <row r="147" spans="1:6" x14ac:dyDescent="0.3">
      <c r="A147">
        <v>295</v>
      </c>
      <c r="B147">
        <v>0</v>
      </c>
      <c r="C147">
        <v>5</v>
      </c>
      <c r="D147">
        <v>0</v>
      </c>
      <c r="E147">
        <v>13</v>
      </c>
      <c r="F147">
        <v>0</v>
      </c>
    </row>
    <row r="148" spans="1:6" x14ac:dyDescent="0.3">
      <c r="A148">
        <v>296</v>
      </c>
      <c r="B148">
        <v>0</v>
      </c>
      <c r="C148">
        <v>16</v>
      </c>
      <c r="D148">
        <v>15</v>
      </c>
      <c r="E148">
        <v>0</v>
      </c>
      <c r="F148">
        <v>0</v>
      </c>
    </row>
    <row r="149" spans="1:6" x14ac:dyDescent="0.3">
      <c r="A149">
        <v>298</v>
      </c>
      <c r="B149">
        <v>1</v>
      </c>
      <c r="C149">
        <v>36</v>
      </c>
      <c r="D149">
        <v>50</v>
      </c>
      <c r="E149">
        <v>13</v>
      </c>
      <c r="F149">
        <v>0</v>
      </c>
    </row>
    <row r="150" spans="1:6" x14ac:dyDescent="0.3">
      <c r="A150">
        <v>303</v>
      </c>
      <c r="B150">
        <v>0</v>
      </c>
      <c r="C150">
        <v>43</v>
      </c>
      <c r="D150">
        <v>70</v>
      </c>
      <c r="E150">
        <v>13</v>
      </c>
      <c r="F150">
        <v>1</v>
      </c>
    </row>
    <row r="151" spans="1:6" x14ac:dyDescent="0.3">
      <c r="A151">
        <v>307</v>
      </c>
      <c r="B151">
        <v>0</v>
      </c>
      <c r="C151">
        <v>47</v>
      </c>
      <c r="D151">
        <v>55</v>
      </c>
      <c r="E151">
        <v>13</v>
      </c>
      <c r="F151">
        <v>0</v>
      </c>
    </row>
    <row r="152" spans="1:6" x14ac:dyDescent="0.3">
      <c r="A152">
        <v>308</v>
      </c>
      <c r="B152">
        <v>0</v>
      </c>
      <c r="C152">
        <v>18</v>
      </c>
      <c r="D152">
        <v>15</v>
      </c>
      <c r="E152">
        <v>0</v>
      </c>
      <c r="F152">
        <v>0</v>
      </c>
    </row>
    <row r="153" spans="1:6" x14ac:dyDescent="0.3">
      <c r="A153">
        <v>309</v>
      </c>
      <c r="B153">
        <v>0</v>
      </c>
      <c r="C153">
        <v>39</v>
      </c>
      <c r="D153">
        <v>0</v>
      </c>
      <c r="E153">
        <v>26</v>
      </c>
      <c r="F153">
        <v>1</v>
      </c>
    </row>
    <row r="154" spans="1:6" x14ac:dyDescent="0.3">
      <c r="A154">
        <v>313</v>
      </c>
      <c r="B154">
        <v>0</v>
      </c>
      <c r="C154">
        <v>26</v>
      </c>
      <c r="D154">
        <v>0</v>
      </c>
      <c r="E154">
        <v>0</v>
      </c>
      <c r="F154">
        <v>0</v>
      </c>
    </row>
    <row r="155" spans="1:6" x14ac:dyDescent="0.3">
      <c r="A155">
        <v>314</v>
      </c>
      <c r="B155">
        <v>0</v>
      </c>
      <c r="C155">
        <v>5</v>
      </c>
      <c r="D155">
        <v>15</v>
      </c>
      <c r="E155">
        <v>0</v>
      </c>
      <c r="F155">
        <v>0</v>
      </c>
    </row>
    <row r="156" spans="1:6" x14ac:dyDescent="0.3">
      <c r="A156">
        <v>315</v>
      </c>
      <c r="B156">
        <v>0</v>
      </c>
      <c r="C156">
        <v>4</v>
      </c>
      <c r="D156">
        <v>15</v>
      </c>
      <c r="E156">
        <v>0</v>
      </c>
      <c r="F156">
        <v>0</v>
      </c>
    </row>
    <row r="157" spans="1:6" x14ac:dyDescent="0.3">
      <c r="A157">
        <v>317</v>
      </c>
      <c r="B157">
        <v>1</v>
      </c>
      <c r="C157">
        <v>26</v>
      </c>
      <c r="D157">
        <v>15</v>
      </c>
      <c r="E157">
        <v>0</v>
      </c>
      <c r="F157">
        <v>0</v>
      </c>
    </row>
    <row r="158" spans="1:6" x14ac:dyDescent="0.3">
      <c r="A158">
        <v>318</v>
      </c>
      <c r="B158">
        <v>0</v>
      </c>
      <c r="C158">
        <v>4</v>
      </c>
      <c r="D158">
        <v>0</v>
      </c>
      <c r="E158">
        <v>13</v>
      </c>
      <c r="F158">
        <v>0</v>
      </c>
    </row>
    <row r="159" spans="1:6" x14ac:dyDescent="0.3">
      <c r="A159">
        <v>320</v>
      </c>
      <c r="B159">
        <v>0</v>
      </c>
      <c r="C159">
        <v>39</v>
      </c>
      <c r="D159">
        <v>0</v>
      </c>
      <c r="E159">
        <v>41</v>
      </c>
      <c r="F159">
        <v>0</v>
      </c>
    </row>
    <row r="160" spans="1:6" x14ac:dyDescent="0.3">
      <c r="A160">
        <v>322</v>
      </c>
      <c r="B160">
        <v>0</v>
      </c>
      <c r="C160">
        <v>27</v>
      </c>
      <c r="D160">
        <v>25</v>
      </c>
      <c r="E160">
        <v>0</v>
      </c>
      <c r="F160">
        <v>1</v>
      </c>
    </row>
    <row r="161" spans="1:6" x14ac:dyDescent="0.3">
      <c r="A161">
        <v>323</v>
      </c>
      <c r="B161">
        <v>0</v>
      </c>
      <c r="C161">
        <v>43</v>
      </c>
      <c r="D161">
        <v>35</v>
      </c>
      <c r="E161">
        <v>0</v>
      </c>
      <c r="F161">
        <v>1</v>
      </c>
    </row>
    <row r="162" spans="1:6" x14ac:dyDescent="0.3">
      <c r="A162">
        <v>325</v>
      </c>
      <c r="B162">
        <v>0</v>
      </c>
      <c r="C162">
        <v>19</v>
      </c>
      <c r="D162">
        <v>0</v>
      </c>
      <c r="E162">
        <v>15</v>
      </c>
      <c r="F162">
        <v>0</v>
      </c>
    </row>
    <row r="163" spans="1:6" x14ac:dyDescent="0.3">
      <c r="A163">
        <v>326</v>
      </c>
      <c r="B163">
        <v>0</v>
      </c>
      <c r="C163">
        <v>10</v>
      </c>
      <c r="D163">
        <v>15</v>
      </c>
      <c r="E163">
        <v>0</v>
      </c>
      <c r="F163">
        <v>0</v>
      </c>
    </row>
    <row r="164" spans="1:6" x14ac:dyDescent="0.3">
      <c r="A164">
        <v>327</v>
      </c>
      <c r="B164">
        <v>0</v>
      </c>
      <c r="C164">
        <v>21</v>
      </c>
      <c r="D164">
        <v>0</v>
      </c>
      <c r="E164">
        <v>15</v>
      </c>
      <c r="F164">
        <v>0</v>
      </c>
    </row>
    <row r="165" spans="1:6" x14ac:dyDescent="0.3">
      <c r="A165">
        <v>329</v>
      </c>
      <c r="B165">
        <v>0</v>
      </c>
      <c r="C165">
        <v>18</v>
      </c>
      <c r="D165">
        <v>0</v>
      </c>
      <c r="E165">
        <v>0</v>
      </c>
      <c r="F165">
        <v>0</v>
      </c>
    </row>
    <row r="166" spans="1:6" x14ac:dyDescent="0.3">
      <c r="A166">
        <v>330</v>
      </c>
      <c r="B166">
        <v>0</v>
      </c>
      <c r="C166">
        <v>20</v>
      </c>
      <c r="D166">
        <v>0</v>
      </c>
      <c r="E166">
        <v>0</v>
      </c>
      <c r="F166">
        <v>0</v>
      </c>
    </row>
    <row r="167" spans="1:6" x14ac:dyDescent="0.3">
      <c r="A167">
        <v>331</v>
      </c>
      <c r="B167">
        <v>1</v>
      </c>
      <c r="C167">
        <v>32</v>
      </c>
      <c r="D167">
        <v>0</v>
      </c>
      <c r="E167">
        <v>13</v>
      </c>
      <c r="F167">
        <v>1</v>
      </c>
    </row>
    <row r="168" spans="1:6" x14ac:dyDescent="0.3">
      <c r="A168">
        <v>332</v>
      </c>
      <c r="B168">
        <v>1</v>
      </c>
      <c r="C168">
        <v>32</v>
      </c>
      <c r="D168">
        <v>0</v>
      </c>
      <c r="E168">
        <v>26</v>
      </c>
      <c r="F168">
        <v>1</v>
      </c>
    </row>
    <row r="169" spans="1:6" x14ac:dyDescent="0.3">
      <c r="A169">
        <v>334</v>
      </c>
      <c r="B169">
        <v>0</v>
      </c>
      <c r="C169">
        <v>32</v>
      </c>
      <c r="D169">
        <v>30</v>
      </c>
      <c r="E169">
        <v>0</v>
      </c>
      <c r="F169">
        <v>0</v>
      </c>
    </row>
    <row r="170" spans="1:6" x14ac:dyDescent="0.3">
      <c r="A170">
        <v>337</v>
      </c>
      <c r="B170">
        <v>0</v>
      </c>
      <c r="C170">
        <v>34</v>
      </c>
      <c r="D170">
        <v>10</v>
      </c>
      <c r="E170">
        <v>13</v>
      </c>
      <c r="F170">
        <v>0</v>
      </c>
    </row>
    <row r="171" spans="1:6" x14ac:dyDescent="0.3">
      <c r="A171">
        <v>340</v>
      </c>
      <c r="B171">
        <v>1</v>
      </c>
      <c r="C171">
        <v>3</v>
      </c>
      <c r="D171">
        <v>0</v>
      </c>
      <c r="E171">
        <v>0</v>
      </c>
      <c r="F171">
        <v>0</v>
      </c>
    </row>
    <row r="172" spans="1:6" x14ac:dyDescent="0.3">
      <c r="A172">
        <v>342</v>
      </c>
      <c r="B172">
        <v>1</v>
      </c>
      <c r="C172">
        <v>30</v>
      </c>
      <c r="D172">
        <v>0</v>
      </c>
      <c r="E172">
        <v>0</v>
      </c>
      <c r="F172">
        <v>1</v>
      </c>
    </row>
    <row r="173" spans="1:6" x14ac:dyDescent="0.3">
      <c r="A173">
        <v>344</v>
      </c>
      <c r="B173">
        <v>0</v>
      </c>
      <c r="C173">
        <v>25</v>
      </c>
      <c r="D173">
        <v>10</v>
      </c>
      <c r="E173">
        <v>13</v>
      </c>
      <c r="F173">
        <v>0</v>
      </c>
    </row>
    <row r="174" spans="1:6" x14ac:dyDescent="0.3">
      <c r="A174">
        <v>345</v>
      </c>
      <c r="B174">
        <v>0</v>
      </c>
      <c r="C174">
        <v>16</v>
      </c>
      <c r="D174">
        <v>25</v>
      </c>
      <c r="E174">
        <v>13</v>
      </c>
      <c r="F174">
        <v>0</v>
      </c>
    </row>
    <row r="175" spans="1:6" x14ac:dyDescent="0.3">
      <c r="A175">
        <v>347</v>
      </c>
      <c r="B175">
        <v>1</v>
      </c>
      <c r="C175">
        <v>31</v>
      </c>
      <c r="D175">
        <v>45</v>
      </c>
      <c r="E175">
        <v>26</v>
      </c>
      <c r="F175">
        <v>0</v>
      </c>
    </row>
    <row r="176" spans="1:6" x14ac:dyDescent="0.3">
      <c r="A176">
        <v>349</v>
      </c>
      <c r="B176">
        <v>0</v>
      </c>
      <c r="C176">
        <v>8</v>
      </c>
      <c r="D176">
        <v>10</v>
      </c>
      <c r="E176">
        <v>0</v>
      </c>
      <c r="F176">
        <v>0</v>
      </c>
    </row>
    <row r="177" spans="1:6" x14ac:dyDescent="0.3">
      <c r="A177">
        <v>350</v>
      </c>
      <c r="B177">
        <v>0</v>
      </c>
      <c r="C177">
        <v>27</v>
      </c>
      <c r="D177">
        <v>15</v>
      </c>
      <c r="E177">
        <v>0</v>
      </c>
      <c r="F177">
        <v>0</v>
      </c>
    </row>
    <row r="178" spans="1:6" x14ac:dyDescent="0.3">
      <c r="A178">
        <v>351</v>
      </c>
      <c r="B178">
        <v>1</v>
      </c>
      <c r="C178">
        <v>16</v>
      </c>
      <c r="D178">
        <v>0</v>
      </c>
      <c r="E178">
        <v>0</v>
      </c>
      <c r="F178">
        <v>0</v>
      </c>
    </row>
    <row r="179" spans="1:6" x14ac:dyDescent="0.3">
      <c r="A179">
        <v>353</v>
      </c>
      <c r="B179">
        <v>0</v>
      </c>
      <c r="C179">
        <v>29</v>
      </c>
      <c r="D179">
        <v>60</v>
      </c>
      <c r="E179">
        <v>0</v>
      </c>
      <c r="F179">
        <v>0</v>
      </c>
    </row>
    <row r="180" spans="1:6" x14ac:dyDescent="0.3">
      <c r="A180">
        <v>354</v>
      </c>
      <c r="B180">
        <v>0</v>
      </c>
      <c r="C180">
        <v>28</v>
      </c>
      <c r="D180">
        <v>0</v>
      </c>
      <c r="E180">
        <v>0</v>
      </c>
      <c r="F180">
        <v>1</v>
      </c>
    </row>
    <row r="181" spans="1:6" x14ac:dyDescent="0.3">
      <c r="A181">
        <v>356</v>
      </c>
      <c r="B181">
        <v>1</v>
      </c>
      <c r="C181">
        <v>25</v>
      </c>
      <c r="D181">
        <v>0</v>
      </c>
      <c r="E181">
        <v>0</v>
      </c>
      <c r="F181">
        <v>1</v>
      </c>
    </row>
    <row r="182" spans="1:6" x14ac:dyDescent="0.3">
      <c r="A182">
        <v>357</v>
      </c>
      <c r="B182">
        <v>0</v>
      </c>
      <c r="C182">
        <v>24</v>
      </c>
      <c r="D182">
        <v>0</v>
      </c>
      <c r="E182">
        <v>0</v>
      </c>
      <c r="F182">
        <v>0</v>
      </c>
    </row>
    <row r="183" spans="1:6" x14ac:dyDescent="0.3">
      <c r="A183">
        <v>360</v>
      </c>
      <c r="B183">
        <v>0</v>
      </c>
      <c r="C183">
        <v>31</v>
      </c>
      <c r="D183">
        <v>0</v>
      </c>
      <c r="E183">
        <v>0</v>
      </c>
      <c r="F183">
        <v>0</v>
      </c>
    </row>
    <row r="184" spans="1:6" x14ac:dyDescent="0.3">
      <c r="A184">
        <v>361</v>
      </c>
      <c r="B184">
        <v>0</v>
      </c>
      <c r="C184">
        <v>44</v>
      </c>
      <c r="D184">
        <v>50</v>
      </c>
      <c r="E184">
        <v>13</v>
      </c>
      <c r="F184">
        <v>0</v>
      </c>
    </row>
    <row r="185" spans="1:6" x14ac:dyDescent="0.3">
      <c r="A185">
        <v>362</v>
      </c>
      <c r="B185">
        <v>1</v>
      </c>
      <c r="C185">
        <v>21</v>
      </c>
      <c r="D185">
        <v>30</v>
      </c>
      <c r="E185">
        <v>0</v>
      </c>
      <c r="F185">
        <v>0</v>
      </c>
    </row>
    <row r="186" spans="1:6" x14ac:dyDescent="0.3">
      <c r="A186">
        <v>363</v>
      </c>
      <c r="B186">
        <v>1</v>
      </c>
      <c r="C186">
        <v>36</v>
      </c>
      <c r="D186">
        <v>35</v>
      </c>
      <c r="E186">
        <v>13</v>
      </c>
      <c r="F186">
        <v>1</v>
      </c>
    </row>
    <row r="187" spans="1:6" x14ac:dyDescent="0.3">
      <c r="A187">
        <v>364</v>
      </c>
      <c r="B187">
        <v>0</v>
      </c>
      <c r="C187">
        <v>17</v>
      </c>
      <c r="D187">
        <v>0</v>
      </c>
      <c r="E187">
        <v>0</v>
      </c>
      <c r="F187">
        <v>0</v>
      </c>
    </row>
    <row r="188" spans="1:6" x14ac:dyDescent="0.3">
      <c r="A188">
        <v>368</v>
      </c>
      <c r="B188">
        <v>1</v>
      </c>
      <c r="C188">
        <v>31</v>
      </c>
      <c r="D188">
        <v>15</v>
      </c>
      <c r="E188">
        <v>0</v>
      </c>
      <c r="F188">
        <v>0</v>
      </c>
    </row>
    <row r="189" spans="1:6" x14ac:dyDescent="0.3">
      <c r="A189">
        <v>370</v>
      </c>
      <c r="B189">
        <v>0</v>
      </c>
      <c r="C189">
        <v>27</v>
      </c>
      <c r="D189">
        <v>15</v>
      </c>
      <c r="E189">
        <v>0</v>
      </c>
      <c r="F189">
        <v>1</v>
      </c>
    </row>
    <row r="190" spans="1:6" x14ac:dyDescent="0.3">
      <c r="A190">
        <v>371</v>
      </c>
      <c r="B190">
        <v>0</v>
      </c>
      <c r="C190">
        <v>4</v>
      </c>
      <c r="D190">
        <v>0</v>
      </c>
      <c r="E190">
        <v>0</v>
      </c>
      <c r="F190">
        <v>0</v>
      </c>
    </row>
    <row r="191" spans="1:6" x14ac:dyDescent="0.3">
      <c r="A191">
        <v>372</v>
      </c>
      <c r="B191">
        <v>0</v>
      </c>
      <c r="C191">
        <v>20</v>
      </c>
      <c r="D191">
        <v>10</v>
      </c>
      <c r="E191">
        <v>0</v>
      </c>
      <c r="F191">
        <v>0</v>
      </c>
    </row>
    <row r="192" spans="1:6" x14ac:dyDescent="0.3">
      <c r="A192">
        <v>373</v>
      </c>
      <c r="B192">
        <v>0</v>
      </c>
      <c r="C192">
        <v>29</v>
      </c>
      <c r="D192">
        <v>35</v>
      </c>
      <c r="E192">
        <v>13</v>
      </c>
      <c r="F192">
        <v>1</v>
      </c>
    </row>
    <row r="193" spans="1:6" x14ac:dyDescent="0.3">
      <c r="A193">
        <v>374</v>
      </c>
      <c r="B193">
        <v>1</v>
      </c>
      <c r="C193">
        <v>27</v>
      </c>
      <c r="D193">
        <v>25</v>
      </c>
      <c r="E193">
        <v>0</v>
      </c>
      <c r="F193">
        <v>1</v>
      </c>
    </row>
    <row r="194" spans="1:6" x14ac:dyDescent="0.3">
      <c r="A194">
        <v>375</v>
      </c>
      <c r="B194">
        <v>0</v>
      </c>
      <c r="C194">
        <v>41</v>
      </c>
      <c r="D194">
        <v>70</v>
      </c>
      <c r="E194">
        <v>39</v>
      </c>
      <c r="F194">
        <v>0</v>
      </c>
    </row>
    <row r="195" spans="1:6" x14ac:dyDescent="0.3">
      <c r="A195">
        <v>376</v>
      </c>
      <c r="B195">
        <v>1</v>
      </c>
      <c r="C195">
        <v>20</v>
      </c>
      <c r="D195">
        <v>0</v>
      </c>
      <c r="E195">
        <v>0</v>
      </c>
      <c r="F195">
        <v>0</v>
      </c>
    </row>
    <row r="196" spans="1:6" x14ac:dyDescent="0.3">
      <c r="A196">
        <v>377</v>
      </c>
      <c r="B196">
        <v>1</v>
      </c>
      <c r="C196">
        <v>12</v>
      </c>
      <c r="D196">
        <v>0</v>
      </c>
      <c r="E196">
        <v>0</v>
      </c>
      <c r="F196">
        <v>0</v>
      </c>
    </row>
    <row r="197" spans="1:6" x14ac:dyDescent="0.3">
      <c r="A197">
        <v>378</v>
      </c>
      <c r="B197">
        <v>0</v>
      </c>
      <c r="C197">
        <v>24</v>
      </c>
      <c r="D197">
        <v>45</v>
      </c>
      <c r="E197">
        <v>0</v>
      </c>
      <c r="F197">
        <v>0</v>
      </c>
    </row>
    <row r="198" spans="1:6" x14ac:dyDescent="0.3">
      <c r="A198">
        <v>379</v>
      </c>
      <c r="B198">
        <v>0</v>
      </c>
      <c r="C198">
        <v>21</v>
      </c>
      <c r="D198">
        <v>0</v>
      </c>
      <c r="E198">
        <v>0</v>
      </c>
      <c r="F198">
        <v>0</v>
      </c>
    </row>
    <row r="199" spans="1:6" x14ac:dyDescent="0.3">
      <c r="A199">
        <v>383</v>
      </c>
      <c r="B199">
        <v>0</v>
      </c>
      <c r="C199">
        <v>2</v>
      </c>
      <c r="D199">
        <v>0</v>
      </c>
      <c r="E199">
        <v>0</v>
      </c>
      <c r="F199">
        <v>0</v>
      </c>
    </row>
    <row r="200" spans="1:6" x14ac:dyDescent="0.3">
      <c r="A200">
        <v>384</v>
      </c>
      <c r="B200">
        <v>0</v>
      </c>
      <c r="C200">
        <v>21</v>
      </c>
      <c r="D200">
        <v>10</v>
      </c>
      <c r="E200">
        <v>0</v>
      </c>
      <c r="F200">
        <v>0</v>
      </c>
    </row>
    <row r="201" spans="1:6" x14ac:dyDescent="0.3">
      <c r="A201">
        <v>385</v>
      </c>
      <c r="B201">
        <v>0</v>
      </c>
      <c r="C201">
        <v>15</v>
      </c>
      <c r="D201">
        <v>15</v>
      </c>
      <c r="E201">
        <v>0</v>
      </c>
      <c r="F201">
        <v>0</v>
      </c>
    </row>
    <row r="202" spans="1:6" x14ac:dyDescent="0.3">
      <c r="A202">
        <v>389</v>
      </c>
      <c r="B202">
        <v>1</v>
      </c>
      <c r="C202">
        <v>33</v>
      </c>
      <c r="D202">
        <v>35</v>
      </c>
      <c r="E202">
        <v>13</v>
      </c>
      <c r="F202">
        <v>1</v>
      </c>
    </row>
    <row r="203" spans="1:6" x14ac:dyDescent="0.3">
      <c r="A203">
        <v>390</v>
      </c>
      <c r="B203">
        <v>0</v>
      </c>
      <c r="C203">
        <v>19</v>
      </c>
      <c r="D203">
        <v>20</v>
      </c>
      <c r="E203">
        <v>13</v>
      </c>
      <c r="F203">
        <v>0</v>
      </c>
    </row>
    <row r="204" spans="1:6" x14ac:dyDescent="0.3">
      <c r="A204">
        <v>393</v>
      </c>
      <c r="B204">
        <v>0</v>
      </c>
      <c r="C204">
        <v>28</v>
      </c>
      <c r="D204">
        <v>25</v>
      </c>
      <c r="E204">
        <v>13</v>
      </c>
      <c r="F204">
        <v>1</v>
      </c>
    </row>
    <row r="205" spans="1:6" x14ac:dyDescent="0.3">
      <c r="A205">
        <v>394</v>
      </c>
      <c r="B205">
        <v>0</v>
      </c>
      <c r="C205">
        <v>15</v>
      </c>
      <c r="D205">
        <v>0</v>
      </c>
      <c r="E205">
        <v>13</v>
      </c>
      <c r="F205">
        <v>0</v>
      </c>
    </row>
    <row r="206" spans="1:6" x14ac:dyDescent="0.3">
      <c r="A206">
        <v>395</v>
      </c>
      <c r="B206">
        <v>1</v>
      </c>
      <c r="C206">
        <v>8</v>
      </c>
      <c r="D206">
        <v>0</v>
      </c>
      <c r="E206">
        <v>0</v>
      </c>
      <c r="F206">
        <v>1</v>
      </c>
    </row>
    <row r="207" spans="1:6" x14ac:dyDescent="0.3">
      <c r="A207">
        <v>396</v>
      </c>
      <c r="B207">
        <v>1</v>
      </c>
      <c r="C207">
        <v>18</v>
      </c>
      <c r="D207">
        <v>50</v>
      </c>
      <c r="E207">
        <v>0</v>
      </c>
      <c r="F207">
        <v>0</v>
      </c>
    </row>
    <row r="208" spans="1:6" x14ac:dyDescent="0.3">
      <c r="A208">
        <v>398</v>
      </c>
      <c r="B208">
        <v>1</v>
      </c>
      <c r="C208">
        <v>13</v>
      </c>
      <c r="D208">
        <v>15</v>
      </c>
      <c r="E208">
        <v>0</v>
      </c>
      <c r="F208">
        <v>0</v>
      </c>
    </row>
    <row r="209" spans="1:6" x14ac:dyDescent="0.3">
      <c r="A209">
        <v>400</v>
      </c>
      <c r="B209">
        <v>0</v>
      </c>
      <c r="C209">
        <v>27</v>
      </c>
      <c r="D209">
        <v>0</v>
      </c>
      <c r="E209">
        <v>0</v>
      </c>
      <c r="F209">
        <v>0</v>
      </c>
    </row>
    <row r="210" spans="1:6" x14ac:dyDescent="0.3">
      <c r="A210">
        <v>402</v>
      </c>
      <c r="B210">
        <v>0</v>
      </c>
      <c r="C210">
        <v>15</v>
      </c>
      <c r="D210">
        <v>10</v>
      </c>
      <c r="E210">
        <v>56</v>
      </c>
      <c r="F210">
        <v>0</v>
      </c>
    </row>
    <row r="211" spans="1:6" x14ac:dyDescent="0.3">
      <c r="A211">
        <v>403</v>
      </c>
      <c r="B211">
        <v>0</v>
      </c>
      <c r="C211">
        <v>11</v>
      </c>
      <c r="D211">
        <v>0</v>
      </c>
      <c r="E211">
        <v>0</v>
      </c>
      <c r="F211">
        <v>0</v>
      </c>
    </row>
    <row r="212" spans="1:6" x14ac:dyDescent="0.3">
      <c r="A212">
        <v>404</v>
      </c>
      <c r="B212">
        <v>0</v>
      </c>
      <c r="C212">
        <v>10</v>
      </c>
      <c r="D212">
        <v>15</v>
      </c>
      <c r="E212">
        <v>13</v>
      </c>
      <c r="F212">
        <v>0</v>
      </c>
    </row>
    <row r="213" spans="1:6" x14ac:dyDescent="0.3">
      <c r="A213">
        <v>407</v>
      </c>
      <c r="B213">
        <v>1</v>
      </c>
      <c r="C213">
        <v>7</v>
      </c>
      <c r="D213">
        <v>25</v>
      </c>
      <c r="E213">
        <v>0</v>
      </c>
      <c r="F213">
        <v>0</v>
      </c>
    </row>
    <row r="214" spans="1:6" x14ac:dyDescent="0.3">
      <c r="A214">
        <v>409</v>
      </c>
      <c r="B214">
        <v>1</v>
      </c>
      <c r="C214">
        <v>7</v>
      </c>
      <c r="D214">
        <v>0</v>
      </c>
      <c r="E214">
        <v>0</v>
      </c>
      <c r="F214">
        <v>1</v>
      </c>
    </row>
    <row r="215" spans="1:6" x14ac:dyDescent="0.3">
      <c r="A215">
        <v>413</v>
      </c>
      <c r="B215">
        <v>1</v>
      </c>
      <c r="C215">
        <v>26</v>
      </c>
      <c r="D215">
        <v>35</v>
      </c>
      <c r="E215">
        <v>13</v>
      </c>
      <c r="F215">
        <v>0</v>
      </c>
    </row>
    <row r="216" spans="1:6" x14ac:dyDescent="0.3">
      <c r="A216">
        <v>414</v>
      </c>
      <c r="B216">
        <v>0</v>
      </c>
      <c r="C216">
        <v>21</v>
      </c>
      <c r="D216">
        <v>0</v>
      </c>
      <c r="E216">
        <v>0</v>
      </c>
      <c r="F216">
        <v>0</v>
      </c>
    </row>
    <row r="217" spans="1:6" x14ac:dyDescent="0.3">
      <c r="A217">
        <v>415</v>
      </c>
      <c r="B217">
        <v>1</v>
      </c>
      <c r="C217">
        <v>20</v>
      </c>
      <c r="D217">
        <v>0</v>
      </c>
      <c r="E217">
        <v>0</v>
      </c>
      <c r="F217">
        <v>0</v>
      </c>
    </row>
    <row r="218" spans="1:6" x14ac:dyDescent="0.3">
      <c r="A218">
        <v>416</v>
      </c>
      <c r="B218">
        <v>0</v>
      </c>
      <c r="C218">
        <v>23</v>
      </c>
      <c r="D218">
        <v>15</v>
      </c>
      <c r="E218">
        <v>13</v>
      </c>
      <c r="F218">
        <v>1</v>
      </c>
    </row>
    <row r="219" spans="1:6" x14ac:dyDescent="0.3">
      <c r="A219">
        <v>417</v>
      </c>
      <c r="B219">
        <v>0</v>
      </c>
      <c r="C219">
        <v>41</v>
      </c>
      <c r="D219">
        <v>10</v>
      </c>
      <c r="E219">
        <v>0</v>
      </c>
      <c r="F219">
        <v>0</v>
      </c>
    </row>
    <row r="220" spans="1:6" x14ac:dyDescent="0.3">
      <c r="A220">
        <v>420</v>
      </c>
      <c r="B220">
        <v>1</v>
      </c>
      <c r="C220">
        <v>14</v>
      </c>
      <c r="D220">
        <v>0</v>
      </c>
      <c r="E220">
        <v>13</v>
      </c>
      <c r="F220">
        <v>1</v>
      </c>
    </row>
    <row r="221" spans="1:6" x14ac:dyDescent="0.3">
      <c r="A221">
        <v>421</v>
      </c>
      <c r="B221">
        <v>0</v>
      </c>
      <c r="C221">
        <v>5</v>
      </c>
      <c r="D221">
        <v>15</v>
      </c>
      <c r="E221">
        <v>0</v>
      </c>
      <c r="F221">
        <v>0</v>
      </c>
    </row>
    <row r="222" spans="1:6" x14ac:dyDescent="0.3">
      <c r="A222">
        <v>422</v>
      </c>
      <c r="B222">
        <v>0</v>
      </c>
      <c r="C222">
        <v>23</v>
      </c>
      <c r="D222">
        <v>10</v>
      </c>
      <c r="E222">
        <v>13</v>
      </c>
      <c r="F222">
        <v>0</v>
      </c>
    </row>
    <row r="223" spans="1:6" x14ac:dyDescent="0.3">
      <c r="A223">
        <v>423</v>
      </c>
      <c r="B223">
        <v>0</v>
      </c>
      <c r="C223">
        <v>17</v>
      </c>
      <c r="D223">
        <v>10</v>
      </c>
      <c r="E223">
        <v>0</v>
      </c>
      <c r="F223">
        <v>0</v>
      </c>
    </row>
    <row r="224" spans="1:6" x14ac:dyDescent="0.3">
      <c r="A224">
        <v>424</v>
      </c>
      <c r="B224">
        <v>0</v>
      </c>
      <c r="C224">
        <v>26</v>
      </c>
      <c r="D224">
        <v>15</v>
      </c>
      <c r="E224">
        <v>0</v>
      </c>
      <c r="F224">
        <v>0</v>
      </c>
    </row>
    <row r="225" spans="1:6" x14ac:dyDescent="0.3">
      <c r="A225">
        <v>425</v>
      </c>
      <c r="B225">
        <v>1</v>
      </c>
      <c r="C225">
        <v>27</v>
      </c>
      <c r="D225">
        <v>35</v>
      </c>
      <c r="E225">
        <v>26</v>
      </c>
      <c r="F225">
        <v>0</v>
      </c>
    </row>
    <row r="226" spans="1:6" x14ac:dyDescent="0.3">
      <c r="A226">
        <v>429</v>
      </c>
      <c r="B226">
        <v>0</v>
      </c>
      <c r="C226">
        <v>29</v>
      </c>
      <c r="D226">
        <v>20</v>
      </c>
      <c r="E226">
        <v>13</v>
      </c>
      <c r="F226">
        <v>1</v>
      </c>
    </row>
    <row r="227" spans="1:6" x14ac:dyDescent="0.3">
      <c r="A227">
        <v>430</v>
      </c>
      <c r="B227">
        <v>0</v>
      </c>
      <c r="C227">
        <v>5</v>
      </c>
      <c r="D227">
        <v>0</v>
      </c>
      <c r="E227">
        <v>0</v>
      </c>
      <c r="F227">
        <v>0</v>
      </c>
    </row>
    <row r="228" spans="1:6" x14ac:dyDescent="0.3">
      <c r="A228">
        <v>435</v>
      </c>
      <c r="B228">
        <v>0</v>
      </c>
      <c r="C228">
        <v>25</v>
      </c>
      <c r="D228">
        <v>15</v>
      </c>
      <c r="E228">
        <v>0</v>
      </c>
      <c r="F228">
        <v>1</v>
      </c>
    </row>
    <row r="229" spans="1:6" x14ac:dyDescent="0.3">
      <c r="A229">
        <v>437</v>
      </c>
      <c r="B229">
        <v>0</v>
      </c>
      <c r="C229">
        <v>3</v>
      </c>
      <c r="D229">
        <v>15</v>
      </c>
      <c r="E229">
        <v>0</v>
      </c>
      <c r="F229">
        <v>0</v>
      </c>
    </row>
    <row r="230" spans="1:6" x14ac:dyDescent="0.3">
      <c r="A230">
        <v>438</v>
      </c>
      <c r="B230">
        <v>1</v>
      </c>
      <c r="C230">
        <v>27</v>
      </c>
      <c r="D230">
        <v>0</v>
      </c>
      <c r="E230">
        <v>0</v>
      </c>
      <c r="F230">
        <v>0</v>
      </c>
    </row>
    <row r="231" spans="1:6" x14ac:dyDescent="0.3">
      <c r="A231">
        <v>439</v>
      </c>
      <c r="B231">
        <v>0</v>
      </c>
      <c r="C231">
        <v>28</v>
      </c>
      <c r="D231">
        <v>15</v>
      </c>
      <c r="E231">
        <v>0</v>
      </c>
      <c r="F231">
        <v>1</v>
      </c>
    </row>
    <row r="232" spans="1:6" x14ac:dyDescent="0.3">
      <c r="A232">
        <v>441</v>
      </c>
      <c r="B232">
        <v>0</v>
      </c>
      <c r="C232">
        <v>30</v>
      </c>
      <c r="D232">
        <v>10</v>
      </c>
      <c r="E232">
        <v>0</v>
      </c>
      <c r="F232">
        <v>1</v>
      </c>
    </row>
    <row r="233" spans="1:6" x14ac:dyDescent="0.3">
      <c r="A233">
        <v>442</v>
      </c>
      <c r="B233">
        <v>1</v>
      </c>
      <c r="C233">
        <v>4</v>
      </c>
      <c r="D233">
        <v>0</v>
      </c>
      <c r="E233">
        <v>0</v>
      </c>
      <c r="F233">
        <v>1</v>
      </c>
    </row>
    <row r="234" spans="1:6" x14ac:dyDescent="0.3">
      <c r="A234">
        <v>447</v>
      </c>
      <c r="B234">
        <v>0</v>
      </c>
      <c r="C234">
        <v>27</v>
      </c>
      <c r="D234">
        <v>15</v>
      </c>
      <c r="E234">
        <v>13</v>
      </c>
      <c r="F234">
        <v>0</v>
      </c>
    </row>
    <row r="235" spans="1:6" x14ac:dyDescent="0.3">
      <c r="A235">
        <v>451</v>
      </c>
      <c r="B235">
        <v>1</v>
      </c>
      <c r="C235">
        <v>9</v>
      </c>
      <c r="D235">
        <v>0</v>
      </c>
      <c r="E235">
        <v>0</v>
      </c>
      <c r="F235">
        <v>0</v>
      </c>
    </row>
    <row r="236" spans="1:6" x14ac:dyDescent="0.3">
      <c r="A236">
        <v>454</v>
      </c>
      <c r="B236">
        <v>0</v>
      </c>
      <c r="C236">
        <v>25</v>
      </c>
      <c r="D236">
        <v>15</v>
      </c>
      <c r="E236">
        <v>0</v>
      </c>
      <c r="F236">
        <v>0</v>
      </c>
    </row>
    <row r="237" spans="1:6" x14ac:dyDescent="0.3">
      <c r="A237">
        <v>456</v>
      </c>
      <c r="B237">
        <v>0</v>
      </c>
      <c r="C237">
        <v>26</v>
      </c>
      <c r="D237">
        <v>0</v>
      </c>
      <c r="E237">
        <v>26</v>
      </c>
      <c r="F237">
        <v>0</v>
      </c>
    </row>
    <row r="238" spans="1:6" x14ac:dyDescent="0.3">
      <c r="A238">
        <v>458</v>
      </c>
      <c r="B238">
        <v>0</v>
      </c>
      <c r="C238">
        <v>13</v>
      </c>
      <c r="D238">
        <v>0</v>
      </c>
      <c r="E238">
        <v>0</v>
      </c>
      <c r="F238">
        <v>0</v>
      </c>
    </row>
    <row r="239" spans="1:6" x14ac:dyDescent="0.3">
      <c r="A239">
        <v>459</v>
      </c>
      <c r="B239">
        <v>0</v>
      </c>
      <c r="C239">
        <v>23</v>
      </c>
      <c r="D239">
        <v>0</v>
      </c>
      <c r="E239">
        <v>0</v>
      </c>
      <c r="F239">
        <v>0</v>
      </c>
    </row>
    <row r="240" spans="1:6" x14ac:dyDescent="0.3">
      <c r="A240">
        <v>460</v>
      </c>
      <c r="B240">
        <v>1</v>
      </c>
      <c r="C240">
        <v>15</v>
      </c>
      <c r="D240">
        <v>0</v>
      </c>
      <c r="E240">
        <v>0</v>
      </c>
      <c r="F240">
        <v>1</v>
      </c>
    </row>
    <row r="241" spans="1:6" x14ac:dyDescent="0.3">
      <c r="A241">
        <v>461</v>
      </c>
      <c r="B241">
        <v>1</v>
      </c>
      <c r="C241">
        <v>35</v>
      </c>
      <c r="D241">
        <v>20</v>
      </c>
      <c r="E241">
        <v>26</v>
      </c>
      <c r="F241">
        <v>0</v>
      </c>
    </row>
    <row r="242" spans="1:6" x14ac:dyDescent="0.3">
      <c r="A242">
        <v>462</v>
      </c>
      <c r="B242">
        <v>0</v>
      </c>
      <c r="C242">
        <v>24</v>
      </c>
      <c r="D242">
        <v>0</v>
      </c>
      <c r="E242">
        <v>0</v>
      </c>
      <c r="F242">
        <v>0</v>
      </c>
    </row>
    <row r="243" spans="1:6" x14ac:dyDescent="0.3">
      <c r="A243">
        <v>466</v>
      </c>
      <c r="B243">
        <v>1</v>
      </c>
      <c r="C243">
        <v>9</v>
      </c>
      <c r="D243">
        <v>15</v>
      </c>
      <c r="E243">
        <v>13</v>
      </c>
      <c r="F243">
        <v>0</v>
      </c>
    </row>
    <row r="244" spans="1:6" x14ac:dyDescent="0.3">
      <c r="A244">
        <v>470</v>
      </c>
      <c r="B244">
        <v>1</v>
      </c>
      <c r="C244">
        <v>32</v>
      </c>
      <c r="D244">
        <v>15</v>
      </c>
      <c r="E244">
        <v>13</v>
      </c>
      <c r="F244">
        <v>0</v>
      </c>
    </row>
    <row r="245" spans="1:6" x14ac:dyDescent="0.3">
      <c r="A245">
        <v>471</v>
      </c>
      <c r="B245">
        <v>0</v>
      </c>
      <c r="C245">
        <v>30</v>
      </c>
      <c r="D245">
        <v>35</v>
      </c>
      <c r="E245">
        <v>13</v>
      </c>
      <c r="F245">
        <v>0</v>
      </c>
    </row>
    <row r="246" spans="1:6" x14ac:dyDescent="0.3">
      <c r="A246">
        <v>473</v>
      </c>
      <c r="B246">
        <v>0</v>
      </c>
      <c r="C246">
        <v>16</v>
      </c>
      <c r="D246">
        <v>15</v>
      </c>
      <c r="E246">
        <v>0</v>
      </c>
      <c r="F246">
        <v>1</v>
      </c>
    </row>
    <row r="247" spans="1:6" x14ac:dyDescent="0.3">
      <c r="A247">
        <v>474</v>
      </c>
      <c r="B247">
        <v>0</v>
      </c>
      <c r="C247">
        <v>12</v>
      </c>
      <c r="D247">
        <v>0</v>
      </c>
      <c r="E247">
        <v>0</v>
      </c>
      <c r="F247">
        <v>0</v>
      </c>
    </row>
    <row r="248" spans="1:6" x14ac:dyDescent="0.3">
      <c r="A248">
        <v>479</v>
      </c>
      <c r="B248">
        <v>0</v>
      </c>
      <c r="C248">
        <v>40</v>
      </c>
      <c r="D248">
        <v>60</v>
      </c>
      <c r="E248">
        <v>26</v>
      </c>
      <c r="F248">
        <v>0</v>
      </c>
    </row>
    <row r="249" spans="1:6" x14ac:dyDescent="0.3">
      <c r="A249">
        <v>480</v>
      </c>
      <c r="B249">
        <v>1</v>
      </c>
      <c r="C249">
        <v>5</v>
      </c>
      <c r="D249">
        <v>0</v>
      </c>
      <c r="E249">
        <v>0</v>
      </c>
      <c r="F249">
        <v>1</v>
      </c>
    </row>
    <row r="250" spans="1:6" x14ac:dyDescent="0.3">
      <c r="A250">
        <v>482</v>
      </c>
      <c r="B250">
        <v>0</v>
      </c>
      <c r="C250">
        <v>23</v>
      </c>
      <c r="D250">
        <v>0</v>
      </c>
      <c r="E250">
        <v>13</v>
      </c>
      <c r="F250">
        <v>1</v>
      </c>
    </row>
    <row r="251" spans="1:6" x14ac:dyDescent="0.3">
      <c r="A251">
        <v>489</v>
      </c>
      <c r="B251">
        <v>0</v>
      </c>
      <c r="C251">
        <v>15</v>
      </c>
      <c r="D251">
        <v>35</v>
      </c>
      <c r="E251">
        <v>0</v>
      </c>
      <c r="F251">
        <v>0</v>
      </c>
    </row>
    <row r="252" spans="1:6" x14ac:dyDescent="0.3">
      <c r="A252">
        <v>490</v>
      </c>
      <c r="B252">
        <v>0</v>
      </c>
      <c r="C252">
        <v>15</v>
      </c>
      <c r="D252">
        <v>10</v>
      </c>
      <c r="E252">
        <v>26</v>
      </c>
      <c r="F252">
        <v>0</v>
      </c>
    </row>
    <row r="253" spans="1:6" x14ac:dyDescent="0.3">
      <c r="A253">
        <v>493</v>
      </c>
      <c r="B253">
        <v>0</v>
      </c>
      <c r="C253">
        <v>24</v>
      </c>
      <c r="D253">
        <v>0</v>
      </c>
      <c r="E253">
        <v>0</v>
      </c>
      <c r="F253">
        <v>1</v>
      </c>
    </row>
    <row r="254" spans="1:6" x14ac:dyDescent="0.3">
      <c r="A254">
        <v>495</v>
      </c>
      <c r="B254">
        <v>0</v>
      </c>
      <c r="C254">
        <v>11</v>
      </c>
      <c r="D254">
        <v>0</v>
      </c>
      <c r="E254">
        <v>15</v>
      </c>
      <c r="F254">
        <v>0</v>
      </c>
    </row>
    <row r="255" spans="1:6" x14ac:dyDescent="0.3">
      <c r="A255">
        <v>498</v>
      </c>
      <c r="B255">
        <v>0</v>
      </c>
      <c r="C255">
        <v>30</v>
      </c>
      <c r="D255">
        <v>0</v>
      </c>
      <c r="E255">
        <v>0</v>
      </c>
      <c r="F255">
        <v>0</v>
      </c>
    </row>
    <row r="256" spans="1:6" x14ac:dyDescent="0.3">
      <c r="A256">
        <v>499</v>
      </c>
      <c r="B256">
        <v>0</v>
      </c>
      <c r="C256">
        <v>8</v>
      </c>
      <c r="D256">
        <v>0</v>
      </c>
      <c r="E256">
        <v>0</v>
      </c>
      <c r="F256">
        <v>0</v>
      </c>
    </row>
    <row r="257" spans="1:6" x14ac:dyDescent="0.3">
      <c r="A257">
        <v>500</v>
      </c>
      <c r="B257">
        <v>1</v>
      </c>
      <c r="C257">
        <v>39</v>
      </c>
      <c r="D257">
        <v>10</v>
      </c>
      <c r="E257">
        <v>0</v>
      </c>
      <c r="F257">
        <v>1</v>
      </c>
    </row>
    <row r="259" spans="1:6" x14ac:dyDescent="0.3">
      <c r="B259" s="12"/>
      <c r="C259" s="12"/>
      <c r="D259" s="12"/>
      <c r="E259" s="12"/>
      <c r="F259" s="12">
        <f>AVERAGE(F2:F257)</f>
        <v>0.2890625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007800"/>
  </sheetPr>
  <dimension ref="B4:T11"/>
  <sheetViews>
    <sheetView tabSelected="1" zoomScaleNormal="100" workbookViewId="0">
      <selection activeCell="G2" sqref="G2"/>
    </sheetView>
  </sheetViews>
  <sheetFormatPr defaultRowHeight="14.4" x14ac:dyDescent="0.3"/>
  <cols>
    <col min="1" max="1" width="4.77734375" customWidth="1"/>
  </cols>
  <sheetData>
    <row r="4" spans="2:20" x14ac:dyDescent="0.3">
      <c r="B4" t="s">
        <v>10</v>
      </c>
    </row>
    <row r="5" spans="2:20" ht="15" thickBot="1" x14ac:dyDescent="0.35"/>
    <row r="6" spans="2:20" x14ac:dyDescent="0.3">
      <c r="B6" s="8" t="s">
        <v>8</v>
      </c>
      <c r="C6" s="4" t="s">
        <v>11</v>
      </c>
      <c r="D6" s="4" t="s">
        <v>12</v>
      </c>
      <c r="E6" s="4" t="s">
        <v>13</v>
      </c>
      <c r="F6" s="4" t="s">
        <v>6</v>
      </c>
      <c r="G6" s="4" t="s">
        <v>14</v>
      </c>
      <c r="H6" s="4" t="s">
        <v>15</v>
      </c>
      <c r="I6" s="4" t="s">
        <v>16</v>
      </c>
      <c r="J6" s="4" t="s">
        <v>17</v>
      </c>
      <c r="K6" s="4" t="s">
        <v>18</v>
      </c>
      <c r="N6" s="17"/>
      <c r="O6" s="17"/>
      <c r="P6" s="17"/>
      <c r="Q6" s="17"/>
      <c r="R6" s="17"/>
      <c r="S6" s="17"/>
      <c r="T6" s="17"/>
    </row>
    <row r="7" spans="2:20" x14ac:dyDescent="0.3">
      <c r="B7" s="9" t="s">
        <v>19</v>
      </c>
      <c r="C7" s="5">
        <v>-1.5123823241678642</v>
      </c>
      <c r="D7" s="5">
        <v>0.35494071169077523</v>
      </c>
      <c r="E7" s="5">
        <v>18.155639649534724</v>
      </c>
      <c r="F7" s="14" t="s">
        <v>9</v>
      </c>
      <c r="G7" s="5">
        <v>-2.2080533357287986</v>
      </c>
      <c r="H7" s="5">
        <v>-0.81671131260692997</v>
      </c>
      <c r="I7" s="5"/>
      <c r="J7" s="5"/>
      <c r="K7" s="5"/>
      <c r="N7" s="17"/>
      <c r="O7" s="17"/>
      <c r="P7" s="17"/>
      <c r="Q7" s="17"/>
      <c r="R7" s="17"/>
      <c r="S7" s="17"/>
      <c r="T7" s="17"/>
    </row>
    <row r="8" spans="2:20" x14ac:dyDescent="0.3">
      <c r="B8" s="7" t="s">
        <v>5</v>
      </c>
      <c r="C8" s="11">
        <v>0.90372289773097325</v>
      </c>
      <c r="D8" s="11">
        <v>0.30062578910312115</v>
      </c>
      <c r="E8" s="11">
        <v>9.0368714613760517</v>
      </c>
      <c r="F8" s="11">
        <v>2.6458805040782385E-3</v>
      </c>
      <c r="G8" s="11">
        <v>0.31450717826492214</v>
      </c>
      <c r="H8" s="11">
        <v>1.4929386171970243</v>
      </c>
      <c r="I8" s="11">
        <v>2.4687770281801589</v>
      </c>
      <c r="J8" s="11">
        <v>1.3695841837582072</v>
      </c>
      <c r="K8" s="11">
        <v>4.4501536211855601</v>
      </c>
      <c r="N8" s="17"/>
      <c r="O8" s="17"/>
      <c r="P8" s="17"/>
      <c r="Q8" s="17"/>
      <c r="R8" s="17"/>
      <c r="S8" s="17"/>
      <c r="T8" s="17"/>
    </row>
    <row r="9" spans="2:20" x14ac:dyDescent="0.3">
      <c r="B9" s="7" t="s">
        <v>1</v>
      </c>
      <c r="C9" s="11">
        <v>3.3413577504618486E-2</v>
      </c>
      <c r="D9" s="11">
        <v>1.58367063441478E-2</v>
      </c>
      <c r="E9" s="11">
        <v>4.4516009480880516</v>
      </c>
      <c r="F9" s="11">
        <v>3.4868543629540449E-2</v>
      </c>
      <c r="G9" s="11">
        <v>2.3742034363518176E-3</v>
      </c>
      <c r="H9" s="11">
        <v>6.445295157288515E-2</v>
      </c>
      <c r="I9" s="11">
        <v>1.0339780808989338</v>
      </c>
      <c r="J9" s="11">
        <v>1.0023770240891565</v>
      </c>
      <c r="K9" s="11">
        <v>1.0665753963693705</v>
      </c>
      <c r="N9" s="17"/>
      <c r="O9" s="17"/>
      <c r="P9" s="17"/>
      <c r="Q9" s="17"/>
      <c r="R9" s="17"/>
      <c r="S9" s="17"/>
      <c r="T9" s="17"/>
    </row>
    <row r="10" spans="2:20" x14ac:dyDescent="0.3">
      <c r="B10" s="7" t="s">
        <v>2</v>
      </c>
      <c r="C10" s="11">
        <v>-2.7159631434730325E-2</v>
      </c>
      <c r="D10" s="11">
        <v>1.2251155417252252E-2</v>
      </c>
      <c r="E10" s="11">
        <v>4.914661892367886</v>
      </c>
      <c r="F10" s="11">
        <v>2.6629674768153765E-2</v>
      </c>
      <c r="G10" s="11">
        <v>-5.1171454821547516E-2</v>
      </c>
      <c r="H10" s="11">
        <v>-3.1478080479131372E-3</v>
      </c>
      <c r="I10" s="11">
        <v>0.973205874873872</v>
      </c>
      <c r="J10" s="11">
        <v>0.9501157546393072</v>
      </c>
      <c r="K10" s="11">
        <v>0.99685714110548318</v>
      </c>
      <c r="N10" s="17"/>
      <c r="O10" s="17"/>
      <c r="P10" s="17"/>
      <c r="Q10" s="17"/>
      <c r="R10" s="17"/>
      <c r="S10" s="17"/>
      <c r="T10" s="17"/>
    </row>
    <row r="11" spans="2:20" ht="15" thickBot="1" x14ac:dyDescent="0.35">
      <c r="B11" s="10" t="s">
        <v>3</v>
      </c>
      <c r="C11" s="6">
        <v>-3.5536937378655943E-3</v>
      </c>
      <c r="D11" s="6">
        <v>1.6053945776327121E-2</v>
      </c>
      <c r="E11" s="6">
        <v>4.9000037279721326E-2</v>
      </c>
      <c r="F11" s="6">
        <v>0.82481250863318512</v>
      </c>
      <c r="G11" s="6">
        <v>-3.501884926922566E-2</v>
      </c>
      <c r="H11" s="6">
        <v>2.7911461793494474E-2</v>
      </c>
      <c r="I11" s="6">
        <v>0.99645261315858757</v>
      </c>
      <c r="J11" s="6">
        <v>0.96558721547264592</v>
      </c>
      <c r="K11" s="6">
        <v>1.0283046361426336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Master File</vt:lpstr>
      <vt:lpstr>Estimation Data</vt:lpstr>
      <vt:lpstr>Log_HID</vt:lpstr>
      <vt:lpstr>Log_HID4</vt:lpstr>
      <vt:lpstr>Log1_HID1</vt:lpstr>
      <vt:lpstr>Log_HID6</vt:lpstr>
      <vt:lpstr>Log_HID7</vt:lpstr>
      <vt:lpstr>Holdout Data</vt:lpstr>
      <vt:lpstr>Q1-Logit Model</vt:lpstr>
      <vt:lpstr>Q2-Scores and Probs</vt:lpstr>
      <vt:lpstr>Q3-Graph</vt:lpstr>
      <vt:lpstr>Q4-Target</vt:lpstr>
      <vt:lpstr>Q5-Value of Information_HID</vt:lpstr>
      <vt:lpstr>Q5-Value of Information</vt:lpstr>
      <vt:lpstr>Q5-Value of Information-no HL3</vt:lpstr>
      <vt:lpstr>Log_HID5</vt:lpstr>
      <vt:lpstr>Log_HID3</vt:lpstr>
      <vt:lpstr>Log1_HID</vt:lpstr>
      <vt:lpstr>Log_HID2</vt:lpstr>
      <vt:lpstr>Log_HID1</vt:lpstr>
    </vt:vector>
  </TitlesOfParts>
  <Company>Exported Data, created by SPSS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SPSS Inc. Export Facility</dc:creator>
  <cp:lastModifiedBy>Sonnier, Garrett P</cp:lastModifiedBy>
  <dcterms:created xsi:type="dcterms:W3CDTF">2007-02-23T14:58:14Z</dcterms:created>
  <dcterms:modified xsi:type="dcterms:W3CDTF">2023-10-19T10:34:44Z</dcterms:modified>
</cp:coreProperties>
</file>