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Bal Gandharva Rang Mandir Mumba" sheetId="2" r:id="rId4"/>
    <sheet state="visible" name="Vibrations surat" sheetId="3" r:id="rId5"/>
    <sheet state="visible" name="Atomy Delhi" sheetId="4" r:id="rId6"/>
    <sheet state="visible" name="Pune AUD2-Sagar - Tilak Smarak" sheetId="5" r:id="rId7"/>
    <sheet state="visible" name="SAGAR PUNE AUD 1" sheetId="6" r:id="rId8"/>
    <sheet state="visible" name="Copy of AUDI-Sagar" sheetId="7" r:id="rId9"/>
    <sheet state="visible" name="Sheet4" sheetId="8" r:id="rId10"/>
    <sheet state="visible" name="Sri satya sai Nigamagamam - Hyd" sheetId="9" r:id="rId11"/>
    <sheet state="visible" name="Sheet2" sheetId="10" r:id="rId12"/>
    <sheet state="visible" name="MG balcony" sheetId="11" r:id="rId13"/>
    <sheet state="visible" name="Baroda  Dindayal" sheetId="12" r:id="rId14"/>
    <sheet state="visible" name="MG Townhall Ahmedabad" sheetId="13" r:id="rId15"/>
    <sheet state="visible" name="Dinesh Hall, Ahmedabad" sheetId="14" r:id="rId16"/>
    <sheet state="visible" name="Tagore Hall - Ahmedabad" sheetId="15" r:id="rId17"/>
    <sheet state="visible" name="Sanjivkumar Auditorium - Surat" sheetId="16" r:id="rId18"/>
    <sheet state="visible" name="Atomy Jaipur" sheetId="17" r:id="rId19"/>
    <sheet state="visible" name="Atomy Kolkata" sheetId="18" r:id="rId20"/>
    <sheet state="visible" name=" Atomy Bangalore" sheetId="19" r:id="rId21"/>
    <sheet state="visible" name="sir sayajirao vadodara" sheetId="20" r:id="rId22"/>
    <sheet state="visible" name="Atomy Navi Mumbai" sheetId="21" r:id="rId23"/>
    <sheet state="visible" name="Atomy guwahati" sheetId="22" r:id="rId24"/>
    <sheet state="visible" name="RAJAH ANAMALAI HALL" sheetId="23" r:id="rId25"/>
    <sheet state="visible" name="Sheet14" sheetId="24" r:id="rId26"/>
    <sheet state="visible" name="W-H-C-I auditorium" sheetId="25" r:id="rId27"/>
    <sheet state="visible" name="Edmonton,Alberta" sheetId="26" r:id="rId28"/>
    <sheet state="visible" name="comedy_factory_london" sheetId="27" r:id="rId29"/>
    <sheet state="visible" name="heny chow" sheetId="28" r:id="rId30"/>
    <sheet state="visible" name="Fraser auditorium" sheetId="29" r:id="rId31"/>
    <sheet state="visible" name="Halifax_mcnully" sheetId="30" r:id="rId32"/>
    <sheet state="visible" name="visio_theatres" sheetId="31" r:id="rId33"/>
    <sheet state="visible" name="windsor" sheetId="32" r:id="rId34"/>
    <sheet state="visible" name="mpac" sheetId="33" r:id="rId35"/>
    <sheet state="visible" name="main_auditorium_pavilian" sheetId="34" r:id="rId36"/>
  </sheets>
  <definedNames/>
  <calcPr/>
</workbook>
</file>

<file path=xl/sharedStrings.xml><?xml version="1.0" encoding="utf-8"?>
<sst xmlns="http://schemas.openxmlformats.org/spreadsheetml/2006/main" count="986" uniqueCount="173">
  <si>
    <t>Col1</t>
  </si>
  <si>
    <t>Col2</t>
  </si>
  <si>
    <t>Col3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</si>
  <si>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</si>
  <si>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</si>
  <si>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</si>
  <si>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</si>
  <si>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</si>
  <si>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</si>
  <si>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</si>
  <si>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</si>
  <si>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</si>
  <si>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</si>
  <si>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</si>
  <si>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</si>
  <si>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</si>
  <si>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</si>
  <si>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</si>
  <si>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</si>
  <si>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</si>
  <si>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</si>
  <si>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</si>
  <si>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</si>
  <si>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</si>
  <si>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</si>
  <si>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W1</t>
  </si>
  <si>
    <t>W2</t>
  </si>
  <si>
    <t>W3</t>
  </si>
  <si>
    <t>W4</t>
  </si>
  <si>
    <t>W5</t>
  </si>
  <si>
    <t>W6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</si>
  <si>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</si>
  <si>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</si>
  <si>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</si>
  <si>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</si>
  <si>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</si>
  <si>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</si>
  <si>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</si>
  <si>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</si>
  <si>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</si>
  <si>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Y6</t>
  </si>
  <si>
    <t>Z1</t>
  </si>
  <si>
    <t>Z2</t>
  </si>
  <si>
    <t>Z3</t>
  </si>
  <si>
    <t>Z4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</si>
  <si>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</si>
  <si>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</si>
  <si>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</si>
  <si>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</si>
  <si>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</si>
  <si>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</si>
  <si>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</si>
  <si>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</si>
  <si>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</si>
  <si>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W</t>
  </si>
  <si>
    <t>X</t>
  </si>
  <si>
    <t>Y</t>
  </si>
  <si>
    <t>Z</t>
  </si>
  <si>
    <t>l</t>
  </si>
  <si>
    <t>BLOCK (INVITEE) 5</t>
  </si>
  <si>
    <t>BLOCK (INVITEE) 14</t>
  </si>
  <si>
    <t>BLOCK (INVITEE) 6</t>
  </si>
  <si>
    <t xml:space="preserve"> BLOCK (INVITEE) 14</t>
  </si>
  <si>
    <t>BLOCK (INVITEE) 8</t>
  </si>
  <si>
    <t>BLOCK (INVITEE) 12</t>
  </si>
  <si>
    <t xml:space="preserve"> Gold 9</t>
  </si>
  <si>
    <t xml:space="preserve"> Gold 12</t>
  </si>
  <si>
    <t>Gold 9</t>
  </si>
  <si>
    <t xml:space="preserve">  Gold 9</t>
  </si>
  <si>
    <t>Season pass (gold) 10</t>
  </si>
  <si>
    <t>season pass (gold) 12</t>
  </si>
  <si>
    <t>season pass (gold) 10</t>
  </si>
  <si>
    <t>Gold 11</t>
  </si>
  <si>
    <t>Gold 12</t>
  </si>
  <si>
    <t>Silver 11</t>
  </si>
  <si>
    <t>Silver 12</t>
  </si>
  <si>
    <t>season pass(silver) 11</t>
  </si>
  <si>
    <t>season pass (silver) 12</t>
  </si>
  <si>
    <t xml:space="preserve"> Silver 11</t>
  </si>
  <si>
    <t>Silver 6</t>
  </si>
  <si>
    <t>Silver 5</t>
  </si>
  <si>
    <t>Balcony 9</t>
  </si>
  <si>
    <t>Balcony  10</t>
  </si>
  <si>
    <t>Balcony  11</t>
  </si>
  <si>
    <t>Balcony 11</t>
  </si>
  <si>
    <t>Balcony season pass 13</t>
  </si>
  <si>
    <t>Balcony season pass 12</t>
  </si>
  <si>
    <t>Balcony  13</t>
  </si>
  <si>
    <t>Balcony  14</t>
  </si>
  <si>
    <t>Balcony 10</t>
  </si>
  <si>
    <t>Balcony  6</t>
  </si>
  <si>
    <t>Balcony  1</t>
  </si>
  <si>
    <t>Balcony 1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</si>
  <si>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</si>
  <si>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</si>
  <si>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</si>
  <si>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</si>
  <si>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</si>
  <si>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</si>
  <si>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</si>
  <si>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</si>
  <si>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</si>
  <si>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Col5</t>
  </si>
  <si>
    <t>:W 68*  :W</t>
  </si>
  <si>
    <t>Col4</t>
  </si>
  <si>
    <t>ZZ</t>
  </si>
  <si>
    <t>:A14* :A :</t>
  </si>
  <si>
    <t>:B4*- :B14*- :B4* :B</t>
  </si>
  <si>
    <t>:C4*-- :C14*-- :C4* :C</t>
  </si>
  <si>
    <t>:D4*--- :D14*--- :D4* :D</t>
  </si>
  <si>
    <t>:E5*---- :E17*---- :E5* :E</t>
  </si>
  <si>
    <t>:F5*----- :F17*----- :F5* :F</t>
  </si>
  <si>
    <t>:G6*------ :G17*------ :G6* :G</t>
  </si>
  <si>
    <t>:H6*------- :H17*------- :H6* :H</t>
  </si>
  <si>
    <t>:I34* :I :</t>
  </si>
  <si>
    <t>:J5*_______-____::________-__J5*</t>
  </si>
  <si>
    <t>:K18* :K :</t>
  </si>
  <si>
    <t>:L6*- :L18*- :L6* :l</t>
  </si>
  <si>
    <t>:M6*- :M18*- :M6* :M</t>
  </si>
  <si>
    <t>:N6*- :N18*- :N6* :N</t>
  </si>
  <si>
    <t>:O6*- :O18*- :O6* :O</t>
  </si>
  <si>
    <t>:P6*- :P18*- :P6* :P</t>
  </si>
  <si>
    <t>:Q6*- :Q18*- :Q6* :Q</t>
  </si>
  <si>
    <t>:R6*- :R18*- :R6* :R</t>
  </si>
  <si>
    <t>:S34* :S :</t>
  </si>
  <si>
    <t>:T6*- :T18*- :T6* :T</t>
  </si>
  <si>
    <t>:U18* :U :</t>
  </si>
  <si>
    <t>:V3*- :V18*- :V3* :V</t>
  </si>
  <si>
    <t>:W6*- :W18*- :W6* :W</t>
  </si>
  <si>
    <t>:X6*- :X18*- :X6* :X</t>
  </si>
  <si>
    <t>:Y6*- :Y18*- :Y6* :Y</t>
  </si>
  <si>
    <t>:Z6*- :Z18*- :Z6* :Z</t>
  </si>
  <si>
    <t>:Z34* :Z :</t>
  </si>
  <si>
    <t>Col6</t>
  </si>
  <si>
    <t>:U 15/5*12/5*9/5*6/5*3/5*__0\__3\5*6\5*9\5*12\5*15\8*:U</t>
  </si>
  <si>
    <t>Col 1</t>
  </si>
  <si>
    <t>Col 2</t>
  </si>
  <si>
    <t>Col 3</t>
  </si>
  <si>
    <t>col1</t>
  </si>
  <si>
    <t>col2</t>
  </si>
  <si>
    <t>col3</t>
  </si>
  <si>
    <t>JJ</t>
  </si>
  <si>
    <t>KK</t>
  </si>
  <si>
    <t>col4</t>
  </si>
  <si>
    <t>col5</t>
  </si>
  <si>
    <t>:A6*______:A6*______:A6*</t>
  </si>
  <si>
    <t>:B7*_____:B7*______:B7*</t>
  </si>
  <si>
    <t>:C8*_____:C8*_____:C8*</t>
  </si>
  <si>
    <t>:D8*_____:D8*_____:D8*</t>
  </si>
  <si>
    <t>:E9*-___-:E9*_____:E9*</t>
  </si>
  <si>
    <t>:F10*____:F10*____:F10*</t>
  </si>
  <si>
    <t>:G10*____:G10*____:G10*</t>
  </si>
  <si>
    <t>:H11*___:H11*____:H11*</t>
  </si>
  <si>
    <t>:J11*___:J12*___:J11*</t>
  </si>
  <si>
    <t>:K12*___:K12*___:K12*</t>
  </si>
  <si>
    <t>:L13*__:L13*___:L13*</t>
  </si>
  <si>
    <t>:M13*__:M5*___:M4*___:M13*</t>
  </si>
  <si>
    <t>:KK7*__________________:KK7*</t>
  </si>
  <si>
    <t>:A11\1*10\1*9\1*9\1*9\1*8\1*8\1*8\1*:A7\1*7\1*6\1*5\1*2\1*2/1*6/1*6/1*7/1*7/1*:A8/1*8/1*8/1*9/1*9/1*9/1*10/1*11/1*:A</t>
  </si>
  <si>
    <t>:B11\1*11\1*10\1*9\1*9\1*9\1*8\1*8\1*8\1*:B7\1*7\1*6\1*5\1*2\1*2\1*2/1*6/1*6/1*7/1*7/1*:B8/1*8/1*8/1*9/1*9/1*9/1*10/1*11/1*11/1*:B</t>
  </si>
  <si>
    <t>:C11\1*11\1*10\1*9\1*9\1*9\1*8\1*8\1*8\1*:C7\1*7\1*6\1*5\1*2\1*2\1*2/1*2/1*6/1*6/1*7/1*7/1*:C8/1*8/1*8/1*9/1*9/1*9/1*10/1*11/1*11/1*:C</t>
  </si>
  <si>
    <t>:D11\1*11\1*10\1*9\1*9\1*9\1*8\1*8\1*8\1*:D7\1*7\1*6\1*5\1*2\1*2\1*2/1*2/1*2/1*6/1*6/1*7/1*7/1*:D8/1*8/1*8/1*9/1*9/1*9/1*10/1*11/1*11/1*:D</t>
  </si>
  <si>
    <t>:E11\1*11\1*11\1*10\1*9\1*9\1*9\1*8\1*8\1*8\1*:E7\1*7\1*6\1*5\1*2\1*2\1*2/1*2/1*2/1*2/1*6/1*6/1*7/1*7/1*:E8/1*8/1*8/1*9/1*9/1*9/1*10/1*11/1*11/1*11/1*:E</t>
  </si>
  <si>
    <t>:F11\1*10\1*9\1*9\1*9\1*8\1*8\1*8\1*:F7\1*7\1*6\1*5\1*2\1*2\1*2/1*2/1*2/1*6/1*6/1*7/1*7/1*:F8/1*8/1*8/1*9/1*9/1*9/1*10/1*11/1*:F</t>
  </si>
  <si>
    <t>:G10\1*9\1*9\1*9\1*8\1*8\1*8\1*:G7\1*7\1*6\1*5\1*2\1*2\1*2/1*2/1*2/1*2/1*6/1*6/1*7/1*7/1*:G8/1*8/1*8/1*9/1*9/1*9/1*10/1*:G</t>
  </si>
  <si>
    <t>:H9\1*9\1*8\1*8\1*8\1*:H7\1*7\1*6\1*5\1*2\1*2\1*2/1*2/1*2/1*2/1*2/1*6/1*6/1*7/1*7/1*:H8/1*8/1*8/1*9/1*9/1*:H</t>
  </si>
  <si>
    <t>:I8\1*8\1*:I7\1*7\1*6\1*5\1*2\1*2\1*2\1*2/1*2/1*2/1*2/1*2/1*6/1*6/1*7/1*7/1*:I8/1*8/1*:I</t>
  </si>
  <si>
    <t>:J7\1*7\1*6\1*5\1*2\1*2\1*2\1*2/1*2/1*2/1*2/1*6/1*6/1*7/1*7/1*:J</t>
  </si>
  <si>
    <t>:K60\1*60\1*60\1*50\1*50\1*50\1*50\1*40\1*36\1*32\1*28\1*18\1*24\1*20\1*16\1*12\1*:K7\1*7\1*6\1*6\1*2\1*2\1*2\1*2\1*2/1*2/1*2/1*2/1*6/1*6/1*7/1*7/1*:K12/1*16/1*20/1*24/1*28/1*32/1*36/1*32/1*40/1*50/1*50/1*50/1*50/1*60/1*60/1*60/1*:K</t>
  </si>
  <si>
    <t>:L60\1*60\1*60\1*50\1*50\1*50\1*50\1*40\1*36\1*32\1*28\1*18\1*24\1*20\1*16\1*12\1*:L7\1*7\1*6\1*6\1*2\1*2\1*2\1*2\1*2/1*2/1*2/1*2/1*6/1*6/1*7/1*7/1*:L12/1*16/1*20/1*24/1*28/1*32/1*36/1*32/1*40/1*50/1*50/1*50/1*50/1*60/1*60/1*60/1*:L</t>
  </si>
  <si>
    <t>:M60\1*60\1*50\1*50\1*50\1*50\1*40\1*36\1*32\1*28\1*18\1*24\1*20\1*16\1*12\1*:M7\1*7\1*6\1*6\1*2\1*2\1*2\1*2\1*2/1*2/1*2/1*2/1*6/1*6/1*7/1*7/1*:M12/1*16/1*20/1*24/1*28/1*32/1*36/1*32/1*40/1*50/1*50/1*50/1*50/1*60/1*60/1*:M</t>
  </si>
  <si>
    <t>:N60\1*60\1*50\1*50\1*50\1*50\1*40\1*36\1*32\1*28\1*18\1*24\1*20\1*16\1*12\1*:N7\1*7\1*6\1*6\1*2\1*2\1*2\1*2\1*2/1*2/1*2/1*2/1*6/1*6/1*7/1*7/1*:N12/1*16/1*20/1*24/1*28/1*32/1*36/1*32/1*40/1*50/1*50/1*50/1*50/1*60/1*60/1*:N</t>
  </si>
  <si>
    <t>:O60\1*60\1*60\1*50\1*50\1*50\1*50\1*40\1*36\1*32\1*28\1*18\1*24\1*20\1*16\1*12\1*:O7\1*7\1*6\1*6\1*2\1*2\1*2\1*2\1*2/1*2/1*2/1*2/1*6/1*6/1*7/1*7/1*:O12/1*16/1*20/1*24/1*28/1*32/1*36/1*32/1*40/1*50/1*50/1*50/1*50/1*60/1*60/1*60/1*:O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</si>
</sst>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9.0"/>
      <color rgb="FFF7981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3.88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2.0</v>
      </c>
      <c r="C2" s="1">
        <v>14.0</v>
      </c>
      <c r="D2" s="1">
        <v>3.0</v>
      </c>
      <c r="E2" s="1" t="str">
        <f t="shared" ref="E2:E13" si="1">CONCATENATE(":",A2," 5\ ",B2,"* :",A2," 0/ ",C2,"* :",A2," 5/ ",D2,"* :",A2,"")</f>
        <v>:A 5\ 2* :A 0/ 14* :A 5/ 3* :A</v>
      </c>
    </row>
    <row r="3">
      <c r="A3" s="1" t="s">
        <v>4</v>
      </c>
      <c r="B3" s="1">
        <v>4.0</v>
      </c>
      <c r="C3" s="1">
        <v>14.0</v>
      </c>
      <c r="D3" s="1">
        <v>4.0</v>
      </c>
      <c r="E3" s="1" t="str">
        <f t="shared" si="1"/>
        <v>:B 5\ 4* :B 0/ 14* :B 5/ 4* :B</v>
      </c>
    </row>
    <row r="4">
      <c r="A4" s="1" t="s">
        <v>5</v>
      </c>
      <c r="B4" s="1">
        <v>6.0</v>
      </c>
      <c r="C4" s="1">
        <v>14.0</v>
      </c>
      <c r="D4" s="1">
        <v>6.0</v>
      </c>
      <c r="E4" s="1" t="str">
        <f t="shared" si="1"/>
        <v>:C 5\ 6* :C 0/ 14* :C 5/ 6* :C</v>
      </c>
    </row>
    <row r="5">
      <c r="A5" s="1" t="s">
        <v>6</v>
      </c>
      <c r="B5" s="1">
        <v>6.0</v>
      </c>
      <c r="C5" s="1">
        <v>14.0</v>
      </c>
      <c r="D5" s="1">
        <v>6.0</v>
      </c>
      <c r="E5" s="1" t="str">
        <f t="shared" si="1"/>
        <v>:D 5\ 6* :D 0/ 14* :D 5/ 6* :D</v>
      </c>
    </row>
    <row r="6">
      <c r="A6" s="1" t="s">
        <v>7</v>
      </c>
      <c r="B6" s="1">
        <v>7.0</v>
      </c>
      <c r="C6" s="1">
        <v>14.0</v>
      </c>
      <c r="D6" s="1">
        <v>7.0</v>
      </c>
      <c r="E6" s="1" t="str">
        <f t="shared" si="1"/>
        <v>:E 5\ 7* :E 0/ 14* :E 5/ 7* :E</v>
      </c>
    </row>
    <row r="7">
      <c r="A7" s="1" t="s">
        <v>8</v>
      </c>
      <c r="B7" s="1">
        <v>7.0</v>
      </c>
      <c r="C7" s="1">
        <v>14.0</v>
      </c>
      <c r="D7" s="1">
        <v>7.0</v>
      </c>
      <c r="E7" s="1" t="str">
        <f t="shared" si="1"/>
        <v>:F 5\ 7* :F 0/ 14* :F 5/ 7* :F</v>
      </c>
    </row>
    <row r="8">
      <c r="A8" s="1" t="s">
        <v>9</v>
      </c>
      <c r="B8" s="1">
        <v>8.0</v>
      </c>
      <c r="C8" s="1">
        <v>14.0</v>
      </c>
      <c r="D8" s="1">
        <v>8.0</v>
      </c>
      <c r="E8" s="1" t="str">
        <f t="shared" si="1"/>
        <v>:G 5\ 8* :G 0/ 14* :G 5/ 8* :G</v>
      </c>
    </row>
    <row r="9">
      <c r="A9" s="1" t="s">
        <v>10</v>
      </c>
      <c r="B9" s="1">
        <v>9.0</v>
      </c>
      <c r="C9" s="1">
        <v>14.0</v>
      </c>
      <c r="D9" s="1">
        <v>9.0</v>
      </c>
      <c r="E9" s="1" t="str">
        <f t="shared" si="1"/>
        <v>:H 5\ 9* :H 0/ 14* :H 5/ 9* :H</v>
      </c>
    </row>
    <row r="10">
      <c r="A10" s="1" t="s">
        <v>11</v>
      </c>
      <c r="B10" s="1">
        <v>9.0</v>
      </c>
      <c r="C10" s="1">
        <v>14.0</v>
      </c>
      <c r="D10" s="1">
        <v>9.0</v>
      </c>
      <c r="E10" s="1" t="str">
        <f t="shared" si="1"/>
        <v>:I 5\ 9* :I 0/ 14* :I 5/ 9* :I</v>
      </c>
    </row>
    <row r="11">
      <c r="A11" s="1" t="s">
        <v>12</v>
      </c>
      <c r="B11" s="1">
        <v>9.0</v>
      </c>
      <c r="C11" s="1">
        <v>14.0</v>
      </c>
      <c r="D11" s="1">
        <v>9.0</v>
      </c>
      <c r="E11" s="1" t="str">
        <f t="shared" si="1"/>
        <v>:J 5\ 9* :J 0/ 14* :J 5/ 9* :J</v>
      </c>
    </row>
    <row r="12">
      <c r="A12" s="1" t="s">
        <v>13</v>
      </c>
      <c r="B12" s="1">
        <v>10.0</v>
      </c>
      <c r="C12" s="1">
        <v>14.0</v>
      </c>
      <c r="D12" s="1">
        <v>10.0</v>
      </c>
      <c r="E12" s="1" t="str">
        <f t="shared" si="1"/>
        <v>:K 5\ 10* :K 0/ 14* :K 5/ 10* :K</v>
      </c>
    </row>
    <row r="13">
      <c r="A13" s="1" t="s">
        <v>14</v>
      </c>
      <c r="B13" s="1">
        <v>10.0</v>
      </c>
      <c r="C13" s="1">
        <v>14.0</v>
      </c>
      <c r="D13" s="1">
        <v>10.0</v>
      </c>
      <c r="E13" s="1" t="str">
        <f t="shared" si="1"/>
        <v>:L 5\ 10* :L 0/ 14* :L 5/ 10* :L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0.25"/>
  </cols>
  <sheetData>
    <row r="1">
      <c r="B1" s="1" t="s">
        <v>0</v>
      </c>
      <c r="C1" s="1" t="s">
        <v>1</v>
      </c>
      <c r="D1" s="1" t="s">
        <v>2</v>
      </c>
      <c r="E1" s="1" t="s">
        <v>93</v>
      </c>
      <c r="F1" s="1" t="s">
        <v>102</v>
      </c>
    </row>
    <row r="2">
      <c r="A2" s="1" t="s">
        <v>3</v>
      </c>
      <c r="B2" s="1">
        <v>10.0</v>
      </c>
      <c r="C2" s="1">
        <v>12.0</v>
      </c>
      <c r="D2" s="1">
        <v>10.0</v>
      </c>
      <c r="E2" s="1"/>
      <c r="F2" s="1"/>
      <c r="G2" s="1" t="str">
        <f t="shared" ref="G2:G9" si="1">CONCATENATE(":",A2," ",B2,"* :",A2," ",C2,"* :",A2," ",D2,"* :",A2,"")</f>
        <v>:A 10* :A 12* :A 10* :A</v>
      </c>
    </row>
    <row r="3">
      <c r="A3" s="1" t="s">
        <v>4</v>
      </c>
      <c r="B3" s="1">
        <v>11.0</v>
      </c>
      <c r="C3" s="1">
        <v>12.0</v>
      </c>
      <c r="D3" s="1">
        <v>11.0</v>
      </c>
      <c r="F3" s="1"/>
      <c r="G3" s="1" t="str">
        <f t="shared" si="1"/>
        <v>:B 11* :B 12* :B 11* :B</v>
      </c>
    </row>
    <row r="4">
      <c r="A4" s="1" t="s">
        <v>5</v>
      </c>
      <c r="B4" s="1">
        <v>12.0</v>
      </c>
      <c r="C4" s="1">
        <v>12.0</v>
      </c>
      <c r="D4" s="1">
        <v>12.0</v>
      </c>
      <c r="F4" s="1"/>
      <c r="G4" s="1" t="str">
        <f t="shared" si="1"/>
        <v>:C 12* :C 12* :C 12* :C</v>
      </c>
    </row>
    <row r="5">
      <c r="A5" s="1" t="s">
        <v>6</v>
      </c>
      <c r="B5" s="1">
        <v>13.0</v>
      </c>
      <c r="C5" s="1">
        <v>12.0</v>
      </c>
      <c r="D5" s="1">
        <v>13.0</v>
      </c>
      <c r="F5" s="1"/>
      <c r="G5" s="1" t="str">
        <f t="shared" si="1"/>
        <v>:D 13* :D 12* :D 13* :D</v>
      </c>
    </row>
    <row r="6">
      <c r="A6" s="1" t="s">
        <v>7</v>
      </c>
      <c r="B6" s="1">
        <v>14.0</v>
      </c>
      <c r="C6" s="1">
        <v>12.0</v>
      </c>
      <c r="D6" s="1">
        <v>14.0</v>
      </c>
      <c r="F6" s="1"/>
      <c r="G6" s="1" t="str">
        <f t="shared" si="1"/>
        <v>:E 14* :E 12* :E 14* :E</v>
      </c>
    </row>
    <row r="7">
      <c r="A7" s="1" t="s">
        <v>8</v>
      </c>
      <c r="B7" s="1">
        <v>15.0</v>
      </c>
      <c r="C7" s="1">
        <v>12.0</v>
      </c>
      <c r="D7" s="1">
        <v>15.0</v>
      </c>
      <c r="F7" s="1"/>
      <c r="G7" s="1" t="str">
        <f t="shared" si="1"/>
        <v>:F 15* :F 12* :F 15* :F</v>
      </c>
    </row>
    <row r="8">
      <c r="A8" s="1" t="s">
        <v>9</v>
      </c>
      <c r="B8" s="1">
        <v>16.0</v>
      </c>
      <c r="C8" s="1">
        <v>12.0</v>
      </c>
      <c r="D8" s="1">
        <v>16.0</v>
      </c>
      <c r="F8" s="1"/>
      <c r="G8" s="1" t="str">
        <f t="shared" si="1"/>
        <v>:G 16* :G 12* :G 16* :G</v>
      </c>
    </row>
    <row r="9">
      <c r="A9" s="1" t="s">
        <v>10</v>
      </c>
      <c r="B9" s="1">
        <v>17.0</v>
      </c>
      <c r="C9" s="1">
        <v>12.0</v>
      </c>
      <c r="D9" s="1">
        <v>17.0</v>
      </c>
      <c r="F9" s="1"/>
      <c r="G9" s="1" t="str">
        <f t="shared" si="1"/>
        <v>:H 17* :H 12* :H 17* :H</v>
      </c>
    </row>
    <row r="10">
      <c r="A10" s="1" t="s">
        <v>11</v>
      </c>
      <c r="B10" s="1">
        <v>4.0</v>
      </c>
      <c r="C10" s="1">
        <v>11.0</v>
      </c>
      <c r="D10" s="1">
        <v>12.0</v>
      </c>
      <c r="E10" s="1">
        <v>11.0</v>
      </c>
      <c r="F10" s="1">
        <v>4.0</v>
      </c>
      <c r="G10" s="1" t="str">
        <f t="shared" ref="G10:G23" si="2">CONCATENATE(":",A10," ",B10,"* :",A10," ",C10,"* :",A10," ",D10,"* :",A10," ",E10,"* :",A10," ",F10,"* :",A10)</f>
        <v>:I 4* :I 11* :I 12* :I 11* :I 4* :I</v>
      </c>
    </row>
    <row r="11">
      <c r="A11" s="1" t="s">
        <v>12</v>
      </c>
      <c r="B11" s="1">
        <v>5.0</v>
      </c>
      <c r="C11" s="1">
        <v>11.0</v>
      </c>
      <c r="D11" s="1">
        <v>12.0</v>
      </c>
      <c r="E11" s="1">
        <v>11.0</v>
      </c>
      <c r="F11" s="1">
        <v>5.0</v>
      </c>
      <c r="G11" s="1" t="str">
        <f t="shared" si="2"/>
        <v>:J 5* :J 11* :J 12* :J 11* :J 5* :J</v>
      </c>
    </row>
    <row r="12">
      <c r="A12" s="1" t="s">
        <v>13</v>
      </c>
      <c r="B12" s="1">
        <v>6.0</v>
      </c>
      <c r="C12" s="1">
        <v>11.0</v>
      </c>
      <c r="D12" s="1">
        <v>12.0</v>
      </c>
      <c r="E12" s="1">
        <v>11.0</v>
      </c>
      <c r="F12" s="1">
        <v>6.0</v>
      </c>
      <c r="G12" s="1" t="str">
        <f t="shared" si="2"/>
        <v>:K 6* :K 11* :K 12* :K 11* :K 6* :K</v>
      </c>
    </row>
    <row r="13">
      <c r="A13" s="1" t="s">
        <v>14</v>
      </c>
      <c r="B13" s="1">
        <v>7.0</v>
      </c>
      <c r="C13" s="1">
        <v>11.0</v>
      </c>
      <c r="D13" s="1">
        <v>12.0</v>
      </c>
      <c r="E13" s="1">
        <v>11.0</v>
      </c>
      <c r="F13" s="1">
        <v>7.0</v>
      </c>
      <c r="G13" s="1" t="str">
        <f t="shared" si="2"/>
        <v>:L 7* :L 11* :L 12* :L 11* :L 7* :L</v>
      </c>
    </row>
    <row r="14">
      <c r="A14" s="1" t="s">
        <v>15</v>
      </c>
      <c r="B14" s="1">
        <v>8.0</v>
      </c>
      <c r="C14" s="1">
        <v>11.0</v>
      </c>
      <c r="D14" s="1">
        <v>12.0</v>
      </c>
      <c r="E14" s="1">
        <v>11.0</v>
      </c>
      <c r="F14" s="1">
        <v>8.0</v>
      </c>
      <c r="G14" s="1" t="str">
        <f t="shared" si="2"/>
        <v>:M 8* :M 11* :M 12* :M 11* :M 8* :M</v>
      </c>
    </row>
    <row r="15">
      <c r="A15" s="1" t="s">
        <v>16</v>
      </c>
      <c r="B15" s="1">
        <v>9.0</v>
      </c>
      <c r="C15" s="1">
        <v>11.0</v>
      </c>
      <c r="D15" s="1">
        <v>12.0</v>
      </c>
      <c r="E15" s="1">
        <v>11.0</v>
      </c>
      <c r="F15" s="1">
        <v>9.0</v>
      </c>
      <c r="G15" s="1" t="str">
        <f t="shared" si="2"/>
        <v>:N 9* :N 11* :N 12* :N 11* :N 9* :N</v>
      </c>
    </row>
    <row r="16">
      <c r="A16" s="1" t="s">
        <v>17</v>
      </c>
      <c r="B16" s="1">
        <v>10.0</v>
      </c>
      <c r="C16" s="1">
        <v>11.0</v>
      </c>
      <c r="D16" s="1">
        <v>12.0</v>
      </c>
      <c r="E16" s="1">
        <v>11.0</v>
      </c>
      <c r="F16" s="1">
        <v>10.0</v>
      </c>
      <c r="G16" s="1" t="str">
        <f t="shared" si="2"/>
        <v>:O 10* :O 11* :O 12* :O 11* :O 10* :O</v>
      </c>
    </row>
    <row r="17">
      <c r="A17" s="1" t="s">
        <v>18</v>
      </c>
      <c r="B17" s="1">
        <v>11.0</v>
      </c>
      <c r="C17" s="1">
        <v>11.0</v>
      </c>
      <c r="D17" s="1">
        <v>12.0</v>
      </c>
      <c r="E17" s="1">
        <v>11.0</v>
      </c>
      <c r="F17" s="1">
        <v>11.0</v>
      </c>
      <c r="G17" s="1" t="str">
        <f t="shared" si="2"/>
        <v>:P 11* :P 11* :P 12* :P 11* :P 11* :P</v>
      </c>
    </row>
    <row r="18">
      <c r="A18" s="1" t="s">
        <v>19</v>
      </c>
      <c r="B18" s="1">
        <v>11.0</v>
      </c>
      <c r="C18" s="1">
        <v>11.0</v>
      </c>
      <c r="D18" s="1">
        <v>12.0</v>
      </c>
      <c r="E18" s="1">
        <v>11.0</v>
      </c>
      <c r="F18" s="1">
        <v>11.0</v>
      </c>
      <c r="G18" s="1" t="str">
        <f t="shared" si="2"/>
        <v>:Q 11* :Q 11* :Q 12* :Q 11* :Q 11* :Q</v>
      </c>
    </row>
    <row r="19">
      <c r="A19" s="1" t="s">
        <v>20</v>
      </c>
      <c r="B19" s="1">
        <v>11.0</v>
      </c>
      <c r="C19" s="1">
        <v>11.0</v>
      </c>
      <c r="D19" s="1">
        <v>12.0</v>
      </c>
      <c r="E19" s="1">
        <v>11.0</v>
      </c>
      <c r="F19" s="1">
        <v>11.0</v>
      </c>
      <c r="G19" s="1" t="str">
        <f t="shared" si="2"/>
        <v>:R 11* :R 11* :R 12* :R 11* :R 11* :R</v>
      </c>
    </row>
    <row r="20">
      <c r="A20" s="1" t="s">
        <v>21</v>
      </c>
      <c r="B20" s="1">
        <v>11.0</v>
      </c>
      <c r="C20" s="1">
        <v>11.0</v>
      </c>
      <c r="D20" s="1">
        <v>12.0</v>
      </c>
      <c r="E20" s="1">
        <v>11.0</v>
      </c>
      <c r="F20" s="1">
        <v>11.0</v>
      </c>
      <c r="G20" s="1" t="str">
        <f t="shared" si="2"/>
        <v>:S 11* :S 11* :S 12* :S 11* :S 11* :S</v>
      </c>
    </row>
    <row r="21">
      <c r="A21" s="1" t="s">
        <v>22</v>
      </c>
      <c r="B21" s="1">
        <v>11.0</v>
      </c>
      <c r="C21" s="1">
        <v>11.0</v>
      </c>
      <c r="D21" s="1">
        <v>12.0</v>
      </c>
      <c r="E21" s="1">
        <v>11.0</v>
      </c>
      <c r="F21" s="1">
        <v>11.0</v>
      </c>
      <c r="G21" s="1" t="str">
        <f t="shared" si="2"/>
        <v>:T 11* :T 11* :T 12* :T 11* :T 11* :T</v>
      </c>
    </row>
    <row r="22">
      <c r="A22" s="1" t="s">
        <v>23</v>
      </c>
      <c r="B22" s="1">
        <v>11.0</v>
      </c>
      <c r="C22" s="1">
        <v>11.0</v>
      </c>
      <c r="D22" s="1">
        <v>12.0</v>
      </c>
      <c r="E22" s="1">
        <v>11.0</v>
      </c>
      <c r="F22" s="1">
        <v>11.0</v>
      </c>
      <c r="G22" s="1" t="str">
        <f t="shared" si="2"/>
        <v>:U 11* :U 11* :U 12* :U 11* :U 11* :U</v>
      </c>
    </row>
    <row r="23">
      <c r="A23" s="1" t="s">
        <v>24</v>
      </c>
      <c r="B23" s="1">
        <v>11.0</v>
      </c>
      <c r="C23" s="1">
        <v>11.0</v>
      </c>
      <c r="D23" s="1">
        <v>12.0</v>
      </c>
      <c r="E23" s="1">
        <v>11.0</v>
      </c>
      <c r="F23" s="1">
        <v>11.0</v>
      </c>
      <c r="G23" s="1" t="str">
        <f t="shared" si="2"/>
        <v>:V 11* :V 11* :V 12* :V 11* :V 11* :V</v>
      </c>
    </row>
    <row r="24">
      <c r="A24" s="1" t="s">
        <v>54</v>
      </c>
      <c r="B24" s="1">
        <v>68.0</v>
      </c>
      <c r="G24" s="1" t="s">
        <v>103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3.88"/>
    <col customWidth="1" min="6" max="6" width="18.6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10.0</v>
      </c>
      <c r="C2" s="1">
        <v>19.0</v>
      </c>
      <c r="D2" s="1">
        <v>10.0</v>
      </c>
      <c r="E2" s="1" t="str">
        <f t="shared" ref="E2:E13" si="1">CONCATENATE(":",A2," 5\ ",B2,"* :",A2," 0/ ",C2,"* :",A2," 5/ ",D2,"* :",A2,"")</f>
        <v>:A 5\ 10* :A 0/ 19* :A 5/ 10* :A</v>
      </c>
      <c r="F2" t="str">
        <f t="shared" ref="F2:F13" si="2">CONCATENATE(":",A2,B2,"* :",A2,C2,"* :",A2,D2,"* :",A2,"")</f>
        <v>:A10* :A19* :A10* :A</v>
      </c>
    </row>
    <row r="3">
      <c r="A3" s="1" t="s">
        <v>4</v>
      </c>
      <c r="B3" s="1">
        <v>10.0</v>
      </c>
      <c r="C3" s="1">
        <v>19.0</v>
      </c>
      <c r="D3" s="1">
        <v>10.0</v>
      </c>
      <c r="E3" s="1" t="str">
        <f t="shared" si="1"/>
        <v>:B 5\ 10* :B 0/ 19* :B 5/ 10* :B</v>
      </c>
      <c r="F3" t="str">
        <f t="shared" si="2"/>
        <v>:B10* :B19* :B10* :B</v>
      </c>
    </row>
    <row r="4">
      <c r="A4" s="1" t="s">
        <v>5</v>
      </c>
      <c r="B4" s="1">
        <v>10.0</v>
      </c>
      <c r="C4" s="1">
        <v>19.0</v>
      </c>
      <c r="D4" s="1">
        <v>10.0</v>
      </c>
      <c r="E4" s="1" t="str">
        <f t="shared" si="1"/>
        <v>:C 5\ 10* :C 0/ 19* :C 5/ 10* :C</v>
      </c>
      <c r="F4" t="str">
        <f t="shared" si="2"/>
        <v>:C10* :C19* :C10* :C</v>
      </c>
    </row>
    <row r="5">
      <c r="A5" s="1" t="s">
        <v>6</v>
      </c>
      <c r="B5" s="1">
        <v>10.0</v>
      </c>
      <c r="C5" s="1">
        <v>19.0</v>
      </c>
      <c r="D5" s="1">
        <v>10.0</v>
      </c>
      <c r="E5" s="1" t="str">
        <f t="shared" si="1"/>
        <v>:D 5\ 10* :D 0/ 19* :D 5/ 10* :D</v>
      </c>
      <c r="F5" t="str">
        <f t="shared" si="2"/>
        <v>:D10* :D19* :D10* :D</v>
      </c>
    </row>
    <row r="6">
      <c r="A6" s="1" t="s">
        <v>7</v>
      </c>
      <c r="B6" s="1">
        <v>10.0</v>
      </c>
      <c r="C6" s="1">
        <v>19.0</v>
      </c>
      <c r="D6" s="1">
        <v>10.0</v>
      </c>
      <c r="E6" s="1" t="str">
        <f t="shared" si="1"/>
        <v>:E 5\ 10* :E 0/ 19* :E 5/ 10* :E</v>
      </c>
      <c r="F6" t="str">
        <f t="shared" si="2"/>
        <v>:E10* :E19* :E10* :E</v>
      </c>
    </row>
    <row r="7">
      <c r="A7" s="1" t="s">
        <v>8</v>
      </c>
      <c r="B7" s="1">
        <v>10.0</v>
      </c>
      <c r="C7" s="1">
        <v>19.0</v>
      </c>
      <c r="D7" s="1">
        <v>10.0</v>
      </c>
      <c r="E7" s="1" t="str">
        <f t="shared" si="1"/>
        <v>:F 5\ 10* :F 0/ 19* :F 5/ 10* :F</v>
      </c>
      <c r="F7" t="str">
        <f t="shared" si="2"/>
        <v>:F10* :F19* :F10* :F</v>
      </c>
    </row>
    <row r="8">
      <c r="A8" s="1" t="s">
        <v>9</v>
      </c>
      <c r="B8" s="1">
        <v>10.0</v>
      </c>
      <c r="C8" s="1">
        <v>19.0</v>
      </c>
      <c r="D8" s="1">
        <v>10.0</v>
      </c>
      <c r="E8" s="1" t="str">
        <f t="shared" si="1"/>
        <v>:G 5\ 10* :G 0/ 19* :G 5/ 10* :G</v>
      </c>
      <c r="F8" t="str">
        <f t="shared" si="2"/>
        <v>:G10* :G19* :G10* :G</v>
      </c>
    </row>
    <row r="9">
      <c r="A9" s="1" t="s">
        <v>10</v>
      </c>
      <c r="B9" s="1">
        <v>10.0</v>
      </c>
      <c r="C9" s="1">
        <v>19.0</v>
      </c>
      <c r="D9" s="1">
        <v>10.0</v>
      </c>
      <c r="E9" s="1" t="str">
        <f t="shared" si="1"/>
        <v>:H 5\ 10* :H 0/ 19* :H 5/ 10* :H</v>
      </c>
      <c r="F9" t="str">
        <f t="shared" si="2"/>
        <v>:H10* :H19* :H10* :H</v>
      </c>
    </row>
    <row r="10">
      <c r="A10" s="1" t="s">
        <v>11</v>
      </c>
      <c r="B10" s="1">
        <v>10.0</v>
      </c>
      <c r="C10" s="1">
        <v>19.0</v>
      </c>
      <c r="D10" s="1">
        <v>10.0</v>
      </c>
      <c r="E10" s="1" t="str">
        <f t="shared" si="1"/>
        <v>:I 5\ 10* :I 0/ 19* :I 5/ 10* :I</v>
      </c>
      <c r="F10" t="str">
        <f t="shared" si="2"/>
        <v>:I10* :I19* :I10* :I</v>
      </c>
    </row>
    <row r="11">
      <c r="A11" s="1" t="s">
        <v>12</v>
      </c>
      <c r="B11" s="1">
        <v>10.0</v>
      </c>
      <c r="C11" s="1">
        <v>17.0</v>
      </c>
      <c r="D11" s="1">
        <v>10.0</v>
      </c>
      <c r="E11" s="1" t="str">
        <f t="shared" si="1"/>
        <v>:J 5\ 10* :J 0/ 17* :J 5/ 10* :J</v>
      </c>
      <c r="F11" t="str">
        <f t="shared" si="2"/>
        <v>:J10* :J17* :J10* :J</v>
      </c>
    </row>
    <row r="12">
      <c r="A12" s="1" t="s">
        <v>13</v>
      </c>
      <c r="B12" s="1">
        <v>10.0</v>
      </c>
      <c r="C12" s="1">
        <v>19.0</v>
      </c>
      <c r="D12" s="1">
        <v>10.0</v>
      </c>
      <c r="E12" s="1" t="str">
        <f t="shared" si="1"/>
        <v>:K 5\ 10* :K 0/ 19* :K 5/ 10* :K</v>
      </c>
      <c r="F12" t="str">
        <f t="shared" si="2"/>
        <v>:K10* :K19* :K10* :K</v>
      </c>
    </row>
    <row r="13">
      <c r="A13" s="1" t="s">
        <v>14</v>
      </c>
      <c r="B13" s="1">
        <v>10.0</v>
      </c>
      <c r="C13" s="1">
        <v>14.0</v>
      </c>
      <c r="D13" s="1">
        <v>10.0</v>
      </c>
      <c r="E13" s="1" t="str">
        <f t="shared" si="1"/>
        <v>:L 5\ 10* :L 0/ 14* :L 5/ 10* :L</v>
      </c>
      <c r="F13" t="str">
        <f t="shared" si="2"/>
        <v>:L10* :L14* :L10* :L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0.25"/>
  </cols>
  <sheetData>
    <row r="1">
      <c r="B1" s="1" t="s">
        <v>0</v>
      </c>
      <c r="C1" s="1" t="s">
        <v>1</v>
      </c>
      <c r="D1" s="1" t="s">
        <v>2</v>
      </c>
      <c r="E1" s="1" t="s">
        <v>93</v>
      </c>
      <c r="F1" s="1" t="s">
        <v>102</v>
      </c>
    </row>
    <row r="2">
      <c r="A2" s="1" t="s">
        <v>3</v>
      </c>
      <c r="B2" s="1">
        <v>8.0</v>
      </c>
      <c r="C2" s="1">
        <v>13.0</v>
      </c>
      <c r="D2" s="1">
        <v>8.0</v>
      </c>
      <c r="E2" s="1"/>
      <c r="F2" s="1"/>
      <c r="G2" s="1" t="str">
        <f t="shared" ref="G2:G9" si="1">CONCATENATE(":",A2," ",B2,"* :",A2," ",C2,"* :",A2," ",D2,"* :",A2,"")</f>
        <v>:A 8* :A 13* :A 8* :A</v>
      </c>
    </row>
    <row r="3">
      <c r="A3" s="1" t="s">
        <v>4</v>
      </c>
      <c r="B3" s="1">
        <v>11.0</v>
      </c>
      <c r="C3" s="1">
        <v>13.0</v>
      </c>
      <c r="D3" s="1">
        <v>11.0</v>
      </c>
      <c r="F3" s="1"/>
      <c r="G3" s="1" t="str">
        <f t="shared" si="1"/>
        <v>:B 11* :B 13* :B 11* :B</v>
      </c>
    </row>
    <row r="4">
      <c r="A4" s="1" t="s">
        <v>5</v>
      </c>
      <c r="B4" s="1">
        <v>12.0</v>
      </c>
      <c r="C4" s="1">
        <v>13.0</v>
      </c>
      <c r="D4" s="1">
        <v>12.0</v>
      </c>
      <c r="F4" s="1"/>
      <c r="G4" s="1" t="str">
        <f t="shared" si="1"/>
        <v>:C 12* :C 13* :C 12* :C</v>
      </c>
    </row>
    <row r="5">
      <c r="A5" s="1" t="s">
        <v>6</v>
      </c>
      <c r="B5" s="1">
        <v>15.0</v>
      </c>
      <c r="C5" s="1">
        <v>13.0</v>
      </c>
      <c r="D5" s="1">
        <v>15.0</v>
      </c>
      <c r="G5" s="1" t="str">
        <f t="shared" si="1"/>
        <v>:D 15* :D 13* :D 15* :D</v>
      </c>
    </row>
    <row r="6">
      <c r="A6" s="1" t="s">
        <v>7</v>
      </c>
      <c r="B6" s="1">
        <v>15.0</v>
      </c>
      <c r="C6" s="1">
        <v>13.0</v>
      </c>
      <c r="D6" s="1">
        <v>15.0</v>
      </c>
      <c r="G6" s="1" t="str">
        <f t="shared" si="1"/>
        <v>:E 15* :E 13* :E 15* :E</v>
      </c>
    </row>
    <row r="7">
      <c r="A7" s="1" t="s">
        <v>8</v>
      </c>
      <c r="B7" s="1">
        <v>15.0</v>
      </c>
      <c r="C7" s="1">
        <v>13.0</v>
      </c>
      <c r="D7" s="1">
        <v>15.0</v>
      </c>
      <c r="G7" s="1" t="str">
        <f t="shared" si="1"/>
        <v>:F 15* :F 13* :F 15* :F</v>
      </c>
    </row>
    <row r="8">
      <c r="A8" s="1" t="s">
        <v>9</v>
      </c>
      <c r="B8" s="1">
        <v>15.0</v>
      </c>
      <c r="C8" s="1">
        <v>13.0</v>
      </c>
      <c r="D8" s="1">
        <v>15.0</v>
      </c>
      <c r="G8" s="1" t="str">
        <f t="shared" si="1"/>
        <v>:G 15* :G 13* :G 15* :G</v>
      </c>
    </row>
    <row r="9">
      <c r="A9" s="1" t="s">
        <v>10</v>
      </c>
      <c r="B9" s="1">
        <v>15.0</v>
      </c>
      <c r="C9" s="1">
        <v>13.0</v>
      </c>
      <c r="D9" s="1">
        <v>15.0</v>
      </c>
      <c r="G9" s="1" t="str">
        <f t="shared" si="1"/>
        <v>:H 15* :H 13* :H 15* :H</v>
      </c>
    </row>
    <row r="10">
      <c r="A10" s="1" t="s">
        <v>11</v>
      </c>
      <c r="B10" s="1">
        <v>15.0</v>
      </c>
      <c r="C10" s="1">
        <v>13.0</v>
      </c>
      <c r="D10" s="1">
        <v>15.0</v>
      </c>
      <c r="G10" s="1" t="str">
        <f t="shared" ref="G10:G25" si="2">CONCATENATE(":",A10," ",B10,"* :",A10," ",C10,"* :",A10," ",D10,"* :",A10," ",E10,"* :",A10," ",F10,"* :",A10)</f>
        <v>:I 15* :I 13* :I 15* :I * :I * :I</v>
      </c>
    </row>
    <row r="11">
      <c r="A11" s="1" t="s">
        <v>12</v>
      </c>
      <c r="B11" s="1">
        <v>15.0</v>
      </c>
      <c r="C11" s="1">
        <v>13.0</v>
      </c>
      <c r="D11" s="1">
        <v>15.0</v>
      </c>
      <c r="G11" s="1" t="str">
        <f t="shared" si="2"/>
        <v>:J 15* :J 13* :J 15* :J * :J * :J</v>
      </c>
    </row>
    <row r="12">
      <c r="A12" s="1" t="s">
        <v>13</v>
      </c>
      <c r="B12" s="1">
        <v>15.0</v>
      </c>
      <c r="C12" s="1">
        <v>13.0</v>
      </c>
      <c r="D12" s="1">
        <v>15.0</v>
      </c>
      <c r="G12" s="1" t="str">
        <f t="shared" si="2"/>
        <v>:K 15* :K 13* :K 15* :K * :K * :K</v>
      </c>
    </row>
    <row r="13">
      <c r="A13" s="1" t="s">
        <v>14</v>
      </c>
      <c r="B13" s="1">
        <v>15.0</v>
      </c>
      <c r="C13" s="1">
        <v>13.0</v>
      </c>
      <c r="D13" s="1">
        <v>15.0</v>
      </c>
      <c r="G13" s="1" t="str">
        <f t="shared" si="2"/>
        <v>:L 15* :L 13* :L 15* :L * :L * :L</v>
      </c>
    </row>
    <row r="14">
      <c r="A14" s="1" t="s">
        <v>15</v>
      </c>
      <c r="B14" s="1">
        <v>9.0</v>
      </c>
      <c r="C14" s="1">
        <v>13.0</v>
      </c>
      <c r="D14" s="1">
        <v>9.0</v>
      </c>
      <c r="G14" s="1" t="str">
        <f t="shared" si="2"/>
        <v>:M 9* :M 13* :M 9* :M * :M * :M</v>
      </c>
    </row>
    <row r="15">
      <c r="A15" s="1" t="s">
        <v>16</v>
      </c>
      <c r="B15" s="1">
        <v>9.0</v>
      </c>
      <c r="C15" s="1">
        <v>13.0</v>
      </c>
      <c r="D15" s="1">
        <v>0.0</v>
      </c>
      <c r="G15" s="1" t="str">
        <f t="shared" si="2"/>
        <v>:N 9* :N 13* :N 0* :N * :N * :N</v>
      </c>
    </row>
    <row r="16">
      <c r="A16" s="1" t="s">
        <v>17</v>
      </c>
      <c r="B16" s="1">
        <v>9.0</v>
      </c>
      <c r="C16" s="1">
        <v>13.0</v>
      </c>
      <c r="D16" s="1">
        <v>9.0</v>
      </c>
      <c r="G16" s="1" t="str">
        <f t="shared" si="2"/>
        <v>:O 9* :O 13* :O 9* :O * :O * :O</v>
      </c>
    </row>
    <row r="17">
      <c r="A17" s="1" t="s">
        <v>18</v>
      </c>
      <c r="B17" s="1">
        <v>9.0</v>
      </c>
      <c r="C17" s="1">
        <v>13.0</v>
      </c>
      <c r="D17" s="1">
        <v>9.0</v>
      </c>
      <c r="G17" s="1" t="str">
        <f t="shared" si="2"/>
        <v>:P 9* :P 13* :P 9* :P * :P * :P</v>
      </c>
    </row>
    <row r="18">
      <c r="A18" s="1" t="s">
        <v>19</v>
      </c>
      <c r="B18" s="1">
        <v>9.0</v>
      </c>
      <c r="C18" s="1">
        <v>13.0</v>
      </c>
      <c r="D18" s="1">
        <v>9.0</v>
      </c>
      <c r="G18" s="1" t="str">
        <f t="shared" si="2"/>
        <v>:Q 9* :Q 13* :Q 9* :Q * :Q * :Q</v>
      </c>
    </row>
    <row r="19">
      <c r="A19" s="1" t="s">
        <v>20</v>
      </c>
      <c r="B19" s="1">
        <v>9.0</v>
      </c>
      <c r="C19" s="1">
        <v>13.0</v>
      </c>
      <c r="D19" s="1">
        <v>9.0</v>
      </c>
      <c r="G19" s="1" t="str">
        <f t="shared" si="2"/>
        <v>:R 9* :R 13* :R 9* :R * :R * :R</v>
      </c>
    </row>
    <row r="20">
      <c r="A20" s="1" t="s">
        <v>21</v>
      </c>
      <c r="B20" s="1">
        <v>9.0</v>
      </c>
      <c r="C20" s="1">
        <v>13.0</v>
      </c>
      <c r="D20" s="1">
        <v>9.0</v>
      </c>
      <c r="G20" s="1" t="str">
        <f t="shared" si="2"/>
        <v>:S 9* :S 13* :S 9* :S * :S * :S</v>
      </c>
    </row>
    <row r="21">
      <c r="A21" s="1" t="s">
        <v>22</v>
      </c>
      <c r="B21" s="1">
        <v>4.0</v>
      </c>
      <c r="C21" s="1">
        <v>9.0</v>
      </c>
      <c r="D21" s="1">
        <v>13.0</v>
      </c>
      <c r="E21" s="1">
        <v>9.0</v>
      </c>
      <c r="F21" s="1">
        <v>4.0</v>
      </c>
      <c r="G21" s="1" t="str">
        <f t="shared" si="2"/>
        <v>:T 4* :T 9* :T 13* :T 9* :T 4* :T</v>
      </c>
    </row>
    <row r="22">
      <c r="A22" s="1" t="s">
        <v>23</v>
      </c>
      <c r="B22" s="1">
        <v>4.0</v>
      </c>
      <c r="C22" s="1">
        <v>9.0</v>
      </c>
      <c r="D22" s="1">
        <v>13.0</v>
      </c>
      <c r="E22" s="1">
        <v>9.0</v>
      </c>
      <c r="F22" s="1">
        <v>4.0</v>
      </c>
      <c r="G22" s="1" t="str">
        <f t="shared" si="2"/>
        <v>:U 4* :U 9* :U 13* :U 9* :U 4* :U</v>
      </c>
    </row>
    <row r="23">
      <c r="A23" s="1" t="s">
        <v>24</v>
      </c>
      <c r="B23" s="1">
        <v>4.0</v>
      </c>
      <c r="C23" s="1">
        <v>9.0</v>
      </c>
      <c r="D23" s="1">
        <v>13.0</v>
      </c>
      <c r="E23" s="1">
        <v>9.0</v>
      </c>
      <c r="F23" s="1">
        <v>4.0</v>
      </c>
      <c r="G23" s="1" t="str">
        <f t="shared" si="2"/>
        <v>:V 4* :V 9* :V 13* :V 9* :V 4* :V</v>
      </c>
    </row>
    <row r="24">
      <c r="A24" s="1" t="s">
        <v>54</v>
      </c>
      <c r="B24" s="1">
        <v>4.0</v>
      </c>
      <c r="C24" s="1">
        <v>9.0</v>
      </c>
      <c r="D24" s="1">
        <v>13.0</v>
      </c>
      <c r="E24" s="1">
        <v>9.0</v>
      </c>
      <c r="F24" s="1">
        <v>4.0</v>
      </c>
      <c r="G24" s="1" t="str">
        <f t="shared" si="2"/>
        <v>:W 4* :W 9* :W 13* :W 9* :W 4* :W</v>
      </c>
    </row>
    <row r="25">
      <c r="A25" s="1" t="s">
        <v>55</v>
      </c>
      <c r="B25" s="1">
        <v>4.0</v>
      </c>
      <c r="C25" s="1">
        <v>9.0</v>
      </c>
      <c r="D25" s="1">
        <v>13.0</v>
      </c>
      <c r="E25" s="1">
        <v>9.0</v>
      </c>
      <c r="F25" s="1">
        <v>4.0</v>
      </c>
      <c r="G25" s="1" t="str">
        <f t="shared" si="2"/>
        <v>:X 4* :X 9* :X 13* :X 9* :X 4* :X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6.0</v>
      </c>
      <c r="C2" s="1">
        <v>8.0</v>
      </c>
      <c r="D2" s="1">
        <v>6.0</v>
      </c>
      <c r="E2" s="1" t="str">
        <f t="shared" ref="E2:E32" si="1">CONCATENATE(":",A2," 5\ ",B2,"* :",A2," 0/ ",C2,"* :",A2," 5/ ",D2,"* :",A2,"")</f>
        <v>:A 5\ 6* :A 0/ 8* :A 5/ 6* :A</v>
      </c>
      <c r="F2" t="str">
        <f t="shared" ref="F2:F32" si="2">CONCATENATE(":",A2,B2,"* :",A2,C2,"* :",A2,D2,"* :",A2,"")</f>
        <v>:A6* :A8* :A6* :A</v>
      </c>
    </row>
    <row r="3">
      <c r="A3" s="1" t="s">
        <v>4</v>
      </c>
      <c r="B3" s="1">
        <v>7.0</v>
      </c>
      <c r="C3" s="1">
        <v>9.0</v>
      </c>
      <c r="D3" s="1">
        <v>7.0</v>
      </c>
      <c r="E3" s="1" t="str">
        <f t="shared" si="1"/>
        <v>:B 5\ 7* :B 0/ 9* :B 5/ 7* :B</v>
      </c>
      <c r="F3" t="str">
        <f t="shared" si="2"/>
        <v>:B7* :B9* :B7* :B</v>
      </c>
    </row>
    <row r="4">
      <c r="A4" s="1" t="s">
        <v>5</v>
      </c>
      <c r="B4" s="1">
        <v>8.0</v>
      </c>
      <c r="C4" s="1">
        <v>10.0</v>
      </c>
      <c r="D4" s="1">
        <v>8.0</v>
      </c>
      <c r="E4" s="1" t="str">
        <f t="shared" si="1"/>
        <v>:C 5\ 8* :C 0/ 10* :C 5/ 8* :C</v>
      </c>
      <c r="F4" t="str">
        <f t="shared" si="2"/>
        <v>:C8* :C10* :C8* :C</v>
      </c>
    </row>
    <row r="5">
      <c r="A5" s="1" t="s">
        <v>6</v>
      </c>
      <c r="B5" s="1">
        <v>9.0</v>
      </c>
      <c r="C5" s="1">
        <v>11.0</v>
      </c>
      <c r="D5" s="1">
        <v>9.0</v>
      </c>
      <c r="E5" s="1" t="str">
        <f t="shared" si="1"/>
        <v>:D 5\ 9* :D 0/ 11* :D 5/ 9* :D</v>
      </c>
      <c r="F5" t="str">
        <f t="shared" si="2"/>
        <v>:D9* :D11* :D9* :D</v>
      </c>
    </row>
    <row r="6">
      <c r="A6" s="1" t="s">
        <v>7</v>
      </c>
      <c r="B6" s="1">
        <v>10.0</v>
      </c>
      <c r="C6" s="1">
        <v>12.0</v>
      </c>
      <c r="D6" s="1">
        <v>10.0</v>
      </c>
      <c r="E6" s="1" t="str">
        <f t="shared" si="1"/>
        <v>:E 5\ 10* :E 0/ 12* :E 5/ 10* :E</v>
      </c>
      <c r="F6" t="str">
        <f t="shared" si="2"/>
        <v>:E10* :E12* :E10* :E</v>
      </c>
    </row>
    <row r="7">
      <c r="A7" s="1" t="s">
        <v>8</v>
      </c>
      <c r="B7" s="1">
        <v>11.0</v>
      </c>
      <c r="C7" s="1">
        <v>13.0</v>
      </c>
      <c r="D7" s="1">
        <v>11.0</v>
      </c>
      <c r="E7" s="1" t="str">
        <f t="shared" si="1"/>
        <v>:F 5\ 11* :F 0/ 13* :F 5/ 11* :F</v>
      </c>
      <c r="F7" t="str">
        <f t="shared" si="2"/>
        <v>:F11* :F13* :F11* :F</v>
      </c>
    </row>
    <row r="8">
      <c r="A8" s="1" t="s">
        <v>9</v>
      </c>
      <c r="B8" s="1">
        <v>12.0</v>
      </c>
      <c r="C8" s="1">
        <v>14.0</v>
      </c>
      <c r="D8" s="1">
        <v>12.0</v>
      </c>
      <c r="E8" s="1" t="str">
        <f t="shared" si="1"/>
        <v>:G 5\ 12* :G 0/ 14* :G 5/ 12* :G</v>
      </c>
      <c r="F8" t="str">
        <f t="shared" si="2"/>
        <v>:G12* :G14* :G12* :G</v>
      </c>
    </row>
    <row r="9">
      <c r="A9" s="1" t="s">
        <v>10</v>
      </c>
      <c r="B9" s="1">
        <v>13.0</v>
      </c>
      <c r="C9" s="1">
        <v>15.0</v>
      </c>
      <c r="D9" s="1">
        <v>13.0</v>
      </c>
      <c r="E9" s="1" t="str">
        <f t="shared" si="1"/>
        <v>:H 5\ 13* :H 0/ 15* :H 5/ 13* :H</v>
      </c>
      <c r="F9" t="str">
        <f t="shared" si="2"/>
        <v>:H13* :H15* :H13* :H</v>
      </c>
    </row>
    <row r="10">
      <c r="A10" s="1" t="s">
        <v>11</v>
      </c>
      <c r="B10" s="1">
        <v>14.0</v>
      </c>
      <c r="C10" s="1">
        <v>16.0</v>
      </c>
      <c r="D10" s="1">
        <v>14.0</v>
      </c>
      <c r="E10" s="1" t="str">
        <f t="shared" si="1"/>
        <v>:I 5\ 14* :I 0/ 16* :I 5/ 14* :I</v>
      </c>
      <c r="F10" t="str">
        <f t="shared" si="2"/>
        <v>:I14* :I16* :I14* :I</v>
      </c>
    </row>
    <row r="11">
      <c r="A11" s="1" t="s">
        <v>12</v>
      </c>
      <c r="B11" s="1">
        <v>15.0</v>
      </c>
      <c r="C11" s="1">
        <v>17.0</v>
      </c>
      <c r="D11" s="1">
        <v>15.0</v>
      </c>
      <c r="E11" s="1" t="str">
        <f t="shared" si="1"/>
        <v>:J 5\ 15* :J 0/ 17* :J 5/ 15* :J</v>
      </c>
      <c r="F11" t="str">
        <f t="shared" si="2"/>
        <v>:J15* :J17* :J15* :J</v>
      </c>
    </row>
    <row r="12">
      <c r="A12" s="1" t="s">
        <v>13</v>
      </c>
      <c r="B12" s="1">
        <v>16.0</v>
      </c>
      <c r="C12" s="1">
        <v>18.0</v>
      </c>
      <c r="D12" s="1">
        <v>16.0</v>
      </c>
      <c r="E12" s="1" t="str">
        <f t="shared" si="1"/>
        <v>:K 5\ 16* :K 0/ 18* :K 5/ 16* :K</v>
      </c>
      <c r="F12" t="str">
        <f t="shared" si="2"/>
        <v>:K16* :K18* :K16* :K</v>
      </c>
    </row>
    <row r="13">
      <c r="A13" s="1" t="s">
        <v>14</v>
      </c>
      <c r="B13" s="1">
        <v>15.0</v>
      </c>
      <c r="C13" s="1">
        <v>19.0</v>
      </c>
      <c r="D13" s="1">
        <v>15.0</v>
      </c>
      <c r="E13" s="1" t="str">
        <f t="shared" si="1"/>
        <v>:L 5\ 15* :L 0/ 19* :L 5/ 15* :L</v>
      </c>
      <c r="F13" t="str">
        <f t="shared" si="2"/>
        <v>:L15* :L19* :L15* :L</v>
      </c>
    </row>
    <row r="14">
      <c r="A14" s="1" t="s">
        <v>15</v>
      </c>
      <c r="B14" s="1">
        <v>14.0</v>
      </c>
      <c r="C14" s="1">
        <v>20.0</v>
      </c>
      <c r="D14" s="1">
        <v>14.0</v>
      </c>
      <c r="E14" s="1" t="str">
        <f t="shared" si="1"/>
        <v>:M 5\ 14* :M 0/ 20* :M 5/ 14* :M</v>
      </c>
      <c r="F14" t="str">
        <f t="shared" si="2"/>
        <v>:M14* :M20* :M14* :M</v>
      </c>
    </row>
    <row r="15">
      <c r="A15" s="1" t="s">
        <v>16</v>
      </c>
      <c r="B15" s="1">
        <v>14.0</v>
      </c>
      <c r="C15" s="1">
        <v>21.0</v>
      </c>
      <c r="D15" s="1">
        <v>14.0</v>
      </c>
      <c r="E15" s="1" t="str">
        <f t="shared" si="1"/>
        <v>:N 5\ 14* :N 0/ 21* :N 5/ 14* :N</v>
      </c>
      <c r="F15" t="str">
        <f t="shared" si="2"/>
        <v>:N14* :N21* :N14* :N</v>
      </c>
    </row>
    <row r="16">
      <c r="A16" s="1" t="s">
        <v>17</v>
      </c>
      <c r="B16" s="1">
        <v>13.0</v>
      </c>
      <c r="C16" s="1">
        <v>18.0</v>
      </c>
      <c r="D16" s="1">
        <v>13.0</v>
      </c>
      <c r="E16" s="1" t="str">
        <f t="shared" si="1"/>
        <v>:O 5\ 13* :O 0/ 18* :O 5/ 13* :O</v>
      </c>
      <c r="F16" t="str">
        <f t="shared" si="2"/>
        <v>:O13* :O18* :O13* :O</v>
      </c>
    </row>
    <row r="17">
      <c r="A17" s="1" t="s">
        <v>18</v>
      </c>
      <c r="B17" s="1">
        <v>8.0</v>
      </c>
      <c r="C17" s="1">
        <v>19.0</v>
      </c>
      <c r="D17" s="1">
        <v>8.0</v>
      </c>
      <c r="E17" s="1" t="str">
        <f t="shared" si="1"/>
        <v>:P 5\ 8* :P 0/ 19* :P 5/ 8* :P</v>
      </c>
      <c r="F17" t="str">
        <f t="shared" si="2"/>
        <v>:P8* :P19* :P8* :P</v>
      </c>
    </row>
    <row r="18">
      <c r="A18" s="1" t="s">
        <v>19</v>
      </c>
      <c r="B18" s="1">
        <v>7.0</v>
      </c>
      <c r="C18" s="1">
        <v>20.0</v>
      </c>
      <c r="D18" s="1">
        <v>8.0</v>
      </c>
      <c r="E18" s="1" t="str">
        <f t="shared" si="1"/>
        <v>:Q 5\ 7* :Q 0/ 20* :Q 5/ 8* :Q</v>
      </c>
      <c r="F18" t="str">
        <f t="shared" si="2"/>
        <v>:Q7* :Q20* :Q8* :Q</v>
      </c>
    </row>
    <row r="19">
      <c r="A19" s="1" t="s">
        <v>20</v>
      </c>
      <c r="B19" s="1">
        <v>7.0</v>
      </c>
      <c r="C19" s="1">
        <v>14.0</v>
      </c>
      <c r="D19" s="1">
        <v>7.0</v>
      </c>
      <c r="E19" s="1" t="str">
        <f t="shared" si="1"/>
        <v>:R 5\ 7* :R 0/ 14* :R 5/ 7* :R</v>
      </c>
      <c r="F19" t="str">
        <f t="shared" si="2"/>
        <v>:R7* :R14* :R7* :R</v>
      </c>
    </row>
    <row r="20">
      <c r="A20" s="1" t="s">
        <v>21</v>
      </c>
      <c r="B20" s="1">
        <v>7.0</v>
      </c>
      <c r="C20" s="1">
        <v>13.0</v>
      </c>
      <c r="D20" s="1">
        <v>7.0</v>
      </c>
      <c r="E20" s="1" t="str">
        <f t="shared" si="1"/>
        <v>:S 5\ 7* :S 0/ 13* :S 5/ 7* :S</v>
      </c>
      <c r="F20" t="str">
        <f t="shared" si="2"/>
        <v>:S7* :S13* :S7* :S</v>
      </c>
    </row>
    <row r="21">
      <c r="A21" s="1" t="s">
        <v>22</v>
      </c>
      <c r="B21" s="1">
        <v>6.0</v>
      </c>
      <c r="C21" s="1">
        <v>0.0</v>
      </c>
      <c r="D21" s="1">
        <v>6.0</v>
      </c>
      <c r="E21" s="1" t="str">
        <f t="shared" si="1"/>
        <v>:T 5\ 6* :T 0/ 0* :T 5/ 6* :T</v>
      </c>
      <c r="F21" t="str">
        <f t="shared" si="2"/>
        <v>:T6* :T0* :T6* :T</v>
      </c>
    </row>
    <row r="22">
      <c r="A22" s="1" t="s">
        <v>23</v>
      </c>
      <c r="B22" s="1">
        <v>5.0</v>
      </c>
      <c r="C22" s="1">
        <v>0.0</v>
      </c>
      <c r="D22" s="1">
        <v>5.0</v>
      </c>
      <c r="E22" s="1" t="str">
        <f t="shared" si="1"/>
        <v>:U 5\ 5* :U 0/ 0* :U 5/ 5* :U</v>
      </c>
      <c r="F22" t="str">
        <f t="shared" si="2"/>
        <v>:U5* :U0* :U5* :U</v>
      </c>
    </row>
    <row r="23">
      <c r="A23" s="1" t="s">
        <v>3</v>
      </c>
      <c r="B23" s="1">
        <v>10.0</v>
      </c>
      <c r="C23" s="1">
        <v>19.0</v>
      </c>
      <c r="D23" s="1">
        <v>10.0</v>
      </c>
      <c r="E23" s="1" t="str">
        <f t="shared" si="1"/>
        <v>:A 5\ 10* :A 0/ 19* :A 5/ 10* :A</v>
      </c>
      <c r="F23" t="str">
        <f t="shared" si="2"/>
        <v>:A10* :A19* :A10* :A</v>
      </c>
    </row>
    <row r="24">
      <c r="A24" s="1" t="s">
        <v>4</v>
      </c>
      <c r="B24" s="1">
        <v>10.0</v>
      </c>
      <c r="C24" s="1">
        <v>19.0</v>
      </c>
      <c r="D24" s="1">
        <v>10.0</v>
      </c>
      <c r="E24" s="1" t="str">
        <f t="shared" si="1"/>
        <v>:B 5\ 10* :B 0/ 19* :B 5/ 10* :B</v>
      </c>
      <c r="F24" t="str">
        <f t="shared" si="2"/>
        <v>:B10* :B19* :B10* :B</v>
      </c>
    </row>
    <row r="25">
      <c r="A25" s="1" t="s">
        <v>5</v>
      </c>
      <c r="B25" s="1">
        <v>10.0</v>
      </c>
      <c r="C25" s="1">
        <v>19.0</v>
      </c>
      <c r="D25" s="1">
        <v>10.0</v>
      </c>
      <c r="E25" s="1" t="str">
        <f t="shared" si="1"/>
        <v>:C 5\ 10* :C 0/ 19* :C 5/ 10* :C</v>
      </c>
      <c r="F25" t="str">
        <f t="shared" si="2"/>
        <v>:C10* :C19* :C10* :C</v>
      </c>
    </row>
    <row r="26">
      <c r="A26" s="1" t="s">
        <v>6</v>
      </c>
      <c r="B26" s="1">
        <v>10.0</v>
      </c>
      <c r="C26" s="1">
        <v>19.0</v>
      </c>
      <c r="D26" s="1">
        <v>10.0</v>
      </c>
      <c r="E26" s="1" t="str">
        <f t="shared" si="1"/>
        <v>:D 5\ 10* :D 0/ 19* :D 5/ 10* :D</v>
      </c>
      <c r="F26" t="str">
        <f t="shared" si="2"/>
        <v>:D10* :D19* :D10* :D</v>
      </c>
    </row>
    <row r="27">
      <c r="A27" s="1" t="s">
        <v>7</v>
      </c>
      <c r="B27" s="1">
        <v>10.0</v>
      </c>
      <c r="C27" s="1">
        <v>19.0</v>
      </c>
      <c r="D27" s="1">
        <v>10.0</v>
      </c>
      <c r="E27" s="1" t="str">
        <f t="shared" si="1"/>
        <v>:E 5\ 10* :E 0/ 19* :E 5/ 10* :E</v>
      </c>
      <c r="F27" t="str">
        <f t="shared" si="2"/>
        <v>:E10* :E19* :E10* :E</v>
      </c>
    </row>
    <row r="28">
      <c r="A28" s="1" t="s">
        <v>8</v>
      </c>
      <c r="B28" s="1">
        <v>10.0</v>
      </c>
      <c r="C28" s="1">
        <v>19.0</v>
      </c>
      <c r="D28" s="1">
        <v>10.0</v>
      </c>
      <c r="E28" s="1" t="str">
        <f t="shared" si="1"/>
        <v>:F 5\ 10* :F 0/ 19* :F 5/ 10* :F</v>
      </c>
      <c r="F28" t="str">
        <f t="shared" si="2"/>
        <v>:F10* :F19* :F10* :F</v>
      </c>
    </row>
    <row r="29">
      <c r="A29" s="1" t="s">
        <v>9</v>
      </c>
      <c r="B29" s="1">
        <v>10.0</v>
      </c>
      <c r="C29" s="1">
        <v>19.0</v>
      </c>
      <c r="D29" s="1">
        <v>10.0</v>
      </c>
      <c r="E29" s="1" t="str">
        <f t="shared" si="1"/>
        <v>:G 5\ 10* :G 0/ 19* :G 5/ 10* :G</v>
      </c>
      <c r="F29" t="str">
        <f t="shared" si="2"/>
        <v>:G10* :G19* :G10* :G</v>
      </c>
    </row>
    <row r="30">
      <c r="A30" s="1" t="s">
        <v>10</v>
      </c>
      <c r="B30" s="1">
        <v>10.0</v>
      </c>
      <c r="C30" s="1">
        <v>19.0</v>
      </c>
      <c r="D30" s="1">
        <v>10.0</v>
      </c>
      <c r="E30" s="1" t="str">
        <f t="shared" si="1"/>
        <v>:H 5\ 10* :H 0/ 19* :H 5/ 10* :H</v>
      </c>
      <c r="F30" t="str">
        <f t="shared" si="2"/>
        <v>:H10* :H19* :H10* :H</v>
      </c>
    </row>
    <row r="31">
      <c r="A31" s="1" t="s">
        <v>11</v>
      </c>
      <c r="B31" s="1">
        <v>10.0</v>
      </c>
      <c r="C31" s="1">
        <v>19.0</v>
      </c>
      <c r="D31" s="1">
        <v>10.0</v>
      </c>
      <c r="E31" s="1" t="str">
        <f t="shared" si="1"/>
        <v>:I 5\ 10* :I 0/ 19* :I 5/ 10* :I</v>
      </c>
      <c r="F31" t="str">
        <f t="shared" si="2"/>
        <v>:I10* :I19* :I10* :I</v>
      </c>
    </row>
    <row r="32">
      <c r="A32" s="1" t="s">
        <v>12</v>
      </c>
      <c r="B32" s="1">
        <v>10.0</v>
      </c>
      <c r="C32" s="1">
        <v>17.0</v>
      </c>
      <c r="D32" s="1">
        <v>10.0</v>
      </c>
      <c r="E32" s="1" t="str">
        <f t="shared" si="1"/>
        <v>:J 5\ 10* :J 0/ 17* :J 5/ 10* :J</v>
      </c>
      <c r="F32" t="str">
        <f t="shared" si="2"/>
        <v>:J10* :J17* :J10* :J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7.0</v>
      </c>
      <c r="C2" s="1">
        <v>17.0</v>
      </c>
      <c r="D2" s="1">
        <v>7.0</v>
      </c>
      <c r="E2" s="1" t="str">
        <f t="shared" ref="E2:E25" si="1">CONCATENATE(":",A2," 5\ ",B2,"* :",A2," 0/ ",C2,"* :",A2," 5/ ",D2,"* :",A2,"")</f>
        <v>:A 5\ 7* :A 0/ 17* :A 5/ 7* :A</v>
      </c>
      <c r="F2" t="str">
        <f t="shared" ref="F2:F25" si="2">CONCATENATE(":",A2,B2,"* :",A2,C2,"* :",A2,D2,"* :",A2,"")</f>
        <v>:A7* :A17* :A7* :A</v>
      </c>
    </row>
    <row r="3">
      <c r="A3" s="1" t="s">
        <v>4</v>
      </c>
      <c r="B3" s="1">
        <v>7.0</v>
      </c>
      <c r="C3" s="1">
        <v>17.0</v>
      </c>
      <c r="D3" s="1">
        <v>7.0</v>
      </c>
      <c r="E3" s="1" t="str">
        <f t="shared" si="1"/>
        <v>:B 5\ 7* :B 0/ 17* :B 5/ 7* :B</v>
      </c>
      <c r="F3" t="str">
        <f t="shared" si="2"/>
        <v>:B7* :B17* :B7* :B</v>
      </c>
    </row>
    <row r="4">
      <c r="A4" s="1" t="s">
        <v>5</v>
      </c>
      <c r="B4" s="1">
        <v>7.0</v>
      </c>
      <c r="C4" s="1">
        <v>17.0</v>
      </c>
      <c r="D4" s="1">
        <v>7.0</v>
      </c>
      <c r="E4" s="1" t="str">
        <f t="shared" si="1"/>
        <v>:C 5\ 7* :C 0/ 17* :C 5/ 7* :C</v>
      </c>
      <c r="F4" t="str">
        <f t="shared" si="2"/>
        <v>:C7* :C17* :C7* :C</v>
      </c>
    </row>
    <row r="5">
      <c r="A5" s="1" t="s">
        <v>6</v>
      </c>
      <c r="B5" s="1">
        <v>7.0</v>
      </c>
      <c r="C5" s="1">
        <v>17.0</v>
      </c>
      <c r="D5" s="1">
        <v>7.0</v>
      </c>
      <c r="E5" s="1" t="str">
        <f t="shared" si="1"/>
        <v>:D 5\ 7* :D 0/ 17* :D 5/ 7* :D</v>
      </c>
      <c r="F5" t="str">
        <f t="shared" si="2"/>
        <v>:D7* :D17* :D7* :D</v>
      </c>
    </row>
    <row r="6">
      <c r="A6" s="1" t="s">
        <v>7</v>
      </c>
      <c r="B6" s="1">
        <v>6.0</v>
      </c>
      <c r="C6" s="1">
        <v>17.0</v>
      </c>
      <c r="D6" s="1">
        <v>6.0</v>
      </c>
      <c r="E6" s="1" t="str">
        <f t="shared" si="1"/>
        <v>:E 5\ 6* :E 0/ 17* :E 5/ 6* :E</v>
      </c>
      <c r="F6" t="str">
        <f t="shared" si="2"/>
        <v>:E6* :E17* :E6* :E</v>
      </c>
    </row>
    <row r="7">
      <c r="A7" s="1" t="s">
        <v>8</v>
      </c>
      <c r="B7" s="1">
        <v>6.0</v>
      </c>
      <c r="C7" s="1">
        <v>17.0</v>
      </c>
      <c r="D7" s="1">
        <v>6.0</v>
      </c>
      <c r="E7" s="1" t="str">
        <f t="shared" si="1"/>
        <v>:F 5\ 6* :F 0/ 17* :F 5/ 6* :F</v>
      </c>
      <c r="F7" t="str">
        <f t="shared" si="2"/>
        <v>:F6* :F17* :F6* :F</v>
      </c>
    </row>
    <row r="8">
      <c r="A8" s="1" t="s">
        <v>9</v>
      </c>
      <c r="B8" s="1">
        <v>7.0</v>
      </c>
      <c r="C8" s="1">
        <v>17.0</v>
      </c>
      <c r="D8" s="1">
        <v>7.0</v>
      </c>
      <c r="E8" s="1" t="str">
        <f t="shared" si="1"/>
        <v>:G 5\ 7* :G 0/ 17* :G 5/ 7* :G</v>
      </c>
      <c r="F8" t="str">
        <f t="shared" si="2"/>
        <v>:G7* :G17* :G7* :G</v>
      </c>
    </row>
    <row r="9">
      <c r="A9" s="1" t="s">
        <v>10</v>
      </c>
      <c r="B9" s="1">
        <v>7.0</v>
      </c>
      <c r="C9" s="1">
        <v>17.0</v>
      </c>
      <c r="D9" s="1">
        <v>7.0</v>
      </c>
      <c r="E9" s="1" t="str">
        <f t="shared" si="1"/>
        <v>:H 5\ 7* :H 0/ 17* :H 5/ 7* :H</v>
      </c>
      <c r="F9" t="str">
        <f t="shared" si="2"/>
        <v>:H7* :H17* :H7* :H</v>
      </c>
    </row>
    <row r="10">
      <c r="A10" s="1" t="s">
        <v>11</v>
      </c>
      <c r="B10" s="1">
        <v>7.0</v>
      </c>
      <c r="C10" s="1">
        <v>17.0</v>
      </c>
      <c r="D10" s="1">
        <v>7.0</v>
      </c>
      <c r="E10" s="1" t="str">
        <f t="shared" si="1"/>
        <v>:I 5\ 7* :I 0/ 17* :I 5/ 7* :I</v>
      </c>
      <c r="F10" t="str">
        <f t="shared" si="2"/>
        <v>:I7* :I17* :I7* :I</v>
      </c>
    </row>
    <row r="11">
      <c r="A11" s="1" t="s">
        <v>12</v>
      </c>
      <c r="B11" s="1">
        <v>7.0</v>
      </c>
      <c r="C11" s="1">
        <v>17.0</v>
      </c>
      <c r="D11" s="1">
        <v>7.0</v>
      </c>
      <c r="E11" s="1" t="str">
        <f t="shared" si="1"/>
        <v>:J 5\ 7* :J 0/ 17* :J 5/ 7* :J</v>
      </c>
      <c r="F11" t="str">
        <f t="shared" si="2"/>
        <v>:J7* :J17* :J7* :J</v>
      </c>
    </row>
    <row r="12">
      <c r="A12" s="1" t="s">
        <v>13</v>
      </c>
      <c r="B12" s="1">
        <v>7.0</v>
      </c>
      <c r="C12" s="1">
        <v>17.0</v>
      </c>
      <c r="D12" s="1">
        <v>7.0</v>
      </c>
      <c r="E12" s="1" t="str">
        <f t="shared" si="1"/>
        <v>:K 5\ 7* :K 0/ 17* :K 5/ 7* :K</v>
      </c>
      <c r="F12" t="str">
        <f t="shared" si="2"/>
        <v>:K7* :K17* :K7* :K</v>
      </c>
    </row>
    <row r="13">
      <c r="A13" s="1" t="s">
        <v>14</v>
      </c>
      <c r="B13" s="1">
        <v>6.0</v>
      </c>
      <c r="C13" s="1">
        <v>17.0</v>
      </c>
      <c r="D13" s="1">
        <v>6.0</v>
      </c>
      <c r="E13" s="1" t="str">
        <f t="shared" si="1"/>
        <v>:L 5\ 6* :L 0/ 17* :L 5/ 6* :L</v>
      </c>
      <c r="F13" t="str">
        <f t="shared" si="2"/>
        <v>:L6* :L17* :L6* :L</v>
      </c>
    </row>
    <row r="14">
      <c r="A14" s="1" t="s">
        <v>15</v>
      </c>
      <c r="B14" s="1">
        <v>6.0</v>
      </c>
      <c r="C14" s="1">
        <v>17.0</v>
      </c>
      <c r="D14" s="1">
        <v>6.0</v>
      </c>
      <c r="E14" s="1" t="str">
        <f t="shared" si="1"/>
        <v>:M 5\ 6* :M 0/ 17* :M 5/ 6* :M</v>
      </c>
      <c r="F14" t="str">
        <f t="shared" si="2"/>
        <v>:M6* :M17* :M6* :M</v>
      </c>
    </row>
    <row r="15">
      <c r="A15" s="1" t="s">
        <v>16</v>
      </c>
      <c r="B15" s="1">
        <v>7.0</v>
      </c>
      <c r="C15" s="1">
        <v>17.0</v>
      </c>
      <c r="D15" s="1">
        <v>7.0</v>
      </c>
      <c r="E15" s="1" t="str">
        <f t="shared" si="1"/>
        <v>:N 5\ 7* :N 0/ 17* :N 5/ 7* :N</v>
      </c>
      <c r="F15" t="str">
        <f t="shared" si="2"/>
        <v>:N7* :N17* :N7* :N</v>
      </c>
    </row>
    <row r="16">
      <c r="A16" s="1" t="s">
        <v>17</v>
      </c>
      <c r="B16" s="1">
        <v>7.0</v>
      </c>
      <c r="C16" s="1">
        <v>0.0</v>
      </c>
      <c r="D16" s="1">
        <v>7.0</v>
      </c>
      <c r="E16" s="1" t="str">
        <f t="shared" si="1"/>
        <v>:O 5\ 7* :O 0/ 0* :O 5/ 7* :O</v>
      </c>
      <c r="F16" t="str">
        <f t="shared" si="2"/>
        <v>:O7* :O0* :O7* :O</v>
      </c>
    </row>
    <row r="17">
      <c r="A17" s="1" t="s">
        <v>18</v>
      </c>
      <c r="B17" s="1">
        <v>7.0</v>
      </c>
      <c r="C17" s="1">
        <v>10.0</v>
      </c>
      <c r="D17" s="1">
        <v>7.0</v>
      </c>
      <c r="E17" s="1" t="str">
        <f t="shared" si="1"/>
        <v>:P 5\ 7* :P 0/ 10* :P 5/ 7* :P</v>
      </c>
      <c r="F17" t="str">
        <f t="shared" si="2"/>
        <v>:P7* :P10* :P7* :P</v>
      </c>
    </row>
    <row r="18">
      <c r="A18" s="1" t="s">
        <v>19</v>
      </c>
      <c r="B18" s="1">
        <v>6.0</v>
      </c>
      <c r="C18" s="1">
        <v>10.0</v>
      </c>
      <c r="D18" s="1">
        <v>6.0</v>
      </c>
      <c r="E18" s="1" t="str">
        <f t="shared" si="1"/>
        <v>:Q 5\ 6* :Q 0/ 10* :Q 5/ 6* :Q</v>
      </c>
      <c r="F18" t="str">
        <f t="shared" si="2"/>
        <v>:Q6* :Q10* :Q6* :Q</v>
      </c>
    </row>
    <row r="19">
      <c r="A19" s="1" t="s">
        <v>20</v>
      </c>
      <c r="B19" s="1">
        <v>6.0</v>
      </c>
      <c r="C19" s="1">
        <v>10.0</v>
      </c>
      <c r="D19" s="1">
        <v>6.0</v>
      </c>
      <c r="E19" s="1" t="str">
        <f t="shared" si="1"/>
        <v>:R 5\ 6* :R 0/ 10* :R 5/ 6* :R</v>
      </c>
      <c r="F19" t="str">
        <f t="shared" si="2"/>
        <v>:R6* :R10* :R6* :R</v>
      </c>
    </row>
    <row r="20">
      <c r="A20" s="1" t="s">
        <v>21</v>
      </c>
      <c r="B20" s="1">
        <v>7.0</v>
      </c>
      <c r="C20" s="1">
        <v>10.0</v>
      </c>
      <c r="D20" s="1">
        <v>7.0</v>
      </c>
      <c r="E20" s="1" t="str">
        <f t="shared" si="1"/>
        <v>:S 5\ 7* :S 0/ 10* :S 5/ 7* :S</v>
      </c>
      <c r="F20" t="str">
        <f t="shared" si="2"/>
        <v>:S7* :S10* :S7* :S</v>
      </c>
    </row>
    <row r="21">
      <c r="A21" s="1" t="s">
        <v>22</v>
      </c>
      <c r="B21" s="1">
        <v>7.0</v>
      </c>
      <c r="C21" s="1">
        <v>17.0</v>
      </c>
      <c r="D21" s="1">
        <v>7.0</v>
      </c>
      <c r="E21" s="1" t="str">
        <f t="shared" si="1"/>
        <v>:T 5\ 7* :T 0/ 17* :T 5/ 7* :T</v>
      </c>
      <c r="F21" t="str">
        <f t="shared" si="2"/>
        <v>:T7* :T17* :T7* :T</v>
      </c>
    </row>
    <row r="22">
      <c r="A22" s="1" t="s">
        <v>23</v>
      </c>
      <c r="B22" s="1">
        <v>7.0</v>
      </c>
      <c r="C22" s="1">
        <v>17.0</v>
      </c>
      <c r="D22" s="1">
        <v>7.0</v>
      </c>
      <c r="E22" s="1" t="str">
        <f t="shared" si="1"/>
        <v>:U 5\ 7* :U 0/ 17* :U 5/ 7* :U</v>
      </c>
      <c r="F22" t="str">
        <f t="shared" si="2"/>
        <v>:U7* :U17* :U7* :U</v>
      </c>
    </row>
    <row r="23">
      <c r="A23" s="1" t="s">
        <v>24</v>
      </c>
      <c r="B23" s="1">
        <v>6.0</v>
      </c>
      <c r="C23" s="1">
        <v>17.0</v>
      </c>
      <c r="D23" s="1">
        <v>6.0</v>
      </c>
      <c r="E23" s="1" t="str">
        <f t="shared" si="1"/>
        <v>:V 5\ 6* :V 0/ 17* :V 5/ 6* :V</v>
      </c>
      <c r="F23" t="str">
        <f t="shared" si="2"/>
        <v>:V6* :V17* :V6* :V</v>
      </c>
    </row>
    <row r="24">
      <c r="A24" s="1" t="s">
        <v>54</v>
      </c>
      <c r="B24" s="1">
        <v>6.0</v>
      </c>
      <c r="C24" s="1">
        <v>17.0</v>
      </c>
      <c r="D24" s="1">
        <v>6.0</v>
      </c>
      <c r="E24" s="1" t="str">
        <f t="shared" si="1"/>
        <v>:W 5\ 6* :W 0/ 17* :W 5/ 6* :W</v>
      </c>
      <c r="F24" t="str">
        <f t="shared" si="2"/>
        <v>:W6* :W17* :W6* :W</v>
      </c>
    </row>
    <row r="25">
      <c r="A25" s="1" t="s">
        <v>55</v>
      </c>
      <c r="B25" s="1">
        <v>35.0</v>
      </c>
      <c r="C25" s="1">
        <v>0.0</v>
      </c>
      <c r="D25" s="1">
        <v>0.0</v>
      </c>
      <c r="E25" s="1" t="str">
        <f t="shared" si="1"/>
        <v>:X 5\ 35* :X 0/ 0* :X 5/ 0* :X</v>
      </c>
      <c r="F25" t="str">
        <f t="shared" si="2"/>
        <v>:X35* :X0* :X0* :X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63"/>
  </cols>
  <sheetData>
    <row r="1">
      <c r="B1" s="1" t="s">
        <v>0</v>
      </c>
      <c r="C1" s="1" t="s">
        <v>1</v>
      </c>
      <c r="D1" s="1" t="s">
        <v>2</v>
      </c>
      <c r="E1" s="1" t="s">
        <v>93</v>
      </c>
      <c r="F1" s="1" t="s">
        <v>102</v>
      </c>
    </row>
    <row r="2">
      <c r="A2" s="1" t="s">
        <v>3</v>
      </c>
      <c r="B2" s="1">
        <v>2.0</v>
      </c>
      <c r="C2" s="1">
        <v>14.0</v>
      </c>
      <c r="D2" s="1">
        <v>3.0</v>
      </c>
      <c r="E2" s="1"/>
      <c r="F2" s="1"/>
      <c r="G2" s="1" t="str">
        <f t="shared" ref="G2:G9" si="1">CONCATENATE(":",A2," ",B2,"* :",A2," ",C2,"* :",A2," ",D2,"* :",A2,"")</f>
        <v>:A 2* :A 14* :A 3* :A</v>
      </c>
    </row>
    <row r="3">
      <c r="A3" s="1" t="s">
        <v>4</v>
      </c>
      <c r="B3" s="1">
        <v>4.0</v>
      </c>
      <c r="C3" s="1">
        <v>14.0</v>
      </c>
      <c r="D3" s="1">
        <v>4.0</v>
      </c>
      <c r="F3" s="1"/>
      <c r="G3" s="1" t="str">
        <f t="shared" si="1"/>
        <v>:B 4* :B 14* :B 4* :B</v>
      </c>
    </row>
    <row r="4">
      <c r="A4" s="1" t="s">
        <v>5</v>
      </c>
      <c r="B4" s="1">
        <v>6.0</v>
      </c>
      <c r="C4" s="1">
        <v>14.0</v>
      </c>
      <c r="D4" s="1">
        <v>6.0</v>
      </c>
      <c r="F4" s="1"/>
      <c r="G4" s="1" t="str">
        <f t="shared" si="1"/>
        <v>:C 6* :C 14* :C 6* :C</v>
      </c>
    </row>
    <row r="5">
      <c r="A5" s="1" t="s">
        <v>6</v>
      </c>
      <c r="B5" s="1">
        <v>6.0</v>
      </c>
      <c r="C5" s="1">
        <v>14.0</v>
      </c>
      <c r="D5" s="1">
        <v>6.0</v>
      </c>
      <c r="G5" s="1" t="str">
        <f t="shared" si="1"/>
        <v>:D 6* :D 14* :D 6* :D</v>
      </c>
    </row>
    <row r="6">
      <c r="A6" s="1" t="s">
        <v>7</v>
      </c>
      <c r="B6" s="1">
        <v>7.0</v>
      </c>
      <c r="C6" s="1">
        <v>14.0</v>
      </c>
      <c r="D6" s="1">
        <v>7.0</v>
      </c>
      <c r="G6" s="1" t="str">
        <f t="shared" si="1"/>
        <v>:E 7* :E 14* :E 7* :E</v>
      </c>
    </row>
    <row r="7">
      <c r="A7" s="1" t="s">
        <v>8</v>
      </c>
      <c r="B7" s="1">
        <v>7.0</v>
      </c>
      <c r="C7" s="1">
        <v>14.0</v>
      </c>
      <c r="D7" s="1">
        <v>7.0</v>
      </c>
      <c r="G7" s="1" t="str">
        <f t="shared" si="1"/>
        <v>:F 7* :F 14* :F 7* :F</v>
      </c>
    </row>
    <row r="8">
      <c r="A8" s="1" t="s">
        <v>9</v>
      </c>
      <c r="B8" s="1">
        <v>8.0</v>
      </c>
      <c r="C8" s="1">
        <v>14.0</v>
      </c>
      <c r="D8" s="1">
        <v>8.0</v>
      </c>
      <c r="G8" s="1" t="str">
        <f t="shared" si="1"/>
        <v>:G 8* :G 14* :G 8* :G</v>
      </c>
    </row>
    <row r="9">
      <c r="A9" s="1" t="s">
        <v>10</v>
      </c>
      <c r="B9" s="1">
        <v>9.0</v>
      </c>
      <c r="C9" s="1">
        <v>14.0</v>
      </c>
      <c r="D9" s="1">
        <v>9.0</v>
      </c>
      <c r="G9" s="1" t="str">
        <f t="shared" si="1"/>
        <v>:H 9* :H 14* :H 9* :H</v>
      </c>
    </row>
    <row r="10">
      <c r="A10" s="1" t="s">
        <v>11</v>
      </c>
      <c r="B10" s="1">
        <v>9.0</v>
      </c>
      <c r="C10" s="1">
        <v>14.0</v>
      </c>
      <c r="D10" s="1">
        <v>9.0</v>
      </c>
      <c r="G10" s="1" t="str">
        <f t="shared" ref="G10:G24" si="2">CONCATENATE(":",A10," ",B10,"* :",A10," ",C10,"* :",A10," ",D10,"* :",A10," ",E10,"* :",A10," ",F10,"* :",A10)</f>
        <v>:I 9* :I 14* :I 9* :I * :I * :I</v>
      </c>
    </row>
    <row r="11">
      <c r="A11" s="1" t="s">
        <v>12</v>
      </c>
      <c r="B11" s="1">
        <v>9.0</v>
      </c>
      <c r="C11" s="1">
        <v>14.0</v>
      </c>
      <c r="D11" s="1">
        <v>9.0</v>
      </c>
      <c r="G11" s="1" t="str">
        <f t="shared" si="2"/>
        <v>:J 9* :J 14* :J 9* :J * :J * :J</v>
      </c>
    </row>
    <row r="12">
      <c r="A12" s="1" t="s">
        <v>13</v>
      </c>
      <c r="B12" s="1">
        <v>10.0</v>
      </c>
      <c r="C12" s="1">
        <v>14.0</v>
      </c>
      <c r="D12" s="1">
        <v>10.0</v>
      </c>
      <c r="G12" s="1" t="str">
        <f t="shared" si="2"/>
        <v>:K 10* :K 14* :K 10* :K * :K * :K</v>
      </c>
    </row>
    <row r="13">
      <c r="A13" s="1" t="s">
        <v>14</v>
      </c>
      <c r="B13" s="1">
        <v>10.0</v>
      </c>
      <c r="C13" s="1">
        <v>14.0</v>
      </c>
      <c r="D13" s="1">
        <v>10.0</v>
      </c>
      <c r="G13" s="1" t="str">
        <f t="shared" si="2"/>
        <v>:L 10* :L 14* :L 10* :L * :L * :L</v>
      </c>
    </row>
    <row r="14">
      <c r="A14" s="1" t="s">
        <v>15</v>
      </c>
      <c r="B14" s="1">
        <v>2.0</v>
      </c>
      <c r="C14" s="1">
        <v>13.0</v>
      </c>
      <c r="D14" s="1">
        <v>13.0</v>
      </c>
      <c r="E14" s="1">
        <v>2.0</v>
      </c>
      <c r="G14" s="1" t="str">
        <f t="shared" si="2"/>
        <v>:M 2* :M 13* :M 13* :M 2* :M * :M</v>
      </c>
    </row>
    <row r="15">
      <c r="A15" s="1" t="s">
        <v>16</v>
      </c>
      <c r="B15" s="1">
        <v>3.0</v>
      </c>
      <c r="C15" s="1">
        <v>13.0</v>
      </c>
      <c r="D15" s="1">
        <v>13.0</v>
      </c>
      <c r="E15" s="1">
        <v>3.0</v>
      </c>
      <c r="G15" s="1" t="str">
        <f t="shared" si="2"/>
        <v>:N 3* :N 13* :N 13* :N 3* :N * :N</v>
      </c>
    </row>
    <row r="16">
      <c r="A16" s="1" t="s">
        <v>17</v>
      </c>
      <c r="B16" s="1">
        <v>3.0</v>
      </c>
      <c r="C16" s="1">
        <v>13.0</v>
      </c>
      <c r="D16" s="1">
        <v>13.0</v>
      </c>
      <c r="E16" s="1">
        <v>3.0</v>
      </c>
      <c r="G16" s="1" t="str">
        <f t="shared" si="2"/>
        <v>:O 3* :O 13* :O 13* :O 3* :O * :O</v>
      </c>
    </row>
    <row r="17">
      <c r="A17" s="1" t="s">
        <v>18</v>
      </c>
      <c r="B17" s="1">
        <v>3.0</v>
      </c>
      <c r="C17" s="1">
        <v>13.0</v>
      </c>
      <c r="D17" s="1">
        <v>13.0</v>
      </c>
      <c r="E17" s="1">
        <v>3.0</v>
      </c>
      <c r="G17" s="1" t="str">
        <f t="shared" si="2"/>
        <v>:P 3* :P 13* :P 13* :P 3* :P * :P</v>
      </c>
    </row>
    <row r="18">
      <c r="A18" s="1" t="s">
        <v>19</v>
      </c>
      <c r="B18" s="1">
        <v>3.0</v>
      </c>
      <c r="C18" s="1">
        <v>13.0</v>
      </c>
      <c r="D18" s="1">
        <v>13.0</v>
      </c>
      <c r="E18" s="1">
        <v>3.0</v>
      </c>
      <c r="G18" s="1" t="str">
        <f t="shared" si="2"/>
        <v>:Q 3* :Q 13* :Q 13* :Q 3* :Q * :Q</v>
      </c>
    </row>
    <row r="19">
      <c r="A19" s="1" t="s">
        <v>20</v>
      </c>
      <c r="B19" s="1">
        <v>7.0</v>
      </c>
      <c r="C19" s="1">
        <v>13.0</v>
      </c>
      <c r="D19" s="1">
        <v>13.0</v>
      </c>
      <c r="E19" s="1">
        <v>7.0</v>
      </c>
      <c r="G19" s="1" t="str">
        <f t="shared" si="2"/>
        <v>:R 7* :R 13* :R 13* :R 7* :R * :R</v>
      </c>
    </row>
    <row r="20">
      <c r="A20" s="1" t="s">
        <v>21</v>
      </c>
      <c r="B20" s="1">
        <v>6.0</v>
      </c>
      <c r="C20" s="1">
        <v>13.0</v>
      </c>
      <c r="D20" s="1">
        <v>12.0</v>
      </c>
      <c r="E20" s="1">
        <v>6.0</v>
      </c>
      <c r="G20" s="1" t="str">
        <f t="shared" si="2"/>
        <v>:S 6* :S 13* :S 12* :S 6* :S * :S</v>
      </c>
    </row>
    <row r="21">
      <c r="A21" s="1" t="s">
        <v>22</v>
      </c>
      <c r="B21" s="1">
        <v>5.0</v>
      </c>
      <c r="C21" s="1">
        <v>13.0</v>
      </c>
      <c r="D21" s="1">
        <v>13.0</v>
      </c>
      <c r="E21" s="1">
        <v>6.0</v>
      </c>
      <c r="F21" s="1">
        <v>4.0</v>
      </c>
      <c r="G21" s="1" t="str">
        <f t="shared" si="2"/>
        <v>:T 5* :T 13* :T 13* :T 6* :T 4* :T</v>
      </c>
    </row>
    <row r="22">
      <c r="A22" s="1" t="s">
        <v>23</v>
      </c>
      <c r="B22" s="1">
        <v>4.0</v>
      </c>
      <c r="C22" s="1">
        <v>9.0</v>
      </c>
      <c r="D22" s="1">
        <v>8.0</v>
      </c>
      <c r="E22" s="1">
        <v>8.0</v>
      </c>
      <c r="F22" s="1">
        <v>4.0</v>
      </c>
      <c r="G22" s="1" t="str">
        <f t="shared" si="2"/>
        <v>:U 4* :U 9* :U 8* :U 8* :U 4* :U</v>
      </c>
    </row>
    <row r="23">
      <c r="A23" s="1" t="s">
        <v>24</v>
      </c>
      <c r="B23" s="1">
        <v>11.0</v>
      </c>
      <c r="C23" s="1">
        <v>12.0</v>
      </c>
      <c r="G23" s="1" t="str">
        <f t="shared" si="2"/>
        <v>:V 11* :V 12* :V * :V * :V * :V</v>
      </c>
    </row>
    <row r="24">
      <c r="A24" s="1" t="s">
        <v>54</v>
      </c>
      <c r="B24" s="1">
        <v>3.0</v>
      </c>
      <c r="C24" s="1">
        <v>4.0</v>
      </c>
      <c r="G24" s="1" t="str">
        <f t="shared" si="2"/>
        <v>:W 3* :W 4* :W * :W * :W * :W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8.63"/>
  </cols>
  <sheetData>
    <row r="1">
      <c r="B1" s="1" t="s">
        <v>0</v>
      </c>
      <c r="C1" s="1" t="s">
        <v>1</v>
      </c>
      <c r="D1" s="1" t="s">
        <v>2</v>
      </c>
      <c r="E1" s="1" t="s">
        <v>93</v>
      </c>
      <c r="F1" s="1" t="s">
        <v>102</v>
      </c>
    </row>
    <row r="2">
      <c r="A2" s="1" t="s">
        <v>3</v>
      </c>
      <c r="B2" s="1">
        <v>10.0</v>
      </c>
      <c r="C2" s="1">
        <v>12.0</v>
      </c>
      <c r="D2" s="1">
        <v>10.0</v>
      </c>
      <c r="E2" s="1"/>
      <c r="F2" s="1"/>
      <c r="G2" s="1" t="str">
        <f t="shared" ref="G2:G9" si="1">CONCATENATE(":",A2," ",B2,"* :",A2," ",C2,"* :",A2," ",D2,"* :",A2,"")</f>
        <v>:A 10* :A 12* :A 10* :A</v>
      </c>
    </row>
    <row r="3">
      <c r="A3" s="1" t="s">
        <v>4</v>
      </c>
      <c r="B3" s="1">
        <v>11.0</v>
      </c>
      <c r="C3" s="1">
        <v>12.0</v>
      </c>
      <c r="D3" s="1">
        <v>11.0</v>
      </c>
      <c r="F3" s="1"/>
      <c r="G3" s="1" t="str">
        <f t="shared" si="1"/>
        <v>:B 11* :B 12* :B 11* :B</v>
      </c>
    </row>
    <row r="4">
      <c r="A4" s="1" t="s">
        <v>5</v>
      </c>
      <c r="B4" s="1">
        <v>12.0</v>
      </c>
      <c r="C4" s="1">
        <v>12.0</v>
      </c>
      <c r="D4" s="1">
        <v>12.0</v>
      </c>
      <c r="F4" s="1"/>
      <c r="G4" s="1" t="str">
        <f t="shared" si="1"/>
        <v>:C 12* :C 12* :C 12* :C</v>
      </c>
    </row>
    <row r="5">
      <c r="A5" s="1" t="s">
        <v>6</v>
      </c>
      <c r="B5" s="1">
        <v>13.0</v>
      </c>
      <c r="C5" s="1">
        <v>12.0</v>
      </c>
      <c r="D5" s="1">
        <v>13.0</v>
      </c>
      <c r="G5" s="1" t="str">
        <f t="shared" si="1"/>
        <v>:D 13* :D 12* :D 13* :D</v>
      </c>
    </row>
    <row r="6">
      <c r="A6" s="1" t="s">
        <v>7</v>
      </c>
      <c r="B6" s="1">
        <v>14.0</v>
      </c>
      <c r="C6" s="1">
        <v>12.0</v>
      </c>
      <c r="D6" s="1">
        <v>14.0</v>
      </c>
      <c r="G6" s="1" t="str">
        <f t="shared" si="1"/>
        <v>:E 14* :E 12* :E 14* :E</v>
      </c>
    </row>
    <row r="7">
      <c r="A7" s="1" t="s">
        <v>8</v>
      </c>
      <c r="B7" s="1">
        <v>15.0</v>
      </c>
      <c r="C7" s="1">
        <v>12.0</v>
      </c>
      <c r="D7" s="1">
        <v>15.0</v>
      </c>
      <c r="G7" s="1" t="str">
        <f t="shared" si="1"/>
        <v>:F 15* :F 12* :F 15* :F</v>
      </c>
    </row>
    <row r="8">
      <c r="A8" s="1" t="s">
        <v>9</v>
      </c>
      <c r="B8" s="1">
        <v>16.0</v>
      </c>
      <c r="C8" s="1">
        <v>12.0</v>
      </c>
      <c r="D8" s="1">
        <v>16.0</v>
      </c>
      <c r="G8" s="1" t="str">
        <f t="shared" si="1"/>
        <v>:G 16* :G 12* :G 16* :G</v>
      </c>
    </row>
    <row r="9">
      <c r="A9" s="1" t="s">
        <v>10</v>
      </c>
      <c r="B9" s="1">
        <v>17.0</v>
      </c>
      <c r="C9" s="1">
        <v>12.0</v>
      </c>
      <c r="D9" s="1">
        <v>17.0</v>
      </c>
      <c r="G9" s="1" t="str">
        <f t="shared" si="1"/>
        <v>:H 17* :H 12* :H 17* :H</v>
      </c>
    </row>
    <row r="10">
      <c r="A10" s="1" t="s">
        <v>11</v>
      </c>
      <c r="B10" s="1">
        <v>4.0</v>
      </c>
      <c r="C10" s="1">
        <v>11.0</v>
      </c>
      <c r="D10" s="1">
        <v>12.0</v>
      </c>
      <c r="E10" s="1">
        <v>11.0</v>
      </c>
      <c r="F10" s="1">
        <v>4.0</v>
      </c>
      <c r="G10" s="1" t="str">
        <f t="shared" ref="G10:G24" si="2">CONCATENATE(":",A10," ",B10,"* :",A10," ",C10,"* :",A10," ",D10,"* :",A10," ",E10,"* :",A10," ",F10,"* :",A10)</f>
        <v>:I 4* :I 11* :I 12* :I 11* :I 4* :I</v>
      </c>
    </row>
    <row r="11">
      <c r="A11" s="1" t="s">
        <v>12</v>
      </c>
      <c r="B11" s="1">
        <v>5.0</v>
      </c>
      <c r="C11" s="1">
        <v>11.0</v>
      </c>
      <c r="D11" s="1">
        <v>12.0</v>
      </c>
      <c r="E11" s="1">
        <v>11.0</v>
      </c>
      <c r="F11" s="1">
        <v>5.0</v>
      </c>
      <c r="G11" s="1" t="str">
        <f t="shared" si="2"/>
        <v>:J 5* :J 11* :J 12* :J 11* :J 5* :J</v>
      </c>
    </row>
    <row r="12">
      <c r="A12" s="1" t="s">
        <v>13</v>
      </c>
      <c r="B12" s="1">
        <v>6.0</v>
      </c>
      <c r="C12" s="1">
        <v>11.0</v>
      </c>
      <c r="D12" s="1">
        <v>12.0</v>
      </c>
      <c r="E12" s="1">
        <v>11.0</v>
      </c>
      <c r="F12" s="1">
        <v>6.0</v>
      </c>
      <c r="G12" s="1" t="str">
        <f t="shared" si="2"/>
        <v>:K 6* :K 11* :K 12* :K 11* :K 6* :K</v>
      </c>
    </row>
    <row r="13">
      <c r="A13" s="1" t="s">
        <v>14</v>
      </c>
      <c r="B13" s="1">
        <v>7.0</v>
      </c>
      <c r="C13" s="1">
        <v>11.0</v>
      </c>
      <c r="D13" s="1">
        <v>12.0</v>
      </c>
      <c r="E13" s="1">
        <v>11.0</v>
      </c>
      <c r="F13" s="1">
        <v>7.0</v>
      </c>
      <c r="G13" s="1" t="str">
        <f t="shared" si="2"/>
        <v>:L 7* :L 11* :L 12* :L 11* :L 7* :L</v>
      </c>
    </row>
    <row r="14">
      <c r="A14" s="1" t="s">
        <v>15</v>
      </c>
      <c r="B14" s="1">
        <v>8.0</v>
      </c>
      <c r="C14" s="1">
        <v>11.0</v>
      </c>
      <c r="D14" s="1">
        <v>12.0</v>
      </c>
      <c r="E14" s="1">
        <v>11.0</v>
      </c>
      <c r="F14" s="1">
        <v>8.0</v>
      </c>
      <c r="G14" s="1" t="str">
        <f t="shared" si="2"/>
        <v>:M 8* :M 11* :M 12* :M 11* :M 8* :M</v>
      </c>
    </row>
    <row r="15">
      <c r="A15" s="1" t="s">
        <v>16</v>
      </c>
      <c r="B15" s="1">
        <v>9.0</v>
      </c>
      <c r="C15" s="1">
        <v>11.0</v>
      </c>
      <c r="D15" s="1">
        <v>12.0</v>
      </c>
      <c r="E15" s="1">
        <v>11.0</v>
      </c>
      <c r="F15" s="1">
        <v>9.0</v>
      </c>
      <c r="G15" s="1" t="str">
        <f t="shared" si="2"/>
        <v>:N 9* :N 11* :N 12* :N 11* :N 9* :N</v>
      </c>
    </row>
    <row r="16">
      <c r="A16" s="1" t="s">
        <v>17</v>
      </c>
      <c r="B16" s="1">
        <v>10.0</v>
      </c>
      <c r="C16" s="1">
        <v>11.0</v>
      </c>
      <c r="D16" s="1">
        <v>12.0</v>
      </c>
      <c r="E16" s="1">
        <v>11.0</v>
      </c>
      <c r="F16" s="1">
        <v>10.0</v>
      </c>
      <c r="G16" s="1" t="str">
        <f t="shared" si="2"/>
        <v>:O 10* :O 11* :O 12* :O 11* :O 10* :O</v>
      </c>
    </row>
    <row r="17">
      <c r="A17" s="1" t="s">
        <v>18</v>
      </c>
      <c r="B17" s="1">
        <v>11.0</v>
      </c>
      <c r="C17" s="1">
        <v>11.0</v>
      </c>
      <c r="D17" s="1">
        <v>12.0</v>
      </c>
      <c r="E17" s="1">
        <v>11.0</v>
      </c>
      <c r="F17" s="1">
        <v>11.0</v>
      </c>
      <c r="G17" s="1" t="str">
        <f t="shared" si="2"/>
        <v>:P 11* :P 11* :P 12* :P 11* :P 11* :P</v>
      </c>
    </row>
    <row r="18">
      <c r="A18" s="1" t="s">
        <v>19</v>
      </c>
      <c r="B18" s="1">
        <v>11.0</v>
      </c>
      <c r="C18" s="1">
        <v>11.0</v>
      </c>
      <c r="D18" s="1">
        <v>12.0</v>
      </c>
      <c r="E18" s="1">
        <v>11.0</v>
      </c>
      <c r="F18" s="1">
        <v>11.0</v>
      </c>
      <c r="G18" s="1" t="str">
        <f t="shared" si="2"/>
        <v>:Q 11* :Q 11* :Q 12* :Q 11* :Q 11* :Q</v>
      </c>
    </row>
    <row r="19">
      <c r="A19" s="1" t="s">
        <v>20</v>
      </c>
      <c r="B19" s="1">
        <v>11.0</v>
      </c>
      <c r="C19" s="1">
        <v>11.0</v>
      </c>
      <c r="D19" s="1">
        <v>12.0</v>
      </c>
      <c r="E19" s="1">
        <v>11.0</v>
      </c>
      <c r="F19" s="1">
        <v>11.0</v>
      </c>
      <c r="G19" s="1" t="str">
        <f t="shared" si="2"/>
        <v>:R 11* :R 11* :R 12* :R 11* :R 11* :R</v>
      </c>
    </row>
    <row r="20">
      <c r="A20" s="1" t="s">
        <v>21</v>
      </c>
      <c r="B20" s="1">
        <v>11.0</v>
      </c>
      <c r="C20" s="1">
        <v>11.0</v>
      </c>
      <c r="D20" s="1">
        <v>12.0</v>
      </c>
      <c r="E20" s="1">
        <v>11.0</v>
      </c>
      <c r="F20" s="1">
        <v>11.0</v>
      </c>
      <c r="G20" s="1" t="str">
        <f t="shared" si="2"/>
        <v>:S 11* :S 11* :S 12* :S 11* :S 11* :S</v>
      </c>
    </row>
    <row r="21">
      <c r="A21" s="1" t="s">
        <v>22</v>
      </c>
      <c r="B21" s="1">
        <v>11.0</v>
      </c>
      <c r="C21" s="1">
        <v>11.0</v>
      </c>
      <c r="D21" s="1">
        <v>12.0</v>
      </c>
      <c r="E21" s="1">
        <v>11.0</v>
      </c>
      <c r="F21" s="1">
        <v>11.0</v>
      </c>
      <c r="G21" s="1" t="str">
        <f t="shared" si="2"/>
        <v>:T 11* :T 11* :T 12* :T 11* :T 11* :T</v>
      </c>
    </row>
    <row r="22">
      <c r="A22" s="1" t="s">
        <v>23</v>
      </c>
      <c r="B22" s="1">
        <v>11.0</v>
      </c>
      <c r="C22" s="1">
        <v>11.0</v>
      </c>
      <c r="D22" s="1">
        <v>12.0</v>
      </c>
      <c r="E22" s="1">
        <v>11.0</v>
      </c>
      <c r="F22" s="1">
        <v>11.0</v>
      </c>
      <c r="G22" s="1" t="str">
        <f t="shared" si="2"/>
        <v>:U 11* :U 11* :U 12* :U 11* :U 11* :U</v>
      </c>
    </row>
    <row r="23">
      <c r="A23" s="1" t="s">
        <v>24</v>
      </c>
      <c r="B23" s="1">
        <v>11.0</v>
      </c>
      <c r="C23" s="1">
        <v>11.0</v>
      </c>
      <c r="D23" s="1">
        <v>12.0</v>
      </c>
      <c r="E23" s="1">
        <v>11.0</v>
      </c>
      <c r="F23" s="1">
        <v>11.0</v>
      </c>
      <c r="G23" s="1" t="str">
        <f t="shared" si="2"/>
        <v>:V 11* :V 11* :V 12* :V 11* :V 11* :V</v>
      </c>
    </row>
    <row r="24">
      <c r="A24" s="1" t="s">
        <v>54</v>
      </c>
      <c r="B24" s="1">
        <v>13.0</v>
      </c>
      <c r="C24" s="1">
        <v>13.0</v>
      </c>
      <c r="D24" s="1">
        <v>16.0</v>
      </c>
      <c r="E24" s="1">
        <v>13.0</v>
      </c>
      <c r="F24" s="1">
        <v>13.0</v>
      </c>
      <c r="G24" s="1" t="str">
        <f t="shared" si="2"/>
        <v>:W 13* :W 13* :W 16* :W 13* :W 13* :W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7.0</v>
      </c>
      <c r="C2" s="1">
        <v>13.0</v>
      </c>
      <c r="D2" s="1">
        <v>7.0</v>
      </c>
      <c r="E2" s="1" t="str">
        <f t="shared" ref="E2:E29" si="1">CONCATENATE(":",A2," 5\ ",B2,"* :",A2," 0/ ",C2,"* :",A2," 5/ ",D2,"* :",A2,"")</f>
        <v>:A 5\ 7* :A 0/ 13* :A 5/ 7* :A</v>
      </c>
      <c r="F2" t="str">
        <f t="shared" ref="F2:F29" si="2">CONCATENATE(":",A2,B2,"* :",A2,C2,"* :",A2,D2,"* :",A2,"")</f>
        <v>:A7* :A13* :A7* :A</v>
      </c>
    </row>
    <row r="3">
      <c r="A3" s="1" t="s">
        <v>4</v>
      </c>
      <c r="B3" s="1">
        <v>7.0</v>
      </c>
      <c r="C3" s="1">
        <v>13.0</v>
      </c>
      <c r="D3" s="1">
        <v>7.0</v>
      </c>
      <c r="E3" s="1" t="str">
        <f t="shared" si="1"/>
        <v>:B 5\ 7* :B 0/ 13* :B 5/ 7* :B</v>
      </c>
      <c r="F3" t="str">
        <f t="shared" si="2"/>
        <v>:B7* :B13* :B7* :B</v>
      </c>
    </row>
    <row r="4">
      <c r="A4" s="1" t="s">
        <v>5</v>
      </c>
      <c r="B4" s="1">
        <v>8.0</v>
      </c>
      <c r="C4" s="1">
        <v>16.0</v>
      </c>
      <c r="D4" s="1">
        <v>8.0</v>
      </c>
      <c r="E4" s="1" t="str">
        <f t="shared" si="1"/>
        <v>:C 5\ 8* :C 0/ 16* :C 5/ 8* :C</v>
      </c>
      <c r="F4" t="str">
        <f t="shared" si="2"/>
        <v>:C8* :C16* :C8* :C</v>
      </c>
    </row>
    <row r="5">
      <c r="A5" s="1" t="s">
        <v>6</v>
      </c>
      <c r="B5" s="1">
        <v>7.0</v>
      </c>
      <c r="C5" s="1">
        <v>14.0</v>
      </c>
      <c r="D5" s="1">
        <v>7.0</v>
      </c>
      <c r="E5" s="1" t="str">
        <f t="shared" si="1"/>
        <v>:D 5\ 7* :D 0/ 14* :D 5/ 7* :D</v>
      </c>
      <c r="F5" t="str">
        <f t="shared" si="2"/>
        <v>:D7* :D14* :D7* :D</v>
      </c>
    </row>
    <row r="6">
      <c r="A6" s="1" t="s">
        <v>7</v>
      </c>
      <c r="B6" s="1">
        <v>8.0</v>
      </c>
      <c r="C6" s="1">
        <v>16.0</v>
      </c>
      <c r="D6" s="1">
        <v>8.0</v>
      </c>
      <c r="E6" s="1" t="str">
        <f t="shared" si="1"/>
        <v>:E 5\ 8* :E 0/ 16* :E 5/ 8* :E</v>
      </c>
      <c r="F6" t="str">
        <f t="shared" si="2"/>
        <v>:E8* :E16* :E8* :E</v>
      </c>
    </row>
    <row r="7">
      <c r="A7" s="1" t="s">
        <v>8</v>
      </c>
      <c r="B7" s="1">
        <v>7.0</v>
      </c>
      <c r="C7" s="1">
        <v>14.0</v>
      </c>
      <c r="D7" s="1">
        <v>7.0</v>
      </c>
      <c r="E7" s="1" t="str">
        <f t="shared" si="1"/>
        <v>:F 5\ 7* :F 0/ 14* :F 5/ 7* :F</v>
      </c>
      <c r="F7" t="str">
        <f t="shared" si="2"/>
        <v>:F7* :F14* :F7* :F</v>
      </c>
    </row>
    <row r="8">
      <c r="A8" s="1" t="s">
        <v>9</v>
      </c>
      <c r="B8" s="1">
        <v>7.0</v>
      </c>
      <c r="C8" s="1">
        <v>13.0</v>
      </c>
      <c r="D8" s="1">
        <v>7.0</v>
      </c>
      <c r="E8" s="1" t="str">
        <f t="shared" si="1"/>
        <v>:G 5\ 7* :G 0/ 13* :G 5/ 7* :G</v>
      </c>
      <c r="F8" t="str">
        <f t="shared" si="2"/>
        <v>:G7* :G13* :G7* :G</v>
      </c>
    </row>
    <row r="9">
      <c r="A9" s="1" t="s">
        <v>10</v>
      </c>
      <c r="B9" s="1">
        <v>7.0</v>
      </c>
      <c r="C9" s="1">
        <v>14.0</v>
      </c>
      <c r="D9" s="1">
        <v>7.0</v>
      </c>
      <c r="E9" s="1" t="str">
        <f t="shared" si="1"/>
        <v>:H 5\ 7* :H 0/ 14* :H 5/ 7* :H</v>
      </c>
      <c r="F9" t="str">
        <f t="shared" si="2"/>
        <v>:H7* :H14* :H7* :H</v>
      </c>
    </row>
    <row r="10">
      <c r="A10" s="1" t="s">
        <v>11</v>
      </c>
      <c r="B10" s="1">
        <v>8.0</v>
      </c>
      <c r="C10" s="1">
        <v>16.0</v>
      </c>
      <c r="D10" s="1">
        <v>8.0</v>
      </c>
      <c r="E10" s="1" t="str">
        <f t="shared" si="1"/>
        <v>:I 5\ 8* :I 0/ 16* :I 5/ 8* :I</v>
      </c>
      <c r="F10" t="str">
        <f t="shared" si="2"/>
        <v>:I8* :I16* :I8* :I</v>
      </c>
    </row>
    <row r="11">
      <c r="A11" s="1" t="s">
        <v>12</v>
      </c>
      <c r="B11" s="1">
        <v>7.0</v>
      </c>
      <c r="C11" s="1">
        <v>9.0</v>
      </c>
      <c r="D11" s="1">
        <v>7.0</v>
      </c>
      <c r="E11" s="1" t="str">
        <f t="shared" si="1"/>
        <v>:J 5\ 7* :J 0/ 9* :J 5/ 7* :J</v>
      </c>
      <c r="F11" t="str">
        <f t="shared" si="2"/>
        <v>:J7* :J9* :J7* :J</v>
      </c>
    </row>
    <row r="12">
      <c r="A12" s="1" t="s">
        <v>13</v>
      </c>
      <c r="B12" s="1">
        <v>8.0</v>
      </c>
      <c r="C12" s="1">
        <v>16.0</v>
      </c>
      <c r="D12" s="1">
        <v>8.0</v>
      </c>
      <c r="E12" s="1" t="str">
        <f t="shared" si="1"/>
        <v>:K 5\ 8* :K 0/ 16* :K 5/ 8* :K</v>
      </c>
      <c r="F12" t="str">
        <f t="shared" si="2"/>
        <v>:K8* :K16* :K8* :K</v>
      </c>
    </row>
    <row r="13">
      <c r="A13" s="1" t="s">
        <v>14</v>
      </c>
      <c r="B13" s="1">
        <v>7.0</v>
      </c>
      <c r="C13" s="1">
        <v>14.0</v>
      </c>
      <c r="D13" s="1">
        <v>7.0</v>
      </c>
      <c r="E13" s="1" t="str">
        <f t="shared" si="1"/>
        <v>:L 5\ 7* :L 0/ 14* :L 5/ 7* :L</v>
      </c>
      <c r="F13" t="str">
        <f t="shared" si="2"/>
        <v>:L7* :L14* :L7* :L</v>
      </c>
    </row>
    <row r="14">
      <c r="A14" s="1" t="s">
        <v>15</v>
      </c>
      <c r="B14" s="1">
        <v>8.0</v>
      </c>
      <c r="C14" s="1">
        <v>6.0</v>
      </c>
      <c r="D14" s="1">
        <v>8.0</v>
      </c>
      <c r="E14" s="1" t="str">
        <f t="shared" si="1"/>
        <v>:M 5\ 8* :M 0/ 6* :M 5/ 8* :M</v>
      </c>
      <c r="F14" t="str">
        <f t="shared" si="2"/>
        <v>:M8* :M6* :M8* :M</v>
      </c>
    </row>
    <row r="15">
      <c r="A15" s="1" t="s">
        <v>16</v>
      </c>
      <c r="B15" s="1">
        <v>7.0</v>
      </c>
      <c r="C15" s="1">
        <v>4.0</v>
      </c>
      <c r="D15" s="1">
        <v>7.0</v>
      </c>
      <c r="E15" s="1" t="str">
        <f t="shared" si="1"/>
        <v>:N 5\ 7* :N 0/ 4* :N 5/ 7* :N</v>
      </c>
      <c r="F15" t="str">
        <f t="shared" si="2"/>
        <v>:N7* :N4* :N7* :N</v>
      </c>
    </row>
    <row r="16">
      <c r="A16" s="1" t="s">
        <v>17</v>
      </c>
      <c r="B16" s="1">
        <v>8.0</v>
      </c>
      <c r="D16" s="1">
        <v>8.0</v>
      </c>
      <c r="E16" s="1" t="str">
        <f t="shared" si="1"/>
        <v>:O 5\ 8* :O 0/ * :O 5/ 8* :O</v>
      </c>
      <c r="F16" t="str">
        <f t="shared" si="2"/>
        <v>:O8* :O* :O8* :O</v>
      </c>
    </row>
    <row r="17">
      <c r="A17" s="1" t="s">
        <v>18</v>
      </c>
      <c r="B17" s="1">
        <v>7.0</v>
      </c>
      <c r="D17" s="1">
        <v>7.0</v>
      </c>
      <c r="E17" s="1" t="str">
        <f t="shared" si="1"/>
        <v>:P 5\ 7* :P 0/ * :P 5/ 7* :P</v>
      </c>
      <c r="F17" t="str">
        <f t="shared" si="2"/>
        <v>:P7* :P* :P7* :P</v>
      </c>
    </row>
    <row r="18">
      <c r="A18" s="1" t="s">
        <v>19</v>
      </c>
      <c r="B18" s="1">
        <v>8.0</v>
      </c>
      <c r="C18" s="1">
        <v>14.0</v>
      </c>
      <c r="D18" s="1">
        <v>8.0</v>
      </c>
      <c r="E18" s="1" t="str">
        <f t="shared" si="1"/>
        <v>:Q 5\ 8* :Q 0/ 14* :Q 5/ 8* :Q</v>
      </c>
      <c r="F18" t="str">
        <f t="shared" si="2"/>
        <v>:Q8* :Q14* :Q8* :Q</v>
      </c>
    </row>
    <row r="19">
      <c r="A19" s="1" t="s">
        <v>20</v>
      </c>
      <c r="B19" s="1">
        <v>7.0</v>
      </c>
      <c r="C19" s="1">
        <v>14.0</v>
      </c>
      <c r="D19" s="1">
        <v>7.0</v>
      </c>
      <c r="E19" s="1" t="str">
        <f t="shared" si="1"/>
        <v>:R 5\ 7* :R 0/ 14* :R 5/ 7* :R</v>
      </c>
      <c r="F19" t="str">
        <f t="shared" si="2"/>
        <v>:R7* :R14* :R7* :R</v>
      </c>
    </row>
    <row r="20">
      <c r="A20" s="1" t="s">
        <v>21</v>
      </c>
      <c r="B20" s="1">
        <v>8.0</v>
      </c>
      <c r="C20" s="1">
        <v>14.0</v>
      </c>
      <c r="D20" s="1">
        <v>8.0</v>
      </c>
      <c r="E20" s="1" t="str">
        <f t="shared" si="1"/>
        <v>:S 5\ 8* :S 0/ 14* :S 5/ 8* :S</v>
      </c>
      <c r="F20" t="str">
        <f t="shared" si="2"/>
        <v>:S8* :S14* :S8* :S</v>
      </c>
    </row>
    <row r="21">
      <c r="A21" s="1" t="s">
        <v>22</v>
      </c>
      <c r="B21" s="1">
        <v>7.0</v>
      </c>
      <c r="C21" s="1">
        <v>14.0</v>
      </c>
      <c r="D21" s="1">
        <v>7.0</v>
      </c>
      <c r="E21" s="1" t="str">
        <f t="shared" si="1"/>
        <v>:T 5\ 7* :T 0/ 14* :T 5/ 7* :T</v>
      </c>
      <c r="F21" t="str">
        <f t="shared" si="2"/>
        <v>:T7* :T14* :T7* :T</v>
      </c>
    </row>
    <row r="22">
      <c r="A22" s="1" t="s">
        <v>23</v>
      </c>
      <c r="B22" s="1">
        <v>8.0</v>
      </c>
      <c r="C22" s="1">
        <v>14.0</v>
      </c>
      <c r="D22" s="1">
        <v>8.0</v>
      </c>
      <c r="E22" s="1" t="str">
        <f t="shared" si="1"/>
        <v>:U 5\ 8* :U 0/ 14* :U 5/ 8* :U</v>
      </c>
      <c r="F22" t="str">
        <f t="shared" si="2"/>
        <v>:U8* :U14* :U8* :U</v>
      </c>
    </row>
    <row r="23">
      <c r="E23" s="1" t="str">
        <f t="shared" si="1"/>
        <v>: 5\ * : 0/ * : 5/ * :</v>
      </c>
      <c r="F23" t="str">
        <f t="shared" si="2"/>
        <v>:* :* :* :</v>
      </c>
    </row>
    <row r="24">
      <c r="E24" s="1" t="str">
        <f t="shared" si="1"/>
        <v>: 5\ * : 0/ * : 5/ * :</v>
      </c>
      <c r="F24" t="str">
        <f t="shared" si="2"/>
        <v>:* :* :* :</v>
      </c>
    </row>
    <row r="25">
      <c r="E25" s="1" t="str">
        <f t="shared" si="1"/>
        <v>: 5\ * : 0/ * : 5/ * :</v>
      </c>
      <c r="F25" t="str">
        <f t="shared" si="2"/>
        <v>:* :* :* :</v>
      </c>
    </row>
    <row r="26">
      <c r="E26" s="1" t="str">
        <f t="shared" si="1"/>
        <v>: 5\ * : 0/ * : 5/ * :</v>
      </c>
      <c r="F26" t="str">
        <f t="shared" si="2"/>
        <v>:* :* :* :</v>
      </c>
    </row>
    <row r="27">
      <c r="E27" s="1" t="str">
        <f t="shared" si="1"/>
        <v>: 5\ * : 0/ * : 5/ * :</v>
      </c>
      <c r="F27" t="str">
        <f t="shared" si="2"/>
        <v>:* :* :* :</v>
      </c>
    </row>
    <row r="28">
      <c r="E28" s="1" t="str">
        <f t="shared" si="1"/>
        <v>: 5\ * : 0/ * : 5/ * :</v>
      </c>
      <c r="F28" t="str">
        <f t="shared" si="2"/>
        <v>:* :* :* :</v>
      </c>
    </row>
    <row r="29">
      <c r="E29" s="1" t="str">
        <f t="shared" si="1"/>
        <v>: 5\ * : 0/ * : 5/ * :</v>
      </c>
      <c r="F29" t="str">
        <f t="shared" si="2"/>
        <v>:* :* :* :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3.0</v>
      </c>
      <c r="C2" s="1">
        <v>12.0</v>
      </c>
      <c r="D2" s="1">
        <v>3.0</v>
      </c>
      <c r="E2" s="2" t="str">
        <f>CONCATENATE(":",A2,B2,"*__ :",A2,C2,"*__ :",A2,D2,"* :",A2)</f>
        <v>:A3*__ :A12*__ :A3* :A</v>
      </c>
      <c r="F2" s="3"/>
      <c r="G2" s="4" t="str">
        <f t="shared" ref="G2:G12" si="1">CONCATENATE(":",C2," 5\ ",D2,"* :",C2," 0/ ",E2,"* :",C2," 5/ ",F2,"* :",C2,"")</f>
        <v>:12 5\ 3* :12 0/ :A3*__ :A12*__ :A3* :A* :12 5/ * :12</v>
      </c>
      <c r="H2" s="4"/>
    </row>
    <row r="3">
      <c r="A3" s="1" t="s">
        <v>4</v>
      </c>
      <c r="B3" s="1">
        <v>6.0</v>
      </c>
      <c r="C3" s="1">
        <v>11.0</v>
      </c>
      <c r="D3" s="1">
        <v>6.0</v>
      </c>
      <c r="E3" s="2" t="str">
        <f>CONCATENATE(":",A3,B3,"*__- :",A3,C3,"*__- :",A3,D3,"* :",A3)</f>
        <v>:B6*__- :B11*__- :B6* :B</v>
      </c>
      <c r="F3" s="3"/>
      <c r="G3" s="4" t="str">
        <f t="shared" si="1"/>
        <v>:11 5\ 6* :11 0/ :B6*__- :B11*__- :B6* :B* :11 5/ * :11</v>
      </c>
      <c r="H3" s="4"/>
    </row>
    <row r="4">
      <c r="A4" s="1" t="s">
        <v>5</v>
      </c>
      <c r="B4" s="1">
        <v>7.0</v>
      </c>
      <c r="C4" s="1">
        <v>13.0</v>
      </c>
      <c r="D4" s="1">
        <v>7.0</v>
      </c>
      <c r="E4" s="2" t="str">
        <f>CONCATENATE(":",A4,B4,"*_-:",A4,C4,"*_-:",A4,D4,"* :",A4)</f>
        <v>:C7*_-:C13*_-:C7* :C</v>
      </c>
      <c r="F4" s="3"/>
      <c r="G4" s="4" t="str">
        <f t="shared" si="1"/>
        <v>:13 5\ 7* :13 0/ :C7*_-:C13*_-:C7* :C* :13 5/ * :13</v>
      </c>
      <c r="H4" s="4"/>
    </row>
    <row r="5">
      <c r="A5" s="1" t="s">
        <v>6</v>
      </c>
      <c r="B5" s="1">
        <v>7.0</v>
      </c>
      <c r="C5" s="1">
        <v>12.0</v>
      </c>
      <c r="D5" s="1">
        <v>7.0</v>
      </c>
      <c r="E5" s="2" t="str">
        <f>CONCATENATE(":",A5,B5,"*__ :",A5,C5,"*__:",A5,D5,"* :",A5)</f>
        <v>:D7*__ :D12*__:D7* :D</v>
      </c>
      <c r="F5" s="3"/>
      <c r="G5" s="4" t="str">
        <f t="shared" si="1"/>
        <v>:12 5\ 7* :12 0/ :D7*__ :D12*__:D7* :D* :12 5/ * :12</v>
      </c>
      <c r="H5" s="4"/>
    </row>
    <row r="6">
      <c r="A6" s="1" t="s">
        <v>7</v>
      </c>
      <c r="B6" s="1">
        <v>7.0</v>
      </c>
      <c r="C6" s="1">
        <v>13.0</v>
      </c>
      <c r="D6" s="1">
        <v>7.0</v>
      </c>
      <c r="E6" s="2" t="str">
        <f>CONCATENATE(":",A6,B6,"*_-:",A6,C6,"*_-:",A6,D6,"* :",A6)</f>
        <v>:E7*_-:E13*_-:E7* :E</v>
      </c>
      <c r="F6" s="3"/>
      <c r="G6" s="4" t="str">
        <f t="shared" si="1"/>
        <v>:13 5\ 7* :13 0/ :E7*_-:E13*_-:E7* :E* :13 5/ * :13</v>
      </c>
      <c r="H6" s="4"/>
    </row>
    <row r="7">
      <c r="A7" s="1" t="s">
        <v>8</v>
      </c>
      <c r="B7" s="1">
        <v>7.0</v>
      </c>
      <c r="C7" s="1">
        <v>12.0</v>
      </c>
      <c r="D7" s="1">
        <v>7.0</v>
      </c>
      <c r="E7" s="2" t="str">
        <f>CONCATENATE(":",A7,B7,"*__ :",A7,C7,"*__:",A7,D7,"* :",A7)</f>
        <v>:F7*__ :F12*__:F7* :F</v>
      </c>
      <c r="F7" s="3"/>
      <c r="G7" s="4" t="str">
        <f t="shared" si="1"/>
        <v>:12 5\ 7* :12 0/ :F7*__ :F12*__:F7* :F* :12 5/ * :12</v>
      </c>
      <c r="H7" s="4"/>
    </row>
    <row r="8">
      <c r="A8" s="1" t="s">
        <v>9</v>
      </c>
      <c r="B8" s="1">
        <v>7.0</v>
      </c>
      <c r="C8" s="1">
        <v>13.0</v>
      </c>
      <c r="D8" s="1">
        <v>7.0</v>
      </c>
      <c r="E8" s="2" t="str">
        <f>CONCATENATE(":",A8,B8,"*_-:",A8,C8,"*_-:",A8,D8,"* :",A8)</f>
        <v>:G7*_-:G13*_-:G7* :G</v>
      </c>
      <c r="F8" s="3"/>
      <c r="G8" s="4" t="str">
        <f t="shared" si="1"/>
        <v>:13 5\ 7* :13 0/ :G7*_-:G13*_-:G7* :G* :13 5/ * :13</v>
      </c>
      <c r="H8" s="4"/>
    </row>
    <row r="9">
      <c r="A9" s="1" t="s">
        <v>10</v>
      </c>
      <c r="B9" s="1">
        <v>7.0</v>
      </c>
      <c r="C9" s="1">
        <v>12.0</v>
      </c>
      <c r="D9" s="1">
        <v>7.0</v>
      </c>
      <c r="E9" s="2" t="str">
        <f>CONCATENATE(":",A9,B9,"*__ :",A9,C9,"*__:",A9,D9,"* :",A9)</f>
        <v>:H7*__ :H12*__:H7* :H</v>
      </c>
      <c r="F9" s="3"/>
      <c r="G9" s="4" t="str">
        <f t="shared" si="1"/>
        <v>:12 5\ 7* :12 0/ :H7*__ :H12*__:H7* :H* :12 5/ * :12</v>
      </c>
      <c r="H9" s="4"/>
    </row>
    <row r="10">
      <c r="A10" s="1" t="s">
        <v>11</v>
      </c>
      <c r="B10" s="1">
        <v>7.0</v>
      </c>
      <c r="C10" s="1">
        <v>13.0</v>
      </c>
      <c r="D10" s="1">
        <v>7.0</v>
      </c>
      <c r="E10" s="2" t="str">
        <f>CONCATENATE(":",A10,B10,"*_-:",A10,C10,"*_-:",A10,D10,"* :",A10)</f>
        <v>:I7*_-:I13*_-:I7* :I</v>
      </c>
      <c r="F10" s="3"/>
      <c r="G10" s="4" t="str">
        <f t="shared" si="1"/>
        <v>:13 5\ 7* :13 0/ :I7*_-:I13*_-:I7* :I* :13 5/ * :13</v>
      </c>
      <c r="H10" s="4"/>
    </row>
    <row r="11">
      <c r="A11" s="1" t="s">
        <v>12</v>
      </c>
      <c r="B11" s="1">
        <v>7.0</v>
      </c>
      <c r="C11" s="1">
        <v>12.0</v>
      </c>
      <c r="D11" s="1">
        <v>7.0</v>
      </c>
      <c r="E11" s="2" t="str">
        <f>CONCATENATE(":",A11,B11,"*__ :",A11,C11,"*__:",A11,D11,"* :",A11)</f>
        <v>:J7*__ :J12*__:J7* :J</v>
      </c>
      <c r="F11" s="3"/>
      <c r="G11" s="4" t="str">
        <f t="shared" si="1"/>
        <v>:12 5\ 7* :12 0/ :J7*__ :J12*__:J7* :J* :12 5/ * :12</v>
      </c>
      <c r="H11" s="4"/>
    </row>
    <row r="12">
      <c r="A12" s="1" t="s">
        <v>13</v>
      </c>
      <c r="B12" s="1">
        <v>7.0</v>
      </c>
      <c r="C12" s="1">
        <v>13.0</v>
      </c>
      <c r="D12" s="1">
        <v>7.0</v>
      </c>
      <c r="E12" s="2" t="str">
        <f>CONCATENATE(":",A12,B12,"*_- :",A12,C12,"*_-:",A12,D12,"* :",A12)</f>
        <v>:K7*_- :K13*_-:K7* :K</v>
      </c>
      <c r="F12" s="3"/>
      <c r="G12" s="4" t="str">
        <f t="shared" si="1"/>
        <v>:13 5\ 7* :13 0/ :K7*_- :K13*_-:K7* :K* :13 5/ * :13</v>
      </c>
      <c r="H12" s="4"/>
    </row>
    <row r="13">
      <c r="A13" s="1"/>
      <c r="B13" s="1"/>
      <c r="C13" s="1"/>
      <c r="D13" s="1"/>
      <c r="E13" s="5"/>
      <c r="F13" s="3"/>
      <c r="G13" s="4"/>
      <c r="H13" s="4"/>
    </row>
    <row r="14">
      <c r="A14" s="1" t="s">
        <v>14</v>
      </c>
      <c r="B14" s="1">
        <v>7.0</v>
      </c>
      <c r="C14" s="1">
        <v>13.0</v>
      </c>
      <c r="D14" s="1">
        <v>7.0</v>
      </c>
      <c r="E14" s="2" t="str">
        <f>CONCATENATE(":",A14,B14,"*_- :",A14,C14,"*_-:",A14,D14,"* :",A14)</f>
        <v>:L7*_- :L13*_-:L7* :L</v>
      </c>
      <c r="F14" s="3"/>
      <c r="G14" s="4" t="str">
        <f t="shared" ref="G14:G30" si="2">CONCATENATE(":",C14," 5\ ",D14,"* :",C14," 0/ ",E14,"* :",C14," 5/ ",F14,"* :",C14,"")</f>
        <v>:13 5\ 7* :13 0/ :L7*_- :L13*_-:L7* :L* :13 5/ * :13</v>
      </c>
      <c r="H14" s="4"/>
    </row>
    <row r="15">
      <c r="A15" s="1" t="s">
        <v>15</v>
      </c>
      <c r="B15" s="1">
        <v>7.0</v>
      </c>
      <c r="C15" s="1">
        <v>12.0</v>
      </c>
      <c r="D15" s="1">
        <v>7.0</v>
      </c>
      <c r="E15" s="2" t="str">
        <f>CONCATENATE(":",A15,B15,"*__ :",A15,C15,"*__:",A15,D15,"* :",A15)</f>
        <v>:M7*__ :M12*__:M7* :M</v>
      </c>
      <c r="F15" s="3"/>
      <c r="G15" s="4" t="str">
        <f t="shared" si="2"/>
        <v>:12 5\ 7* :12 0/ :M7*__ :M12*__:M7* :M* :12 5/ * :12</v>
      </c>
      <c r="H15" s="4"/>
    </row>
    <row r="16">
      <c r="A16" s="1" t="s">
        <v>16</v>
      </c>
      <c r="B16" s="1">
        <v>7.0</v>
      </c>
      <c r="C16" s="1">
        <v>13.0</v>
      </c>
      <c r="D16" s="1">
        <v>7.0</v>
      </c>
      <c r="E16" s="2" t="str">
        <f>CONCATENATE(":",A16,B16,"*_- :",A16,C16,"*_-:",A16,D16,"* :",A16)</f>
        <v>:N7*_- :N13*_-:N7* :N</v>
      </c>
      <c r="F16" s="3"/>
      <c r="G16" s="4" t="str">
        <f t="shared" si="2"/>
        <v>:13 5\ 7* :13 0/ :N7*_- :N13*_-:N7* :N* :13 5/ * :13</v>
      </c>
      <c r="H16" s="4"/>
    </row>
    <row r="17">
      <c r="A17" s="1" t="s">
        <v>17</v>
      </c>
      <c r="B17" s="1">
        <v>7.0</v>
      </c>
      <c r="C17" s="1">
        <v>12.0</v>
      </c>
      <c r="D17" s="1">
        <v>7.0</v>
      </c>
      <c r="E17" s="2" t="str">
        <f>CONCATENATE(":",A17,B17,"*__ :",A17,C17,"*__:",A17,D17,"* :",A17)</f>
        <v>:O7*__ :O12*__:O7* :O</v>
      </c>
      <c r="F17" s="3"/>
      <c r="G17" s="4" t="str">
        <f t="shared" si="2"/>
        <v>:12 5\ 7* :12 0/ :O7*__ :O12*__:O7* :O* :12 5/ * :12</v>
      </c>
      <c r="H17" s="4"/>
    </row>
    <row r="18">
      <c r="A18" s="1" t="s">
        <v>18</v>
      </c>
      <c r="B18" s="1">
        <v>7.0</v>
      </c>
      <c r="C18" s="1">
        <v>13.0</v>
      </c>
      <c r="D18" s="1">
        <v>7.0</v>
      </c>
      <c r="E18" s="2" t="str">
        <f>CONCATENATE(":",A18,B18,"*_- :",A18,C18,"*_-:",A18,D18,"* :",A18)</f>
        <v>:P7*_- :P13*_-:P7* :P</v>
      </c>
      <c r="F18" s="3"/>
      <c r="G18" s="4" t="str">
        <f t="shared" si="2"/>
        <v>:13 5\ 7* :13 0/ :P7*_- :P13*_-:P7* :P* :13 5/ * :13</v>
      </c>
      <c r="H18" s="4"/>
    </row>
    <row r="19">
      <c r="A19" s="1" t="s">
        <v>19</v>
      </c>
      <c r="B19" s="1">
        <v>7.0</v>
      </c>
      <c r="C19" s="1">
        <v>12.0</v>
      </c>
      <c r="D19" s="1">
        <v>7.0</v>
      </c>
      <c r="E19" s="2" t="str">
        <f>CONCATENATE(":",A19,B19,"*__ :",A19,C19,"*__:",A19,D19,"* :",A19)</f>
        <v>:Q7*__ :Q12*__:Q7* :Q</v>
      </c>
      <c r="F19" s="3"/>
      <c r="G19" s="4" t="str">
        <f t="shared" si="2"/>
        <v>:12 5\ 7* :12 0/ :Q7*__ :Q12*__:Q7* :Q* :12 5/ * :12</v>
      </c>
      <c r="H19" s="4"/>
    </row>
    <row r="20">
      <c r="A20" s="1" t="s">
        <v>20</v>
      </c>
      <c r="B20" s="1">
        <v>7.0</v>
      </c>
      <c r="C20" s="1">
        <v>13.0</v>
      </c>
      <c r="D20" s="1">
        <v>7.0</v>
      </c>
      <c r="E20" s="2" t="str">
        <f>CONCATENATE(":",A20,B20,"*_- :",A20,C20,"*_-:",A20,D20,"* :",A20)</f>
        <v>:R7*_- :R13*_-:R7* :R</v>
      </c>
      <c r="F20" s="3"/>
      <c r="G20" s="4" t="str">
        <f t="shared" si="2"/>
        <v>:13 5\ 7* :13 0/ :R7*_- :R13*_-:R7* :R* :13 5/ * :13</v>
      </c>
      <c r="H20" s="4"/>
    </row>
    <row r="21">
      <c r="A21" s="1" t="s">
        <v>21</v>
      </c>
      <c r="B21" s="1">
        <v>7.0</v>
      </c>
      <c r="C21" s="1">
        <v>12.0</v>
      </c>
      <c r="D21" s="1">
        <v>7.0</v>
      </c>
      <c r="E21" s="2" t="str">
        <f>CONCATENATE(":",A21,B21,"*__ :",A21,C21,"*__:",A21,D21,"* :",A21)</f>
        <v>:S7*__ :S12*__:S7* :S</v>
      </c>
      <c r="F21" s="3"/>
      <c r="G21" s="4" t="str">
        <f t="shared" si="2"/>
        <v>:12 5\ 7* :12 0/ :S7*__ :S12*__:S7* :S* :12 5/ * :12</v>
      </c>
      <c r="H21" s="4"/>
    </row>
    <row r="22">
      <c r="A22" s="1" t="s">
        <v>22</v>
      </c>
      <c r="B22" s="1">
        <v>7.0</v>
      </c>
      <c r="C22" s="1">
        <v>13.0</v>
      </c>
      <c r="D22" s="1">
        <v>7.0</v>
      </c>
      <c r="E22" s="2" t="str">
        <f>CONCATENATE(":",A22,B22,"*_- :",A22,C22,"*_-:",A22,D22,"* :",A22)</f>
        <v>:T7*_- :T13*_-:T7* :T</v>
      </c>
      <c r="F22" s="3"/>
      <c r="G22" s="4" t="str">
        <f t="shared" si="2"/>
        <v>:13 5\ 7* :13 0/ :T7*_- :T13*_-:T7* :T* :13 5/ * :13</v>
      </c>
      <c r="H22" s="4"/>
    </row>
    <row r="23">
      <c r="A23" s="1" t="s">
        <v>23</v>
      </c>
      <c r="B23" s="1">
        <v>7.0</v>
      </c>
      <c r="C23" s="1">
        <v>12.0</v>
      </c>
      <c r="D23" s="1">
        <v>7.0</v>
      </c>
      <c r="E23" s="2" t="str">
        <f>CONCATENATE(":",A23,B23,"*__ :",A23,C23,"*__:",A23,D23,"* :",A23)</f>
        <v>:U7*__ :U12*__:U7* :U</v>
      </c>
      <c r="F23" s="3"/>
      <c r="G23" s="4" t="str">
        <f t="shared" si="2"/>
        <v>:12 5\ 7* :12 0/ :U7*__ :U12*__:U7* :U* :12 5/ * :12</v>
      </c>
      <c r="H23" s="4"/>
    </row>
    <row r="24">
      <c r="A24" s="1" t="s">
        <v>24</v>
      </c>
      <c r="B24" s="1">
        <v>7.0</v>
      </c>
      <c r="C24" s="1">
        <v>13.0</v>
      </c>
      <c r="D24" s="1">
        <v>7.0</v>
      </c>
      <c r="E24" s="2" t="str">
        <f>CONCATENATE(":",A24,B24,"*_- :",A24,C24,"*_-:",A24,D24,"* :",A24)</f>
        <v>:V7*_- :V13*_-:V7* :V</v>
      </c>
      <c r="F24" s="3"/>
      <c r="G24" s="4" t="str">
        <f t="shared" si="2"/>
        <v>:13 5\ 7* :13 0/ :V7*_- :V13*_-:V7* :V* :13 5/ * :13</v>
      </c>
      <c r="H24" s="4"/>
    </row>
    <row r="25">
      <c r="A25" s="1" t="s">
        <v>54</v>
      </c>
      <c r="B25" s="1">
        <v>7.0</v>
      </c>
      <c r="C25" s="1">
        <v>12.0</v>
      </c>
      <c r="D25" s="1">
        <v>7.0</v>
      </c>
      <c r="E25" s="2" t="str">
        <f>CONCATENATE(":",A25,B25,"*__ :",A25,C25,"*__:",A25,D25,"* :",A25)</f>
        <v>:W7*__ :W12*__:W7* :W</v>
      </c>
      <c r="F25" s="3"/>
      <c r="G25" s="4" t="str">
        <f t="shared" si="2"/>
        <v>:12 5\ 7* :12 0/ :W7*__ :W12*__:W7* :W* :12 5/ * :12</v>
      </c>
      <c r="H25" s="4"/>
    </row>
    <row r="26">
      <c r="A26" s="1" t="s">
        <v>55</v>
      </c>
      <c r="B26" s="1">
        <v>7.0</v>
      </c>
      <c r="C26" s="1">
        <v>7.0</v>
      </c>
      <c r="D26" s="1">
        <v>7.0</v>
      </c>
      <c r="E26" s="2" t="str">
        <f>CONCATENATE(":",A26,B26,"*____-:",A26,C26,"*___-_:",A26,D26,"* :",A26)</f>
        <v>:X7*____-:X7*___-_:X7* :X</v>
      </c>
      <c r="F26" s="3"/>
      <c r="G26" s="4" t="str">
        <f t="shared" si="2"/>
        <v>:7 5\ 7* :7 0/ :X7*____-:X7*___-_:X7* :X* :7 5/ * :7</v>
      </c>
      <c r="H26" s="4"/>
    </row>
    <row r="27">
      <c r="A27" s="1" t="s">
        <v>56</v>
      </c>
      <c r="B27" s="1">
        <v>6.0</v>
      </c>
      <c r="C27" s="1">
        <v>10.0</v>
      </c>
      <c r="D27" s="1">
        <v>6.0</v>
      </c>
      <c r="E27" s="2" t="str">
        <f>CONCATENATE(":",A27,B27,"*___-:",A27,C27,"*___-:",A27,D27,"* :",A27)</f>
        <v>:Y6*___-:Y10*___-:Y6* :Y</v>
      </c>
      <c r="F27" s="3"/>
      <c r="G27" s="4" t="str">
        <f t="shared" si="2"/>
        <v>:10 5\ 6* :10 0/ :Y6*___-:Y10*___-:Y6* :Y* :10 5/ * :10</v>
      </c>
      <c r="H27" s="4"/>
    </row>
    <row r="28">
      <c r="A28" s="1" t="s">
        <v>57</v>
      </c>
      <c r="B28" s="1">
        <v>7.0</v>
      </c>
      <c r="C28" s="1">
        <v>10.0</v>
      </c>
      <c r="D28" s="1">
        <v>7.0</v>
      </c>
      <c r="E28" s="2" t="str">
        <f>CONCATENATE(":",A28,B28,"*___:",A28,C28,"*___:",A28,D28,"* :",A28)</f>
        <v>:Z7*___:Z10*___:Z7* :Z</v>
      </c>
      <c r="F28" s="3"/>
      <c r="G28" s="4" t="str">
        <f t="shared" si="2"/>
        <v>:10 5\ 7* :10 0/ :Z7*___:Z10*___:Z7* :Z* :10 5/ * :10</v>
      </c>
      <c r="H28" s="4"/>
    </row>
    <row r="29">
      <c r="G29" s="4" t="str">
        <f t="shared" si="2"/>
        <v>: 5\ * : 0/ * : 5/ * :</v>
      </c>
      <c r="H29" s="4" t="str">
        <f t="shared" ref="H29:H30" si="3">CONCATENATE(":",C29,D29,"* :",C29,E29,"* :",C29,F29,"* :",C29,"")</f>
        <v>:* :* :* :</v>
      </c>
    </row>
    <row r="30">
      <c r="G30" s="4" t="str">
        <f t="shared" si="2"/>
        <v>: 5\ * : 0/ * : 5/ * :</v>
      </c>
      <c r="H30" s="4" t="str">
        <f t="shared" si="3"/>
        <v>:* :* :* :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5" width="22.63"/>
    <col customWidth="1" min="6" max="6" width="35.25"/>
    <col customWidth="1" min="7" max="7" width="26.13"/>
  </cols>
  <sheetData>
    <row r="1">
      <c r="B1" s="1" t="s">
        <v>0</v>
      </c>
      <c r="C1" s="1" t="s">
        <v>1</v>
      </c>
      <c r="D1" s="1" t="s">
        <v>2</v>
      </c>
      <c r="E1" s="1" t="s">
        <v>104</v>
      </c>
    </row>
    <row r="2">
      <c r="A2" s="1" t="s">
        <v>3</v>
      </c>
      <c r="B2" s="1">
        <v>9.0</v>
      </c>
      <c r="C2" s="1">
        <v>9.0</v>
      </c>
      <c r="D2" s="1">
        <v>9.0</v>
      </c>
      <c r="F2" s="1" t="str">
        <f t="shared" ref="F2:F20" si="1">CONCATENATE(":",A2," 5\ ",B2,"* :",A2," 0/ ",C2,"* :",A2," 5/ ",D2,"* :",A2,"")</f>
        <v>:A 5\ 9* :A 0/ 9* :A 5/ 9* :A</v>
      </c>
      <c r="G2" t="str">
        <f>CONCATENATE(":",B2,C2,"* :",B2,D2,"* :",B2,E2,"* :",B2,"")</f>
        <v>:99* :99* :9* :9</v>
      </c>
    </row>
    <row r="3">
      <c r="A3" s="1" t="s">
        <v>4</v>
      </c>
      <c r="B3" s="1">
        <v>12.0</v>
      </c>
      <c r="C3" s="1">
        <v>9.0</v>
      </c>
      <c r="D3" s="1">
        <v>12.0</v>
      </c>
      <c r="E3" s="1">
        <v>0.0</v>
      </c>
      <c r="F3" s="1" t="str">
        <f t="shared" si="1"/>
        <v>:B 5\ 12* :B 0/ 9* :B 5/ 12* :B</v>
      </c>
      <c r="G3" t="str">
        <f t="shared" ref="G3:G20" si="2">CONCATENATE(":",A3,B3,"* :",A3,C3,"* :",A3,D3,"* :",A3,"")</f>
        <v>:B12* :B9* :B12* :B</v>
      </c>
    </row>
    <row r="4">
      <c r="A4" s="1" t="s">
        <v>5</v>
      </c>
      <c r="B4" s="1">
        <v>12.0</v>
      </c>
      <c r="C4" s="1">
        <v>9.0</v>
      </c>
      <c r="D4" s="1">
        <v>12.0</v>
      </c>
      <c r="F4" s="1" t="str">
        <f t="shared" si="1"/>
        <v>:C 5\ 12* :C 0/ 9* :C 5/ 12* :C</v>
      </c>
      <c r="G4" t="str">
        <f t="shared" si="2"/>
        <v>:C12* :C9* :C12* :C</v>
      </c>
    </row>
    <row r="5">
      <c r="A5" s="1" t="s">
        <v>6</v>
      </c>
      <c r="B5" s="1">
        <v>12.0</v>
      </c>
      <c r="C5" s="1">
        <v>9.0</v>
      </c>
      <c r="D5" s="1">
        <v>12.0</v>
      </c>
      <c r="F5" s="1" t="str">
        <f t="shared" si="1"/>
        <v>:D 5\ 12* :D 0/ 9* :D 5/ 12* :D</v>
      </c>
      <c r="G5" t="str">
        <f t="shared" si="2"/>
        <v>:D12* :D9* :D12* :D</v>
      </c>
    </row>
    <row r="6">
      <c r="A6" s="1" t="s">
        <v>7</v>
      </c>
      <c r="B6" s="1">
        <v>13.0</v>
      </c>
      <c r="C6" s="1">
        <v>10.0</v>
      </c>
      <c r="D6" s="1">
        <v>13.0</v>
      </c>
      <c r="F6" s="1" t="str">
        <f t="shared" si="1"/>
        <v>:E 5\ 13* :E 0/ 10* :E 5/ 13* :E</v>
      </c>
      <c r="G6" t="str">
        <f t="shared" si="2"/>
        <v>:E13* :E10* :E13* :E</v>
      </c>
    </row>
    <row r="7">
      <c r="A7" s="1" t="s">
        <v>8</v>
      </c>
      <c r="B7" s="1">
        <v>13.0</v>
      </c>
      <c r="C7" s="1">
        <v>10.0</v>
      </c>
      <c r="D7" s="1">
        <v>13.0</v>
      </c>
      <c r="F7" s="1" t="str">
        <f t="shared" si="1"/>
        <v>:F 5\ 13* :F 0/ 10* :F 5/ 13* :F</v>
      </c>
      <c r="G7" t="str">
        <f t="shared" si="2"/>
        <v>:F13* :F10* :F13* :F</v>
      </c>
    </row>
    <row r="8">
      <c r="A8" s="1" t="s">
        <v>9</v>
      </c>
      <c r="B8" s="1">
        <v>13.0</v>
      </c>
      <c r="C8" s="1">
        <v>10.0</v>
      </c>
      <c r="D8" s="1">
        <v>13.0</v>
      </c>
      <c r="F8" s="1" t="str">
        <f t="shared" si="1"/>
        <v>:G 5\ 13* :G 0/ 10* :G 5/ 13* :G</v>
      </c>
      <c r="G8" t="str">
        <f t="shared" si="2"/>
        <v>:G13* :G10* :G13* :G</v>
      </c>
    </row>
    <row r="9">
      <c r="A9" s="1" t="s">
        <v>10</v>
      </c>
      <c r="B9" s="1">
        <v>13.0</v>
      </c>
      <c r="C9" s="1">
        <v>10.0</v>
      </c>
      <c r="D9" s="1">
        <v>13.0</v>
      </c>
      <c r="F9" s="1" t="str">
        <f t="shared" si="1"/>
        <v>:H 5\ 13* :H 0/ 10* :H 5/ 13* :H</v>
      </c>
      <c r="G9" t="str">
        <f t="shared" si="2"/>
        <v>:H13* :H10* :H13* :H</v>
      </c>
    </row>
    <row r="10">
      <c r="A10" s="1" t="s">
        <v>11</v>
      </c>
      <c r="B10" s="1">
        <v>13.0</v>
      </c>
      <c r="C10" s="1">
        <v>10.0</v>
      </c>
      <c r="D10" s="1">
        <v>13.0</v>
      </c>
      <c r="F10" s="1" t="str">
        <f t="shared" si="1"/>
        <v>:I 5\ 13* :I 0/ 10* :I 5/ 13* :I</v>
      </c>
      <c r="G10" t="str">
        <f t="shared" si="2"/>
        <v>:I13* :I10* :I13* :I</v>
      </c>
    </row>
    <row r="11">
      <c r="A11" s="1" t="s">
        <v>12</v>
      </c>
      <c r="B11" s="1">
        <v>13.0</v>
      </c>
      <c r="C11" s="1">
        <v>11.0</v>
      </c>
      <c r="D11" s="1">
        <v>13.0</v>
      </c>
      <c r="F11" s="1" t="str">
        <f t="shared" si="1"/>
        <v>:J 5\ 13* :J 0/ 11* :J 5/ 13* :J</v>
      </c>
      <c r="G11" t="str">
        <f t="shared" si="2"/>
        <v>:J13* :J11* :J13* :J</v>
      </c>
    </row>
    <row r="12">
      <c r="A12" s="1" t="s">
        <v>13</v>
      </c>
      <c r="B12" s="1">
        <v>14.0</v>
      </c>
      <c r="C12" s="1">
        <v>11.0</v>
      </c>
      <c r="D12" s="1">
        <v>14.0</v>
      </c>
      <c r="F12" s="1" t="str">
        <f t="shared" si="1"/>
        <v>:K 5\ 14* :K 0/ 11* :K 5/ 14* :K</v>
      </c>
      <c r="G12" t="str">
        <f t="shared" si="2"/>
        <v>:K14* :K11* :K14* :K</v>
      </c>
    </row>
    <row r="13">
      <c r="A13" s="1" t="s">
        <v>14</v>
      </c>
      <c r="B13" s="1">
        <v>14.0</v>
      </c>
      <c r="C13" s="1">
        <v>11.0</v>
      </c>
      <c r="D13" s="1">
        <v>14.0</v>
      </c>
      <c r="F13" s="1" t="str">
        <f t="shared" si="1"/>
        <v>:L 5\ 14* :L 0/ 11* :L 5/ 14* :L</v>
      </c>
      <c r="G13" t="str">
        <f t="shared" si="2"/>
        <v>:L14* :L11* :L14* :L</v>
      </c>
    </row>
    <row r="14">
      <c r="A14" s="1" t="s">
        <v>15</v>
      </c>
      <c r="B14" s="1">
        <v>14.0</v>
      </c>
      <c r="C14" s="1">
        <v>12.0</v>
      </c>
      <c r="D14" s="1">
        <v>14.0</v>
      </c>
      <c r="F14" s="1" t="str">
        <f t="shared" si="1"/>
        <v>:M 5\ 14* :M 0/ 12* :M 5/ 14* :M</v>
      </c>
      <c r="G14" t="str">
        <f t="shared" si="2"/>
        <v>:M14* :M12* :M14* :M</v>
      </c>
    </row>
    <row r="15">
      <c r="A15" s="1" t="s">
        <v>16</v>
      </c>
      <c r="B15" s="1">
        <v>14.0</v>
      </c>
      <c r="C15" s="1">
        <v>12.0</v>
      </c>
      <c r="D15" s="1">
        <v>14.0</v>
      </c>
      <c r="F15" s="1" t="str">
        <f t="shared" si="1"/>
        <v>:N 5\ 14* :N 0/ 12* :N 5/ 14* :N</v>
      </c>
      <c r="G15" t="str">
        <f t="shared" si="2"/>
        <v>:N14* :N12* :N14* :N</v>
      </c>
    </row>
    <row r="16">
      <c r="A16" s="1" t="s">
        <v>17</v>
      </c>
      <c r="B16" s="1">
        <v>14.0</v>
      </c>
      <c r="C16" s="1">
        <v>12.0</v>
      </c>
      <c r="D16" s="1">
        <v>14.0</v>
      </c>
      <c r="F16" s="1" t="str">
        <f t="shared" si="1"/>
        <v>:O 5\ 14* :O 0/ 12* :O 5/ 14* :O</v>
      </c>
      <c r="G16" t="str">
        <f t="shared" si="2"/>
        <v>:O14* :O12* :O14* :O</v>
      </c>
    </row>
    <row r="17">
      <c r="A17" s="1" t="s">
        <v>18</v>
      </c>
      <c r="B17" s="1">
        <v>14.0</v>
      </c>
      <c r="C17" s="1">
        <v>13.0</v>
      </c>
      <c r="D17" s="1">
        <v>14.0</v>
      </c>
      <c r="F17" s="1" t="str">
        <f t="shared" si="1"/>
        <v>:P 5\ 14* :P 0/ 13* :P 5/ 14* :P</v>
      </c>
      <c r="G17" t="str">
        <f t="shared" si="2"/>
        <v>:P14* :P13* :P14* :P</v>
      </c>
    </row>
    <row r="18">
      <c r="A18" s="1" t="s">
        <v>19</v>
      </c>
      <c r="B18" s="1">
        <v>14.0</v>
      </c>
      <c r="C18" s="1">
        <v>13.0</v>
      </c>
      <c r="D18" s="1">
        <v>14.0</v>
      </c>
      <c r="F18" s="1" t="str">
        <f t="shared" si="1"/>
        <v>:Q 5\ 14* :Q 0/ 13* :Q 5/ 14* :Q</v>
      </c>
      <c r="G18" t="str">
        <f t="shared" si="2"/>
        <v>:Q14* :Q13* :Q14* :Q</v>
      </c>
    </row>
    <row r="19">
      <c r="A19" s="1" t="s">
        <v>20</v>
      </c>
      <c r="B19" s="1">
        <v>14.0</v>
      </c>
      <c r="C19" s="1">
        <v>13.0</v>
      </c>
      <c r="D19" s="1">
        <v>14.0</v>
      </c>
      <c r="F19" s="1" t="str">
        <f t="shared" si="1"/>
        <v>:R 5\ 14* :R 0/ 13* :R 5/ 14* :R</v>
      </c>
      <c r="G19" t="str">
        <f t="shared" si="2"/>
        <v>:R14* :R13* :R14* :R</v>
      </c>
    </row>
    <row r="20">
      <c r="A20" s="1" t="s">
        <v>21</v>
      </c>
      <c r="B20" s="1">
        <v>15.0</v>
      </c>
      <c r="C20" s="1">
        <v>13.0</v>
      </c>
      <c r="D20" s="1">
        <v>15.0</v>
      </c>
      <c r="F20" s="1" t="str">
        <f t="shared" si="1"/>
        <v>:S 5\ 15* :S 0/ 13* :S 5/ 15* :S</v>
      </c>
      <c r="G20" t="str">
        <f t="shared" si="2"/>
        <v>:S15* :S13* :S15* :S</v>
      </c>
    </row>
    <row r="21">
      <c r="A21" s="1" t="s">
        <v>22</v>
      </c>
      <c r="B21" s="1">
        <v>10.0</v>
      </c>
      <c r="C21" s="1">
        <v>9.0</v>
      </c>
      <c r="D21" s="1">
        <v>9.0</v>
      </c>
      <c r="E21" s="1">
        <v>10.0</v>
      </c>
      <c r="F21" s="1" t="str">
        <f t="shared" ref="F21:F27" si="3">CONCATENATE(":",A21," 5\ ",B21,"* :",A21," 0/ ",C21,"* :",A21,D21,"* :",A21," 5/ ",E21,"* :",A21,"")</f>
        <v>:T 5\ 10* :T 0/ 9* :T9* :T 5/ 10* :T</v>
      </c>
      <c r="G21" t="str">
        <f t="shared" ref="G21:G27" si="4">CONCATENATE(":",A21,B21,"* :",A21,C21,"* :",A21,E21,"* :",A21,"")</f>
        <v>:T10* :T9* :T10* :T</v>
      </c>
    </row>
    <row r="22">
      <c r="A22" s="1" t="s">
        <v>23</v>
      </c>
      <c r="B22" s="1">
        <v>10.0</v>
      </c>
      <c r="C22" s="1">
        <v>9.0</v>
      </c>
      <c r="D22" s="1">
        <v>9.0</v>
      </c>
      <c r="E22" s="1">
        <v>10.0</v>
      </c>
      <c r="F22" s="1" t="str">
        <f t="shared" si="3"/>
        <v>:U 5\ 10* :U 0/ 9* :U9* :U 5/ 10* :U</v>
      </c>
      <c r="G22" t="str">
        <f t="shared" si="4"/>
        <v>:U10* :U9* :U10* :U</v>
      </c>
    </row>
    <row r="23">
      <c r="A23" s="1" t="s">
        <v>54</v>
      </c>
      <c r="B23" s="1">
        <v>10.0</v>
      </c>
      <c r="C23" s="1">
        <v>9.0</v>
      </c>
      <c r="D23" s="1">
        <v>9.0</v>
      </c>
      <c r="E23" s="1">
        <v>10.0</v>
      </c>
      <c r="F23" s="1" t="str">
        <f t="shared" si="3"/>
        <v>:W 5\ 10* :W 0/ 9* :W9* :W 5/ 10* :W</v>
      </c>
      <c r="G23" t="str">
        <f t="shared" si="4"/>
        <v>:W10* :W9* :W10* :W</v>
      </c>
    </row>
    <row r="24">
      <c r="A24" s="1" t="s">
        <v>55</v>
      </c>
      <c r="B24" s="1">
        <v>10.0</v>
      </c>
      <c r="C24" s="1">
        <v>10.0</v>
      </c>
      <c r="D24" s="1">
        <v>10.0</v>
      </c>
      <c r="E24" s="1">
        <v>10.0</v>
      </c>
      <c r="F24" s="1" t="str">
        <f t="shared" si="3"/>
        <v>:X 5\ 10* :X 0/ 10* :X10* :X 5/ 10* :X</v>
      </c>
      <c r="G24" t="str">
        <f t="shared" si="4"/>
        <v>:X10* :X10* :X10* :X</v>
      </c>
    </row>
    <row r="25">
      <c r="A25" s="1" t="s">
        <v>56</v>
      </c>
      <c r="B25" s="1">
        <v>9.0</v>
      </c>
      <c r="C25" s="1">
        <v>10.0</v>
      </c>
      <c r="D25" s="1">
        <v>10.0</v>
      </c>
      <c r="E25" s="1">
        <v>9.0</v>
      </c>
      <c r="F25" s="1" t="str">
        <f t="shared" si="3"/>
        <v>:Y 5\ 9* :Y 0/ 10* :Y10* :Y 5/ 9* :Y</v>
      </c>
      <c r="G25" t="str">
        <f t="shared" si="4"/>
        <v>:Y9* :Y10* :Y9* :Y</v>
      </c>
    </row>
    <row r="26">
      <c r="A26" s="1" t="s">
        <v>57</v>
      </c>
      <c r="B26" s="1">
        <v>8.0</v>
      </c>
      <c r="C26" s="1">
        <v>10.0</v>
      </c>
      <c r="D26" s="1">
        <v>10.0</v>
      </c>
      <c r="E26" s="1">
        <v>8.0</v>
      </c>
      <c r="F26" s="1" t="str">
        <f t="shared" si="3"/>
        <v>:Z 5\ 8* :Z 0/ 10* :Z10* :Z 5/ 8* :Z</v>
      </c>
      <c r="G26" t="str">
        <f t="shared" si="4"/>
        <v>:Z8* :Z10* :Z8* :Z</v>
      </c>
    </row>
    <row r="27">
      <c r="A27" s="1" t="s">
        <v>105</v>
      </c>
      <c r="B27" s="1">
        <v>19.0</v>
      </c>
      <c r="C27" s="1">
        <v>19.0</v>
      </c>
      <c r="F27" s="1" t="str">
        <f t="shared" si="3"/>
        <v>:ZZ 5\ 19* :ZZ 0/ 19* :ZZ* :ZZ 5/ * :ZZ</v>
      </c>
      <c r="G27" t="str">
        <f t="shared" si="4"/>
        <v>:ZZ19* :ZZ19* :ZZ* :ZZ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5.0</v>
      </c>
      <c r="C2" s="1">
        <v>14.0</v>
      </c>
      <c r="D2" s="1">
        <v>5.0</v>
      </c>
      <c r="E2" s="1" t="str">
        <f t="shared" ref="E2:E32" si="1">CONCATENATE(":",A2," 5\ ",B2,"* :",A2," 0/ ",C2,"* :",A2," 5/ ",D2,"* :",A2,"")</f>
        <v>:A 5\ 5* :A 0/ 14* :A 5/ 5* :A</v>
      </c>
      <c r="F2" t="str">
        <f t="shared" ref="F2:F32" si="2">CONCATENATE(":",A2,B2,"* :",A2,C2,"* :",A2,D2,"* :",A2,"")</f>
        <v>:A5* :A14* :A5* :A</v>
      </c>
    </row>
    <row r="3">
      <c r="A3" s="1" t="s">
        <v>4</v>
      </c>
      <c r="B3" s="1">
        <v>6.0</v>
      </c>
      <c r="C3" s="1">
        <v>14.0</v>
      </c>
      <c r="D3" s="1">
        <v>6.0</v>
      </c>
      <c r="E3" s="1" t="str">
        <f t="shared" si="1"/>
        <v>:B 5\ 6* :B 0/ 14* :B 5/ 6* :B</v>
      </c>
      <c r="F3" t="str">
        <f t="shared" si="2"/>
        <v>:B6* :B14* :B6* :B</v>
      </c>
    </row>
    <row r="4">
      <c r="A4" s="1" t="s">
        <v>5</v>
      </c>
      <c r="B4" s="1">
        <v>8.0</v>
      </c>
      <c r="C4" s="1">
        <v>12.0</v>
      </c>
      <c r="D4" s="1">
        <v>8.0</v>
      </c>
      <c r="E4" s="1" t="str">
        <f t="shared" si="1"/>
        <v>:C 5\ 8* :C 0/ 12* :C 5/ 8* :C</v>
      </c>
      <c r="F4" t="str">
        <f t="shared" si="2"/>
        <v>:C8* :C12* :C8* :C</v>
      </c>
    </row>
    <row r="5">
      <c r="A5" s="1" t="s">
        <v>6</v>
      </c>
      <c r="B5" s="1">
        <v>9.0</v>
      </c>
      <c r="C5" s="1">
        <v>12.0</v>
      </c>
      <c r="D5" s="1">
        <v>9.0</v>
      </c>
      <c r="E5" s="1" t="str">
        <f t="shared" si="1"/>
        <v>:D 5\ 9* :D 0/ 12* :D 5/ 9* :D</v>
      </c>
      <c r="F5" t="str">
        <f t="shared" si="2"/>
        <v>:D9* :D12* :D9* :D</v>
      </c>
    </row>
    <row r="6">
      <c r="A6" s="1" t="s">
        <v>7</v>
      </c>
      <c r="B6" s="1">
        <v>9.0</v>
      </c>
      <c r="C6" s="1">
        <v>12.0</v>
      </c>
      <c r="D6" s="1">
        <v>9.0</v>
      </c>
      <c r="E6" s="1" t="str">
        <f t="shared" si="1"/>
        <v>:E 5\ 9* :E 0/ 12* :E 5/ 9* :E</v>
      </c>
      <c r="F6" t="str">
        <f t="shared" si="2"/>
        <v>:E9* :E12* :E9* :E</v>
      </c>
    </row>
    <row r="7">
      <c r="A7" s="1" t="s">
        <v>8</v>
      </c>
      <c r="B7" s="1">
        <v>10.0</v>
      </c>
      <c r="C7" s="1">
        <v>12.0</v>
      </c>
      <c r="D7" s="1">
        <v>10.0</v>
      </c>
      <c r="E7" s="1" t="str">
        <f t="shared" si="1"/>
        <v>:F 5\ 10* :F 0/ 12* :F 5/ 10* :F</v>
      </c>
      <c r="F7" t="str">
        <f t="shared" si="2"/>
        <v>:F10* :F12* :F10* :F</v>
      </c>
    </row>
    <row r="8">
      <c r="A8" s="1" t="s">
        <v>9</v>
      </c>
      <c r="B8" s="1">
        <v>11.0</v>
      </c>
      <c r="C8" s="1">
        <v>12.0</v>
      </c>
      <c r="D8" s="1">
        <v>11.0</v>
      </c>
      <c r="E8" s="1" t="str">
        <f t="shared" si="1"/>
        <v>:G 5\ 11* :G 0/ 12* :G 5/ 11* :G</v>
      </c>
      <c r="F8" t="str">
        <f t="shared" si="2"/>
        <v>:G11* :G12* :G11* :G</v>
      </c>
    </row>
    <row r="9">
      <c r="A9" s="1" t="s">
        <v>10</v>
      </c>
      <c r="B9" s="1">
        <v>11.0</v>
      </c>
      <c r="C9" s="1">
        <v>12.0</v>
      </c>
      <c r="D9" s="1">
        <v>11.0</v>
      </c>
      <c r="E9" s="1" t="str">
        <f t="shared" si="1"/>
        <v>:H 5\ 11* :H 0/ 12* :H 5/ 11* :H</v>
      </c>
      <c r="F9" t="str">
        <f t="shared" si="2"/>
        <v>:H11* :H12* :H11* :H</v>
      </c>
    </row>
    <row r="10">
      <c r="A10" s="1" t="s">
        <v>11</v>
      </c>
      <c r="B10" s="1">
        <v>11.0</v>
      </c>
      <c r="C10" s="1">
        <v>12.0</v>
      </c>
      <c r="D10" s="1">
        <v>11.0</v>
      </c>
      <c r="E10" s="1" t="str">
        <f t="shared" si="1"/>
        <v>:I 5\ 11* :I 0/ 12* :I 5/ 11* :I</v>
      </c>
      <c r="F10" t="str">
        <f t="shared" si="2"/>
        <v>:I11* :I12* :I11* :I</v>
      </c>
    </row>
    <row r="11">
      <c r="A11" s="1" t="s">
        <v>12</v>
      </c>
      <c r="B11" s="1">
        <v>11.0</v>
      </c>
      <c r="C11" s="1">
        <v>12.0</v>
      </c>
      <c r="D11" s="1">
        <v>11.0</v>
      </c>
      <c r="E11" s="1" t="str">
        <f t="shared" si="1"/>
        <v>:J 5\ 11* :J 0/ 12* :J 5/ 11* :J</v>
      </c>
      <c r="F11" t="str">
        <f t="shared" si="2"/>
        <v>:J11* :J12* :J11* :J</v>
      </c>
    </row>
    <row r="12">
      <c r="A12" s="1" t="s">
        <v>13</v>
      </c>
      <c r="B12" s="1">
        <v>11.0</v>
      </c>
      <c r="C12" s="1">
        <v>12.0</v>
      </c>
      <c r="D12" s="1">
        <v>11.0</v>
      </c>
      <c r="E12" s="1" t="str">
        <f t="shared" si="1"/>
        <v>:K 5\ 11* :K 0/ 12* :K 5/ 11* :K</v>
      </c>
      <c r="F12" t="str">
        <f t="shared" si="2"/>
        <v>:K11* :K12* :K11* :K</v>
      </c>
    </row>
    <row r="13">
      <c r="A13" s="1" t="s">
        <v>14</v>
      </c>
      <c r="B13" s="1">
        <v>11.0</v>
      </c>
      <c r="C13" s="1">
        <v>12.0</v>
      </c>
      <c r="D13" s="1">
        <v>11.0</v>
      </c>
      <c r="E13" s="1" t="str">
        <f t="shared" si="1"/>
        <v>:L 5\ 11* :L 0/ 12* :L 5/ 11* :L</v>
      </c>
      <c r="F13" t="str">
        <f t="shared" si="2"/>
        <v>:L11* :L12* :L11* :L</v>
      </c>
    </row>
    <row r="14">
      <c r="A14" s="1" t="s">
        <v>15</v>
      </c>
      <c r="B14" s="1">
        <v>11.0</v>
      </c>
      <c r="C14" s="1">
        <v>12.0</v>
      </c>
      <c r="D14" s="1">
        <v>11.0</v>
      </c>
      <c r="E14" s="1" t="str">
        <f t="shared" si="1"/>
        <v>:M 5\ 11* :M 0/ 12* :M 5/ 11* :M</v>
      </c>
      <c r="F14" t="str">
        <f t="shared" si="2"/>
        <v>:M11* :M12* :M11* :M</v>
      </c>
    </row>
    <row r="15">
      <c r="A15" s="1" t="s">
        <v>16</v>
      </c>
      <c r="B15" s="1">
        <v>11.0</v>
      </c>
      <c r="C15" s="1">
        <v>12.0</v>
      </c>
      <c r="D15" s="1">
        <v>11.0</v>
      </c>
      <c r="E15" s="1" t="str">
        <f t="shared" si="1"/>
        <v>:N 5\ 11* :N 0/ 12* :N 5/ 11* :N</v>
      </c>
      <c r="F15" t="str">
        <f t="shared" si="2"/>
        <v>:N11* :N12* :N11* :N</v>
      </c>
    </row>
    <row r="16">
      <c r="A16" s="1" t="s">
        <v>17</v>
      </c>
      <c r="B16" s="1">
        <v>11.0</v>
      </c>
      <c r="C16" s="1">
        <v>6.0</v>
      </c>
      <c r="D16" s="1">
        <v>11.0</v>
      </c>
      <c r="E16" s="1" t="str">
        <f t="shared" si="1"/>
        <v>:O 5\ 11* :O 0/ 6* :O 5/ 11* :O</v>
      </c>
      <c r="F16" t="str">
        <f t="shared" si="2"/>
        <v>:O11* :O6* :O11* :O</v>
      </c>
    </row>
    <row r="17">
      <c r="A17" s="1" t="s">
        <v>18</v>
      </c>
      <c r="B17" s="1">
        <v>5.0</v>
      </c>
      <c r="C17" s="1">
        <v>6.0</v>
      </c>
      <c r="D17" s="1">
        <v>5.0</v>
      </c>
      <c r="E17" s="1" t="str">
        <f t="shared" si="1"/>
        <v>:P 5\ 5* :P 0/ 6* :P 5/ 5* :P</v>
      </c>
      <c r="F17" t="str">
        <f t="shared" si="2"/>
        <v>:P5* :P6* :P5* :P</v>
      </c>
    </row>
    <row r="18">
      <c r="A18" s="1" t="s">
        <v>19</v>
      </c>
      <c r="B18" s="1">
        <v>9.0</v>
      </c>
      <c r="C18" s="1">
        <v>10.0</v>
      </c>
      <c r="D18" s="1">
        <v>10.0</v>
      </c>
      <c r="E18" s="1" t="str">
        <f t="shared" si="1"/>
        <v>:Q 5\ 9* :Q 0/ 10* :Q 5/ 10* :Q</v>
      </c>
      <c r="F18" t="str">
        <f t="shared" si="2"/>
        <v>:Q9* :Q10* :Q10* :Q</v>
      </c>
    </row>
    <row r="19">
      <c r="A19" s="1" t="s">
        <v>20</v>
      </c>
      <c r="B19" s="1">
        <v>11.0</v>
      </c>
      <c r="C19" s="1">
        <v>11.0</v>
      </c>
      <c r="D19" s="1">
        <v>11.0</v>
      </c>
      <c r="E19" s="1" t="str">
        <f t="shared" si="1"/>
        <v>:R 5\ 11* :R 0/ 11* :R 5/ 11* :R</v>
      </c>
      <c r="F19" t="str">
        <f t="shared" si="2"/>
        <v>:R11* :R11* :R11* :R</v>
      </c>
    </row>
    <row r="20">
      <c r="A20" s="1" t="s">
        <v>21</v>
      </c>
      <c r="B20" s="1">
        <v>13.0</v>
      </c>
      <c r="C20" s="1">
        <v>12.0</v>
      </c>
      <c r="D20" s="1">
        <v>12.0</v>
      </c>
      <c r="E20" s="1" t="str">
        <f t="shared" si="1"/>
        <v>:S 5\ 13* :S 0/ 12* :S 5/ 12* :S</v>
      </c>
      <c r="F20" t="str">
        <f t="shared" si="2"/>
        <v>:S13* :S12* :S12* :S</v>
      </c>
    </row>
    <row r="21">
      <c r="A21" s="1" t="s">
        <v>22</v>
      </c>
      <c r="B21" s="1">
        <v>11.0</v>
      </c>
      <c r="C21" s="1">
        <v>13.0</v>
      </c>
      <c r="D21" s="1">
        <v>11.0</v>
      </c>
      <c r="E21" s="1" t="str">
        <f t="shared" si="1"/>
        <v>:T 5\ 11* :T 0/ 13* :T 5/ 11* :T</v>
      </c>
      <c r="F21" t="str">
        <f t="shared" si="2"/>
        <v>:T11* :T13* :T11* :T</v>
      </c>
    </row>
    <row r="22">
      <c r="A22" s="1" t="s">
        <v>23</v>
      </c>
      <c r="B22" s="1">
        <v>10.0</v>
      </c>
      <c r="C22" s="1">
        <v>14.0</v>
      </c>
      <c r="D22" s="1">
        <v>10.0</v>
      </c>
      <c r="E22" s="1" t="str">
        <f t="shared" si="1"/>
        <v>:U 5\ 10* :U 0/ 14* :U 5/ 10* :U</v>
      </c>
      <c r="F22" t="str">
        <f t="shared" si="2"/>
        <v>:U10* :U14* :U10* :U</v>
      </c>
    </row>
    <row r="23">
      <c r="A23" s="1" t="s">
        <v>24</v>
      </c>
      <c r="B23" s="1">
        <v>6.0</v>
      </c>
      <c r="D23" s="1">
        <v>6.0</v>
      </c>
      <c r="E23" s="1" t="str">
        <f t="shared" si="1"/>
        <v>:V 5\ 6* :V 0/ * :V 5/ 6* :V</v>
      </c>
      <c r="F23" t="str">
        <f t="shared" si="2"/>
        <v>:V6* :V* :V6* :V</v>
      </c>
    </row>
    <row r="24">
      <c r="A24" s="1" t="s">
        <v>25</v>
      </c>
      <c r="B24" s="1">
        <v>1.0</v>
      </c>
      <c r="E24" s="1" t="str">
        <f t="shared" si="1"/>
        <v>:W1 5\ 1* :W1 0/ * :W1 5/ * :W1</v>
      </c>
      <c r="F24" t="str">
        <f t="shared" si="2"/>
        <v>:W11* :W1* :W1* :W1</v>
      </c>
    </row>
    <row r="25">
      <c r="A25" s="1" t="s">
        <v>26</v>
      </c>
      <c r="B25" s="1">
        <v>1.0</v>
      </c>
      <c r="E25" s="1" t="str">
        <f t="shared" si="1"/>
        <v>:W2 5\ 1* :W2 0/ * :W2 5/ * :W2</v>
      </c>
      <c r="F25" t="str">
        <f t="shared" si="2"/>
        <v>:W21* :W2* :W2* :W2</v>
      </c>
    </row>
    <row r="26">
      <c r="A26" s="1" t="s">
        <v>27</v>
      </c>
      <c r="B26" s="1">
        <v>1.0</v>
      </c>
      <c r="E26" s="1" t="str">
        <f t="shared" si="1"/>
        <v>:W3 5\ 1* :W3 0/ * :W3 5/ * :W3</v>
      </c>
      <c r="F26" t="str">
        <f t="shared" si="2"/>
        <v>:W31* :W3* :W3* :W3</v>
      </c>
    </row>
    <row r="27">
      <c r="A27" s="1" t="s">
        <v>28</v>
      </c>
      <c r="B27" s="1">
        <v>1.0</v>
      </c>
      <c r="E27" s="1" t="str">
        <f t="shared" si="1"/>
        <v>:W4 5\ 1* :W4 0/ * :W4 5/ * :W4</v>
      </c>
      <c r="F27" t="str">
        <f t="shared" si="2"/>
        <v>:W41* :W4* :W4* :W4</v>
      </c>
    </row>
    <row r="28">
      <c r="A28" s="1" t="s">
        <v>29</v>
      </c>
      <c r="B28" s="1">
        <v>1.0</v>
      </c>
      <c r="E28" s="1" t="str">
        <f t="shared" si="1"/>
        <v>:W5 5\ 1* :W5 0/ * :W5 5/ * :W5</v>
      </c>
      <c r="F28" t="str">
        <f t="shared" si="2"/>
        <v>:W51* :W5* :W5* :W5</v>
      </c>
    </row>
    <row r="29">
      <c r="A29" s="1" t="s">
        <v>30</v>
      </c>
      <c r="B29" s="1">
        <v>1.0</v>
      </c>
      <c r="E29" s="1" t="str">
        <f t="shared" si="1"/>
        <v>:W6 5\ 1* :W6 0/ * :W6 5/ * :W6</v>
      </c>
      <c r="F29" t="str">
        <f t="shared" si="2"/>
        <v>:W61* :W6* :W6* :W6</v>
      </c>
    </row>
    <row r="30">
      <c r="A30" s="1" t="s">
        <v>31</v>
      </c>
      <c r="B30" s="1">
        <v>1.0</v>
      </c>
      <c r="E30" s="1" t="str">
        <f t="shared" si="1"/>
        <v>:X1 5\ 1* :X1 0/ * :X1 5/ * :X1</v>
      </c>
      <c r="F30" t="str">
        <f t="shared" si="2"/>
        <v>:X11* :X1* :X1* :X1</v>
      </c>
    </row>
    <row r="31">
      <c r="A31" s="1" t="s">
        <v>32</v>
      </c>
      <c r="B31" s="1">
        <v>1.0</v>
      </c>
      <c r="E31" s="1" t="str">
        <f t="shared" si="1"/>
        <v>:X2 5\ 1* :X2 0/ * :X2 5/ * :X2</v>
      </c>
      <c r="F31" t="str">
        <f t="shared" si="2"/>
        <v>:X21* :X2* :X2* :X2</v>
      </c>
    </row>
    <row r="32">
      <c r="A32" s="1" t="s">
        <v>33</v>
      </c>
      <c r="B32" s="1">
        <v>1.0</v>
      </c>
      <c r="E32" s="1" t="str">
        <f t="shared" si="1"/>
        <v>:X3 5\ 1* :X3 0/ * :X3 5/ * :X3</v>
      </c>
      <c r="F32" t="str">
        <f t="shared" si="2"/>
        <v>:X31* :X3* :X3* :X3</v>
      </c>
    </row>
    <row r="33">
      <c r="A33" s="1" t="s">
        <v>34</v>
      </c>
      <c r="B33" s="1">
        <v>1.0</v>
      </c>
    </row>
    <row r="34">
      <c r="A34" s="1" t="s">
        <v>35</v>
      </c>
      <c r="B34" s="1">
        <v>1.0</v>
      </c>
    </row>
    <row r="35">
      <c r="A35" s="1" t="s">
        <v>36</v>
      </c>
      <c r="B35" s="1">
        <v>1.0</v>
      </c>
    </row>
    <row r="36">
      <c r="A36" s="1" t="s">
        <v>37</v>
      </c>
      <c r="B36" s="1">
        <v>1.0</v>
      </c>
    </row>
    <row r="37">
      <c r="A37" s="1" t="s">
        <v>38</v>
      </c>
      <c r="B37" s="1">
        <v>1.0</v>
      </c>
    </row>
    <row r="38">
      <c r="A38" s="1" t="s">
        <v>39</v>
      </c>
      <c r="B38" s="1">
        <v>1.0</v>
      </c>
    </row>
    <row r="39">
      <c r="A39" s="1" t="s">
        <v>40</v>
      </c>
      <c r="B39" s="1">
        <v>1.0</v>
      </c>
    </row>
    <row r="40">
      <c r="A40" s="1" t="s">
        <v>41</v>
      </c>
      <c r="B40" s="1">
        <v>1.0</v>
      </c>
    </row>
    <row r="41">
      <c r="A41" s="1" t="s">
        <v>42</v>
      </c>
      <c r="B41" s="1">
        <v>1.0</v>
      </c>
    </row>
    <row r="42">
      <c r="A42" s="1" t="s">
        <v>43</v>
      </c>
      <c r="B42" s="1">
        <v>1.0</v>
      </c>
    </row>
    <row r="43">
      <c r="A43" s="1" t="s">
        <v>44</v>
      </c>
      <c r="B43" s="1">
        <v>1.0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5" width="22.63"/>
    <col customWidth="1" min="6" max="6" width="35.25"/>
    <col customWidth="1" min="7" max="7" width="26.13"/>
  </cols>
  <sheetData>
    <row r="1">
      <c r="B1" s="1" t="s">
        <v>0</v>
      </c>
      <c r="C1" s="1" t="s">
        <v>1</v>
      </c>
      <c r="D1" s="1" t="s">
        <v>2</v>
      </c>
      <c r="E1" s="1" t="s">
        <v>104</v>
      </c>
    </row>
    <row r="2">
      <c r="A2" s="1" t="s">
        <v>45</v>
      </c>
      <c r="B2" s="1">
        <v>12.0</v>
      </c>
      <c r="C2" s="1">
        <v>11.0</v>
      </c>
      <c r="D2" s="1">
        <v>12.0</v>
      </c>
      <c r="G2" t="str">
        <f t="shared" ref="G2:G10" si="1">CONCATENATE(":",A2,B2,"* :",A2,C2,"* :",A2,D2,"* :",A2,E2)</f>
        <v>:AA12* :AA11* :AA12* :AA</v>
      </c>
    </row>
    <row r="3">
      <c r="A3" s="1" t="s">
        <v>46</v>
      </c>
      <c r="B3" s="1">
        <v>12.0</v>
      </c>
      <c r="C3" s="1">
        <v>11.0</v>
      </c>
      <c r="D3" s="1">
        <v>12.0</v>
      </c>
      <c r="G3" t="str">
        <f t="shared" si="1"/>
        <v>:BB12* :BB11* :BB12* :BB</v>
      </c>
    </row>
    <row r="4">
      <c r="A4" s="1" t="s">
        <v>3</v>
      </c>
      <c r="B4" s="1">
        <v>12.0</v>
      </c>
      <c r="C4" s="1">
        <v>12.0</v>
      </c>
      <c r="D4" s="1">
        <v>12.0</v>
      </c>
      <c r="G4" t="str">
        <f t="shared" si="1"/>
        <v>:A12* :A12* :A12* :A</v>
      </c>
    </row>
    <row r="5">
      <c r="A5" s="1" t="s">
        <v>4</v>
      </c>
      <c r="B5" s="1">
        <v>12.0</v>
      </c>
      <c r="C5" s="1">
        <v>13.0</v>
      </c>
      <c r="D5" s="1">
        <v>12.0</v>
      </c>
      <c r="G5" t="str">
        <f t="shared" si="1"/>
        <v>:B12* :B13* :B12* :B</v>
      </c>
    </row>
    <row r="6">
      <c r="A6" s="1" t="s">
        <v>5</v>
      </c>
      <c r="B6" s="1">
        <v>12.0</v>
      </c>
      <c r="C6" s="1">
        <v>13.0</v>
      </c>
      <c r="D6" s="1">
        <v>12.0</v>
      </c>
      <c r="G6" t="str">
        <f t="shared" si="1"/>
        <v>:C12* :C13* :C12* :C</v>
      </c>
    </row>
    <row r="7">
      <c r="A7" s="1" t="s">
        <v>6</v>
      </c>
      <c r="B7" s="1">
        <v>12.0</v>
      </c>
      <c r="C7" s="1">
        <v>14.0</v>
      </c>
      <c r="D7" s="1">
        <v>12.0</v>
      </c>
      <c r="G7" t="str">
        <f t="shared" si="1"/>
        <v>:D12* :D14* :D12* :D</v>
      </c>
    </row>
    <row r="8">
      <c r="A8" s="1" t="s">
        <v>7</v>
      </c>
      <c r="B8" s="1">
        <v>12.0</v>
      </c>
      <c r="C8" s="1">
        <v>15.0</v>
      </c>
      <c r="D8" s="1">
        <v>12.0</v>
      </c>
      <c r="G8" t="str">
        <f t="shared" si="1"/>
        <v>:E12* :E15* :E12* :E</v>
      </c>
    </row>
    <row r="9">
      <c r="A9" s="1" t="s">
        <v>8</v>
      </c>
      <c r="B9" s="1">
        <v>12.0</v>
      </c>
      <c r="C9" s="1">
        <v>16.0</v>
      </c>
      <c r="D9" s="1">
        <v>12.0</v>
      </c>
      <c r="G9" t="str">
        <f t="shared" si="1"/>
        <v>:F12* :F16* :F12* :F</v>
      </c>
    </row>
    <row r="10">
      <c r="A10" s="1" t="s">
        <v>9</v>
      </c>
      <c r="B10" s="1">
        <v>12.0</v>
      </c>
      <c r="C10" s="1">
        <v>17.0</v>
      </c>
      <c r="D10" s="1">
        <v>12.0</v>
      </c>
      <c r="G10" t="str">
        <f t="shared" si="1"/>
        <v>:G12* :G17* :G12* :G</v>
      </c>
    </row>
    <row r="11">
      <c r="A11" s="1" t="s">
        <v>10</v>
      </c>
      <c r="B11" s="1">
        <v>10.0</v>
      </c>
      <c r="C11" s="1">
        <v>7.0</v>
      </c>
      <c r="D11" s="1">
        <v>7.0</v>
      </c>
      <c r="E11" s="1">
        <v>10.0</v>
      </c>
      <c r="G11" t="str">
        <f t="shared" ref="G11:G29" si="2">CONCATENATE(":",A11," ",B11,"* :",A11," ",C11,"* :",A11," ",D11,"* :",A11," ",E11,"* :",A11)</f>
        <v>:H 10* :H 7* :H 7* :H 10* :H</v>
      </c>
    </row>
    <row r="12">
      <c r="A12" s="1" t="s">
        <v>11</v>
      </c>
      <c r="B12" s="1">
        <v>10.0</v>
      </c>
      <c r="C12" s="1">
        <v>7.0</v>
      </c>
      <c r="D12" s="1">
        <v>7.0</v>
      </c>
      <c r="E12" s="1">
        <v>10.0</v>
      </c>
      <c r="G12" t="str">
        <f t="shared" si="2"/>
        <v>:I 10* :I 7* :I 7* :I 10* :I</v>
      </c>
    </row>
    <row r="13">
      <c r="A13" s="1" t="s">
        <v>12</v>
      </c>
      <c r="B13" s="1">
        <v>10.0</v>
      </c>
      <c r="C13" s="1">
        <v>8.0</v>
      </c>
      <c r="D13" s="1">
        <v>8.0</v>
      </c>
      <c r="E13" s="1">
        <v>10.0</v>
      </c>
      <c r="G13" t="str">
        <f t="shared" si="2"/>
        <v>:J 10* :J 8* :J 8* :J 10* :J</v>
      </c>
    </row>
    <row r="14">
      <c r="A14" s="1" t="s">
        <v>13</v>
      </c>
      <c r="B14" s="1">
        <v>10.0</v>
      </c>
      <c r="C14" s="1">
        <v>8.0</v>
      </c>
      <c r="D14" s="1">
        <v>8.0</v>
      </c>
      <c r="E14" s="1">
        <v>10.0</v>
      </c>
      <c r="G14" t="str">
        <f t="shared" si="2"/>
        <v>:K 10* :K 8* :K 8* :K 10* :K</v>
      </c>
    </row>
    <row r="15">
      <c r="A15" s="1" t="s">
        <v>14</v>
      </c>
      <c r="B15" s="1">
        <v>10.0</v>
      </c>
      <c r="C15" s="1">
        <v>9.0</v>
      </c>
      <c r="D15" s="1">
        <v>9.0</v>
      </c>
      <c r="E15" s="1">
        <v>10.0</v>
      </c>
      <c r="G15" t="str">
        <f t="shared" si="2"/>
        <v>:L 10* :L 9* :L 9* :L 10* :L</v>
      </c>
    </row>
    <row r="16">
      <c r="A16" s="1" t="s">
        <v>15</v>
      </c>
      <c r="B16" s="1">
        <v>10.0</v>
      </c>
      <c r="C16" s="1">
        <v>9.0</v>
      </c>
      <c r="D16" s="1">
        <v>9.0</v>
      </c>
      <c r="E16" s="1">
        <v>9.0</v>
      </c>
      <c r="G16" t="str">
        <f t="shared" si="2"/>
        <v>:M 10* :M 9* :M 9* :M 9* :M</v>
      </c>
    </row>
    <row r="17">
      <c r="A17" s="1" t="s">
        <v>16</v>
      </c>
      <c r="B17" s="1">
        <v>9.0</v>
      </c>
      <c r="C17" s="1">
        <v>10.0</v>
      </c>
      <c r="D17" s="1">
        <v>10.0</v>
      </c>
      <c r="E17" s="1">
        <v>9.0</v>
      </c>
      <c r="G17" t="str">
        <f t="shared" si="2"/>
        <v>:N 9* :N 10* :N 10* :N 9* :N</v>
      </c>
    </row>
    <row r="18">
      <c r="A18" s="1" t="s">
        <v>17</v>
      </c>
      <c r="B18" s="1">
        <v>9.0</v>
      </c>
      <c r="C18" s="1">
        <v>10.0</v>
      </c>
      <c r="D18" s="1">
        <v>10.0</v>
      </c>
      <c r="E18" s="1">
        <v>9.0</v>
      </c>
      <c r="G18" t="str">
        <f t="shared" si="2"/>
        <v>:O 9* :O 10* :O 10* :O 9* :O</v>
      </c>
    </row>
    <row r="19">
      <c r="A19" s="1" t="s">
        <v>18</v>
      </c>
      <c r="B19" s="1">
        <v>12.0</v>
      </c>
      <c r="C19" s="1">
        <v>12.0</v>
      </c>
      <c r="D19" s="1">
        <v>12.0</v>
      </c>
      <c r="E19" s="1">
        <v>10.0</v>
      </c>
      <c r="G19" t="str">
        <f t="shared" si="2"/>
        <v>:P 12* :P 12* :P 12* :P 10* :P</v>
      </c>
    </row>
    <row r="20">
      <c r="A20" s="1" t="s">
        <v>19</v>
      </c>
      <c r="B20" s="1">
        <v>10.0</v>
      </c>
      <c r="C20" s="1">
        <v>12.0</v>
      </c>
      <c r="D20" s="1">
        <v>12.0</v>
      </c>
      <c r="E20" s="1">
        <v>10.0</v>
      </c>
      <c r="G20" t="str">
        <f t="shared" si="2"/>
        <v>:Q 10* :Q 12* :Q 12* :Q 10* :Q</v>
      </c>
    </row>
    <row r="21">
      <c r="A21" s="1" t="s">
        <v>20</v>
      </c>
      <c r="B21" s="1">
        <v>9.0</v>
      </c>
      <c r="C21" s="1">
        <v>12.0</v>
      </c>
      <c r="D21" s="1">
        <v>12.0</v>
      </c>
      <c r="E21" s="1">
        <v>10.0</v>
      </c>
      <c r="G21" t="str">
        <f t="shared" si="2"/>
        <v>:R 9* :R 12* :R 12* :R 10* :R</v>
      </c>
    </row>
    <row r="22">
      <c r="A22" s="1" t="s">
        <v>21</v>
      </c>
      <c r="B22" s="1">
        <v>8.0</v>
      </c>
      <c r="C22" s="1">
        <v>13.0</v>
      </c>
      <c r="D22" s="1">
        <v>12.0</v>
      </c>
      <c r="E22" s="1">
        <v>8.0</v>
      </c>
      <c r="G22" t="str">
        <f t="shared" si="2"/>
        <v>:S 8* :S 13* :S 12* :S 8* :S</v>
      </c>
    </row>
    <row r="23">
      <c r="A23" s="1" t="s">
        <v>22</v>
      </c>
      <c r="B23" s="1">
        <v>7.0</v>
      </c>
      <c r="C23" s="1">
        <v>14.0</v>
      </c>
      <c r="D23" s="1">
        <v>13.0</v>
      </c>
      <c r="E23" s="1">
        <v>6.0</v>
      </c>
      <c r="G23" t="str">
        <f t="shared" si="2"/>
        <v>:T 7* :T 14* :T 13* :T 6* :T</v>
      </c>
    </row>
    <row r="24">
      <c r="A24" s="1" t="s">
        <v>23</v>
      </c>
      <c r="B24" s="1">
        <v>5.0</v>
      </c>
      <c r="C24" s="1">
        <v>14.0</v>
      </c>
      <c r="D24" s="1">
        <v>13.0</v>
      </c>
      <c r="E24" s="1">
        <v>5.0</v>
      </c>
      <c r="G24" t="str">
        <f t="shared" si="2"/>
        <v>:U 5* :U 14* :U 13* :U 5* :U</v>
      </c>
    </row>
    <row r="25">
      <c r="A25" s="1" t="s">
        <v>24</v>
      </c>
      <c r="B25" s="1">
        <v>3.0</v>
      </c>
      <c r="C25" s="1">
        <v>14.0</v>
      </c>
      <c r="D25" s="1">
        <v>14.0</v>
      </c>
      <c r="E25" s="1">
        <v>3.0</v>
      </c>
      <c r="G25" t="str">
        <f t="shared" si="2"/>
        <v>:V 3* :V 14* :V 14* :V 3* :V</v>
      </c>
    </row>
    <row r="26">
      <c r="A26" s="1" t="s">
        <v>54</v>
      </c>
      <c r="B26" s="1">
        <v>3.0</v>
      </c>
      <c r="C26" s="1">
        <v>15.0</v>
      </c>
      <c r="D26" s="1">
        <v>14.0</v>
      </c>
      <c r="E26" s="1">
        <v>2.0</v>
      </c>
      <c r="G26" t="str">
        <f t="shared" si="2"/>
        <v>:W 3* :W 15* :W 14* :W 2* :W</v>
      </c>
    </row>
    <row r="27">
      <c r="A27" s="1" t="s">
        <v>55</v>
      </c>
      <c r="B27" s="1">
        <v>3.0</v>
      </c>
      <c r="C27" s="1">
        <v>14.0</v>
      </c>
      <c r="D27" s="1">
        <v>14.0</v>
      </c>
      <c r="E27" s="1">
        <v>2.0</v>
      </c>
      <c r="G27" t="str">
        <f t="shared" si="2"/>
        <v>:X 3* :X 14* :X 14* :X 2* :X</v>
      </c>
    </row>
    <row r="28">
      <c r="A28" s="1" t="s">
        <v>56</v>
      </c>
      <c r="C28" s="1">
        <v>14.0</v>
      </c>
      <c r="D28" s="1">
        <v>14.0</v>
      </c>
      <c r="G28" t="str">
        <f t="shared" si="2"/>
        <v>:Y * :Y 14* :Y 14* :Y * :Y</v>
      </c>
    </row>
    <row r="29">
      <c r="A29" s="1" t="s">
        <v>57</v>
      </c>
      <c r="B29" s="1">
        <v>26.0</v>
      </c>
      <c r="G29" t="str">
        <f t="shared" si="2"/>
        <v>:Z 26* :Z * :Z * :Z * :Z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5" width="22.63"/>
    <col customWidth="1" min="6" max="6" width="35.25"/>
    <col customWidth="1" min="7" max="7" width="26.13"/>
  </cols>
  <sheetData>
    <row r="1">
      <c r="B1" s="1" t="s">
        <v>0</v>
      </c>
      <c r="C1" s="1" t="s">
        <v>1</v>
      </c>
      <c r="D1" s="1" t="s">
        <v>2</v>
      </c>
      <c r="E1" s="1" t="s">
        <v>104</v>
      </c>
    </row>
    <row r="2">
      <c r="A2" s="1" t="s">
        <v>3</v>
      </c>
      <c r="B2" s="1">
        <v>7.0</v>
      </c>
      <c r="C2" s="1">
        <v>7.0</v>
      </c>
      <c r="D2" s="1">
        <v>7.0</v>
      </c>
      <c r="E2" s="1">
        <v>7.0</v>
      </c>
      <c r="F2" s="1" t="str">
        <f t="shared" ref="F2:F20" si="1">CONCATENATE(":",A2," 5\ ",B2,"* :",A2," 0/ ",C2,"* :",A2," 5/ ",D2,"* :",A2,"")</f>
        <v>:A 5\ 7* :A 0/ 7* :A 5/ 7* :A</v>
      </c>
      <c r="G2" t="str">
        <f t="shared" ref="G2:G24" si="2">CONCATENATE(":",A2,B2,"* :",A2,C2,"* :",A2,D2,"* :",A2,"",E2,"* :",A2,)</f>
        <v>:A7* :A7* :A7* :A7* :A</v>
      </c>
    </row>
    <row r="3">
      <c r="A3" s="1" t="s">
        <v>4</v>
      </c>
      <c r="B3" s="1">
        <v>8.0</v>
      </c>
      <c r="C3" s="1">
        <v>8.0</v>
      </c>
      <c r="D3" s="1">
        <v>8.0</v>
      </c>
      <c r="E3" s="1">
        <v>8.0</v>
      </c>
      <c r="F3" s="1" t="str">
        <f t="shared" si="1"/>
        <v>:B 5\ 8* :B 0/ 8* :B 5/ 8* :B</v>
      </c>
      <c r="G3" t="str">
        <f t="shared" si="2"/>
        <v>:B8* :B8* :B8* :B8* :B</v>
      </c>
    </row>
    <row r="4">
      <c r="A4" s="1" t="s">
        <v>5</v>
      </c>
      <c r="B4" s="1">
        <v>8.0</v>
      </c>
      <c r="C4" s="1">
        <v>8.0</v>
      </c>
      <c r="D4" s="1">
        <v>8.0</v>
      </c>
      <c r="E4" s="1">
        <v>8.0</v>
      </c>
      <c r="F4" s="1" t="str">
        <f t="shared" si="1"/>
        <v>:C 5\ 8* :C 0/ 8* :C 5/ 8* :C</v>
      </c>
      <c r="G4" t="str">
        <f t="shared" si="2"/>
        <v>:C8* :C8* :C8* :C8* :C</v>
      </c>
    </row>
    <row r="5">
      <c r="A5" s="1" t="s">
        <v>6</v>
      </c>
      <c r="B5" s="1">
        <v>8.0</v>
      </c>
      <c r="C5" s="1">
        <v>9.0</v>
      </c>
      <c r="D5" s="1">
        <v>8.0</v>
      </c>
      <c r="E5" s="1">
        <v>8.0</v>
      </c>
      <c r="F5" s="1" t="str">
        <f t="shared" si="1"/>
        <v>:D 5\ 8* :D 0/ 9* :D 5/ 8* :D</v>
      </c>
      <c r="G5" t="str">
        <f t="shared" si="2"/>
        <v>:D8* :D9* :D8* :D8* :D</v>
      </c>
    </row>
    <row r="6">
      <c r="A6" s="1" t="s">
        <v>7</v>
      </c>
      <c r="B6" s="1">
        <v>9.0</v>
      </c>
      <c r="C6" s="1">
        <v>9.0</v>
      </c>
      <c r="D6" s="1">
        <v>9.0</v>
      </c>
      <c r="E6" s="1">
        <v>9.0</v>
      </c>
      <c r="F6" s="1" t="str">
        <f t="shared" si="1"/>
        <v>:E 5\ 9* :E 0/ 9* :E 5/ 9* :E</v>
      </c>
      <c r="G6" t="str">
        <f t="shared" si="2"/>
        <v>:E9* :E9* :E9* :E9* :E</v>
      </c>
    </row>
    <row r="7">
      <c r="A7" s="1" t="s">
        <v>8</v>
      </c>
      <c r="B7" s="1">
        <v>9.0</v>
      </c>
      <c r="C7" s="1">
        <v>9.0</v>
      </c>
      <c r="D7" s="1">
        <v>9.0</v>
      </c>
      <c r="E7" s="1">
        <v>9.0</v>
      </c>
      <c r="F7" s="1" t="str">
        <f t="shared" si="1"/>
        <v>:F 5\ 9* :F 0/ 9* :F 5/ 9* :F</v>
      </c>
      <c r="G7" t="str">
        <f t="shared" si="2"/>
        <v>:F9* :F9* :F9* :F9* :F</v>
      </c>
    </row>
    <row r="8">
      <c r="A8" s="1" t="s">
        <v>9</v>
      </c>
      <c r="B8" s="1">
        <v>10.0</v>
      </c>
      <c r="C8" s="1">
        <v>10.0</v>
      </c>
      <c r="D8" s="1">
        <v>9.0</v>
      </c>
      <c r="E8" s="1">
        <v>10.0</v>
      </c>
      <c r="F8" s="1" t="str">
        <f t="shared" si="1"/>
        <v>:G 5\ 10* :G 0/ 10* :G 5/ 9* :G</v>
      </c>
      <c r="G8" t="str">
        <f t="shared" si="2"/>
        <v>:G10* :G10* :G9* :G10* :G</v>
      </c>
    </row>
    <row r="9">
      <c r="A9" s="1" t="s">
        <v>10</v>
      </c>
      <c r="B9" s="1">
        <v>10.0</v>
      </c>
      <c r="C9" s="1">
        <v>10.0</v>
      </c>
      <c r="D9" s="1">
        <v>10.0</v>
      </c>
      <c r="E9" s="1">
        <v>10.0</v>
      </c>
      <c r="F9" s="1" t="str">
        <f t="shared" si="1"/>
        <v>:H 5\ 10* :H 0/ 10* :H 5/ 10* :H</v>
      </c>
      <c r="G9" t="str">
        <f t="shared" si="2"/>
        <v>:H10* :H10* :H10* :H10* :H</v>
      </c>
    </row>
    <row r="10">
      <c r="A10" s="1" t="s">
        <v>11</v>
      </c>
      <c r="B10" s="1">
        <v>11.0</v>
      </c>
      <c r="C10" s="1">
        <v>10.0</v>
      </c>
      <c r="D10" s="1">
        <v>10.0</v>
      </c>
      <c r="E10" s="1">
        <v>11.0</v>
      </c>
      <c r="F10" s="1" t="str">
        <f t="shared" si="1"/>
        <v>:I 5\ 11* :I 0/ 10* :I 5/ 10* :I</v>
      </c>
      <c r="G10" t="str">
        <f t="shared" si="2"/>
        <v>:I11* :I10* :I10* :I11* :I</v>
      </c>
    </row>
    <row r="11">
      <c r="A11" s="1" t="s">
        <v>12</v>
      </c>
      <c r="B11" s="1">
        <v>11.0</v>
      </c>
      <c r="C11" s="1">
        <v>10.0</v>
      </c>
      <c r="D11" s="1">
        <v>10.0</v>
      </c>
      <c r="E11" s="1">
        <v>11.0</v>
      </c>
      <c r="F11" s="1" t="str">
        <f t="shared" si="1"/>
        <v>:J 5\ 11* :J 0/ 10* :J 5/ 10* :J</v>
      </c>
      <c r="G11" t="str">
        <f t="shared" si="2"/>
        <v>:J11* :J10* :J10* :J11* :J</v>
      </c>
    </row>
    <row r="12">
      <c r="A12" s="1" t="s">
        <v>13</v>
      </c>
      <c r="B12" s="1">
        <v>11.0</v>
      </c>
      <c r="C12" s="1">
        <v>11.0</v>
      </c>
      <c r="D12" s="1">
        <v>10.0</v>
      </c>
      <c r="E12" s="1">
        <v>11.0</v>
      </c>
      <c r="F12" s="1" t="str">
        <f t="shared" si="1"/>
        <v>:K 5\ 11* :K 0/ 11* :K 5/ 10* :K</v>
      </c>
      <c r="G12" t="str">
        <f t="shared" si="2"/>
        <v>:K11* :K11* :K10* :K11* :K</v>
      </c>
    </row>
    <row r="13">
      <c r="A13" s="1" t="s">
        <v>14</v>
      </c>
      <c r="B13" s="1">
        <v>12.0</v>
      </c>
      <c r="C13" s="1">
        <v>11.0</v>
      </c>
      <c r="D13" s="1">
        <v>11.0</v>
      </c>
      <c r="E13" s="1">
        <v>12.0</v>
      </c>
      <c r="F13" s="1" t="str">
        <f t="shared" si="1"/>
        <v>:L 5\ 12* :L 0/ 11* :L 5/ 11* :L</v>
      </c>
      <c r="G13" t="str">
        <f t="shared" si="2"/>
        <v>:L12* :L11* :L11* :L12* :L</v>
      </c>
    </row>
    <row r="14">
      <c r="A14" s="1" t="s">
        <v>15</v>
      </c>
      <c r="B14" s="1">
        <v>12.0</v>
      </c>
      <c r="C14" s="1">
        <v>11.0</v>
      </c>
      <c r="D14" s="1">
        <v>11.0</v>
      </c>
      <c r="E14" s="1">
        <v>12.0</v>
      </c>
      <c r="F14" s="1" t="str">
        <f t="shared" si="1"/>
        <v>:M 5\ 12* :M 0/ 11* :M 5/ 11* :M</v>
      </c>
      <c r="G14" t="str">
        <f t="shared" si="2"/>
        <v>:M12* :M11* :M11* :M12* :M</v>
      </c>
    </row>
    <row r="15">
      <c r="A15" s="1" t="s">
        <v>16</v>
      </c>
      <c r="B15" s="1">
        <v>12.0</v>
      </c>
      <c r="C15" s="1">
        <v>12.0</v>
      </c>
      <c r="D15" s="1">
        <v>11.0</v>
      </c>
      <c r="E15" s="1">
        <v>12.0</v>
      </c>
      <c r="F15" s="1" t="str">
        <f t="shared" si="1"/>
        <v>:N 5\ 12* :N 0/ 12* :N 5/ 11* :N</v>
      </c>
      <c r="G15" t="str">
        <f t="shared" si="2"/>
        <v>:N12* :N12* :N11* :N12* :N</v>
      </c>
    </row>
    <row r="16">
      <c r="A16" s="1" t="s">
        <v>17</v>
      </c>
      <c r="B16" s="1">
        <v>13.0</v>
      </c>
      <c r="C16" s="1">
        <v>12.0</v>
      </c>
      <c r="D16" s="1">
        <v>12.0</v>
      </c>
      <c r="E16" s="1">
        <v>13.0</v>
      </c>
      <c r="F16" s="1" t="str">
        <f t="shared" si="1"/>
        <v>:O 5\ 13* :O 0/ 12* :O 5/ 12* :O</v>
      </c>
      <c r="G16" t="str">
        <f t="shared" si="2"/>
        <v>:O13* :O12* :O12* :O13* :O</v>
      </c>
    </row>
    <row r="17">
      <c r="A17" s="1" t="s">
        <v>18</v>
      </c>
      <c r="B17" s="1">
        <v>13.0</v>
      </c>
      <c r="C17" s="1">
        <v>12.0</v>
      </c>
      <c r="D17" s="1">
        <v>12.0</v>
      </c>
      <c r="E17" s="1">
        <v>13.0</v>
      </c>
      <c r="F17" s="1" t="str">
        <f t="shared" si="1"/>
        <v>:P 5\ 13* :P 0/ 12* :P 5/ 12* :P</v>
      </c>
      <c r="G17" t="str">
        <f t="shared" si="2"/>
        <v>:P13* :P12* :P12* :P13* :P</v>
      </c>
    </row>
    <row r="18">
      <c r="A18" s="1" t="s">
        <v>19</v>
      </c>
      <c r="B18" s="1">
        <v>13.0</v>
      </c>
      <c r="C18" s="1">
        <v>13.0</v>
      </c>
      <c r="D18" s="1">
        <v>12.0</v>
      </c>
      <c r="E18" s="1">
        <v>13.0</v>
      </c>
      <c r="F18" s="1" t="str">
        <f t="shared" si="1"/>
        <v>:Q 5\ 13* :Q 0/ 13* :Q 5/ 12* :Q</v>
      </c>
      <c r="G18" t="str">
        <f t="shared" si="2"/>
        <v>:Q13* :Q13* :Q12* :Q13* :Q</v>
      </c>
    </row>
    <row r="19">
      <c r="A19" s="1" t="s">
        <v>20</v>
      </c>
      <c r="B19" s="1">
        <v>13.0</v>
      </c>
      <c r="C19" s="1">
        <v>12.0</v>
      </c>
      <c r="D19" s="1">
        <v>12.0</v>
      </c>
      <c r="E19" s="1">
        <v>13.0</v>
      </c>
      <c r="F19" s="1" t="str">
        <f t="shared" si="1"/>
        <v>:R 5\ 13* :R 0/ 12* :R 5/ 12* :R</v>
      </c>
      <c r="G19" t="str">
        <f t="shared" si="2"/>
        <v>:R13* :R12* :R12* :R13* :R</v>
      </c>
    </row>
    <row r="20">
      <c r="A20" s="1" t="s">
        <v>21</v>
      </c>
      <c r="B20" s="1">
        <v>13.0</v>
      </c>
      <c r="C20" s="1">
        <v>12.0</v>
      </c>
      <c r="D20" s="1">
        <v>12.0</v>
      </c>
      <c r="E20" s="1">
        <v>13.0</v>
      </c>
      <c r="F20" s="1" t="str">
        <f t="shared" si="1"/>
        <v>:S 5\ 13* :S 0/ 12* :S 5/ 12* :S</v>
      </c>
      <c r="G20" t="str">
        <f t="shared" si="2"/>
        <v>:S13* :S12* :S12* :S13* :S</v>
      </c>
    </row>
    <row r="21">
      <c r="A21" s="1" t="s">
        <v>22</v>
      </c>
      <c r="B21" s="1">
        <v>13.0</v>
      </c>
      <c r="C21" s="1">
        <v>12.0</v>
      </c>
      <c r="D21" s="1">
        <v>12.0</v>
      </c>
      <c r="E21" s="1">
        <v>13.0</v>
      </c>
      <c r="F21" s="1" t="str">
        <f t="shared" ref="F21:F24" si="3">CONCATENATE(":",A21," 5\ ",B21,"* :",A21," 0/ ",C21,"* :",A21,D21,"* :",A21," 5/ ",E21,"* :",A21,"")</f>
        <v>:T 5\ 13* :T 0/ 12* :T12* :T 5/ 13* :T</v>
      </c>
      <c r="G21" t="str">
        <f t="shared" si="2"/>
        <v>:T13* :T12* :T12* :T13* :T</v>
      </c>
    </row>
    <row r="22">
      <c r="A22" s="1" t="s">
        <v>23</v>
      </c>
      <c r="B22" s="1">
        <v>13.0</v>
      </c>
      <c r="C22" s="1">
        <v>13.0</v>
      </c>
      <c r="D22" s="1">
        <v>13.0</v>
      </c>
      <c r="E22" s="1">
        <v>13.0</v>
      </c>
      <c r="F22" s="1" t="str">
        <f t="shared" si="3"/>
        <v>:U 5\ 13* :U 0/ 13* :U13* :U 5/ 13* :U</v>
      </c>
      <c r="G22" t="str">
        <f t="shared" si="2"/>
        <v>:U13* :U13* :U13* :U13* :U</v>
      </c>
    </row>
    <row r="23">
      <c r="A23" s="1" t="s">
        <v>24</v>
      </c>
      <c r="B23" s="1">
        <v>14.0</v>
      </c>
      <c r="C23" s="1">
        <v>13.0</v>
      </c>
      <c r="D23" s="1">
        <v>13.0</v>
      </c>
      <c r="E23" s="1">
        <v>14.0</v>
      </c>
      <c r="F23" s="1" t="str">
        <f t="shared" si="3"/>
        <v>:V 5\ 14* :V 0/ 13* :V13* :V 5/ 14* :V</v>
      </c>
      <c r="G23" t="str">
        <f t="shared" si="2"/>
        <v>:V14* :V13* :V13* :V14* :V</v>
      </c>
    </row>
    <row r="24">
      <c r="A24" s="1" t="s">
        <v>54</v>
      </c>
      <c r="B24" s="1">
        <v>13.0</v>
      </c>
      <c r="C24" s="1">
        <v>13.0</v>
      </c>
      <c r="D24" s="1">
        <v>13.0</v>
      </c>
      <c r="E24" s="1">
        <v>13.0</v>
      </c>
      <c r="F24" s="1" t="str">
        <f t="shared" si="3"/>
        <v>:W 5\ 13* :W 0/ 13* :W13* :W 5/ 13* :W</v>
      </c>
      <c r="G24" t="str">
        <f t="shared" si="2"/>
        <v>:W13* :W13* :W13* :W13* :W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5" width="22.63"/>
    <col customWidth="1" min="6" max="7" width="35.25"/>
    <col customWidth="1" min="8" max="8" width="26.13"/>
  </cols>
  <sheetData>
    <row r="1">
      <c r="B1" s="1" t="s">
        <v>0</v>
      </c>
      <c r="C1" s="1" t="s">
        <v>1</v>
      </c>
      <c r="D1" s="1" t="s">
        <v>2</v>
      </c>
      <c r="E1" s="1" t="s">
        <v>104</v>
      </c>
      <c r="F1" s="1" t="s">
        <v>102</v>
      </c>
    </row>
    <row r="2">
      <c r="A2" s="1" t="s">
        <v>3</v>
      </c>
      <c r="B2" s="1">
        <v>8.0</v>
      </c>
      <c r="C2" s="1">
        <v>10.0</v>
      </c>
      <c r="D2" s="1">
        <v>8.0</v>
      </c>
      <c r="F2" s="1"/>
      <c r="G2" s="1" t="str">
        <f t="shared" ref="G2:G11" si="1">CONCATENATE(":",A2," 5\ ",B2,"* :",A2," 0/ ",C2,"* :",A2," 5/ ",D2,"* :",A2,"")</f>
        <v>:A 5\ 8* :A 0/ 10* :A 5/ 8* :A</v>
      </c>
      <c r="H2" t="str">
        <f t="shared" ref="H2:H11" si="2">CONCATENATE(":",A2,B2,"* :",A2,C2,"* :",A2,D2,"* :",A2,"")</f>
        <v>:A8* :A10* :A8* :A</v>
      </c>
    </row>
    <row r="3">
      <c r="A3" s="1" t="s">
        <v>4</v>
      </c>
      <c r="B3" s="1">
        <v>9.0</v>
      </c>
      <c r="C3" s="1">
        <v>11.0</v>
      </c>
      <c r="D3" s="1">
        <v>9.0</v>
      </c>
      <c r="F3" s="1"/>
      <c r="G3" s="1" t="str">
        <f t="shared" si="1"/>
        <v>:B 5\ 9* :B 0/ 11* :B 5/ 9* :B</v>
      </c>
      <c r="H3" t="str">
        <f t="shared" si="2"/>
        <v>:B9* :B11* :B9* :B</v>
      </c>
    </row>
    <row r="4">
      <c r="A4" s="1" t="s">
        <v>5</v>
      </c>
      <c r="B4" s="1">
        <v>10.0</v>
      </c>
      <c r="C4" s="1">
        <v>12.0</v>
      </c>
      <c r="D4" s="1">
        <v>10.0</v>
      </c>
      <c r="F4" s="1"/>
      <c r="G4" s="1" t="str">
        <f t="shared" si="1"/>
        <v>:C 5\ 10* :C 0/ 12* :C 5/ 10* :C</v>
      </c>
      <c r="H4" t="str">
        <f t="shared" si="2"/>
        <v>:C10* :C12* :C10* :C</v>
      </c>
    </row>
    <row r="5">
      <c r="A5" s="1" t="s">
        <v>6</v>
      </c>
      <c r="B5" s="1">
        <v>10.0</v>
      </c>
      <c r="C5" s="1">
        <v>13.0</v>
      </c>
      <c r="D5" s="1">
        <v>10.0</v>
      </c>
      <c r="F5" s="1"/>
      <c r="G5" s="1" t="str">
        <f t="shared" si="1"/>
        <v>:D 5\ 10* :D 0/ 13* :D 5/ 10* :D</v>
      </c>
      <c r="H5" t="str">
        <f t="shared" si="2"/>
        <v>:D10* :D13* :D10* :D</v>
      </c>
    </row>
    <row r="6">
      <c r="A6" s="1" t="s">
        <v>7</v>
      </c>
      <c r="B6" s="1">
        <v>11.0</v>
      </c>
      <c r="C6" s="1">
        <v>14.0</v>
      </c>
      <c r="D6" s="1">
        <v>11.0</v>
      </c>
      <c r="F6" s="1"/>
      <c r="G6" s="1" t="str">
        <f t="shared" si="1"/>
        <v>:E 5\ 11* :E 0/ 14* :E 5/ 11* :E</v>
      </c>
      <c r="H6" t="str">
        <f t="shared" si="2"/>
        <v>:E11* :E14* :E11* :E</v>
      </c>
    </row>
    <row r="7">
      <c r="A7" s="1" t="s">
        <v>8</v>
      </c>
      <c r="B7" s="1">
        <v>11.0</v>
      </c>
      <c r="C7" s="1">
        <v>13.0</v>
      </c>
      <c r="D7" s="1">
        <v>11.0</v>
      </c>
      <c r="F7" s="1"/>
      <c r="G7" s="1" t="str">
        <f t="shared" si="1"/>
        <v>:F 5\ 11* :F 0/ 13* :F 5/ 11* :F</v>
      </c>
      <c r="H7" t="str">
        <f t="shared" si="2"/>
        <v>:F11* :F13* :F11* :F</v>
      </c>
    </row>
    <row r="8">
      <c r="A8" s="1" t="s">
        <v>9</v>
      </c>
      <c r="B8" s="1">
        <v>12.0</v>
      </c>
      <c r="C8" s="1">
        <v>14.0</v>
      </c>
      <c r="D8" s="1">
        <v>12.0</v>
      </c>
      <c r="F8" s="1"/>
      <c r="G8" s="1" t="str">
        <f t="shared" si="1"/>
        <v>:G 5\ 12* :G 0/ 14* :G 5/ 12* :G</v>
      </c>
      <c r="H8" t="str">
        <f t="shared" si="2"/>
        <v>:G12* :G14* :G12* :G</v>
      </c>
    </row>
    <row r="9">
      <c r="A9" s="1" t="s">
        <v>10</v>
      </c>
      <c r="B9" s="1">
        <v>12.0</v>
      </c>
      <c r="C9" s="1">
        <v>15.0</v>
      </c>
      <c r="D9" s="1">
        <v>12.0</v>
      </c>
      <c r="F9" s="1"/>
      <c r="G9" s="1" t="str">
        <f t="shared" si="1"/>
        <v>:H 5\ 12* :H 0/ 15* :H 5/ 12* :H</v>
      </c>
      <c r="H9" t="str">
        <f t="shared" si="2"/>
        <v>:H12* :H15* :H12* :H</v>
      </c>
    </row>
    <row r="10">
      <c r="A10" s="1" t="s">
        <v>11</v>
      </c>
      <c r="B10" s="1">
        <v>13.0</v>
      </c>
      <c r="C10" s="1">
        <v>16.0</v>
      </c>
      <c r="D10" s="1">
        <v>13.0</v>
      </c>
      <c r="F10" s="1"/>
      <c r="G10" s="1" t="str">
        <f t="shared" si="1"/>
        <v>:I 5\ 13* :I 0/ 16* :I 5/ 13* :I</v>
      </c>
      <c r="H10" t="str">
        <f t="shared" si="2"/>
        <v>:I13* :I16* :I13* :I</v>
      </c>
    </row>
    <row r="11">
      <c r="A11" s="1" t="s">
        <v>12</v>
      </c>
      <c r="B11" s="1">
        <v>12.0</v>
      </c>
      <c r="C11" s="1">
        <v>17.0</v>
      </c>
      <c r="D11" s="1">
        <v>12.0</v>
      </c>
      <c r="F11" s="1"/>
      <c r="G11" s="1" t="str">
        <f t="shared" si="1"/>
        <v>:J 5\ 12* :J 0/ 17* :J 5/ 12* :J</v>
      </c>
      <c r="H11" t="str">
        <f t="shared" si="2"/>
        <v>:J12* :J17* :J12* :J</v>
      </c>
    </row>
    <row r="12">
      <c r="A12" s="1" t="s">
        <v>13</v>
      </c>
      <c r="B12" s="1">
        <v>12.0</v>
      </c>
      <c r="C12" s="1">
        <v>4.0</v>
      </c>
      <c r="D12" s="1">
        <v>4.0</v>
      </c>
      <c r="E12" s="1">
        <v>12.0</v>
      </c>
      <c r="F12" s="1"/>
      <c r="G12" s="1" t="str">
        <f t="shared" ref="G12:G28" si="3">CONCATENATE(":",A12," 5\ ",B12,"* :",A12," 0/ ",C12,"* :",A12," 0/ ",D12,"* :",A12,""," 5/ ",E12,"* :",A12,"")</f>
        <v>:K 5\ 12* :K 0/ 4* :K 0/ 4* :K 5/ 12* :K</v>
      </c>
      <c r="H12" t="str">
        <f t="shared" ref="H12:H28" si="4">CONCATENATE(":",A12,B12,"* :",A12,C12,"* :",A12,D12,"* :",A12,"",E12,"* :",A12,)</f>
        <v>:K12* :K4* :K4* :K12* :K</v>
      </c>
    </row>
    <row r="13">
      <c r="A13" s="1" t="s">
        <v>14</v>
      </c>
      <c r="B13" s="1">
        <v>12.0</v>
      </c>
      <c r="C13" s="1">
        <v>5.0</v>
      </c>
      <c r="D13" s="1">
        <v>5.0</v>
      </c>
      <c r="E13" s="1">
        <v>12.0</v>
      </c>
      <c r="F13" s="1"/>
      <c r="G13" s="1" t="str">
        <f t="shared" si="3"/>
        <v>:L 5\ 12* :L 0/ 5* :L 0/ 5* :L 5/ 12* :L</v>
      </c>
      <c r="H13" t="str">
        <f t="shared" si="4"/>
        <v>:L12* :L5* :L5* :L12* :L</v>
      </c>
    </row>
    <row r="14">
      <c r="A14" s="1" t="s">
        <v>15</v>
      </c>
      <c r="B14" s="1">
        <v>13.0</v>
      </c>
      <c r="C14" s="1">
        <v>5.0</v>
      </c>
      <c r="D14" s="1">
        <v>5.0</v>
      </c>
      <c r="E14" s="1">
        <v>13.0</v>
      </c>
      <c r="F14" s="1"/>
      <c r="G14" s="1" t="str">
        <f t="shared" si="3"/>
        <v>:M 5\ 13* :M 0/ 5* :M 0/ 5* :M 5/ 13* :M</v>
      </c>
      <c r="H14" t="str">
        <f t="shared" si="4"/>
        <v>:M13* :M5* :M5* :M13* :M</v>
      </c>
    </row>
    <row r="15">
      <c r="A15" s="1" t="s">
        <v>16</v>
      </c>
      <c r="B15" s="1">
        <v>13.0</v>
      </c>
      <c r="C15" s="1">
        <v>6.0</v>
      </c>
      <c r="D15" s="1">
        <v>6.0</v>
      </c>
      <c r="E15" s="1">
        <v>13.0</v>
      </c>
      <c r="F15" s="1"/>
      <c r="G15" s="1" t="str">
        <f t="shared" si="3"/>
        <v>:N 5\ 13* :N 0/ 6* :N 0/ 6* :N 5/ 13* :N</v>
      </c>
      <c r="H15" t="str">
        <f t="shared" si="4"/>
        <v>:N13* :N6* :N6* :N13* :N</v>
      </c>
    </row>
    <row r="16">
      <c r="A16" s="1" t="s">
        <v>17</v>
      </c>
      <c r="B16" s="1">
        <v>14.0</v>
      </c>
      <c r="C16" s="1">
        <v>6.0</v>
      </c>
      <c r="D16" s="1">
        <v>6.0</v>
      </c>
      <c r="E16" s="1">
        <v>14.0</v>
      </c>
      <c r="F16" s="1"/>
      <c r="G16" s="1" t="str">
        <f t="shared" si="3"/>
        <v>:O 5\ 14* :O 0/ 6* :O 0/ 6* :O 5/ 14* :O</v>
      </c>
      <c r="H16" t="str">
        <f t="shared" si="4"/>
        <v>:O14* :O6* :O6* :O14* :O</v>
      </c>
    </row>
    <row r="17">
      <c r="A17" s="1" t="s">
        <v>18</v>
      </c>
      <c r="B17" s="1">
        <v>14.0</v>
      </c>
      <c r="C17" s="1">
        <v>12.0</v>
      </c>
      <c r="D17" s="1">
        <v>12.0</v>
      </c>
      <c r="E17" s="1">
        <v>14.0</v>
      </c>
      <c r="F17" s="1"/>
      <c r="G17" s="1" t="str">
        <f t="shared" si="3"/>
        <v>:P 5\ 14* :P 0/ 12* :P 0/ 12* :P 5/ 14* :P</v>
      </c>
      <c r="H17" t="str">
        <f t="shared" si="4"/>
        <v>:P14* :P12* :P12* :P14* :P</v>
      </c>
    </row>
    <row r="18">
      <c r="A18" s="1" t="s">
        <v>19</v>
      </c>
      <c r="B18" s="1">
        <v>12.0</v>
      </c>
      <c r="C18" s="1">
        <v>12.0</v>
      </c>
      <c r="D18" s="1">
        <v>12.0</v>
      </c>
      <c r="E18" s="1">
        <v>14.0</v>
      </c>
      <c r="F18" s="1"/>
      <c r="G18" s="1" t="str">
        <f t="shared" si="3"/>
        <v>:Q 5\ 12* :Q 0/ 12* :Q 0/ 12* :Q 5/ 14* :Q</v>
      </c>
      <c r="H18" t="str">
        <f t="shared" si="4"/>
        <v>:Q12* :Q12* :Q12* :Q14* :Q</v>
      </c>
    </row>
    <row r="19">
      <c r="A19" s="1" t="s">
        <v>20</v>
      </c>
      <c r="B19" s="1">
        <v>15.0</v>
      </c>
      <c r="C19" s="1">
        <v>6.0</v>
      </c>
      <c r="D19" s="1">
        <v>13.0</v>
      </c>
      <c r="E19" s="1">
        <v>6.0</v>
      </c>
      <c r="F19" s="1">
        <v>14.0</v>
      </c>
      <c r="G19" s="1" t="str">
        <f t="shared" si="3"/>
        <v>:R 5\ 15* :R 0/ 6* :R 0/ 13* :R 5/ 6* :R</v>
      </c>
      <c r="H19" t="str">
        <f t="shared" si="4"/>
        <v>:R15* :R6* :R13* :R6* :R</v>
      </c>
    </row>
    <row r="20">
      <c r="A20" s="1" t="s">
        <v>21</v>
      </c>
      <c r="B20" s="1">
        <v>13.0</v>
      </c>
      <c r="C20" s="1">
        <v>6.0</v>
      </c>
      <c r="D20" s="1">
        <v>6.0</v>
      </c>
      <c r="E20" s="1">
        <v>11.0</v>
      </c>
      <c r="F20" s="1"/>
      <c r="G20" s="1" t="str">
        <f t="shared" si="3"/>
        <v>:S 5\ 13* :S 0/ 6* :S 0/ 6* :S 5/ 11* :S</v>
      </c>
      <c r="H20" t="str">
        <f t="shared" si="4"/>
        <v>:S13* :S6* :S6* :S11* :S</v>
      </c>
    </row>
    <row r="21">
      <c r="A21" s="1" t="s">
        <v>22</v>
      </c>
      <c r="B21" s="1">
        <v>6.0</v>
      </c>
      <c r="C21" s="1">
        <v>6.0</v>
      </c>
      <c r="D21" s="1">
        <v>6.0</v>
      </c>
      <c r="E21" s="1">
        <v>6.0</v>
      </c>
      <c r="F21" s="1"/>
      <c r="G21" s="1" t="str">
        <f t="shared" si="3"/>
        <v>:T 5\ 6* :T 0/ 6* :T 0/ 6* :T 5/ 6* :T</v>
      </c>
      <c r="H21" t="str">
        <f t="shared" si="4"/>
        <v>:T6* :T6* :T6* :T6* :T</v>
      </c>
    </row>
    <row r="22">
      <c r="A22" s="1" t="s">
        <v>23</v>
      </c>
      <c r="B22" s="1">
        <v>3.0</v>
      </c>
      <c r="C22" s="1">
        <v>6.0</v>
      </c>
      <c r="D22" s="1">
        <v>6.0</v>
      </c>
      <c r="E22" s="1">
        <v>3.0</v>
      </c>
      <c r="F22" s="1"/>
      <c r="G22" s="1" t="str">
        <f t="shared" si="3"/>
        <v>:U 5\ 3* :U 0/ 6* :U 0/ 6* :U 5/ 3* :U</v>
      </c>
      <c r="H22" t="str">
        <f t="shared" si="4"/>
        <v>:U3* :U6* :U6* :U3* :U</v>
      </c>
    </row>
    <row r="23">
      <c r="A23" s="1" t="s">
        <v>24</v>
      </c>
      <c r="C23" s="1">
        <v>7.0</v>
      </c>
      <c r="D23" s="1">
        <v>6.0</v>
      </c>
      <c r="F23" s="1"/>
      <c r="G23" s="1" t="str">
        <f t="shared" si="3"/>
        <v>:V 5\ * :V 0/ 7* :V 0/ 6* :V 5/ * :V</v>
      </c>
      <c r="H23" t="str">
        <f t="shared" si="4"/>
        <v>:V* :V7* :V6* :V* :V</v>
      </c>
    </row>
    <row r="24">
      <c r="A24" s="1" t="s">
        <v>45</v>
      </c>
      <c r="B24" s="1">
        <v>14.0</v>
      </c>
      <c r="C24" s="1">
        <v>13.0</v>
      </c>
      <c r="D24" s="1">
        <v>13.0</v>
      </c>
      <c r="E24" s="1">
        <v>14.0</v>
      </c>
      <c r="F24" s="1"/>
      <c r="G24" s="1" t="str">
        <f t="shared" si="3"/>
        <v>:AA 5\ 14* :AA 0/ 13* :AA 0/ 13* :AA 5/ 14* :AA</v>
      </c>
      <c r="H24" t="str">
        <f t="shared" si="4"/>
        <v>:AA14* :AA13* :AA13* :AA14* :AA</v>
      </c>
    </row>
    <row r="25">
      <c r="A25" s="1" t="s">
        <v>46</v>
      </c>
      <c r="B25" s="1">
        <v>12.0</v>
      </c>
      <c r="C25" s="1">
        <v>13.0</v>
      </c>
      <c r="D25" s="1">
        <v>13.0</v>
      </c>
      <c r="E25" s="1">
        <v>11.0</v>
      </c>
      <c r="G25" s="1" t="str">
        <f t="shared" si="3"/>
        <v>:BB 5\ 12* :BB 0/ 13* :BB 0/ 13* :BB 5/ 11* :BB</v>
      </c>
      <c r="H25" t="str">
        <f t="shared" si="4"/>
        <v>:BB12* :BB13* :BB13* :BB11* :BB</v>
      </c>
    </row>
    <row r="26">
      <c r="A26" s="1" t="s">
        <v>47</v>
      </c>
      <c r="B26" s="1">
        <v>7.0</v>
      </c>
      <c r="C26" s="1">
        <v>14.0</v>
      </c>
      <c r="D26" s="1">
        <v>14.0</v>
      </c>
      <c r="E26" s="1">
        <v>7.0</v>
      </c>
      <c r="G26" s="1" t="str">
        <f t="shared" si="3"/>
        <v>:CC 5\ 7* :CC 0/ 14* :CC 0/ 14* :CC 5/ 7* :CC</v>
      </c>
      <c r="H26" t="str">
        <f t="shared" si="4"/>
        <v>:CC7* :CC14* :CC14* :CC7* :CC</v>
      </c>
    </row>
    <row r="27">
      <c r="A27" s="1" t="s">
        <v>48</v>
      </c>
      <c r="B27" s="1">
        <v>3.0</v>
      </c>
      <c r="C27" s="1">
        <v>14.0</v>
      </c>
      <c r="D27" s="1">
        <v>14.0</v>
      </c>
      <c r="E27" s="1">
        <v>3.0</v>
      </c>
      <c r="G27" s="1" t="str">
        <f t="shared" si="3"/>
        <v>:DD 5\ 3* :DD 0/ 14* :DD 0/ 14* :DD 5/ 3* :DD</v>
      </c>
      <c r="H27" t="str">
        <f t="shared" si="4"/>
        <v>:DD3* :DD14* :DD14* :DD3* :DD</v>
      </c>
    </row>
    <row r="28">
      <c r="A28" s="1" t="s">
        <v>49</v>
      </c>
      <c r="C28" s="1">
        <v>15.0</v>
      </c>
      <c r="D28" s="1">
        <v>15.0</v>
      </c>
      <c r="G28" s="1" t="str">
        <f t="shared" si="3"/>
        <v>:EE 5\ * :EE 0/ 15* :EE 0/ 15* :EE 5/ * :EE</v>
      </c>
      <c r="H28" t="str">
        <f t="shared" si="4"/>
        <v>:EE* :EE15* :EE15* :EE* :EE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5.6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/>
      <c r="C2" s="1">
        <v>14.0</v>
      </c>
      <c r="D2" s="1"/>
      <c r="F2" s="1" t="s">
        <v>106</v>
      </c>
    </row>
    <row r="3">
      <c r="A3" s="1" t="s">
        <v>4</v>
      </c>
      <c r="B3" s="1">
        <v>4.0</v>
      </c>
      <c r="C3" s="1">
        <v>14.0</v>
      </c>
      <c r="D3" s="1">
        <v>4.0</v>
      </c>
      <c r="F3" s="1" t="s">
        <v>107</v>
      </c>
    </row>
    <row r="4">
      <c r="A4" s="1" t="s">
        <v>5</v>
      </c>
      <c r="B4" s="1">
        <v>4.0</v>
      </c>
      <c r="C4" s="1">
        <v>14.0</v>
      </c>
      <c r="D4" s="1">
        <v>4.0</v>
      </c>
      <c r="F4" s="1" t="s">
        <v>108</v>
      </c>
    </row>
    <row r="5">
      <c r="A5" s="1" t="s">
        <v>6</v>
      </c>
      <c r="B5" s="1">
        <v>4.0</v>
      </c>
      <c r="C5" s="1">
        <v>14.0</v>
      </c>
      <c r="D5" s="1">
        <v>4.0</v>
      </c>
      <c r="F5" s="1" t="s">
        <v>109</v>
      </c>
    </row>
    <row r="6">
      <c r="A6" s="1" t="s">
        <v>7</v>
      </c>
      <c r="B6" s="1">
        <v>5.0</v>
      </c>
      <c r="C6" s="1">
        <v>17.0</v>
      </c>
      <c r="D6" s="1">
        <v>5.0</v>
      </c>
      <c r="F6" s="1" t="s">
        <v>110</v>
      </c>
    </row>
    <row r="7">
      <c r="A7" s="1" t="s">
        <v>8</v>
      </c>
      <c r="B7" s="1">
        <v>5.0</v>
      </c>
      <c r="C7" s="1">
        <v>17.0</v>
      </c>
      <c r="D7" s="1">
        <v>5.0</v>
      </c>
      <c r="F7" s="1" t="s">
        <v>111</v>
      </c>
    </row>
    <row r="8">
      <c r="A8" s="1" t="s">
        <v>9</v>
      </c>
      <c r="B8" s="1">
        <v>6.0</v>
      </c>
      <c r="C8" s="1">
        <v>17.0</v>
      </c>
      <c r="D8" s="1">
        <v>6.0</v>
      </c>
      <c r="F8" s="1" t="s">
        <v>112</v>
      </c>
    </row>
    <row r="9">
      <c r="A9" s="1" t="s">
        <v>10</v>
      </c>
      <c r="B9" s="1">
        <v>6.0</v>
      </c>
      <c r="C9" s="1">
        <v>17.0</v>
      </c>
      <c r="D9" s="1">
        <v>6.0</v>
      </c>
      <c r="F9" s="1" t="s">
        <v>113</v>
      </c>
    </row>
    <row r="10">
      <c r="A10" s="1" t="s">
        <v>11</v>
      </c>
      <c r="C10" s="1">
        <v>34.0</v>
      </c>
      <c r="D10" s="1"/>
      <c r="F10" s="1" t="s">
        <v>114</v>
      </c>
    </row>
    <row r="11">
      <c r="A11" s="1" t="s">
        <v>12</v>
      </c>
      <c r="B11" s="1">
        <v>5.0</v>
      </c>
      <c r="D11" s="1">
        <v>5.0</v>
      </c>
      <c r="F11" s="1" t="s">
        <v>115</v>
      </c>
    </row>
    <row r="13">
      <c r="A13" s="1" t="s">
        <v>13</v>
      </c>
      <c r="C13" s="1">
        <v>18.0</v>
      </c>
      <c r="F13" s="1" t="s">
        <v>116</v>
      </c>
    </row>
    <row r="14">
      <c r="A14" s="1" t="s">
        <v>14</v>
      </c>
      <c r="B14" s="1">
        <v>6.0</v>
      </c>
      <c r="C14" s="1">
        <v>18.0</v>
      </c>
      <c r="D14" s="1">
        <v>6.0</v>
      </c>
      <c r="F14" s="1" t="s">
        <v>117</v>
      </c>
    </row>
    <row r="15">
      <c r="A15" s="1" t="s">
        <v>15</v>
      </c>
      <c r="B15" s="1">
        <v>6.0</v>
      </c>
      <c r="C15" s="1">
        <v>18.0</v>
      </c>
      <c r="D15" s="1">
        <v>6.0</v>
      </c>
      <c r="F15" s="1" t="s">
        <v>118</v>
      </c>
    </row>
    <row r="16">
      <c r="A16" s="1" t="s">
        <v>16</v>
      </c>
      <c r="B16" s="1">
        <v>6.0</v>
      </c>
      <c r="C16" s="1">
        <v>18.0</v>
      </c>
      <c r="D16" s="1">
        <v>6.0</v>
      </c>
      <c r="F16" s="1" t="s">
        <v>119</v>
      </c>
    </row>
    <row r="17">
      <c r="A17" s="1" t="s">
        <v>17</v>
      </c>
      <c r="B17" s="1">
        <v>6.0</v>
      </c>
      <c r="C17" s="1">
        <v>18.0</v>
      </c>
      <c r="D17" s="1">
        <v>6.0</v>
      </c>
      <c r="F17" s="1" t="s">
        <v>120</v>
      </c>
    </row>
    <row r="18">
      <c r="A18" s="1" t="s">
        <v>18</v>
      </c>
      <c r="B18" s="1">
        <v>6.0</v>
      </c>
      <c r="C18" s="1">
        <v>18.0</v>
      </c>
      <c r="D18" s="1">
        <v>6.0</v>
      </c>
      <c r="F18" s="1" t="s">
        <v>121</v>
      </c>
    </row>
    <row r="19">
      <c r="A19" s="1" t="s">
        <v>19</v>
      </c>
      <c r="B19" s="1">
        <v>6.0</v>
      </c>
      <c r="C19" s="1">
        <v>18.0</v>
      </c>
      <c r="D19" s="1">
        <v>6.0</v>
      </c>
      <c r="F19" s="1" t="s">
        <v>122</v>
      </c>
    </row>
    <row r="20">
      <c r="A20" s="1" t="s">
        <v>20</v>
      </c>
      <c r="B20" s="1">
        <v>6.0</v>
      </c>
      <c r="C20" s="1">
        <v>18.0</v>
      </c>
      <c r="D20" s="1">
        <v>6.0</v>
      </c>
      <c r="F20" s="1" t="s">
        <v>123</v>
      </c>
    </row>
    <row r="21">
      <c r="A21" s="1" t="s">
        <v>21</v>
      </c>
      <c r="C21" s="1">
        <v>34.0</v>
      </c>
      <c r="F21" s="1" t="s">
        <v>124</v>
      </c>
    </row>
    <row r="22">
      <c r="A22" s="1" t="s">
        <v>22</v>
      </c>
      <c r="B22" s="1">
        <v>6.0</v>
      </c>
      <c r="C22" s="1">
        <v>18.0</v>
      </c>
      <c r="D22" s="1">
        <v>6.0</v>
      </c>
      <c r="F22" s="1" t="s">
        <v>125</v>
      </c>
    </row>
    <row r="24">
      <c r="A24" s="1" t="s">
        <v>23</v>
      </c>
      <c r="C24" s="1">
        <v>18.0</v>
      </c>
      <c r="F24" s="1" t="s">
        <v>126</v>
      </c>
    </row>
    <row r="25">
      <c r="A25" s="1" t="s">
        <v>24</v>
      </c>
      <c r="B25" s="1">
        <v>3.0</v>
      </c>
      <c r="C25" s="1">
        <v>18.0</v>
      </c>
      <c r="D25" s="1">
        <v>3.0</v>
      </c>
      <c r="F25" s="1" t="s">
        <v>127</v>
      </c>
    </row>
    <row r="26">
      <c r="A26" s="1" t="s">
        <v>54</v>
      </c>
      <c r="B26" s="1">
        <v>6.0</v>
      </c>
      <c r="C26" s="1">
        <v>18.0</v>
      </c>
      <c r="D26" s="1">
        <v>6.0</v>
      </c>
      <c r="F26" s="1" t="s">
        <v>128</v>
      </c>
    </row>
    <row r="27">
      <c r="A27" s="1" t="s">
        <v>55</v>
      </c>
      <c r="B27" s="1">
        <v>6.0</v>
      </c>
      <c r="C27" s="1">
        <v>18.0</v>
      </c>
      <c r="D27" s="1">
        <v>6.0</v>
      </c>
      <c r="F27" s="1" t="s">
        <v>129</v>
      </c>
    </row>
    <row r="28">
      <c r="A28" s="1" t="s">
        <v>56</v>
      </c>
      <c r="B28" s="1">
        <v>6.0</v>
      </c>
      <c r="C28" s="1">
        <v>18.0</v>
      </c>
      <c r="D28" s="1">
        <v>6.0</v>
      </c>
      <c r="F28" s="1" t="s">
        <v>130</v>
      </c>
    </row>
    <row r="29">
      <c r="A29" s="1" t="s">
        <v>57</v>
      </c>
      <c r="B29" s="1">
        <v>6.0</v>
      </c>
      <c r="C29" s="1">
        <v>18.0</v>
      </c>
      <c r="D29" s="1">
        <v>6.0</v>
      </c>
      <c r="F29" s="1" t="s">
        <v>131</v>
      </c>
    </row>
    <row r="30">
      <c r="A30" s="1" t="s">
        <v>57</v>
      </c>
      <c r="B30" s="1">
        <v>6.0</v>
      </c>
      <c r="C30" s="1">
        <v>18.0</v>
      </c>
      <c r="D30" s="1">
        <v>6.0</v>
      </c>
      <c r="F30" s="1" t="s">
        <v>131</v>
      </c>
    </row>
    <row r="31">
      <c r="A31" s="1" t="s">
        <v>57</v>
      </c>
      <c r="B31" s="1">
        <v>6.0</v>
      </c>
      <c r="C31" s="1">
        <v>18.0</v>
      </c>
      <c r="D31" s="1">
        <v>6.0</v>
      </c>
      <c r="F31" s="1" t="s">
        <v>131</v>
      </c>
    </row>
    <row r="33">
      <c r="A33" s="1" t="s">
        <v>57</v>
      </c>
      <c r="C33" s="1">
        <v>34.0</v>
      </c>
      <c r="F33" s="1" t="s">
        <v>132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  <col customWidth="1" min="8" max="8" width="56.63"/>
  </cols>
  <sheetData>
    <row r="1">
      <c r="B1" s="1" t="s">
        <v>0</v>
      </c>
      <c r="C1" s="1" t="s">
        <v>1</v>
      </c>
      <c r="D1" s="1" t="s">
        <v>2</v>
      </c>
      <c r="E1" s="1" t="s">
        <v>104</v>
      </c>
      <c r="F1" s="1" t="s">
        <v>102</v>
      </c>
      <c r="G1" s="1" t="s">
        <v>133</v>
      </c>
    </row>
    <row r="2">
      <c r="A2" s="1" t="s">
        <v>23</v>
      </c>
      <c r="B2" s="1">
        <v>25.0</v>
      </c>
      <c r="E2" s="6"/>
      <c r="G2" s="1">
        <v>28.0</v>
      </c>
      <c r="H2" s="1" t="s">
        <v>134</v>
      </c>
    </row>
    <row r="3">
      <c r="A3" s="4" t="s">
        <v>22</v>
      </c>
      <c r="B3" s="7">
        <v>3.0</v>
      </c>
      <c r="C3" s="7">
        <v>16.0</v>
      </c>
      <c r="D3" s="7">
        <v>3.0</v>
      </c>
      <c r="E3" s="7">
        <v>3.0</v>
      </c>
      <c r="F3" s="1">
        <v>16.0</v>
      </c>
      <c r="G3" s="1">
        <v>3.0</v>
      </c>
      <c r="H3" t="str">
        <f t="shared" ref="H3:H4" si="1">CONCATENATE(":",A3," 10/ ",B3,"*",":",A3,"__7/",C3,"*",":",A3,"___5/",D3,"*:",A3,"___5\__",E3,"*",":",A3,"__7\",F3,"*",":",A3,"__10\",G3,"*:",A3)</f>
        <v>:T 10/ 3*:T__7/16*:T___5/3*:T___5\__3*:T__7\16*:T__10\3*:T</v>
      </c>
    </row>
    <row r="4">
      <c r="A4" s="4" t="s">
        <v>21</v>
      </c>
      <c r="B4" s="7">
        <v>3.0</v>
      </c>
      <c r="C4" s="7">
        <v>15.0</v>
      </c>
      <c r="D4" s="7">
        <v>3.0</v>
      </c>
      <c r="E4" s="7">
        <v>3.0</v>
      </c>
      <c r="F4" s="1">
        <v>15.0</v>
      </c>
      <c r="G4" s="1">
        <v>3.0</v>
      </c>
      <c r="H4" t="str">
        <f t="shared" si="1"/>
        <v>:S 10/ 3*:S__7/15*:S___5/3*:S___5\__3*:S__7\15*:S__10\3*:S</v>
      </c>
    </row>
    <row r="5">
      <c r="A5" s="4" t="s">
        <v>20</v>
      </c>
      <c r="B5" s="7">
        <v>4.0</v>
      </c>
      <c r="C5" s="7">
        <v>15.0</v>
      </c>
      <c r="D5" s="7">
        <v>4.0</v>
      </c>
      <c r="E5" s="7">
        <v>4.0</v>
      </c>
      <c r="F5" s="1">
        <v>15.0</v>
      </c>
      <c r="G5" s="1">
        <v>4.0</v>
      </c>
      <c r="H5" t="str">
        <f t="shared" ref="H5:H6" si="2">CONCATENATE(":",A5," 10/ ",B5,"*",":",A5,"__7/",C5,"*",":",A5,"__5/",D5,"*:",A5,"__5\__",E5,"*",":",A5,"__7\",F5,"*",":",A5,"__10\",G5,"*:",A5)</f>
        <v>:R 10/ 4*:R__7/15*:R__5/4*:R__5\__4*:R__7\15*:R__10\4*:R</v>
      </c>
    </row>
    <row r="6">
      <c r="A6" s="4" t="s">
        <v>18</v>
      </c>
      <c r="B6" s="7">
        <v>4.0</v>
      </c>
      <c r="C6" s="7">
        <v>14.0</v>
      </c>
      <c r="D6" s="7">
        <v>4.0</v>
      </c>
      <c r="E6" s="7">
        <v>4.0</v>
      </c>
      <c r="F6" s="1">
        <v>14.0</v>
      </c>
      <c r="G6" s="1">
        <v>4.0</v>
      </c>
      <c r="H6" t="str">
        <f t="shared" si="2"/>
        <v>:P 10/ 4*:P__7/14*:P__5/4*:P__5\__4*:P__7\14*:P__10\4*:P</v>
      </c>
    </row>
    <row r="7">
      <c r="A7" s="4" t="s">
        <v>16</v>
      </c>
      <c r="B7" s="7">
        <v>4.0</v>
      </c>
      <c r="C7" s="7">
        <v>14.0</v>
      </c>
      <c r="D7" s="7">
        <v>3.0</v>
      </c>
      <c r="E7" s="7">
        <v>3.0</v>
      </c>
      <c r="F7" s="1">
        <v>14.0</v>
      </c>
      <c r="G7" s="1">
        <v>4.0</v>
      </c>
      <c r="H7" t="str">
        <f t="shared" ref="H7:H9" si="3">CONCATENATE(":",A7," 10/ ",B7,"*",":",A7,"__7/",C7,"*",":",A7,"___5/",D7,"*:",A7,"___5\__",E7,"*",":",A7,"__7\",F7,"*",":",A7,"__10\",G7,"*:",A7)</f>
        <v>:N 10/ 4*:N__7/14*:N___5/3*:N___5\__3*:N__7\14*:N__10\4*:N</v>
      </c>
    </row>
    <row r="8">
      <c r="A8" s="8" t="s">
        <v>15</v>
      </c>
      <c r="B8" s="7">
        <v>5.0</v>
      </c>
      <c r="C8" s="7">
        <v>14.0</v>
      </c>
      <c r="D8" s="7">
        <v>3.0</v>
      </c>
      <c r="E8" s="7">
        <v>3.0</v>
      </c>
      <c r="F8" s="1">
        <v>14.0</v>
      </c>
      <c r="G8" s="1">
        <v>5.0</v>
      </c>
      <c r="H8" t="str">
        <f t="shared" si="3"/>
        <v>:M 10/ 5*:M__7/14*:M___5/3*:M___5\__3*:M__7\14*:M__10\5*:M</v>
      </c>
    </row>
    <row r="9">
      <c r="A9" s="4" t="s">
        <v>14</v>
      </c>
      <c r="B9" s="7">
        <v>5.0</v>
      </c>
      <c r="C9" s="7">
        <v>13.0</v>
      </c>
      <c r="D9" s="7">
        <v>3.0</v>
      </c>
      <c r="E9" s="7">
        <v>3.0</v>
      </c>
      <c r="F9" s="1">
        <v>13.0</v>
      </c>
      <c r="G9" s="1">
        <v>5.0</v>
      </c>
      <c r="H9" t="str">
        <f t="shared" si="3"/>
        <v>:L 10/ 5*:L__7/13*:L___5/3*:L___5\__3*:L__7\13*:L__10\5*:L</v>
      </c>
    </row>
    <row r="10">
      <c r="A10" s="4" t="s">
        <v>13</v>
      </c>
      <c r="B10" s="4">
        <v>16.0</v>
      </c>
      <c r="C10" s="4">
        <v>16.0</v>
      </c>
      <c r="D10" s="4">
        <v>16.0</v>
      </c>
      <c r="E10" s="4"/>
      <c r="H10" s="4" t="str">
        <f t="shared" ref="H10:H11" si="4">CONCATENATE(":",A10," 5/ ",B10,"*__",":",A10,"0/",C10,"*",":",A10,"__","5\",D10,"*:",A10)</f>
        <v>:K 5/ 16*__:K0/16*:K__5\16*:K</v>
      </c>
      <c r="I10" s="4"/>
    </row>
    <row r="11">
      <c r="A11" s="4" t="s">
        <v>12</v>
      </c>
      <c r="B11" s="4">
        <v>15.0</v>
      </c>
      <c r="C11" s="4">
        <v>16.0</v>
      </c>
      <c r="D11" s="4">
        <v>15.0</v>
      </c>
      <c r="E11" s="4"/>
      <c r="H11" s="4" t="str">
        <f t="shared" si="4"/>
        <v>:J 5/ 15*__:J0/16*:J__5\15*:J</v>
      </c>
      <c r="I11" s="4"/>
    </row>
    <row r="12">
      <c r="A12" s="4" t="s">
        <v>10</v>
      </c>
      <c r="B12" s="4">
        <v>14.0</v>
      </c>
      <c r="C12" s="4">
        <v>15.0</v>
      </c>
      <c r="D12" s="4">
        <v>14.0</v>
      </c>
      <c r="E12" s="4"/>
      <c r="H12" s="4" t="str">
        <f t="shared" ref="H12:H13" si="5">CONCATENATE(":",A12," 5/ ",B12,"*__-",":",A12,"0/",C12,"*",":",A12,"__-","5\",D12,"*:",A12)</f>
        <v>:H 5/ 14*__-:H0/15*:H__-5\14*:H</v>
      </c>
      <c r="I12" s="4"/>
    </row>
    <row r="13">
      <c r="A13" s="4" t="s">
        <v>9</v>
      </c>
      <c r="B13" s="4">
        <v>14.0</v>
      </c>
      <c r="C13" s="4">
        <v>15.0</v>
      </c>
      <c r="D13" s="4">
        <v>14.0</v>
      </c>
      <c r="E13" s="4"/>
      <c r="H13" s="4" t="str">
        <f t="shared" si="5"/>
        <v>:G 5/ 14*__-:G0/15*:G__-5\14*:G</v>
      </c>
      <c r="I13" s="4"/>
    </row>
    <row r="14">
      <c r="A14" s="4" t="s">
        <v>8</v>
      </c>
      <c r="B14" s="4">
        <v>13.0</v>
      </c>
      <c r="C14" s="4">
        <v>14.0</v>
      </c>
      <c r="D14" s="4">
        <v>13.0</v>
      </c>
      <c r="E14" s="4"/>
      <c r="H14" s="4" t="str">
        <f t="shared" ref="H14:H15" si="6">CONCATENATE(":",A14," 5/ ",B14,"*___",":",A14,"0/",C14,"*",":",A14,"___","5\",D14,"*:",A14)</f>
        <v>:F 5/ 13*___:F0/14*:F___5\13*:F</v>
      </c>
      <c r="I14" s="4"/>
    </row>
    <row r="15">
      <c r="A15" s="4" t="s">
        <v>7</v>
      </c>
      <c r="B15" s="4">
        <v>11.0</v>
      </c>
      <c r="C15" s="4">
        <v>14.0</v>
      </c>
      <c r="D15" s="4">
        <v>11.0</v>
      </c>
      <c r="E15" s="4"/>
      <c r="H15" s="4" t="str">
        <f t="shared" si="6"/>
        <v>:E 5/ 11*___:E0/14*:E___5\11*:E</v>
      </c>
      <c r="I15" s="4"/>
    </row>
    <row r="16">
      <c r="A16" s="4" t="s">
        <v>6</v>
      </c>
      <c r="B16" s="4">
        <v>11.0</v>
      </c>
      <c r="C16" s="4">
        <v>13.0</v>
      </c>
      <c r="D16" s="4">
        <v>11.0</v>
      </c>
      <c r="E16" s="4"/>
      <c r="H16" s="4" t="str">
        <f t="shared" ref="H16:H17" si="7">CONCATENATE(":",A16," 5/ ",B16,"*___-",":",A16,"0/",C16,"*",":",A16,"___-","5\",D16,"*:",A16)</f>
        <v>:D 5/ 11*___-:D0/13*:D___-5\11*:D</v>
      </c>
      <c r="I16" s="4"/>
    </row>
    <row r="17">
      <c r="A17" s="4" t="s">
        <v>5</v>
      </c>
      <c r="B17" s="4">
        <v>11.0</v>
      </c>
      <c r="C17" s="4">
        <v>13.0</v>
      </c>
      <c r="D17" s="4">
        <v>11.0</v>
      </c>
      <c r="E17" s="4"/>
      <c r="H17" s="4" t="str">
        <f t="shared" si="7"/>
        <v>:C 5/ 11*___-:C0/13*:C___-5\11*:C</v>
      </c>
      <c r="I17" s="4"/>
    </row>
    <row r="18">
      <c r="A18" s="4" t="s">
        <v>4</v>
      </c>
      <c r="B18" s="4">
        <v>10.0</v>
      </c>
      <c r="C18" s="4">
        <v>12.0</v>
      </c>
      <c r="D18" s="4">
        <v>10.0</v>
      </c>
      <c r="E18" s="4"/>
      <c r="H18" s="4" t="str">
        <f t="shared" ref="H18:H19" si="8">CONCATENATE(":",A18," 5/ ",B18,"*____",":",A18,"0/",C18,"*",":",A18,"____","5\",D18,"*:",A18)</f>
        <v>:B 5/ 10*____:B0/12*:B____5\10*:B</v>
      </c>
      <c r="I18" s="4"/>
    </row>
    <row r="19">
      <c r="A19" s="4" t="s">
        <v>3</v>
      </c>
      <c r="B19" s="4">
        <v>10.0</v>
      </c>
      <c r="C19" s="4">
        <v>12.0</v>
      </c>
      <c r="D19" s="4">
        <v>10.0</v>
      </c>
      <c r="E19" s="4"/>
      <c r="H19" s="4" t="str">
        <f t="shared" si="8"/>
        <v>:A 5/ 10*____:A0/12*:A____5\10*:A</v>
      </c>
      <c r="I19" s="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135</v>
      </c>
      <c r="C1" s="1" t="s">
        <v>136</v>
      </c>
      <c r="D1" s="1" t="s">
        <v>137</v>
      </c>
      <c r="E1" s="1" t="s">
        <v>93</v>
      </c>
    </row>
    <row r="2">
      <c r="C2" s="1">
        <v>13.0</v>
      </c>
      <c r="F2" t="str">
        <f t="shared" ref="F2:F12" si="1">CONCATENATE(":",B2,"* :",C2,"* :",D2,"* :")</f>
        <v>:* :13* :* :</v>
      </c>
    </row>
    <row r="3">
      <c r="B3" s="1">
        <v>5.0</v>
      </c>
      <c r="C3" s="1">
        <v>13.0</v>
      </c>
      <c r="D3" s="1">
        <v>5.0</v>
      </c>
      <c r="F3" t="str">
        <f t="shared" si="1"/>
        <v>:5* :13* :5* :</v>
      </c>
    </row>
    <row r="4">
      <c r="B4" s="1">
        <v>5.0</v>
      </c>
      <c r="C4" s="1">
        <v>13.0</v>
      </c>
      <c r="D4" s="1">
        <v>5.0</v>
      </c>
      <c r="F4" t="str">
        <f t="shared" si="1"/>
        <v>:5* :13* :5* :</v>
      </c>
    </row>
    <row r="5">
      <c r="B5" s="1">
        <v>5.0</v>
      </c>
      <c r="C5" s="1">
        <v>13.0</v>
      </c>
      <c r="D5" s="1">
        <v>5.0</v>
      </c>
      <c r="F5" t="str">
        <f t="shared" si="1"/>
        <v>:5* :13* :5* :</v>
      </c>
    </row>
    <row r="6">
      <c r="B6" s="1">
        <v>6.0</v>
      </c>
      <c r="C6" s="1">
        <v>13.0</v>
      </c>
      <c r="D6" s="1">
        <v>6.0</v>
      </c>
      <c r="F6" t="str">
        <f t="shared" si="1"/>
        <v>:6* :13* :6* :</v>
      </c>
    </row>
    <row r="7">
      <c r="B7" s="1">
        <v>6.0</v>
      </c>
      <c r="C7" s="1">
        <v>13.0</v>
      </c>
      <c r="D7" s="1">
        <v>6.0</v>
      </c>
      <c r="F7" t="str">
        <f t="shared" si="1"/>
        <v>:6* :13* :6* :</v>
      </c>
    </row>
    <row r="8">
      <c r="B8" s="1">
        <v>6.0</v>
      </c>
      <c r="C8" s="1">
        <v>13.0</v>
      </c>
      <c r="D8" s="1">
        <v>6.0</v>
      </c>
      <c r="F8" t="str">
        <f t="shared" si="1"/>
        <v>:6* :13* :6* :</v>
      </c>
    </row>
    <row r="9">
      <c r="B9" s="1">
        <v>6.0</v>
      </c>
      <c r="C9" s="1">
        <v>13.0</v>
      </c>
      <c r="D9" s="1">
        <v>6.0</v>
      </c>
      <c r="F9" t="str">
        <f t="shared" si="1"/>
        <v>:6* :13* :6* :</v>
      </c>
    </row>
    <row r="10">
      <c r="B10" s="1">
        <v>6.0</v>
      </c>
      <c r="C10" s="1">
        <v>13.0</v>
      </c>
      <c r="D10" s="1">
        <v>6.0</v>
      </c>
      <c r="F10" t="str">
        <f t="shared" si="1"/>
        <v>:6* :13* :6* :</v>
      </c>
    </row>
    <row r="11">
      <c r="B11" s="1">
        <v>6.0</v>
      </c>
      <c r="C11" s="1">
        <v>13.0</v>
      </c>
      <c r="D11" s="1">
        <v>6.0</v>
      </c>
      <c r="F11" t="str">
        <f t="shared" si="1"/>
        <v>:6* :13* :6* :</v>
      </c>
    </row>
    <row r="12">
      <c r="B12" s="1">
        <v>6.0</v>
      </c>
      <c r="C12" s="1">
        <v>13.0</v>
      </c>
      <c r="D12" s="1">
        <v>6.0</v>
      </c>
      <c r="F12" t="str">
        <f t="shared" si="1"/>
        <v>:6* :13* :6* :</v>
      </c>
    </row>
    <row r="14">
      <c r="B14" s="1">
        <v>5.0</v>
      </c>
      <c r="C14" s="1">
        <v>3.0</v>
      </c>
      <c r="D14" s="1">
        <v>3.0</v>
      </c>
      <c r="E14" s="1">
        <v>5.0</v>
      </c>
      <c r="F14" t="str">
        <f t="shared" ref="F14:F22" si="2">CONCATENATE(":",B14,"* :",C14,"* :",D14,"* :",E14,"*")</f>
        <v>:5* :3* :3* :5*</v>
      </c>
    </row>
    <row r="15">
      <c r="B15" s="1">
        <v>5.0</v>
      </c>
      <c r="C15" s="1">
        <v>3.0</v>
      </c>
      <c r="D15" s="1">
        <v>3.0</v>
      </c>
      <c r="E15" s="1">
        <v>5.0</v>
      </c>
      <c r="F15" t="str">
        <f t="shared" si="2"/>
        <v>:5* :3* :3* :5*</v>
      </c>
    </row>
    <row r="16">
      <c r="B16" s="1">
        <v>5.0</v>
      </c>
      <c r="C16" s="1">
        <v>3.0</v>
      </c>
      <c r="D16" s="1">
        <v>3.0</v>
      </c>
      <c r="E16" s="1">
        <v>5.0</v>
      </c>
      <c r="F16" t="str">
        <f t="shared" si="2"/>
        <v>:5* :3* :3* :5*</v>
      </c>
    </row>
    <row r="17">
      <c r="B17" s="1">
        <v>6.0</v>
      </c>
      <c r="C17" s="1">
        <v>14.0</v>
      </c>
      <c r="D17" s="1">
        <v>6.0</v>
      </c>
      <c r="F17" t="str">
        <f t="shared" si="2"/>
        <v>:6* :14* :6* :*</v>
      </c>
    </row>
    <row r="18">
      <c r="B18" s="1">
        <v>6.0</v>
      </c>
      <c r="C18" s="1">
        <v>14.0</v>
      </c>
      <c r="D18" s="1">
        <v>6.0</v>
      </c>
      <c r="F18" t="str">
        <f t="shared" si="2"/>
        <v>:6* :14* :6* :*</v>
      </c>
    </row>
    <row r="19">
      <c r="B19" s="1">
        <v>6.0</v>
      </c>
      <c r="C19" s="1">
        <v>14.0</v>
      </c>
      <c r="D19" s="1">
        <v>6.0</v>
      </c>
      <c r="F19" t="str">
        <f t="shared" si="2"/>
        <v>:6* :14* :6* :*</v>
      </c>
    </row>
    <row r="20">
      <c r="B20" s="1">
        <v>6.0</v>
      </c>
      <c r="C20" s="1">
        <v>14.0</v>
      </c>
      <c r="D20" s="1">
        <v>6.0</v>
      </c>
      <c r="F20" t="str">
        <f t="shared" si="2"/>
        <v>:6* :14* :6* :*</v>
      </c>
    </row>
    <row r="21">
      <c r="B21" s="1">
        <v>6.0</v>
      </c>
      <c r="C21" s="1">
        <v>14.0</v>
      </c>
      <c r="D21" s="1">
        <v>6.0</v>
      </c>
      <c r="F21" t="str">
        <f t="shared" si="2"/>
        <v>:6* :14* :6* :*</v>
      </c>
    </row>
    <row r="22">
      <c r="B22" s="1">
        <v>6.0</v>
      </c>
      <c r="C22" s="1">
        <v>14.0</v>
      </c>
      <c r="F22" t="str">
        <f t="shared" si="2"/>
        <v>:6* :14* :* :*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75"/>
  </cols>
  <sheetData>
    <row r="1">
      <c r="B1" s="1" t="s">
        <v>138</v>
      </c>
      <c r="C1" s="1" t="s">
        <v>139</v>
      </c>
      <c r="D1" s="1" t="s">
        <v>140</v>
      </c>
    </row>
    <row r="2">
      <c r="A2" s="1" t="s">
        <v>4</v>
      </c>
      <c r="B2" s="1">
        <v>8.0</v>
      </c>
      <c r="C2" s="1">
        <v>14.0</v>
      </c>
      <c r="D2" s="1">
        <v>8.0</v>
      </c>
      <c r="E2" t="str">
        <f t="shared" ref="E2:E25" si="1">CONCATENATE(":",A2,B2,"*_:",A2,C2,"*_:",A2,D2,"*:",A2)</f>
        <v>:B8*_:B14*_:B8*:B</v>
      </c>
    </row>
    <row r="3">
      <c r="A3" s="1" t="s">
        <v>5</v>
      </c>
      <c r="B3" s="1">
        <v>8.0</v>
      </c>
      <c r="C3" s="1">
        <v>14.0</v>
      </c>
      <c r="D3" s="1">
        <v>8.0</v>
      </c>
      <c r="E3" t="str">
        <f t="shared" si="1"/>
        <v>:C8*_:C14*_:C8*:C</v>
      </c>
    </row>
    <row r="4">
      <c r="A4" s="1" t="s">
        <v>6</v>
      </c>
      <c r="B4" s="1">
        <v>8.0</v>
      </c>
      <c r="C4" s="1">
        <v>14.0</v>
      </c>
      <c r="D4" s="1">
        <v>8.0</v>
      </c>
      <c r="E4" t="str">
        <f t="shared" si="1"/>
        <v>:D8*_:D14*_:D8*:D</v>
      </c>
    </row>
    <row r="5">
      <c r="A5" s="1" t="s">
        <v>7</v>
      </c>
      <c r="B5" s="1">
        <v>8.0</v>
      </c>
      <c r="C5" s="1">
        <v>14.0</v>
      </c>
      <c r="D5" s="1">
        <v>8.0</v>
      </c>
      <c r="E5" t="str">
        <f t="shared" si="1"/>
        <v>:E8*_:E14*_:E8*:E</v>
      </c>
    </row>
    <row r="6">
      <c r="A6" s="1" t="s">
        <v>8</v>
      </c>
      <c r="B6" s="1">
        <v>8.0</v>
      </c>
      <c r="C6" s="1">
        <v>14.0</v>
      </c>
      <c r="D6" s="1">
        <v>8.0</v>
      </c>
      <c r="E6" t="str">
        <f t="shared" si="1"/>
        <v>:F8*_:F14*_:F8*:F</v>
      </c>
    </row>
    <row r="7">
      <c r="A7" s="1" t="s">
        <v>9</v>
      </c>
      <c r="B7" s="1">
        <v>8.0</v>
      </c>
      <c r="C7" s="1">
        <v>14.0</v>
      </c>
      <c r="D7" s="1">
        <v>8.0</v>
      </c>
      <c r="E7" t="str">
        <f t="shared" si="1"/>
        <v>:G8*_:G14*_:G8*:G</v>
      </c>
    </row>
    <row r="8">
      <c r="A8" s="1" t="s">
        <v>10</v>
      </c>
      <c r="B8" s="1">
        <v>8.0</v>
      </c>
      <c r="C8" s="1">
        <v>14.0</v>
      </c>
      <c r="D8" s="1">
        <v>8.0</v>
      </c>
      <c r="E8" t="str">
        <f t="shared" si="1"/>
        <v>:H8*_:H14*_:H8*:H</v>
      </c>
    </row>
    <row r="9">
      <c r="A9" s="1" t="s">
        <v>12</v>
      </c>
      <c r="B9" s="1">
        <v>8.0</v>
      </c>
      <c r="C9" s="1">
        <v>14.0</v>
      </c>
      <c r="D9" s="1">
        <v>8.0</v>
      </c>
      <c r="E9" t="str">
        <f t="shared" si="1"/>
        <v>:J8*_:J14*_:J8*:J</v>
      </c>
    </row>
    <row r="10">
      <c r="A10" s="1" t="s">
        <v>13</v>
      </c>
      <c r="B10" s="1">
        <v>8.0</v>
      </c>
      <c r="C10" s="1">
        <v>14.0</v>
      </c>
      <c r="D10" s="1">
        <v>8.0</v>
      </c>
      <c r="E10" t="str">
        <f t="shared" si="1"/>
        <v>:K8*_:K14*_:K8*:K</v>
      </c>
    </row>
    <row r="11">
      <c r="A11" s="1" t="s">
        <v>14</v>
      </c>
      <c r="B11" s="1">
        <v>8.0</v>
      </c>
      <c r="C11" s="1">
        <v>14.0</v>
      </c>
      <c r="D11" s="1">
        <v>8.0</v>
      </c>
      <c r="E11" t="str">
        <f t="shared" si="1"/>
        <v>:L8*_:L14*_:L8*:L</v>
      </c>
    </row>
    <row r="12">
      <c r="A12" s="1" t="s">
        <v>15</v>
      </c>
      <c r="B12" s="1">
        <v>8.0</v>
      </c>
      <c r="C12" s="1">
        <v>14.0</v>
      </c>
      <c r="D12" s="1">
        <v>8.0</v>
      </c>
      <c r="E12" t="str">
        <f t="shared" si="1"/>
        <v>:M8*_:M14*_:M8*:M</v>
      </c>
    </row>
    <row r="13">
      <c r="A13" s="1" t="s">
        <v>16</v>
      </c>
      <c r="B13" s="1">
        <v>8.0</v>
      </c>
      <c r="C13" s="1">
        <v>14.0</v>
      </c>
      <c r="D13" s="1">
        <v>8.0</v>
      </c>
      <c r="E13" t="str">
        <f t="shared" si="1"/>
        <v>:N8*_:N14*_:N8*:N</v>
      </c>
    </row>
    <row r="14">
      <c r="A14" s="1" t="s">
        <v>17</v>
      </c>
      <c r="B14" s="1">
        <v>8.0</v>
      </c>
      <c r="C14" s="1">
        <v>14.0</v>
      </c>
      <c r="D14" s="1">
        <v>8.0</v>
      </c>
      <c r="E14" t="str">
        <f t="shared" si="1"/>
        <v>:O8*_:O14*_:O8*:O</v>
      </c>
    </row>
    <row r="15">
      <c r="A15" s="1" t="s">
        <v>18</v>
      </c>
      <c r="B15" s="1">
        <v>8.0</v>
      </c>
      <c r="C15" s="1">
        <v>14.0</v>
      </c>
      <c r="D15" s="1">
        <v>8.0</v>
      </c>
      <c r="E15" t="str">
        <f t="shared" si="1"/>
        <v>:P8*_:P14*_:P8*:P</v>
      </c>
    </row>
    <row r="16">
      <c r="A16" s="1" t="s">
        <v>19</v>
      </c>
      <c r="B16" s="1">
        <v>8.0</v>
      </c>
      <c r="C16" s="1">
        <v>14.0</v>
      </c>
      <c r="D16" s="1">
        <v>8.0</v>
      </c>
      <c r="E16" t="str">
        <f t="shared" si="1"/>
        <v>:Q8*_:Q14*_:Q8*:Q</v>
      </c>
    </row>
    <row r="17">
      <c r="A17" s="1" t="s">
        <v>20</v>
      </c>
      <c r="B17" s="1">
        <v>8.0</v>
      </c>
      <c r="C17" s="1">
        <v>14.0</v>
      </c>
      <c r="D17" s="1">
        <v>8.0</v>
      </c>
      <c r="E17" t="str">
        <f t="shared" si="1"/>
        <v>:R8*_:R14*_:R8*:R</v>
      </c>
    </row>
    <row r="18">
      <c r="A18" s="1" t="s">
        <v>21</v>
      </c>
      <c r="B18" s="1">
        <v>8.0</v>
      </c>
      <c r="C18" s="1">
        <v>14.0</v>
      </c>
      <c r="D18" s="1">
        <v>8.0</v>
      </c>
      <c r="E18" t="str">
        <f t="shared" si="1"/>
        <v>:S8*_:S14*_:S8*:S</v>
      </c>
    </row>
    <row r="19">
      <c r="A19" s="1" t="s">
        <v>22</v>
      </c>
      <c r="B19" s="1">
        <v>8.0</v>
      </c>
      <c r="C19" s="1">
        <v>14.0</v>
      </c>
      <c r="D19" s="1">
        <v>8.0</v>
      </c>
      <c r="E19" t="str">
        <f t="shared" si="1"/>
        <v>:T8*_:T14*_:T8*:T</v>
      </c>
    </row>
    <row r="20">
      <c r="A20" s="1" t="s">
        <v>23</v>
      </c>
      <c r="B20" s="1">
        <v>8.0</v>
      </c>
      <c r="C20" s="1">
        <v>14.0</v>
      </c>
      <c r="D20" s="1">
        <v>8.0</v>
      </c>
      <c r="E20" t="str">
        <f t="shared" si="1"/>
        <v>:U8*_:U14*_:U8*:U</v>
      </c>
    </row>
    <row r="21">
      <c r="A21" s="1" t="s">
        <v>24</v>
      </c>
      <c r="B21" s="1">
        <v>8.0</v>
      </c>
      <c r="C21" s="1">
        <v>14.0</v>
      </c>
      <c r="D21" s="1">
        <v>8.0</v>
      </c>
      <c r="E21" t="str">
        <f t="shared" si="1"/>
        <v>:V8*_:V14*_:V8*:V</v>
      </c>
    </row>
    <row r="22">
      <c r="A22" s="1" t="s">
        <v>54</v>
      </c>
      <c r="B22" s="1">
        <v>8.0</v>
      </c>
      <c r="C22" s="1">
        <v>14.0</v>
      </c>
      <c r="D22" s="1">
        <v>8.0</v>
      </c>
      <c r="E22" t="str">
        <f t="shared" si="1"/>
        <v>:W8*_:W14*_:W8*:W</v>
      </c>
    </row>
    <row r="23">
      <c r="A23" s="1" t="s">
        <v>55</v>
      </c>
      <c r="B23" s="1">
        <v>8.0</v>
      </c>
      <c r="C23" s="1">
        <v>14.0</v>
      </c>
      <c r="D23" s="1">
        <v>8.0</v>
      </c>
      <c r="E23" t="str">
        <f t="shared" si="1"/>
        <v>:X8*_:X14*_:X8*:X</v>
      </c>
    </row>
    <row r="24">
      <c r="A24" s="1" t="s">
        <v>56</v>
      </c>
      <c r="B24" s="1">
        <v>8.0</v>
      </c>
      <c r="C24" s="1">
        <v>14.0</v>
      </c>
      <c r="D24" s="1">
        <v>8.0</v>
      </c>
      <c r="E24" t="str">
        <f t="shared" si="1"/>
        <v>:Y8*_:Y14*_:Y8*:Y</v>
      </c>
    </row>
    <row r="25">
      <c r="A25" s="1" t="s">
        <v>57</v>
      </c>
      <c r="B25" s="1">
        <v>8.0</v>
      </c>
      <c r="C25" s="1">
        <v>14.0</v>
      </c>
      <c r="D25" s="1">
        <v>8.0</v>
      </c>
      <c r="E25" t="str">
        <f t="shared" si="1"/>
        <v>:Z8*_:Z14*_:Z8*:Z</v>
      </c>
    </row>
    <row r="27">
      <c r="A27" s="1" t="s">
        <v>45</v>
      </c>
      <c r="B27" s="1">
        <v>8.0</v>
      </c>
      <c r="C27" s="1">
        <v>13.0</v>
      </c>
      <c r="D27" s="1">
        <v>8.0</v>
      </c>
      <c r="E27" t="str">
        <f t="shared" ref="E27:E29" si="2">CONCATENATE(":",A27,B27,"*_:",A27,C27,"*_:",A27,D27,"*:",A27)</f>
        <v>:AA8*_:AA13*_:AA8*:AA</v>
      </c>
    </row>
    <row r="28">
      <c r="A28" s="1" t="s">
        <v>46</v>
      </c>
      <c r="B28" s="1">
        <v>9.0</v>
      </c>
      <c r="C28" s="1">
        <v>13.0</v>
      </c>
      <c r="D28" s="1">
        <v>9.0</v>
      </c>
      <c r="E28" t="str">
        <f t="shared" si="2"/>
        <v>:BB9*_:BB13*_:BB9*:BB</v>
      </c>
    </row>
    <row r="29">
      <c r="A29" s="1" t="s">
        <v>47</v>
      </c>
      <c r="B29" s="1">
        <v>9.0</v>
      </c>
      <c r="C29" s="1">
        <v>13.0</v>
      </c>
      <c r="D29" s="1">
        <v>9.0</v>
      </c>
      <c r="E29" t="str">
        <f t="shared" si="2"/>
        <v>:CC9*_:CC13*_:CC9*:CC</v>
      </c>
    </row>
    <row r="30">
      <c r="A30" s="1"/>
      <c r="B30" s="1"/>
      <c r="C30" s="1"/>
      <c r="D30" s="1"/>
    </row>
    <row r="31">
      <c r="A31" s="1" t="s">
        <v>48</v>
      </c>
      <c r="B31" s="1">
        <v>10.0</v>
      </c>
      <c r="C31" s="1">
        <v>13.0</v>
      </c>
      <c r="D31" s="1">
        <v>10.0</v>
      </c>
      <c r="E31" t="str">
        <f t="shared" ref="E31:E35" si="3">CONCATENATE(":",A31,B31,"*_:",A31,C31,"*_:",A31,D31,"*:",A31)</f>
        <v>:DD10*_:DD13*_:DD10*:DD</v>
      </c>
    </row>
    <row r="32">
      <c r="A32" s="1" t="s">
        <v>49</v>
      </c>
      <c r="B32" s="1">
        <v>11.0</v>
      </c>
      <c r="C32" s="1">
        <v>13.0</v>
      </c>
      <c r="D32" s="1">
        <v>10.0</v>
      </c>
      <c r="E32" t="str">
        <f t="shared" si="3"/>
        <v>:EE11*_:EE13*_:EE10*:EE</v>
      </c>
    </row>
    <row r="33">
      <c r="A33" s="1" t="s">
        <v>50</v>
      </c>
      <c r="B33" s="1">
        <v>11.0</v>
      </c>
      <c r="C33" s="1">
        <v>13.0</v>
      </c>
      <c r="D33" s="1">
        <v>11.0</v>
      </c>
      <c r="E33" t="str">
        <f t="shared" si="3"/>
        <v>:FF11*_:FF13*_:FF11*:FF</v>
      </c>
    </row>
    <row r="34">
      <c r="A34" s="1" t="s">
        <v>51</v>
      </c>
      <c r="B34" s="1">
        <v>11.0</v>
      </c>
      <c r="C34" s="1">
        <v>13.0</v>
      </c>
      <c r="D34" s="1">
        <v>11.0</v>
      </c>
      <c r="E34" t="str">
        <f t="shared" si="3"/>
        <v>:GG11*_:GG13*_:GG11*:GG</v>
      </c>
    </row>
    <row r="35">
      <c r="A35" s="1" t="s">
        <v>52</v>
      </c>
      <c r="B35" s="1">
        <v>11.0</v>
      </c>
      <c r="C35" s="1">
        <v>13.0</v>
      </c>
      <c r="D35" s="1">
        <v>11.0</v>
      </c>
      <c r="E35" t="str">
        <f t="shared" si="3"/>
        <v>:HH11*_:HH13*_:HH11*:HH</v>
      </c>
    </row>
    <row r="36">
      <c r="A36" s="1" t="s">
        <v>53</v>
      </c>
      <c r="B36" s="1">
        <v>11.0</v>
      </c>
      <c r="D36" s="1">
        <v>11.0</v>
      </c>
      <c r="E36" t="str">
        <f t="shared" ref="E36:E37" si="4">CONCATENATE(":",A36,B36,"*_:",A36,D36,"*:",A36)</f>
        <v>:II11*_:II11*:II</v>
      </c>
    </row>
    <row r="37">
      <c r="A37" s="1" t="s">
        <v>141</v>
      </c>
      <c r="B37" s="1">
        <v>8.0</v>
      </c>
      <c r="D37" s="1">
        <v>8.0</v>
      </c>
      <c r="E37" t="str">
        <f t="shared" si="4"/>
        <v>:JJ8*_:JJ8*:JJ</v>
      </c>
    </row>
    <row r="38">
      <c r="A38" s="1" t="s">
        <v>142</v>
      </c>
      <c r="B38" s="1">
        <v>10.0</v>
      </c>
      <c r="D38" s="1">
        <v>10.0</v>
      </c>
      <c r="E38" t="str">
        <f>CONCATENATE(":",A38,B38,"*_:",A38,C38,"*_:",A38,D38,"*:",A38)</f>
        <v>:KK10*_:KK*_:KK10*:KK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7.5"/>
  </cols>
  <sheetData>
    <row r="1">
      <c r="B1" s="1" t="s">
        <v>138</v>
      </c>
      <c r="C1" s="1" t="s">
        <v>139</v>
      </c>
      <c r="D1" s="1" t="s">
        <v>140</v>
      </c>
      <c r="E1" s="1" t="s">
        <v>143</v>
      </c>
      <c r="F1" s="1" t="s">
        <v>144</v>
      </c>
    </row>
    <row r="2">
      <c r="C2" s="1">
        <v>10.0</v>
      </c>
      <c r="D2" s="1">
        <v>10.0</v>
      </c>
      <c r="E2" s="1">
        <v>10.0</v>
      </c>
      <c r="G2" t="str">
        <f t="shared" ref="G2:G9" si="1">CONCATENATE(":",B2,"*:",C2,"*:",D2,"*:",E2,"*:",F2,"*")</f>
        <v>:*:10*:10*:10*:*</v>
      </c>
    </row>
    <row r="3">
      <c r="C3" s="1">
        <v>10.0</v>
      </c>
      <c r="D3" s="1">
        <v>10.0</v>
      </c>
      <c r="E3" s="1">
        <v>10.0</v>
      </c>
      <c r="G3" t="str">
        <f t="shared" si="1"/>
        <v>:*:10*:10*:10*:*</v>
      </c>
    </row>
    <row r="4">
      <c r="B4" s="1">
        <v>5.0</v>
      </c>
      <c r="C4" s="1">
        <v>10.0</v>
      </c>
      <c r="D4" s="1">
        <v>10.0</v>
      </c>
      <c r="E4" s="1">
        <v>10.0</v>
      </c>
      <c r="F4" s="1">
        <v>5.0</v>
      </c>
      <c r="G4" t="str">
        <f t="shared" si="1"/>
        <v>:5*:10*:10*:10*:5*</v>
      </c>
    </row>
    <row r="5">
      <c r="B5" s="1">
        <v>6.0</v>
      </c>
      <c r="C5" s="1">
        <v>10.0</v>
      </c>
      <c r="D5" s="1">
        <v>10.0</v>
      </c>
      <c r="E5" s="1">
        <v>10.0</v>
      </c>
      <c r="F5" s="1">
        <v>6.0</v>
      </c>
      <c r="G5" t="str">
        <f t="shared" si="1"/>
        <v>:6*:10*:10*:10*:6*</v>
      </c>
    </row>
    <row r="6">
      <c r="B6" s="1">
        <v>7.0</v>
      </c>
      <c r="C6" s="1">
        <v>10.0</v>
      </c>
      <c r="D6" s="1">
        <v>10.0</v>
      </c>
      <c r="E6" s="1">
        <v>10.0</v>
      </c>
      <c r="F6" s="1">
        <v>7.0</v>
      </c>
      <c r="G6" t="str">
        <f t="shared" si="1"/>
        <v>:7*:10*:10*:10*:7*</v>
      </c>
    </row>
    <row r="7">
      <c r="B7" s="1">
        <v>7.0</v>
      </c>
      <c r="C7" s="1">
        <v>10.0</v>
      </c>
      <c r="D7" s="1">
        <v>10.0</v>
      </c>
      <c r="E7" s="1">
        <v>10.0</v>
      </c>
      <c r="F7" s="1">
        <v>7.0</v>
      </c>
      <c r="G7" t="str">
        <f t="shared" si="1"/>
        <v>:7*:10*:10*:10*:7*</v>
      </c>
    </row>
    <row r="8">
      <c r="B8" s="1">
        <v>7.0</v>
      </c>
      <c r="C8" s="1">
        <v>10.0</v>
      </c>
      <c r="D8" s="1">
        <v>10.0</v>
      </c>
      <c r="E8" s="1">
        <v>10.0</v>
      </c>
      <c r="F8" s="1">
        <v>7.0</v>
      </c>
      <c r="G8" t="str">
        <f t="shared" si="1"/>
        <v>:7*:10*:10*:10*:7*</v>
      </c>
    </row>
    <row r="9">
      <c r="C9" s="1">
        <v>10.0</v>
      </c>
      <c r="D9" s="1">
        <v>10.0</v>
      </c>
      <c r="E9" s="1">
        <v>10.0</v>
      </c>
      <c r="G9" t="str">
        <f t="shared" si="1"/>
        <v>:*:10*:10*:10*:*</v>
      </c>
    </row>
    <row r="11">
      <c r="B11" s="1">
        <v>7.0</v>
      </c>
      <c r="C11" s="1">
        <v>10.0</v>
      </c>
      <c r="D11" s="1">
        <v>10.0</v>
      </c>
      <c r="E11" s="1">
        <v>10.0</v>
      </c>
      <c r="F11" s="1">
        <v>7.0</v>
      </c>
      <c r="G11" t="str">
        <f t="shared" ref="G11:G19" si="2">CONCATENATE(":",B11,"*:",C11,"*:",D11,"*:",E11,"*:",F11,"*")</f>
        <v>:7*:10*:10*:10*:7*</v>
      </c>
    </row>
    <row r="12">
      <c r="B12" s="1">
        <v>7.0</v>
      </c>
      <c r="C12" s="1">
        <v>10.0</v>
      </c>
      <c r="D12" s="1">
        <v>10.0</v>
      </c>
      <c r="E12" s="1">
        <v>10.0</v>
      </c>
      <c r="F12" s="1">
        <v>7.0</v>
      </c>
      <c r="G12" t="str">
        <f t="shared" si="2"/>
        <v>:7*:10*:10*:10*:7*</v>
      </c>
    </row>
    <row r="13">
      <c r="B13" s="1">
        <v>7.0</v>
      </c>
      <c r="C13" s="1">
        <v>10.0</v>
      </c>
      <c r="D13" s="1">
        <v>10.0</v>
      </c>
      <c r="E13" s="1">
        <v>10.0</v>
      </c>
      <c r="F13" s="1">
        <v>7.0</v>
      </c>
      <c r="G13" t="str">
        <f t="shared" si="2"/>
        <v>:7*:10*:10*:10*:7*</v>
      </c>
    </row>
    <row r="14">
      <c r="B14" s="1">
        <v>7.0</v>
      </c>
      <c r="C14" s="1">
        <v>10.0</v>
      </c>
      <c r="D14" s="1">
        <v>10.0</v>
      </c>
      <c r="E14" s="1">
        <v>10.0</v>
      </c>
      <c r="F14" s="1">
        <v>7.0</v>
      </c>
      <c r="G14" t="str">
        <f t="shared" si="2"/>
        <v>:7*:10*:10*:10*:7*</v>
      </c>
    </row>
    <row r="15">
      <c r="B15" s="1">
        <v>7.0</v>
      </c>
      <c r="C15" s="1">
        <v>10.0</v>
      </c>
      <c r="D15" s="1">
        <v>10.0</v>
      </c>
      <c r="E15" s="1">
        <v>10.0</v>
      </c>
      <c r="F15" s="1">
        <v>7.0</v>
      </c>
      <c r="G15" t="str">
        <f t="shared" si="2"/>
        <v>:7*:10*:10*:10*:7*</v>
      </c>
    </row>
    <row r="16">
      <c r="B16" s="1">
        <v>7.0</v>
      </c>
      <c r="C16" s="1">
        <v>10.0</v>
      </c>
      <c r="D16" s="1">
        <v>10.0</v>
      </c>
      <c r="E16" s="1">
        <v>10.0</v>
      </c>
      <c r="F16" s="1">
        <v>7.0</v>
      </c>
      <c r="G16" t="str">
        <f t="shared" si="2"/>
        <v>:7*:10*:10*:10*:7*</v>
      </c>
    </row>
    <row r="17">
      <c r="C17" s="1">
        <v>10.0</v>
      </c>
      <c r="D17" s="1">
        <v>10.0</v>
      </c>
      <c r="E17" s="1">
        <v>10.0</v>
      </c>
      <c r="G17" t="str">
        <f t="shared" si="2"/>
        <v>:*:10*:10*:10*:*</v>
      </c>
    </row>
    <row r="18">
      <c r="C18" s="1">
        <v>10.0</v>
      </c>
      <c r="D18" s="1">
        <v>10.0</v>
      </c>
      <c r="E18" s="1">
        <v>10.0</v>
      </c>
      <c r="G18" t="str">
        <f t="shared" si="2"/>
        <v>:*:10*:10*:10*:*</v>
      </c>
    </row>
    <row r="19">
      <c r="C19" s="1">
        <v>7.0</v>
      </c>
      <c r="D19" s="1">
        <v>10.0</v>
      </c>
      <c r="E19" s="1">
        <v>7.0</v>
      </c>
      <c r="G19" t="str">
        <f t="shared" si="2"/>
        <v>:*:7*:10*:7*:*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9.5"/>
  </cols>
  <sheetData>
    <row r="1">
      <c r="A1" s="1" t="s">
        <v>3</v>
      </c>
      <c r="B1" s="1">
        <v>6.0</v>
      </c>
      <c r="C1" s="1">
        <v>6.0</v>
      </c>
      <c r="D1" s="1">
        <v>6.0</v>
      </c>
      <c r="F1" s="1" t="s">
        <v>145</v>
      </c>
    </row>
    <row r="2">
      <c r="A2" s="1" t="s">
        <v>4</v>
      </c>
      <c r="B2" s="1">
        <v>7.0</v>
      </c>
      <c r="C2" s="1">
        <v>7.0</v>
      </c>
      <c r="D2" s="1">
        <v>7.0</v>
      </c>
      <c r="F2" s="1" t="s">
        <v>146</v>
      </c>
    </row>
    <row r="3">
      <c r="A3" s="1" t="s">
        <v>5</v>
      </c>
      <c r="B3" s="1">
        <v>8.0</v>
      </c>
      <c r="C3" s="1">
        <v>8.0</v>
      </c>
      <c r="D3" s="1">
        <v>8.0</v>
      </c>
      <c r="F3" s="1" t="s">
        <v>147</v>
      </c>
    </row>
    <row r="4">
      <c r="A4" s="1" t="s">
        <v>6</v>
      </c>
      <c r="B4" s="1">
        <v>8.0</v>
      </c>
      <c r="C4" s="1">
        <v>8.0</v>
      </c>
      <c r="D4" s="1">
        <v>8.0</v>
      </c>
      <c r="F4" s="1" t="s">
        <v>148</v>
      </c>
    </row>
    <row r="5">
      <c r="A5" s="1" t="s">
        <v>7</v>
      </c>
      <c r="B5" s="1">
        <v>9.0</v>
      </c>
      <c r="C5" s="1">
        <v>9.0</v>
      </c>
      <c r="D5" s="1">
        <v>9.0</v>
      </c>
      <c r="F5" s="1" t="s">
        <v>149</v>
      </c>
    </row>
    <row r="6">
      <c r="A6" s="1" t="s">
        <v>8</v>
      </c>
      <c r="B6" s="1">
        <v>10.0</v>
      </c>
      <c r="C6" s="1">
        <v>10.0</v>
      </c>
      <c r="D6" s="1">
        <v>10.0</v>
      </c>
      <c r="F6" s="1" t="s">
        <v>150</v>
      </c>
    </row>
    <row r="7">
      <c r="A7" s="1" t="s">
        <v>9</v>
      </c>
      <c r="B7" s="1">
        <v>10.0</v>
      </c>
      <c r="C7" s="1">
        <v>10.0</v>
      </c>
      <c r="D7" s="1">
        <v>10.0</v>
      </c>
      <c r="F7" s="1" t="s">
        <v>151</v>
      </c>
    </row>
    <row r="8">
      <c r="A8" s="1" t="s">
        <v>10</v>
      </c>
      <c r="B8" s="1">
        <v>11.0</v>
      </c>
      <c r="C8" s="1">
        <v>11.0</v>
      </c>
      <c r="D8" s="1">
        <v>11.0</v>
      </c>
      <c r="F8" s="1" t="s">
        <v>152</v>
      </c>
    </row>
    <row r="9">
      <c r="A9" s="1" t="s">
        <v>12</v>
      </c>
      <c r="B9" s="1">
        <v>11.0</v>
      </c>
      <c r="C9" s="1">
        <v>11.0</v>
      </c>
      <c r="D9" s="1">
        <v>11.0</v>
      </c>
      <c r="F9" s="1" t="s">
        <v>153</v>
      </c>
    </row>
    <row r="10">
      <c r="A10" s="1" t="s">
        <v>13</v>
      </c>
      <c r="B10" s="1">
        <v>12.0</v>
      </c>
      <c r="C10" s="1">
        <v>12.0</v>
      </c>
      <c r="D10" s="1">
        <v>12.0</v>
      </c>
      <c r="F10" s="1" t="s">
        <v>154</v>
      </c>
    </row>
    <row r="11">
      <c r="A11" s="1" t="s">
        <v>14</v>
      </c>
      <c r="B11" s="1">
        <v>13.0</v>
      </c>
      <c r="C11" s="1">
        <v>13.0</v>
      </c>
      <c r="D11" s="1">
        <v>13.0</v>
      </c>
      <c r="F11" s="1" t="s">
        <v>155</v>
      </c>
    </row>
    <row r="12">
      <c r="A12" s="1" t="s">
        <v>15</v>
      </c>
      <c r="B12" s="1">
        <v>13.0</v>
      </c>
      <c r="C12" s="1">
        <v>5.0</v>
      </c>
      <c r="D12" s="1">
        <v>4.0</v>
      </c>
      <c r="E12" s="1">
        <v>13.0</v>
      </c>
      <c r="F12" s="1" t="s">
        <v>156</v>
      </c>
    </row>
    <row r="16">
      <c r="A16" s="1" t="s">
        <v>45</v>
      </c>
      <c r="B16" s="1">
        <v>7.0</v>
      </c>
      <c r="C16" s="1">
        <v>8.0</v>
      </c>
      <c r="D16" s="1">
        <v>8.0</v>
      </c>
      <c r="E16" s="1">
        <v>7.0</v>
      </c>
      <c r="F16" s="1" t="str">
        <f t="shared" ref="F16:F24" si="1">CONCATENATE(":",A16,B16,"*",":",A16,C16,"*",":",A16,D16,"*",":",A16,E16,"*")</f>
        <v>:AA7*:AA8*:AA8*:AA7*</v>
      </c>
    </row>
    <row r="17">
      <c r="A17" s="1" t="s">
        <v>46</v>
      </c>
      <c r="B17" s="1">
        <v>7.0</v>
      </c>
      <c r="C17" s="1">
        <v>8.0</v>
      </c>
      <c r="D17" s="1">
        <v>8.0</v>
      </c>
      <c r="E17" s="1">
        <v>7.0</v>
      </c>
      <c r="F17" s="1" t="str">
        <f t="shared" si="1"/>
        <v>:BB7*:BB8*:BB8*:BB7*</v>
      </c>
    </row>
    <row r="18">
      <c r="A18" s="1" t="s">
        <v>47</v>
      </c>
      <c r="B18" s="1">
        <v>7.0</v>
      </c>
      <c r="C18" s="1">
        <v>8.0</v>
      </c>
      <c r="D18" s="1">
        <v>8.0</v>
      </c>
      <c r="E18" s="1">
        <v>7.0</v>
      </c>
      <c r="F18" s="1" t="str">
        <f t="shared" si="1"/>
        <v>:CC7*:CC8*:CC8*:CC7*</v>
      </c>
    </row>
    <row r="19">
      <c r="A19" s="1" t="s">
        <v>48</v>
      </c>
      <c r="B19" s="1">
        <v>7.0</v>
      </c>
      <c r="C19" s="1">
        <v>8.0</v>
      </c>
      <c r="D19" s="1">
        <v>8.0</v>
      </c>
      <c r="E19" s="1">
        <v>7.0</v>
      </c>
      <c r="F19" s="1" t="str">
        <f t="shared" si="1"/>
        <v>:DD7*:DD8*:DD8*:DD7*</v>
      </c>
    </row>
    <row r="20">
      <c r="A20" s="1" t="s">
        <v>49</v>
      </c>
      <c r="B20" s="1">
        <v>7.0</v>
      </c>
      <c r="C20" s="1">
        <v>8.0</v>
      </c>
      <c r="D20" s="1">
        <v>8.0</v>
      </c>
      <c r="E20" s="1">
        <v>7.0</v>
      </c>
      <c r="F20" s="1" t="str">
        <f t="shared" si="1"/>
        <v>:EE7*:EE8*:EE8*:EE7*</v>
      </c>
    </row>
    <row r="21">
      <c r="A21" s="1" t="s">
        <v>50</v>
      </c>
      <c r="B21" s="1">
        <v>7.0</v>
      </c>
      <c r="C21" s="1">
        <v>8.0</v>
      </c>
      <c r="D21" s="1">
        <v>8.0</v>
      </c>
      <c r="E21" s="1">
        <v>7.0</v>
      </c>
      <c r="F21" s="1" t="str">
        <f t="shared" si="1"/>
        <v>:FF7*:FF8*:FF8*:FF7*</v>
      </c>
    </row>
    <row r="22">
      <c r="A22" s="1" t="s">
        <v>51</v>
      </c>
      <c r="B22" s="1">
        <v>7.0</v>
      </c>
      <c r="C22" s="1">
        <v>8.0</v>
      </c>
      <c r="D22" s="1">
        <v>8.0</v>
      </c>
      <c r="E22" s="1">
        <v>7.0</v>
      </c>
      <c r="F22" s="1" t="str">
        <f t="shared" si="1"/>
        <v>:GG7*:GG8*:GG8*:GG7*</v>
      </c>
    </row>
    <row r="23">
      <c r="A23" s="1" t="s">
        <v>52</v>
      </c>
      <c r="B23" s="1">
        <v>7.0</v>
      </c>
      <c r="C23" s="1">
        <v>8.0</v>
      </c>
      <c r="D23" s="1">
        <v>8.0</v>
      </c>
      <c r="E23" s="1">
        <v>7.0</v>
      </c>
      <c r="F23" s="1" t="str">
        <f t="shared" si="1"/>
        <v>:HH7*:HH8*:HH8*:HH7*</v>
      </c>
    </row>
    <row r="24">
      <c r="A24" s="1" t="s">
        <v>141</v>
      </c>
      <c r="B24" s="1">
        <v>7.0</v>
      </c>
      <c r="C24" s="1">
        <v>8.0</v>
      </c>
      <c r="D24" s="1">
        <v>8.0</v>
      </c>
      <c r="E24" s="1">
        <v>7.0</v>
      </c>
      <c r="F24" s="1" t="str">
        <f t="shared" si="1"/>
        <v>:JJ7*:JJ8*:JJ8*:JJ7*</v>
      </c>
    </row>
    <row r="25">
      <c r="A25" s="1" t="s">
        <v>142</v>
      </c>
      <c r="B25" s="1">
        <v>7.0</v>
      </c>
      <c r="E25" s="1">
        <v>7.0</v>
      </c>
      <c r="F25" s="1" t="s">
        <v>157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6.0</v>
      </c>
      <c r="C2" s="1">
        <v>11.0</v>
      </c>
      <c r="D2" s="1">
        <v>6.0</v>
      </c>
      <c r="E2" s="1" t="str">
        <f t="shared" ref="E2:E32" si="1">CONCATENATE(":",A2," 5\ ",B2,"* :",A2," 0/ ",C2,"* :",A2," 5/ ",D2,"* :",A2,"")</f>
        <v>:A 5\ 6* :A 0/ 11* :A 5/ 6* :A</v>
      </c>
      <c r="F2" t="str">
        <f t="shared" ref="F2:F32" si="2">CONCATENATE(":",A2,B2,"* :",A2,C2,"* :",A2,D2,"* :",A2,"")</f>
        <v>:A6* :A11* :A6* :A</v>
      </c>
    </row>
    <row r="3">
      <c r="A3" s="1" t="s">
        <v>4</v>
      </c>
      <c r="B3" s="1">
        <v>6.0</v>
      </c>
      <c r="C3" s="1">
        <v>11.0</v>
      </c>
      <c r="D3" s="1">
        <v>6.0</v>
      </c>
      <c r="E3" s="1" t="str">
        <f t="shared" si="1"/>
        <v>:B 5\ 6* :B 0/ 11* :B 5/ 6* :B</v>
      </c>
      <c r="F3" t="str">
        <f t="shared" si="2"/>
        <v>:B6* :B11* :B6* :B</v>
      </c>
    </row>
    <row r="4">
      <c r="A4" s="1" t="s">
        <v>5</v>
      </c>
      <c r="B4" s="1">
        <v>6.0</v>
      </c>
      <c r="C4" s="1">
        <v>11.0</v>
      </c>
      <c r="D4" s="1">
        <v>6.0</v>
      </c>
      <c r="E4" s="1" t="str">
        <f t="shared" si="1"/>
        <v>:C 5\ 6* :C 0/ 11* :C 5/ 6* :C</v>
      </c>
      <c r="F4" t="str">
        <f t="shared" si="2"/>
        <v>:C6* :C11* :C6* :C</v>
      </c>
    </row>
    <row r="5">
      <c r="A5" s="1" t="s">
        <v>6</v>
      </c>
      <c r="B5" s="1">
        <v>6.0</v>
      </c>
      <c r="C5" s="1">
        <v>11.0</v>
      </c>
      <c r="D5" s="1">
        <v>6.0</v>
      </c>
      <c r="E5" s="1" t="str">
        <f t="shared" si="1"/>
        <v>:D 5\ 6* :D 0/ 11* :D 5/ 6* :D</v>
      </c>
      <c r="F5" t="str">
        <f t="shared" si="2"/>
        <v>:D6* :D11* :D6* :D</v>
      </c>
    </row>
    <row r="6">
      <c r="A6" s="1" t="s">
        <v>7</v>
      </c>
      <c r="B6" s="1">
        <v>6.0</v>
      </c>
      <c r="C6" s="1">
        <v>11.0</v>
      </c>
      <c r="D6" s="1">
        <v>6.0</v>
      </c>
      <c r="E6" s="1" t="str">
        <f t="shared" si="1"/>
        <v>:E 5\ 6* :E 0/ 11* :E 5/ 6* :E</v>
      </c>
      <c r="F6" t="str">
        <f t="shared" si="2"/>
        <v>:E6* :E11* :E6* :E</v>
      </c>
    </row>
    <row r="7">
      <c r="A7" s="1" t="s">
        <v>8</v>
      </c>
      <c r="B7" s="1">
        <v>6.0</v>
      </c>
      <c r="C7" s="1">
        <v>11.0</v>
      </c>
      <c r="D7" s="1">
        <v>6.0</v>
      </c>
      <c r="E7" s="1" t="str">
        <f t="shared" si="1"/>
        <v>:F 5\ 6* :F 0/ 11* :F 5/ 6* :F</v>
      </c>
      <c r="F7" t="str">
        <f t="shared" si="2"/>
        <v>:F6* :F11* :F6* :F</v>
      </c>
    </row>
    <row r="8">
      <c r="A8" s="1" t="s">
        <v>9</v>
      </c>
      <c r="B8" s="1">
        <v>6.0</v>
      </c>
      <c r="C8" s="1">
        <v>11.0</v>
      </c>
      <c r="D8" s="1">
        <v>6.0</v>
      </c>
      <c r="E8" s="1" t="str">
        <f t="shared" si="1"/>
        <v>:G 5\ 6* :G 0/ 11* :G 5/ 6* :G</v>
      </c>
      <c r="F8" t="str">
        <f t="shared" si="2"/>
        <v>:G6* :G11* :G6* :G</v>
      </c>
    </row>
    <row r="9">
      <c r="A9" s="1" t="s">
        <v>10</v>
      </c>
      <c r="B9" s="1">
        <v>6.0</v>
      </c>
      <c r="C9" s="1">
        <v>11.0</v>
      </c>
      <c r="D9" s="1">
        <v>6.0</v>
      </c>
      <c r="E9" s="1" t="str">
        <f t="shared" si="1"/>
        <v>:H 5\ 6* :H 0/ 11* :H 5/ 6* :H</v>
      </c>
      <c r="F9" t="str">
        <f t="shared" si="2"/>
        <v>:H6* :H11* :H6* :H</v>
      </c>
    </row>
    <row r="10">
      <c r="A10" s="1" t="s">
        <v>11</v>
      </c>
      <c r="B10" s="1">
        <v>6.0</v>
      </c>
      <c r="C10" s="1">
        <v>11.0</v>
      </c>
      <c r="D10" s="1">
        <v>6.0</v>
      </c>
      <c r="E10" s="1" t="str">
        <f t="shared" si="1"/>
        <v>:I 5\ 6* :I 0/ 11* :I 5/ 6* :I</v>
      </c>
      <c r="F10" t="str">
        <f t="shared" si="2"/>
        <v>:I6* :I11* :I6* :I</v>
      </c>
    </row>
    <row r="11">
      <c r="A11" s="1" t="s">
        <v>12</v>
      </c>
      <c r="B11" s="1">
        <v>6.0</v>
      </c>
      <c r="C11" s="1">
        <v>11.0</v>
      </c>
      <c r="D11" s="1">
        <v>6.0</v>
      </c>
      <c r="E11" s="1" t="str">
        <f t="shared" si="1"/>
        <v>:J 5\ 6* :J 0/ 11* :J 5/ 6* :J</v>
      </c>
      <c r="F11" t="str">
        <f t="shared" si="2"/>
        <v>:J6* :J11* :J6* :J</v>
      </c>
    </row>
    <row r="12">
      <c r="A12" s="1" t="s">
        <v>13</v>
      </c>
      <c r="B12" s="1">
        <v>6.0</v>
      </c>
      <c r="C12" s="1">
        <v>11.0</v>
      </c>
      <c r="D12" s="1">
        <v>6.0</v>
      </c>
      <c r="E12" s="1" t="str">
        <f t="shared" si="1"/>
        <v>:K 5\ 6* :K 0/ 11* :K 5/ 6* :K</v>
      </c>
      <c r="F12" t="str">
        <f t="shared" si="2"/>
        <v>:K6* :K11* :K6* :K</v>
      </c>
    </row>
    <row r="13">
      <c r="A13" s="1" t="s">
        <v>14</v>
      </c>
      <c r="B13" s="1">
        <v>6.0</v>
      </c>
      <c r="C13" s="1">
        <v>11.0</v>
      </c>
      <c r="D13" s="1">
        <v>6.0</v>
      </c>
      <c r="E13" s="1" t="str">
        <f t="shared" si="1"/>
        <v>:L 5\ 6* :L 0/ 11* :L 5/ 6* :L</v>
      </c>
      <c r="F13" t="str">
        <f t="shared" si="2"/>
        <v>:L6* :L11* :L6* :L</v>
      </c>
    </row>
    <row r="14">
      <c r="A14" s="1" t="s">
        <v>15</v>
      </c>
      <c r="B14" s="1">
        <v>6.0</v>
      </c>
      <c r="C14" s="1">
        <v>11.0</v>
      </c>
      <c r="D14" s="1">
        <v>6.0</v>
      </c>
      <c r="E14" s="1" t="str">
        <f t="shared" si="1"/>
        <v>:M 5\ 6* :M 0/ 11* :M 5/ 6* :M</v>
      </c>
      <c r="F14" t="str">
        <f t="shared" si="2"/>
        <v>:M6* :M11* :M6* :M</v>
      </c>
    </row>
    <row r="15">
      <c r="A15" s="1" t="s">
        <v>16</v>
      </c>
      <c r="B15" s="1">
        <v>6.0</v>
      </c>
      <c r="C15" s="1">
        <v>11.0</v>
      </c>
      <c r="D15" s="1">
        <v>6.0</v>
      </c>
      <c r="E15" s="1" t="str">
        <f t="shared" si="1"/>
        <v>:N 5\ 6* :N 0/ 11* :N 5/ 6* :N</v>
      </c>
      <c r="F15" t="str">
        <f t="shared" si="2"/>
        <v>:N6* :N11* :N6* :N</v>
      </c>
    </row>
    <row r="16">
      <c r="A16" s="1" t="s">
        <v>17</v>
      </c>
      <c r="B16" s="1">
        <v>6.0</v>
      </c>
      <c r="C16" s="1">
        <v>11.0</v>
      </c>
      <c r="D16" s="1">
        <v>6.0</v>
      </c>
      <c r="E16" s="1" t="str">
        <f t="shared" si="1"/>
        <v>:O 5\ 6* :O 0/ 11* :O 5/ 6* :O</v>
      </c>
      <c r="F16" t="str">
        <f t="shared" si="2"/>
        <v>:O6* :O11* :O6* :O</v>
      </c>
    </row>
    <row r="17">
      <c r="A17" s="1" t="s">
        <v>18</v>
      </c>
      <c r="B17" s="1">
        <v>6.0</v>
      </c>
      <c r="C17" s="1">
        <v>11.0</v>
      </c>
      <c r="D17" s="1">
        <v>6.0</v>
      </c>
      <c r="E17" s="1" t="str">
        <f t="shared" si="1"/>
        <v>:P 5\ 6* :P 0/ 11* :P 5/ 6* :P</v>
      </c>
      <c r="F17" t="str">
        <f t="shared" si="2"/>
        <v>:P6* :P11* :P6* :P</v>
      </c>
    </row>
    <row r="18">
      <c r="A18" s="1" t="s">
        <v>19</v>
      </c>
      <c r="C18" s="1">
        <v>11.0</v>
      </c>
      <c r="E18" s="1" t="str">
        <f t="shared" si="1"/>
        <v>:Q 5\ * :Q 0/ 11* :Q 5/ * :Q</v>
      </c>
      <c r="F18" t="str">
        <f t="shared" si="2"/>
        <v>:Q* :Q11* :Q* :Q</v>
      </c>
    </row>
    <row r="19">
      <c r="A19" s="1" t="s">
        <v>20</v>
      </c>
      <c r="C19" s="1">
        <v>10.0</v>
      </c>
      <c r="E19" s="1" t="str">
        <f t="shared" si="1"/>
        <v>:R 5\ * :R 0/ 10* :R 5/ * :R</v>
      </c>
      <c r="F19" t="str">
        <f t="shared" si="2"/>
        <v>:R* :R10* :R* :R</v>
      </c>
    </row>
    <row r="20">
      <c r="E20" s="1" t="str">
        <f t="shared" si="1"/>
        <v>: 5\ * : 0/ * : 5/ * :</v>
      </c>
      <c r="F20" t="str">
        <f t="shared" si="2"/>
        <v>:* :* :* :</v>
      </c>
    </row>
    <row r="21">
      <c r="E21" s="1" t="str">
        <f t="shared" si="1"/>
        <v>: 5\ * : 0/ * : 5/ * :</v>
      </c>
      <c r="F21" t="str">
        <f t="shared" si="2"/>
        <v>:* :* :* :</v>
      </c>
    </row>
    <row r="22">
      <c r="E22" s="1" t="str">
        <f t="shared" si="1"/>
        <v>: 5\ * : 0/ * : 5/ * :</v>
      </c>
      <c r="F22" t="str">
        <f t="shared" si="2"/>
        <v>:* :* :* :</v>
      </c>
    </row>
    <row r="23">
      <c r="E23" s="1" t="str">
        <f t="shared" si="1"/>
        <v>: 5\ * : 0/ * : 5/ * :</v>
      </c>
      <c r="F23" t="str">
        <f t="shared" si="2"/>
        <v>:* :* :* :</v>
      </c>
    </row>
    <row r="24">
      <c r="E24" s="1" t="str">
        <f t="shared" si="1"/>
        <v>: 5\ * : 0/ * : 5/ * :</v>
      </c>
      <c r="F24" t="str">
        <f t="shared" si="2"/>
        <v>:* :* :* :</v>
      </c>
    </row>
    <row r="25">
      <c r="E25" s="1" t="str">
        <f t="shared" si="1"/>
        <v>: 5\ * : 0/ * : 5/ * :</v>
      </c>
      <c r="F25" t="str">
        <f t="shared" si="2"/>
        <v>:* :* :* :</v>
      </c>
    </row>
    <row r="26">
      <c r="E26" s="1" t="str">
        <f t="shared" si="1"/>
        <v>: 5\ * : 0/ * : 5/ * :</v>
      </c>
      <c r="F26" t="str">
        <f t="shared" si="2"/>
        <v>:* :* :* :</v>
      </c>
    </row>
    <row r="27">
      <c r="E27" s="1" t="str">
        <f t="shared" si="1"/>
        <v>: 5\ * : 0/ * : 5/ * :</v>
      </c>
      <c r="F27" t="str">
        <f t="shared" si="2"/>
        <v>:* :* :* :</v>
      </c>
    </row>
    <row r="28">
      <c r="E28" s="1" t="str">
        <f t="shared" si="1"/>
        <v>: 5\ * : 0/ * : 5/ * :</v>
      </c>
      <c r="F28" t="str">
        <f t="shared" si="2"/>
        <v>:* :* :* :</v>
      </c>
    </row>
    <row r="29">
      <c r="E29" s="1" t="str">
        <f t="shared" si="1"/>
        <v>: 5\ * : 0/ * : 5/ * :</v>
      </c>
      <c r="F29" t="str">
        <f t="shared" si="2"/>
        <v>:* :* :* :</v>
      </c>
    </row>
    <row r="30">
      <c r="E30" s="1" t="str">
        <f t="shared" si="1"/>
        <v>: 5\ * : 0/ * : 5/ * :</v>
      </c>
      <c r="F30" t="str">
        <f t="shared" si="2"/>
        <v>:* :* :* :</v>
      </c>
    </row>
    <row r="31">
      <c r="E31" s="1" t="str">
        <f t="shared" si="1"/>
        <v>: 5\ * : 0/ * : 5/ * :</v>
      </c>
      <c r="F31" t="str">
        <f t="shared" si="2"/>
        <v>:* :* :* :</v>
      </c>
    </row>
    <row r="32">
      <c r="E32" s="1" t="str">
        <f t="shared" si="1"/>
        <v>: 5\ * : 0/ * : 5/ * :</v>
      </c>
      <c r="F32" t="str">
        <f t="shared" si="2"/>
        <v>:* :* :* :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63"/>
  </cols>
  <sheetData>
    <row r="1">
      <c r="A1" s="1" t="s">
        <v>3</v>
      </c>
      <c r="B1" s="1">
        <v>14.0</v>
      </c>
      <c r="C1" s="1">
        <v>14.0</v>
      </c>
      <c r="E1" t="str">
        <f t="shared" ref="E1:E11" si="1">CONCATENATE(":",A1,B1,"*:",A1,C1,"*:",A1)</f>
        <v>:A14*:A14*:A</v>
      </c>
    </row>
    <row r="2">
      <c r="A2" s="1" t="s">
        <v>4</v>
      </c>
      <c r="B2" s="1">
        <v>14.0</v>
      </c>
      <c r="C2" s="1">
        <v>14.0</v>
      </c>
      <c r="E2" t="str">
        <f t="shared" si="1"/>
        <v>:B14*:B14*:B</v>
      </c>
    </row>
    <row r="3">
      <c r="A3" s="1" t="s">
        <v>5</v>
      </c>
      <c r="B3" s="1">
        <v>14.0</v>
      </c>
      <c r="C3" s="1">
        <v>14.0</v>
      </c>
      <c r="E3" t="str">
        <f t="shared" si="1"/>
        <v>:C14*:C14*:C</v>
      </c>
    </row>
    <row r="4">
      <c r="A4" s="1" t="s">
        <v>6</v>
      </c>
      <c r="B4" s="1">
        <v>14.0</v>
      </c>
      <c r="C4" s="1">
        <v>14.0</v>
      </c>
      <c r="E4" t="str">
        <f t="shared" si="1"/>
        <v>:D14*:D14*:D</v>
      </c>
    </row>
    <row r="5">
      <c r="A5" s="1" t="s">
        <v>7</v>
      </c>
      <c r="B5" s="1">
        <v>14.0</v>
      </c>
      <c r="C5" s="1">
        <v>14.0</v>
      </c>
      <c r="E5" t="str">
        <f t="shared" si="1"/>
        <v>:E14*:E14*:E</v>
      </c>
    </row>
    <row r="6">
      <c r="A6" s="1" t="s">
        <v>8</v>
      </c>
      <c r="B6" s="1">
        <v>14.0</v>
      </c>
      <c r="C6" s="1">
        <v>14.0</v>
      </c>
      <c r="E6" t="str">
        <f t="shared" si="1"/>
        <v>:F14*:F14*:F</v>
      </c>
    </row>
    <row r="7">
      <c r="A7" s="1" t="s">
        <v>9</v>
      </c>
      <c r="B7" s="1">
        <v>14.0</v>
      </c>
      <c r="C7" s="1">
        <v>14.0</v>
      </c>
      <c r="E7" t="str">
        <f t="shared" si="1"/>
        <v>:G14*:G14*:G</v>
      </c>
    </row>
    <row r="8">
      <c r="A8" s="1" t="s">
        <v>10</v>
      </c>
      <c r="B8" s="1">
        <v>14.0</v>
      </c>
      <c r="C8" s="1">
        <v>14.0</v>
      </c>
      <c r="E8" t="str">
        <f t="shared" si="1"/>
        <v>:H14*:H14*:H</v>
      </c>
    </row>
    <row r="9">
      <c r="A9" s="1" t="s">
        <v>11</v>
      </c>
      <c r="B9" s="1">
        <v>14.0</v>
      </c>
      <c r="C9" s="1">
        <v>14.0</v>
      </c>
      <c r="E9" t="str">
        <f t="shared" si="1"/>
        <v>:I14*:I14*:I</v>
      </c>
    </row>
    <row r="10">
      <c r="A10" s="1" t="s">
        <v>12</v>
      </c>
      <c r="B10" s="1">
        <v>14.0</v>
      </c>
      <c r="C10" s="1">
        <v>14.0</v>
      </c>
      <c r="E10" t="str">
        <f t="shared" si="1"/>
        <v>:J14*:J14*:J</v>
      </c>
    </row>
    <row r="11">
      <c r="A11" s="1" t="s">
        <v>13</v>
      </c>
      <c r="B11" s="1">
        <v>14.0</v>
      </c>
      <c r="C11" s="1">
        <v>14.0</v>
      </c>
      <c r="E11" t="str">
        <f t="shared" si="1"/>
        <v>:K14*:K14*:K</v>
      </c>
    </row>
    <row r="13">
      <c r="A13" s="1" t="s">
        <v>14</v>
      </c>
      <c r="B13" s="1">
        <v>6.0</v>
      </c>
      <c r="C13" s="1">
        <v>8.0</v>
      </c>
      <c r="D13" s="9">
        <v>6.0</v>
      </c>
      <c r="E13" t="str">
        <f t="shared" ref="E13:E23" si="2">CONCATENATE(":",A13,B13,"*:",A13,C13,"*:",A13,D13,"*:",A13)</f>
        <v>:L6*:L8*:L6*:L</v>
      </c>
    </row>
    <row r="14">
      <c r="A14" s="1" t="s">
        <v>15</v>
      </c>
      <c r="B14" s="1">
        <v>6.0</v>
      </c>
      <c r="C14" s="1">
        <v>14.0</v>
      </c>
      <c r="D14" s="9">
        <v>6.0</v>
      </c>
      <c r="E14" t="str">
        <f t="shared" si="2"/>
        <v>:M6*:M14*:M6*:M</v>
      </c>
    </row>
    <row r="15">
      <c r="A15" s="1" t="s">
        <v>16</v>
      </c>
      <c r="B15" s="1">
        <v>6.0</v>
      </c>
      <c r="C15" s="1">
        <v>14.0</v>
      </c>
      <c r="D15" s="9">
        <v>6.0</v>
      </c>
      <c r="E15" t="str">
        <f t="shared" si="2"/>
        <v>:N6*:N14*:N6*:N</v>
      </c>
    </row>
    <row r="16">
      <c r="A16" s="1" t="s">
        <v>17</v>
      </c>
      <c r="B16" s="1">
        <v>6.0</v>
      </c>
      <c r="C16" s="1">
        <v>14.0</v>
      </c>
      <c r="D16" s="9">
        <v>6.0</v>
      </c>
      <c r="E16" t="str">
        <f t="shared" si="2"/>
        <v>:O6*:O14*:O6*:O</v>
      </c>
    </row>
    <row r="17">
      <c r="A17" s="1" t="s">
        <v>18</v>
      </c>
      <c r="B17" s="1">
        <v>6.0</v>
      </c>
      <c r="C17" s="1">
        <v>14.0</v>
      </c>
      <c r="D17" s="9">
        <v>6.0</v>
      </c>
      <c r="E17" t="str">
        <f t="shared" si="2"/>
        <v>:P6*:P14*:P6*:P</v>
      </c>
    </row>
    <row r="18">
      <c r="A18" s="1" t="s">
        <v>19</v>
      </c>
      <c r="B18" s="1">
        <v>6.0</v>
      </c>
      <c r="C18" s="1">
        <v>14.0</v>
      </c>
      <c r="D18" s="9">
        <v>6.0</v>
      </c>
      <c r="E18" t="str">
        <f t="shared" si="2"/>
        <v>:Q6*:Q14*:Q6*:Q</v>
      </c>
    </row>
    <row r="19">
      <c r="A19" s="1" t="s">
        <v>20</v>
      </c>
      <c r="B19" s="1">
        <v>6.0</v>
      </c>
      <c r="C19" s="1">
        <v>14.0</v>
      </c>
      <c r="D19" s="9">
        <v>6.0</v>
      </c>
      <c r="E19" t="str">
        <f t="shared" si="2"/>
        <v>:R6*:R14*:R6*:R</v>
      </c>
    </row>
    <row r="20">
      <c r="A20" s="1" t="s">
        <v>21</v>
      </c>
      <c r="B20" s="1">
        <v>6.0</v>
      </c>
      <c r="C20" s="1">
        <v>14.0</v>
      </c>
      <c r="D20" s="9">
        <v>6.0</v>
      </c>
      <c r="E20" t="str">
        <f t="shared" si="2"/>
        <v>:S6*:S14*:S6*:S</v>
      </c>
    </row>
    <row r="21">
      <c r="A21" s="1" t="s">
        <v>22</v>
      </c>
      <c r="B21" s="1">
        <v>6.0</v>
      </c>
      <c r="C21" s="1">
        <v>14.0</v>
      </c>
      <c r="D21" s="9">
        <v>6.0</v>
      </c>
      <c r="E21" t="str">
        <f t="shared" si="2"/>
        <v>:T6*:T14*:T6*:T</v>
      </c>
    </row>
    <row r="22">
      <c r="A22" s="1" t="s">
        <v>23</v>
      </c>
      <c r="B22" s="1">
        <v>6.0</v>
      </c>
      <c r="C22" s="1">
        <v>14.0</v>
      </c>
      <c r="D22" s="9">
        <v>6.0</v>
      </c>
      <c r="E22" t="str">
        <f t="shared" si="2"/>
        <v>:U6*:U14*:U6*:U</v>
      </c>
    </row>
    <row r="23">
      <c r="A23" s="1" t="s">
        <v>24</v>
      </c>
      <c r="B23" s="1">
        <v>6.0</v>
      </c>
      <c r="C23" s="1">
        <v>14.0</v>
      </c>
      <c r="D23" s="9">
        <v>6.0</v>
      </c>
      <c r="E23" t="str">
        <f t="shared" si="2"/>
        <v>:V6*:V14*:V6*:V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13"/>
  </cols>
  <sheetData>
    <row r="1">
      <c r="A1" s="1" t="s">
        <v>158</v>
      </c>
    </row>
    <row r="3">
      <c r="A3" s="1" t="s">
        <v>159</v>
      </c>
    </row>
    <row r="5">
      <c r="A5" s="1" t="s">
        <v>160</v>
      </c>
    </row>
    <row r="7">
      <c r="A7" s="1" t="s">
        <v>161</v>
      </c>
    </row>
    <row r="9">
      <c r="A9" s="1" t="s">
        <v>162</v>
      </c>
    </row>
    <row r="11">
      <c r="A11" s="1" t="s">
        <v>163</v>
      </c>
    </row>
    <row r="13">
      <c r="A13" s="1" t="s">
        <v>164</v>
      </c>
    </row>
    <row r="15">
      <c r="A15" s="1" t="s">
        <v>165</v>
      </c>
    </row>
    <row r="17">
      <c r="A17" s="1" t="s">
        <v>166</v>
      </c>
    </row>
    <row r="19">
      <c r="A19" s="1" t="s">
        <v>167</v>
      </c>
    </row>
    <row r="21">
      <c r="A21" s="1" t="s">
        <v>168</v>
      </c>
    </row>
    <row r="23">
      <c r="A23" s="1" t="s">
        <v>169</v>
      </c>
    </row>
    <row r="25">
      <c r="A25" s="1" t="s">
        <v>170</v>
      </c>
    </row>
    <row r="27">
      <c r="A27" s="1" t="s">
        <v>171</v>
      </c>
    </row>
    <row r="29">
      <c r="A29" s="1" t="s">
        <v>172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>
        <v>12.0</v>
      </c>
      <c r="C1" s="1">
        <v>12.0</v>
      </c>
      <c r="D1" t="str">
        <f t="shared" ref="D1:D26" si="1">CONCATENATE(":",A1,B1,"*:",A1,C1,"*:",A1)</f>
        <v>:A12*:A12*:A</v>
      </c>
    </row>
    <row r="2">
      <c r="A2" s="1" t="s">
        <v>4</v>
      </c>
      <c r="B2" s="1">
        <v>12.0</v>
      </c>
      <c r="C2" s="1">
        <v>12.0</v>
      </c>
      <c r="D2" t="str">
        <f t="shared" si="1"/>
        <v>:B12*:B12*:B</v>
      </c>
    </row>
    <row r="3">
      <c r="A3" s="1" t="s">
        <v>5</v>
      </c>
      <c r="B3" s="1">
        <v>12.0</v>
      </c>
      <c r="C3" s="1">
        <v>12.0</v>
      </c>
      <c r="D3" t="str">
        <f t="shared" si="1"/>
        <v>:C12*:C12*:C</v>
      </c>
    </row>
    <row r="4">
      <c r="A4" s="1" t="s">
        <v>6</v>
      </c>
      <c r="B4" s="1">
        <v>12.0</v>
      </c>
      <c r="C4" s="1">
        <v>12.0</v>
      </c>
      <c r="D4" t="str">
        <f t="shared" si="1"/>
        <v>:D12*:D12*:D</v>
      </c>
    </row>
    <row r="5">
      <c r="A5" s="1" t="s">
        <v>7</v>
      </c>
      <c r="B5" s="1">
        <v>12.0</v>
      </c>
      <c r="C5" s="1">
        <v>12.0</v>
      </c>
      <c r="D5" t="str">
        <f t="shared" si="1"/>
        <v>:E12*:E12*:E</v>
      </c>
    </row>
    <row r="6">
      <c r="A6" s="1" t="s">
        <v>8</v>
      </c>
      <c r="B6" s="1">
        <v>12.0</v>
      </c>
      <c r="C6" s="1">
        <v>12.0</v>
      </c>
      <c r="D6" t="str">
        <f t="shared" si="1"/>
        <v>:F12*:F12*:F</v>
      </c>
    </row>
    <row r="7">
      <c r="A7" s="1" t="s">
        <v>9</v>
      </c>
      <c r="B7" s="1">
        <v>12.0</v>
      </c>
      <c r="C7" s="1">
        <v>12.0</v>
      </c>
      <c r="D7" t="str">
        <f t="shared" si="1"/>
        <v>:G12*:G12*:G</v>
      </c>
    </row>
    <row r="8">
      <c r="A8" s="1" t="s">
        <v>10</v>
      </c>
      <c r="B8" s="1">
        <v>12.0</v>
      </c>
      <c r="C8" s="1">
        <v>12.0</v>
      </c>
      <c r="D8" t="str">
        <f t="shared" si="1"/>
        <v>:H12*:H12*:H</v>
      </c>
    </row>
    <row r="9">
      <c r="A9" s="1" t="s">
        <v>11</v>
      </c>
      <c r="B9" s="1">
        <v>12.0</v>
      </c>
      <c r="C9" s="1">
        <v>12.0</v>
      </c>
      <c r="D9" t="str">
        <f t="shared" si="1"/>
        <v>:I12*:I12*:I</v>
      </c>
    </row>
    <row r="10">
      <c r="A10" s="1" t="s">
        <v>12</v>
      </c>
      <c r="B10" s="1">
        <v>12.0</v>
      </c>
      <c r="C10" s="1">
        <v>12.0</v>
      </c>
      <c r="D10" t="str">
        <f t="shared" si="1"/>
        <v>:J12*:J12*:J</v>
      </c>
    </row>
    <row r="11">
      <c r="A11" s="1" t="s">
        <v>13</v>
      </c>
      <c r="B11" s="1">
        <v>12.0</v>
      </c>
      <c r="C11" s="1">
        <v>12.0</v>
      </c>
      <c r="D11" t="str">
        <f t="shared" si="1"/>
        <v>:K12*:K12*:K</v>
      </c>
    </row>
    <row r="12">
      <c r="A12" s="1" t="s">
        <v>14</v>
      </c>
      <c r="B12" s="1">
        <v>12.0</v>
      </c>
      <c r="C12" s="1">
        <v>12.0</v>
      </c>
      <c r="D12" t="str">
        <f t="shared" si="1"/>
        <v>:L12*:L12*:L</v>
      </c>
    </row>
    <row r="13">
      <c r="A13" s="1" t="s">
        <v>15</v>
      </c>
      <c r="B13" s="1">
        <v>12.0</v>
      </c>
      <c r="C13" s="1">
        <v>12.0</v>
      </c>
      <c r="D13" t="str">
        <f t="shared" si="1"/>
        <v>:M12*:M12*:M</v>
      </c>
    </row>
    <row r="14">
      <c r="A14" s="1" t="s">
        <v>16</v>
      </c>
      <c r="B14" s="1">
        <v>12.0</v>
      </c>
      <c r="C14" s="1">
        <v>12.0</v>
      </c>
      <c r="D14" t="str">
        <f t="shared" si="1"/>
        <v>:N12*:N12*:N</v>
      </c>
    </row>
    <row r="15">
      <c r="A15" s="1" t="s">
        <v>17</v>
      </c>
      <c r="B15" s="1">
        <v>12.0</v>
      </c>
      <c r="C15" s="1">
        <v>12.0</v>
      </c>
      <c r="D15" t="str">
        <f t="shared" si="1"/>
        <v>:O12*:O12*:O</v>
      </c>
    </row>
    <row r="16">
      <c r="A16" s="1" t="s">
        <v>18</v>
      </c>
      <c r="B16" s="1">
        <v>12.0</v>
      </c>
      <c r="C16" s="1">
        <v>12.0</v>
      </c>
      <c r="D16" t="str">
        <f t="shared" si="1"/>
        <v>:P12*:P12*:P</v>
      </c>
    </row>
    <row r="17">
      <c r="A17" s="1" t="s">
        <v>19</v>
      </c>
      <c r="B17" s="1">
        <v>12.0</v>
      </c>
      <c r="C17" s="1">
        <v>12.0</v>
      </c>
      <c r="D17" t="str">
        <f t="shared" si="1"/>
        <v>:Q12*:Q12*:Q</v>
      </c>
    </row>
    <row r="18">
      <c r="A18" s="1" t="s">
        <v>20</v>
      </c>
      <c r="B18" s="1">
        <v>12.0</v>
      </c>
      <c r="C18" s="1">
        <v>12.0</v>
      </c>
      <c r="D18" t="str">
        <f t="shared" si="1"/>
        <v>:R12*:R12*:R</v>
      </c>
    </row>
    <row r="19">
      <c r="A19" s="1" t="s">
        <v>21</v>
      </c>
      <c r="B19" s="1">
        <v>12.0</v>
      </c>
      <c r="C19" s="1">
        <v>12.0</v>
      </c>
      <c r="D19" t="str">
        <f t="shared" si="1"/>
        <v>:S12*:S12*:S</v>
      </c>
    </row>
    <row r="20">
      <c r="A20" s="1" t="s">
        <v>22</v>
      </c>
      <c r="B20" s="1">
        <v>12.0</v>
      </c>
      <c r="C20" s="1">
        <v>12.0</v>
      </c>
      <c r="D20" t="str">
        <f t="shared" si="1"/>
        <v>:T12*:T12*:T</v>
      </c>
    </row>
    <row r="21">
      <c r="A21" s="1" t="s">
        <v>23</v>
      </c>
      <c r="B21" s="1">
        <v>12.0</v>
      </c>
      <c r="C21" s="1">
        <v>12.0</v>
      </c>
      <c r="D21" t="str">
        <f t="shared" si="1"/>
        <v>:U12*:U12*:U</v>
      </c>
    </row>
    <row r="22">
      <c r="A22" s="1" t="s">
        <v>24</v>
      </c>
      <c r="B22" s="1">
        <v>12.0</v>
      </c>
      <c r="C22" s="1">
        <v>12.0</v>
      </c>
      <c r="D22" t="str">
        <f t="shared" si="1"/>
        <v>:V12*:V12*:V</v>
      </c>
    </row>
    <row r="23">
      <c r="A23" s="1" t="s">
        <v>54</v>
      </c>
      <c r="B23" s="1">
        <v>12.0</v>
      </c>
      <c r="C23" s="1">
        <v>12.0</v>
      </c>
      <c r="D23" t="str">
        <f t="shared" si="1"/>
        <v>:W12*:W12*:W</v>
      </c>
    </row>
    <row r="24">
      <c r="A24" s="1" t="s">
        <v>55</v>
      </c>
      <c r="B24" s="1">
        <v>12.0</v>
      </c>
      <c r="C24" s="1">
        <v>12.0</v>
      </c>
      <c r="D24" t="str">
        <f t="shared" si="1"/>
        <v>:X12*:X12*:X</v>
      </c>
    </row>
    <row r="25">
      <c r="A25" s="1" t="s">
        <v>56</v>
      </c>
      <c r="B25" s="1">
        <v>12.0</v>
      </c>
      <c r="C25" s="1">
        <v>12.0</v>
      </c>
      <c r="D25" t="str">
        <f t="shared" si="1"/>
        <v>:Y12*:Y12*:Y</v>
      </c>
    </row>
    <row r="26">
      <c r="A26" s="1" t="s">
        <v>57</v>
      </c>
      <c r="B26" s="1">
        <v>12.0</v>
      </c>
      <c r="C26" s="1">
        <v>12.0</v>
      </c>
      <c r="D26" t="str">
        <f t="shared" si="1"/>
        <v>:Z12*:Z12*:Z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  <col customWidth="1" min="7" max="7" width="30.38"/>
  </cols>
  <sheetData>
    <row r="1">
      <c r="A1" s="1" t="s">
        <v>3</v>
      </c>
      <c r="B1" s="1">
        <v>8.0</v>
      </c>
      <c r="C1" s="1">
        <v>15.0</v>
      </c>
      <c r="D1" s="1">
        <v>8.0</v>
      </c>
      <c r="E1" t="str">
        <f t="shared" ref="E1:E18" si="1">CONCATENATE(":",A1,B1,"*:",A1,C1,"*:",A1,D1,"*:",A1)</f>
        <v>:A8*:A15*:A8*:A</v>
      </c>
    </row>
    <row r="2">
      <c r="A2" s="1" t="s">
        <v>4</v>
      </c>
      <c r="B2" s="1">
        <v>9.0</v>
      </c>
      <c r="C2" s="1">
        <v>15.0</v>
      </c>
      <c r="D2" s="1">
        <v>9.0</v>
      </c>
      <c r="E2" t="str">
        <f t="shared" si="1"/>
        <v>:B9*:B15*:B9*:B</v>
      </c>
    </row>
    <row r="3">
      <c r="A3" s="1" t="s">
        <v>5</v>
      </c>
      <c r="B3" s="1">
        <v>9.0</v>
      </c>
      <c r="C3" s="1">
        <v>15.0</v>
      </c>
      <c r="D3" s="1">
        <v>9.0</v>
      </c>
      <c r="E3" t="str">
        <f t="shared" si="1"/>
        <v>:C9*:C15*:C9*:C</v>
      </c>
    </row>
    <row r="4">
      <c r="A4" s="1" t="s">
        <v>6</v>
      </c>
      <c r="B4" s="1">
        <v>10.0</v>
      </c>
      <c r="C4" s="1">
        <v>15.0</v>
      </c>
      <c r="D4" s="1">
        <v>10.0</v>
      </c>
      <c r="E4" t="str">
        <f t="shared" si="1"/>
        <v>:D10*:D15*:D10*:D</v>
      </c>
    </row>
    <row r="5">
      <c r="A5" s="1" t="s">
        <v>7</v>
      </c>
      <c r="B5" s="1">
        <v>11.0</v>
      </c>
      <c r="C5" s="1">
        <v>15.0</v>
      </c>
      <c r="D5" s="1">
        <v>11.0</v>
      </c>
      <c r="E5" t="str">
        <f t="shared" si="1"/>
        <v>:E11*:E15*:E11*:E</v>
      </c>
    </row>
    <row r="6">
      <c r="A6" s="1" t="s">
        <v>8</v>
      </c>
      <c r="B6" s="1">
        <v>12.0</v>
      </c>
      <c r="C6" s="1">
        <v>15.0</v>
      </c>
      <c r="D6" s="1">
        <v>12.0</v>
      </c>
      <c r="E6" t="str">
        <f t="shared" si="1"/>
        <v>:F12*:F15*:F12*:F</v>
      </c>
    </row>
    <row r="7">
      <c r="A7" s="1" t="s">
        <v>9</v>
      </c>
      <c r="B7" s="1">
        <v>12.0</v>
      </c>
      <c r="C7" s="1">
        <v>15.0</v>
      </c>
      <c r="D7" s="1">
        <v>12.0</v>
      </c>
      <c r="E7" t="str">
        <f t="shared" si="1"/>
        <v>:G12*:G15*:G12*:G</v>
      </c>
    </row>
    <row r="8">
      <c r="A8" s="1" t="s">
        <v>10</v>
      </c>
      <c r="B8" s="1">
        <v>13.0</v>
      </c>
      <c r="C8" s="1">
        <v>15.0</v>
      </c>
      <c r="D8" s="1">
        <v>13.0</v>
      </c>
      <c r="E8" t="str">
        <f t="shared" si="1"/>
        <v>:H13*:H15*:H13*:H</v>
      </c>
    </row>
    <row r="9">
      <c r="A9" s="1" t="s">
        <v>12</v>
      </c>
      <c r="B9" s="1">
        <v>13.0</v>
      </c>
      <c r="C9" s="1">
        <v>15.0</v>
      </c>
      <c r="D9" s="1">
        <v>13.0</v>
      </c>
      <c r="E9" t="str">
        <f t="shared" si="1"/>
        <v>:J13*:J15*:J13*:J</v>
      </c>
    </row>
    <row r="10">
      <c r="A10" s="1" t="s">
        <v>13</v>
      </c>
      <c r="B10" s="1">
        <v>13.0</v>
      </c>
      <c r="C10" s="1">
        <v>15.0</v>
      </c>
      <c r="D10" s="1">
        <v>13.0</v>
      </c>
      <c r="E10" t="str">
        <f t="shared" si="1"/>
        <v>:K13*:K15*:K13*:K</v>
      </c>
    </row>
    <row r="11">
      <c r="A11" s="1" t="s">
        <v>14</v>
      </c>
      <c r="B11" s="1">
        <v>14.0</v>
      </c>
      <c r="C11" s="1">
        <v>15.0</v>
      </c>
      <c r="D11" s="1">
        <v>14.0</v>
      </c>
      <c r="E11" t="str">
        <f t="shared" si="1"/>
        <v>:L14*:L15*:L14*:L</v>
      </c>
    </row>
    <row r="12">
      <c r="A12" s="1" t="s">
        <v>15</v>
      </c>
      <c r="B12" s="1">
        <v>14.0</v>
      </c>
      <c r="C12" s="1">
        <v>15.0</v>
      </c>
      <c r="D12" s="1">
        <v>14.0</v>
      </c>
      <c r="E12" t="str">
        <f t="shared" si="1"/>
        <v>:M14*:M15*:M14*:M</v>
      </c>
    </row>
    <row r="13">
      <c r="A13" s="1" t="s">
        <v>16</v>
      </c>
      <c r="B13" s="1">
        <v>14.0</v>
      </c>
      <c r="C13" s="1">
        <v>15.0</v>
      </c>
      <c r="D13" s="1">
        <v>14.0</v>
      </c>
      <c r="E13" t="str">
        <f t="shared" si="1"/>
        <v>:N14*:N15*:N14*:N</v>
      </c>
    </row>
    <row r="14">
      <c r="A14" s="1" t="s">
        <v>17</v>
      </c>
      <c r="B14" s="1">
        <v>14.0</v>
      </c>
      <c r="C14" s="1">
        <v>15.0</v>
      </c>
      <c r="D14" s="1">
        <v>14.0</v>
      </c>
      <c r="E14" t="str">
        <f t="shared" si="1"/>
        <v>:O14*:O15*:O14*:O</v>
      </c>
    </row>
    <row r="15">
      <c r="A15" s="1" t="s">
        <v>18</v>
      </c>
      <c r="B15" s="1">
        <v>14.0</v>
      </c>
      <c r="C15" s="1">
        <v>15.0</v>
      </c>
      <c r="D15" s="1">
        <v>14.0</v>
      </c>
      <c r="E15" t="str">
        <f t="shared" si="1"/>
        <v>:P14*:P15*:P14*:P</v>
      </c>
    </row>
    <row r="16">
      <c r="A16" s="1" t="s">
        <v>20</v>
      </c>
      <c r="B16" s="1">
        <v>14.0</v>
      </c>
      <c r="C16" s="1">
        <v>15.0</v>
      </c>
      <c r="D16" s="1">
        <v>14.0</v>
      </c>
      <c r="E16" t="str">
        <f t="shared" si="1"/>
        <v>:R14*:R15*:R14*:R</v>
      </c>
    </row>
    <row r="17">
      <c r="A17" s="1" t="s">
        <v>21</v>
      </c>
      <c r="B17" s="1">
        <v>14.0</v>
      </c>
      <c r="C17" s="1">
        <v>15.0</v>
      </c>
      <c r="D17" s="1">
        <v>14.0</v>
      </c>
      <c r="E17" t="str">
        <f t="shared" si="1"/>
        <v>:S14*:S15*:S14*:S</v>
      </c>
    </row>
    <row r="18">
      <c r="A18" s="1" t="s">
        <v>22</v>
      </c>
      <c r="B18" s="1">
        <v>14.0</v>
      </c>
      <c r="C18" s="1">
        <v>15.0</v>
      </c>
      <c r="D18" s="1">
        <v>14.0</v>
      </c>
      <c r="E18" t="str">
        <f t="shared" si="1"/>
        <v>:T14*:T15*:T14*:T</v>
      </c>
    </row>
    <row r="21">
      <c r="A21" s="1" t="s">
        <v>45</v>
      </c>
      <c r="B21" s="1">
        <v>8.0</v>
      </c>
      <c r="C21" s="1">
        <v>17.0</v>
      </c>
      <c r="D21" s="1">
        <v>17.0</v>
      </c>
      <c r="E21" s="1">
        <v>8.0</v>
      </c>
      <c r="G21" s="6" t="str">
        <f t="shared" ref="G21:G30" si="2">CONCATENATE(":",A21,B21,"*:",A21,C21,"*:",A21,D21,"*:",A21,E21,"*:",A21,F21,"*:")</f>
        <v>:AA8*:AA17*:AA17*:AA8*:AA*:</v>
      </c>
    </row>
    <row r="22">
      <c r="A22" s="1" t="s">
        <v>46</v>
      </c>
      <c r="B22" s="1">
        <v>8.0</v>
      </c>
      <c r="C22" s="1">
        <v>17.0</v>
      </c>
      <c r="D22" s="1">
        <v>17.0</v>
      </c>
      <c r="E22" s="1">
        <v>8.0</v>
      </c>
      <c r="G22" s="6" t="str">
        <f t="shared" si="2"/>
        <v>:BB8*:BB17*:BB17*:BB8*:BB*:</v>
      </c>
    </row>
    <row r="23">
      <c r="A23" s="1" t="s">
        <v>47</v>
      </c>
      <c r="B23" s="1">
        <v>8.0</v>
      </c>
      <c r="C23" s="1">
        <v>17.0</v>
      </c>
      <c r="D23" s="1">
        <v>17.0</v>
      </c>
      <c r="E23" s="1">
        <v>8.0</v>
      </c>
      <c r="G23" s="6" t="str">
        <f t="shared" si="2"/>
        <v>:CC8*:CC17*:CC17*:CC8*:CC*:</v>
      </c>
    </row>
    <row r="24">
      <c r="A24" s="1"/>
      <c r="B24" s="1"/>
      <c r="G24" s="6" t="str">
        <f t="shared" si="2"/>
        <v>:*:*:*:*:*:</v>
      </c>
    </row>
    <row r="25">
      <c r="A25" s="1" t="s">
        <v>48</v>
      </c>
      <c r="B25" s="1">
        <v>4.0</v>
      </c>
      <c r="C25" s="1">
        <v>7.0</v>
      </c>
      <c r="D25" s="1">
        <v>15.0</v>
      </c>
      <c r="E25" s="1">
        <v>7.0</v>
      </c>
      <c r="F25" s="1">
        <v>5.0</v>
      </c>
      <c r="G25" s="6" t="str">
        <f t="shared" si="2"/>
        <v>:DD4*:DD7*:DD15*:DD7*:DD5*:</v>
      </c>
    </row>
    <row r="26">
      <c r="A26" s="1" t="s">
        <v>49</v>
      </c>
      <c r="B26" s="1">
        <v>4.0</v>
      </c>
      <c r="C26" s="1">
        <v>7.0</v>
      </c>
      <c r="D26" s="1">
        <v>15.0</v>
      </c>
      <c r="E26" s="1">
        <v>7.0</v>
      </c>
      <c r="F26" s="1">
        <v>4.0</v>
      </c>
      <c r="G26" s="6" t="str">
        <f t="shared" si="2"/>
        <v>:EE4*:EE7*:EE15*:EE7*:EE4*:</v>
      </c>
    </row>
    <row r="27">
      <c r="A27" s="1" t="s">
        <v>50</v>
      </c>
      <c r="B27" s="1">
        <v>4.0</v>
      </c>
      <c r="C27" s="1">
        <v>7.0</v>
      </c>
      <c r="D27" s="1">
        <v>15.0</v>
      </c>
      <c r="E27" s="1">
        <v>8.0</v>
      </c>
      <c r="F27" s="1">
        <v>4.0</v>
      </c>
      <c r="G27" s="6" t="str">
        <f t="shared" si="2"/>
        <v>:FF4*:FF7*:FF15*:FF8*:FF4*:</v>
      </c>
    </row>
    <row r="28">
      <c r="A28" s="1" t="s">
        <v>51</v>
      </c>
      <c r="B28" s="1">
        <v>16.0</v>
      </c>
      <c r="C28" s="1">
        <v>16.0</v>
      </c>
      <c r="G28" s="6" t="str">
        <f t="shared" si="2"/>
        <v>:GG16*:GG16*:GG*:GG*:GG*:</v>
      </c>
    </row>
    <row r="29">
      <c r="A29" s="1" t="s">
        <v>52</v>
      </c>
      <c r="B29" s="1">
        <v>16.0</v>
      </c>
      <c r="C29" s="1">
        <v>16.0</v>
      </c>
      <c r="G29" s="6" t="str">
        <f t="shared" si="2"/>
        <v>:HH16*:HH16*:HH*:HH*:HH*:</v>
      </c>
    </row>
    <row r="30">
      <c r="A30" s="1" t="s">
        <v>141</v>
      </c>
      <c r="B30" s="1">
        <v>16.0</v>
      </c>
      <c r="C30" s="1">
        <v>16.0</v>
      </c>
      <c r="G30" s="6" t="str">
        <f t="shared" si="2"/>
        <v>:JJ16*:JJ16*:JJ*:JJ*:JJ*: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</cols>
  <sheetData>
    <row r="1">
      <c r="A1" s="1" t="s">
        <v>3</v>
      </c>
      <c r="B1" s="1">
        <v>4.0</v>
      </c>
      <c r="D1" t="str">
        <f t="shared" ref="D1:D5" si="1">CONCATENATE(":",A1,B1,"*:",A1)</f>
        <v>:A4*:A</v>
      </c>
    </row>
    <row r="2">
      <c r="A2" s="1" t="s">
        <v>4</v>
      </c>
      <c r="B2" s="1">
        <v>5.0</v>
      </c>
      <c r="D2" t="str">
        <f t="shared" si="1"/>
        <v>:B5*:B</v>
      </c>
    </row>
    <row r="3">
      <c r="A3" s="1" t="s">
        <v>5</v>
      </c>
      <c r="B3" s="1">
        <v>6.0</v>
      </c>
      <c r="D3" t="str">
        <f t="shared" si="1"/>
        <v>:C6*:C</v>
      </c>
    </row>
    <row r="4">
      <c r="A4" s="1" t="s">
        <v>6</v>
      </c>
      <c r="B4" s="1">
        <v>7.0</v>
      </c>
      <c r="D4" t="str">
        <f t="shared" si="1"/>
        <v>:D7*:D</v>
      </c>
    </row>
    <row r="5">
      <c r="A5" s="1" t="s">
        <v>7</v>
      </c>
      <c r="B5" s="1">
        <v>8.0</v>
      </c>
      <c r="D5" t="str">
        <f t="shared" si="1"/>
        <v>:E8*:E</v>
      </c>
    </row>
    <row r="7">
      <c r="A7" s="1" t="s">
        <v>8</v>
      </c>
      <c r="B7" s="1">
        <v>8.0</v>
      </c>
      <c r="D7" t="str">
        <f t="shared" ref="D7:D9" si="2">CONCATENATE(":",A7,B7,"*:",A7)</f>
        <v>:F8*:F</v>
      </c>
    </row>
    <row r="8">
      <c r="A8" s="1" t="s">
        <v>9</v>
      </c>
      <c r="B8" s="1">
        <v>9.0</v>
      </c>
      <c r="D8" t="str">
        <f t="shared" si="2"/>
        <v>:G9*:G</v>
      </c>
    </row>
    <row r="9">
      <c r="A9" s="1" t="s">
        <v>10</v>
      </c>
      <c r="B9" s="1">
        <v>10.0</v>
      </c>
      <c r="D9" t="str">
        <f t="shared" si="2"/>
        <v>:H10*:H</v>
      </c>
    </row>
    <row r="11">
      <c r="A11" s="1" t="s">
        <v>11</v>
      </c>
      <c r="B11" s="1">
        <v>10.0</v>
      </c>
      <c r="D11" t="str">
        <f t="shared" ref="D11:D13" si="3">CONCATENATE(":",A11,B11,"*:",A11)</f>
        <v>:I10*:I</v>
      </c>
    </row>
    <row r="12">
      <c r="A12" s="1" t="s">
        <v>12</v>
      </c>
      <c r="B12" s="1">
        <v>11.0</v>
      </c>
      <c r="D12" t="str">
        <f t="shared" si="3"/>
        <v>:J11*:J</v>
      </c>
    </row>
    <row r="13">
      <c r="A13" s="1" t="s">
        <v>13</v>
      </c>
      <c r="B13" s="1">
        <v>11.0</v>
      </c>
      <c r="D13" t="str">
        <f t="shared" si="3"/>
        <v>:K11*:K</v>
      </c>
    </row>
    <row r="15">
      <c r="A15" s="1" t="s">
        <v>12</v>
      </c>
      <c r="B15" s="1">
        <v>15.0</v>
      </c>
      <c r="D15" t="str">
        <f>CONCATENATE(":",A15,B15,"*:",A15)</f>
        <v>:J15*:J</v>
      </c>
    </row>
    <row r="17">
      <c r="A17" s="1" t="s">
        <v>3</v>
      </c>
      <c r="B17" s="1">
        <v>6.0</v>
      </c>
      <c r="C17" s="1">
        <v>12.0</v>
      </c>
      <c r="D17" s="1">
        <v>12.0</v>
      </c>
      <c r="E17" s="1">
        <v>6.0</v>
      </c>
      <c r="F17" t="str">
        <f t="shared" ref="F17:F38" si="4">CONCATENATE(":",A17,B17,"*:",A17,C17,"*:",A17,D17,"*:",A17,E17,"*:",A17)</f>
        <v>:A6*:A12*:A12*:A6*:A</v>
      </c>
    </row>
    <row r="18">
      <c r="A18" s="1" t="s">
        <v>4</v>
      </c>
      <c r="B18" s="1">
        <v>7.0</v>
      </c>
      <c r="C18" s="1">
        <v>13.0</v>
      </c>
      <c r="D18" s="1">
        <v>13.0</v>
      </c>
      <c r="E18" s="1">
        <v>7.0</v>
      </c>
      <c r="F18" t="str">
        <f t="shared" si="4"/>
        <v>:B7*:B13*:B13*:B7*:B</v>
      </c>
    </row>
    <row r="19">
      <c r="A19" s="1" t="s">
        <v>5</v>
      </c>
      <c r="B19" s="1">
        <v>8.0</v>
      </c>
      <c r="C19" s="1">
        <v>14.0</v>
      </c>
      <c r="D19" s="1">
        <v>14.0</v>
      </c>
      <c r="E19" s="1">
        <v>8.0</v>
      </c>
      <c r="F19" t="str">
        <f t="shared" si="4"/>
        <v>:C8*:C14*:C14*:C8*:C</v>
      </c>
    </row>
    <row r="20">
      <c r="A20" s="1" t="s">
        <v>6</v>
      </c>
      <c r="B20" s="1">
        <v>9.0</v>
      </c>
      <c r="C20" s="1">
        <v>14.0</v>
      </c>
      <c r="D20" s="1">
        <v>14.0</v>
      </c>
      <c r="E20" s="1">
        <v>10.0</v>
      </c>
      <c r="F20" t="str">
        <f t="shared" si="4"/>
        <v>:D9*:D14*:D14*:D10*:D</v>
      </c>
    </row>
    <row r="21">
      <c r="A21" s="1" t="s">
        <v>7</v>
      </c>
      <c r="B21" s="1">
        <v>10.0</v>
      </c>
      <c r="C21" s="1">
        <v>15.0</v>
      </c>
      <c r="D21" s="1">
        <v>15.0</v>
      </c>
      <c r="E21" s="1">
        <v>11.0</v>
      </c>
      <c r="F21" t="str">
        <f t="shared" si="4"/>
        <v>:E10*:E15*:E15*:E11*:E</v>
      </c>
    </row>
    <row r="22">
      <c r="A22" s="1" t="s">
        <v>8</v>
      </c>
      <c r="B22" s="1">
        <v>12.0</v>
      </c>
      <c r="C22" s="1">
        <v>16.0</v>
      </c>
      <c r="D22" s="1">
        <v>15.0</v>
      </c>
      <c r="E22" s="1">
        <v>13.0</v>
      </c>
      <c r="F22" t="str">
        <f t="shared" si="4"/>
        <v>:F12*:F16*:F15*:F13*:F</v>
      </c>
    </row>
    <row r="23">
      <c r="A23" s="1" t="s">
        <v>9</v>
      </c>
      <c r="B23" s="1">
        <v>12.0</v>
      </c>
      <c r="C23" s="1">
        <v>16.0</v>
      </c>
      <c r="D23" s="1">
        <v>15.0</v>
      </c>
      <c r="E23" s="1">
        <v>14.0</v>
      </c>
      <c r="F23" t="str">
        <f t="shared" si="4"/>
        <v>:G12*:G16*:G15*:G14*:G</v>
      </c>
    </row>
    <row r="24">
      <c r="A24" s="1" t="s">
        <v>10</v>
      </c>
      <c r="B24" s="1">
        <v>15.0</v>
      </c>
      <c r="C24" s="1">
        <v>16.0</v>
      </c>
      <c r="D24" s="1">
        <v>16.0</v>
      </c>
      <c r="E24" s="1">
        <v>16.0</v>
      </c>
      <c r="F24" t="str">
        <f t="shared" si="4"/>
        <v>:H15*:H16*:H16*:H16*:H</v>
      </c>
    </row>
    <row r="25">
      <c r="A25" s="1" t="s">
        <v>11</v>
      </c>
      <c r="B25" s="1">
        <v>16.0</v>
      </c>
      <c r="C25" s="1">
        <v>17.0</v>
      </c>
      <c r="D25" s="1">
        <v>17.0</v>
      </c>
      <c r="E25" s="1">
        <v>16.0</v>
      </c>
      <c r="F25" t="str">
        <f t="shared" si="4"/>
        <v>:I16*:I17*:I17*:I16*:I</v>
      </c>
    </row>
    <row r="26">
      <c r="A26" s="1" t="s">
        <v>12</v>
      </c>
      <c r="B26" s="1">
        <v>16.0</v>
      </c>
      <c r="C26" s="1">
        <v>18.0</v>
      </c>
      <c r="D26" s="1">
        <v>18.0</v>
      </c>
      <c r="E26" s="1">
        <v>17.0</v>
      </c>
      <c r="F26" t="str">
        <f t="shared" si="4"/>
        <v>:J16*:J18*:J18*:J17*:J</v>
      </c>
    </row>
    <row r="27">
      <c r="A27" s="1" t="s">
        <v>13</v>
      </c>
      <c r="B27" s="1">
        <v>16.0</v>
      </c>
      <c r="E27" s="1">
        <v>13.0</v>
      </c>
      <c r="F27" t="str">
        <f t="shared" si="4"/>
        <v>:K16*:K*:K*:K13*:K</v>
      </c>
    </row>
    <row r="28">
      <c r="A28" s="1" t="s">
        <v>14</v>
      </c>
      <c r="B28" s="1">
        <v>14.0</v>
      </c>
      <c r="F28" t="str">
        <f t="shared" si="4"/>
        <v>:L14*:L*:L*:L*:L</v>
      </c>
    </row>
    <row r="29">
      <c r="A29" s="1" t="s">
        <v>15</v>
      </c>
      <c r="B29" s="1">
        <v>12.0</v>
      </c>
      <c r="F29" t="str">
        <f t="shared" si="4"/>
        <v>:M12*:M*:M*:M*:M</v>
      </c>
    </row>
    <row r="30">
      <c r="A30" s="1" t="s">
        <v>16</v>
      </c>
      <c r="B30" s="1">
        <v>8.0</v>
      </c>
      <c r="F30" t="str">
        <f t="shared" si="4"/>
        <v>:N8*:N*:N*:N*:N</v>
      </c>
    </row>
    <row r="31">
      <c r="A31" s="1" t="s">
        <v>17</v>
      </c>
      <c r="B31" s="1">
        <v>4.0</v>
      </c>
      <c r="F31" t="str">
        <f t="shared" si="4"/>
        <v>:O4*:O*:O*:O*:O</v>
      </c>
    </row>
    <row r="32">
      <c r="A32" s="1" t="s">
        <v>18</v>
      </c>
      <c r="C32" s="1">
        <v>17.0</v>
      </c>
      <c r="D32" s="1">
        <v>18.0</v>
      </c>
      <c r="F32" t="str">
        <f t="shared" si="4"/>
        <v>:P*:P17*:P18*:P*:P</v>
      </c>
    </row>
    <row r="33">
      <c r="A33" s="1" t="s">
        <v>19</v>
      </c>
      <c r="B33" s="1">
        <v>16.0</v>
      </c>
      <c r="F33" t="str">
        <f t="shared" si="4"/>
        <v>:Q16*:Q*:Q*:Q*:Q</v>
      </c>
    </row>
    <row r="34">
      <c r="A34" s="1" t="s">
        <v>20</v>
      </c>
      <c r="B34" s="1">
        <v>16.0</v>
      </c>
      <c r="C34" s="1">
        <v>17.0</v>
      </c>
      <c r="D34" s="1">
        <v>17.0</v>
      </c>
      <c r="F34" t="str">
        <f t="shared" si="4"/>
        <v>:R16*:R17*:R17*:R*:R</v>
      </c>
    </row>
    <row r="35">
      <c r="A35" s="1" t="s">
        <v>21</v>
      </c>
      <c r="B35" s="1">
        <v>15.0</v>
      </c>
      <c r="C35" s="1">
        <v>10.0</v>
      </c>
      <c r="F35" t="str">
        <f t="shared" si="4"/>
        <v>:S15*:S10*:S*:S*:S</v>
      </c>
    </row>
    <row r="36">
      <c r="A36" s="1" t="s">
        <v>22</v>
      </c>
      <c r="B36" s="1">
        <v>13.0</v>
      </c>
      <c r="C36" s="1">
        <v>10.0</v>
      </c>
      <c r="D36" s="1">
        <v>7.0</v>
      </c>
      <c r="E36" s="1">
        <v>5.0</v>
      </c>
      <c r="F36" t="str">
        <f t="shared" si="4"/>
        <v>:T13*:T10*:T7*:T5*:T</v>
      </c>
    </row>
    <row r="37">
      <c r="A37" s="1" t="s">
        <v>23</v>
      </c>
      <c r="B37" s="1">
        <v>12.0</v>
      </c>
      <c r="C37" s="1">
        <v>9.0</v>
      </c>
      <c r="D37" s="1">
        <v>7.0</v>
      </c>
      <c r="E37" s="1">
        <v>5.0</v>
      </c>
      <c r="F37" t="str">
        <f t="shared" si="4"/>
        <v>:U12*:U9*:U7*:U5*:U</v>
      </c>
    </row>
    <row r="38">
      <c r="B38" s="1">
        <v>11.0</v>
      </c>
      <c r="C38" s="1">
        <v>9.0</v>
      </c>
      <c r="D38" s="1">
        <v>7.0</v>
      </c>
      <c r="F38" t="str">
        <f t="shared" si="4"/>
        <v>:11*:9*:7*:*: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7.0</v>
      </c>
      <c r="C2" s="1">
        <v>7.0</v>
      </c>
      <c r="E2" s="1" t="str">
        <f t="shared" ref="E2:E29" si="1">CONCATENATE(":",A2," 5\ ",B2,"* :",A2," 0/ ",C2,"* :",A2," 5/ ",D2,"* :",A2,"")</f>
        <v>:A 5\ 7* :A 0/ 7* :A 5/ * :A</v>
      </c>
      <c r="F2" t="str">
        <f>CONCATENATE(":",A2,B2,"* :",A2,C2,"* :",A2)</f>
        <v>:A7* :A7* :A</v>
      </c>
    </row>
    <row r="3">
      <c r="A3" s="1" t="s">
        <v>4</v>
      </c>
      <c r="B3" s="1">
        <v>8.0</v>
      </c>
      <c r="C3" s="1">
        <v>8.0</v>
      </c>
      <c r="E3" s="1" t="str">
        <f t="shared" si="1"/>
        <v>:B 5\ 8* :B 0/ 8* :B 5/ * :B</v>
      </c>
      <c r="F3" t="str">
        <f t="shared" ref="F3:F29" si="2">CONCATENATE(":",A3,B3,"* :",A3,C3,"* :",A3,D3,"* :",A3,"")</f>
        <v>:B8* :B8* :B* :B</v>
      </c>
    </row>
    <row r="4">
      <c r="A4" s="1" t="s">
        <v>5</v>
      </c>
      <c r="B4" s="1">
        <v>8.0</v>
      </c>
      <c r="C4" s="1">
        <v>8.0</v>
      </c>
      <c r="E4" s="1" t="str">
        <f t="shared" si="1"/>
        <v>:C 5\ 8* :C 0/ 8* :C 5/ * :C</v>
      </c>
      <c r="F4" t="str">
        <f t="shared" si="2"/>
        <v>:C8* :C8* :C* :C</v>
      </c>
    </row>
    <row r="5">
      <c r="A5" s="1" t="s">
        <v>6</v>
      </c>
      <c r="B5" s="1">
        <v>9.0</v>
      </c>
      <c r="C5" s="1">
        <v>9.0</v>
      </c>
      <c r="E5" s="1" t="str">
        <f t="shared" si="1"/>
        <v>:D 5\ 9* :D 0/ 9* :D 5/ * :D</v>
      </c>
      <c r="F5" t="str">
        <f t="shared" si="2"/>
        <v>:D9* :D9* :D* :D</v>
      </c>
    </row>
    <row r="6">
      <c r="A6" s="1" t="s">
        <v>7</v>
      </c>
      <c r="B6" s="1">
        <v>9.0</v>
      </c>
      <c r="C6" s="1">
        <v>9.0</v>
      </c>
      <c r="E6" s="1" t="str">
        <f t="shared" si="1"/>
        <v>:E 5\ 9* :E 0/ 9* :E 5/ * :E</v>
      </c>
      <c r="F6" t="str">
        <f t="shared" si="2"/>
        <v>:E9* :E9* :E* :E</v>
      </c>
    </row>
    <row r="7">
      <c r="A7" s="1" t="s">
        <v>8</v>
      </c>
      <c r="B7" s="1">
        <v>11.0</v>
      </c>
      <c r="C7" s="1">
        <v>11.0</v>
      </c>
      <c r="E7" s="1" t="str">
        <f t="shared" si="1"/>
        <v>:F 5\ 11* :F 0/ 11* :F 5/ * :F</v>
      </c>
      <c r="F7" t="str">
        <f t="shared" si="2"/>
        <v>:F11* :F11* :F* :F</v>
      </c>
    </row>
    <row r="8">
      <c r="A8" s="1" t="s">
        <v>9</v>
      </c>
      <c r="B8" s="1">
        <v>11.0</v>
      </c>
      <c r="C8" s="1">
        <v>11.0</v>
      </c>
      <c r="E8" s="1" t="str">
        <f t="shared" si="1"/>
        <v>:G 5\ 11* :G 0/ 11* :G 5/ * :G</v>
      </c>
      <c r="F8" t="str">
        <f t="shared" si="2"/>
        <v>:G11* :G11* :G* :G</v>
      </c>
    </row>
    <row r="9">
      <c r="A9" s="1" t="s">
        <v>10</v>
      </c>
      <c r="B9" s="1">
        <v>11.0</v>
      </c>
      <c r="C9" s="1">
        <v>11.0</v>
      </c>
      <c r="E9" s="1" t="str">
        <f t="shared" si="1"/>
        <v>:H 5\ 11* :H 0/ 11* :H 5/ * :H</v>
      </c>
      <c r="F9" t="str">
        <f t="shared" si="2"/>
        <v>:H11* :H11* :H* :H</v>
      </c>
    </row>
    <row r="10">
      <c r="A10" s="1" t="s">
        <v>11</v>
      </c>
      <c r="B10" s="1">
        <v>12.0</v>
      </c>
      <c r="C10" s="1">
        <v>12.0</v>
      </c>
      <c r="E10" s="1" t="str">
        <f t="shared" si="1"/>
        <v>:I 5\ 12* :I 0/ 12* :I 5/ * :I</v>
      </c>
      <c r="F10" t="str">
        <f t="shared" si="2"/>
        <v>:I12* :I12* :I* :I</v>
      </c>
    </row>
    <row r="11">
      <c r="A11" s="1" t="s">
        <v>12</v>
      </c>
      <c r="B11" s="1">
        <v>12.0</v>
      </c>
      <c r="C11" s="1">
        <v>12.0</v>
      </c>
      <c r="E11" s="1" t="str">
        <f t="shared" si="1"/>
        <v>:J 5\ 12* :J 0/ 12* :J 5/ * :J</v>
      </c>
      <c r="F11" t="str">
        <f t="shared" si="2"/>
        <v>:J12* :J12* :J* :J</v>
      </c>
    </row>
    <row r="12">
      <c r="A12" s="1" t="s">
        <v>13</v>
      </c>
      <c r="B12" s="1">
        <v>12.0</v>
      </c>
      <c r="C12" s="1">
        <v>12.0</v>
      </c>
      <c r="E12" s="1" t="str">
        <f t="shared" si="1"/>
        <v>:K 5\ 12* :K 0/ 12* :K 5/ * :K</v>
      </c>
      <c r="F12" t="str">
        <f t="shared" si="2"/>
        <v>:K12* :K12* :K* :K</v>
      </c>
    </row>
    <row r="13">
      <c r="A13" s="1" t="s">
        <v>14</v>
      </c>
      <c r="B13" s="1">
        <v>12.0</v>
      </c>
      <c r="C13" s="1">
        <v>12.0</v>
      </c>
      <c r="E13" s="1" t="str">
        <f t="shared" si="1"/>
        <v>:L 5\ 12* :L 0/ 12* :L 5/ * :L</v>
      </c>
      <c r="F13" t="str">
        <f t="shared" si="2"/>
        <v>:L12* :L12* :L* :L</v>
      </c>
    </row>
    <row r="14">
      <c r="A14" s="1" t="s">
        <v>15</v>
      </c>
      <c r="B14" s="1">
        <v>13.0</v>
      </c>
      <c r="C14" s="1">
        <v>13.0</v>
      </c>
      <c r="E14" s="1" t="str">
        <f t="shared" si="1"/>
        <v>:M 5\ 13* :M 0/ 13* :M 5/ * :M</v>
      </c>
      <c r="F14" t="str">
        <f t="shared" si="2"/>
        <v>:M13* :M13* :M* :M</v>
      </c>
    </row>
    <row r="15">
      <c r="A15" s="1" t="s">
        <v>16</v>
      </c>
      <c r="B15" s="1">
        <v>13.0</v>
      </c>
      <c r="C15" s="1">
        <v>13.0</v>
      </c>
      <c r="E15" s="1" t="str">
        <f t="shared" si="1"/>
        <v>:N 5\ 13* :N 0/ 13* :N 5/ * :N</v>
      </c>
      <c r="F15" t="str">
        <f t="shared" si="2"/>
        <v>:N13* :N13* :N* :N</v>
      </c>
    </row>
    <row r="16">
      <c r="A16" s="1" t="s">
        <v>17</v>
      </c>
      <c r="B16" s="1">
        <v>12.0</v>
      </c>
      <c r="C16" s="1">
        <v>13.0</v>
      </c>
      <c r="E16" s="1" t="str">
        <f t="shared" si="1"/>
        <v>:O 5\ 12* :O 0/ 13* :O 5/ * :O</v>
      </c>
      <c r="F16" t="str">
        <f t="shared" si="2"/>
        <v>:O12* :O13* :O* :O</v>
      </c>
    </row>
    <row r="17">
      <c r="A17" s="1" t="s">
        <v>18</v>
      </c>
      <c r="B17" s="1">
        <v>28.0</v>
      </c>
      <c r="E17" s="1" t="str">
        <f t="shared" si="1"/>
        <v>:P 5\ 28* :P 0/ * :P 5/ * :P</v>
      </c>
      <c r="F17" t="str">
        <f t="shared" si="2"/>
        <v>:P28* :P* :P* :P</v>
      </c>
    </row>
    <row r="18">
      <c r="A18" s="1" t="s">
        <v>19</v>
      </c>
      <c r="B18" s="1">
        <v>4.0</v>
      </c>
      <c r="C18" s="1">
        <v>4.0</v>
      </c>
      <c r="E18" s="1" t="str">
        <f t="shared" si="1"/>
        <v>:Q 5\ 4* :Q 0/ 4* :Q 5/ * :Q</v>
      </c>
      <c r="F18" t="str">
        <f t="shared" si="2"/>
        <v>:Q4* :Q4* :Q* :Q</v>
      </c>
    </row>
    <row r="19">
      <c r="A19" s="1" t="s">
        <v>20</v>
      </c>
      <c r="B19" s="1">
        <v>5.0</v>
      </c>
      <c r="C19" s="1">
        <v>4.0</v>
      </c>
      <c r="E19" s="1" t="str">
        <f t="shared" si="1"/>
        <v>:R 5\ 5* :R 0/ 4* :R 5/ * :R</v>
      </c>
      <c r="F19" t="str">
        <f t="shared" si="2"/>
        <v>:R5* :R4* :R* :R</v>
      </c>
    </row>
    <row r="20">
      <c r="A20" s="1" t="s">
        <v>21</v>
      </c>
      <c r="B20" s="1">
        <v>5.0</v>
      </c>
      <c r="E20" s="1" t="str">
        <f t="shared" si="1"/>
        <v>:S 5\ 5* :S 0/ * :S 5/ * :S</v>
      </c>
      <c r="F20" t="str">
        <f t="shared" si="2"/>
        <v>:S5* :S* :S* :S</v>
      </c>
    </row>
    <row r="21">
      <c r="A21" s="1" t="s">
        <v>45</v>
      </c>
      <c r="B21" s="1">
        <v>6.0</v>
      </c>
      <c r="C21" s="1">
        <v>14.0</v>
      </c>
      <c r="D21" s="1">
        <v>6.0</v>
      </c>
      <c r="E21" s="1" t="str">
        <f t="shared" si="1"/>
        <v>:AA 5\ 6* :AA 0/ 14* :AA 5/ 6* :AA</v>
      </c>
      <c r="F21" t="str">
        <f t="shared" si="2"/>
        <v>:AA6* :AA14* :AA6* :AA</v>
      </c>
    </row>
    <row r="22">
      <c r="A22" s="1" t="s">
        <v>46</v>
      </c>
      <c r="B22" s="1">
        <v>6.0</v>
      </c>
      <c r="C22" s="1">
        <v>14.0</v>
      </c>
      <c r="D22" s="1">
        <v>6.0</v>
      </c>
      <c r="E22" s="1" t="str">
        <f t="shared" si="1"/>
        <v>:BB 5\ 6* :BB 0/ 14* :BB 5/ 6* :BB</v>
      </c>
      <c r="F22" t="str">
        <f t="shared" si="2"/>
        <v>:BB6* :BB14* :BB6* :BB</v>
      </c>
    </row>
    <row r="23">
      <c r="A23" s="1" t="s">
        <v>47</v>
      </c>
      <c r="B23" s="1">
        <v>6.0</v>
      </c>
      <c r="C23" s="1">
        <v>14.0</v>
      </c>
      <c r="D23" s="1">
        <v>6.0</v>
      </c>
      <c r="E23" s="1" t="str">
        <f t="shared" si="1"/>
        <v>:CC 5\ 6* :CC 0/ 14* :CC 5/ 6* :CC</v>
      </c>
      <c r="F23" t="str">
        <f t="shared" si="2"/>
        <v>:CC6* :CC14* :CC6* :CC</v>
      </c>
    </row>
    <row r="24">
      <c r="A24" s="1" t="s">
        <v>48</v>
      </c>
      <c r="B24" s="1">
        <v>4.0</v>
      </c>
      <c r="D24" s="1">
        <v>4.0</v>
      </c>
      <c r="E24" s="1" t="str">
        <f t="shared" si="1"/>
        <v>:DD 5\ 4* :DD 0/ * :DD 5/ 4* :DD</v>
      </c>
      <c r="F24" t="str">
        <f t="shared" si="2"/>
        <v>:DD4* :DD* :DD4* :DD</v>
      </c>
    </row>
    <row r="25">
      <c r="A25" s="1" t="s">
        <v>49</v>
      </c>
      <c r="C25" s="1">
        <v>6.0</v>
      </c>
      <c r="D25" s="1">
        <v>7.0</v>
      </c>
      <c r="E25" s="1" t="str">
        <f t="shared" si="1"/>
        <v>:EE 5\ * :EE 0/ 6* :EE 5/ 7* :EE</v>
      </c>
      <c r="F25" t="str">
        <f t="shared" si="2"/>
        <v>:EE* :EE6* :EE7* :EE</v>
      </c>
    </row>
    <row r="26">
      <c r="A26" s="1" t="s">
        <v>50</v>
      </c>
      <c r="C26" s="1">
        <v>6.0</v>
      </c>
      <c r="D26" s="1">
        <v>7.0</v>
      </c>
      <c r="E26" s="1" t="str">
        <f t="shared" si="1"/>
        <v>:FF 5\ * :FF 0/ 6* :FF 5/ 7* :FF</v>
      </c>
      <c r="F26" t="str">
        <f t="shared" si="2"/>
        <v>:FF* :FF6* :FF7* :FF</v>
      </c>
    </row>
    <row r="27">
      <c r="A27" s="1" t="s">
        <v>51</v>
      </c>
      <c r="C27" s="1">
        <v>6.0</v>
      </c>
      <c r="D27" s="1">
        <v>7.0</v>
      </c>
      <c r="E27" s="1" t="str">
        <f t="shared" si="1"/>
        <v>:GG 5\ * :GG 0/ 6* :GG 5/ 7* :GG</v>
      </c>
      <c r="F27" t="str">
        <f t="shared" si="2"/>
        <v>:GG* :GG6* :GG7* :GG</v>
      </c>
    </row>
    <row r="28">
      <c r="A28" s="1" t="s">
        <v>52</v>
      </c>
      <c r="C28" s="1">
        <v>6.0</v>
      </c>
      <c r="D28" s="1">
        <v>6.0</v>
      </c>
      <c r="E28" s="1" t="str">
        <f t="shared" si="1"/>
        <v>:HH 5\ * :HH 0/ 6* :HH 5/ 6* :HH</v>
      </c>
      <c r="F28" t="str">
        <f t="shared" si="2"/>
        <v>:HH* :HH6* :HH6* :HH</v>
      </c>
    </row>
    <row r="29">
      <c r="A29" s="1" t="s">
        <v>53</v>
      </c>
      <c r="C29" s="1">
        <v>6.0</v>
      </c>
      <c r="D29" s="1">
        <v>6.0</v>
      </c>
      <c r="E29" s="1" t="str">
        <f t="shared" si="1"/>
        <v>:II 5\ * :II 0/ 6* :II 5/ 6* :II</v>
      </c>
      <c r="F29" t="str">
        <f t="shared" si="2"/>
        <v>:II* :II6* :II6* :II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3.0</v>
      </c>
      <c r="C2" s="1">
        <v>12.0</v>
      </c>
      <c r="D2" s="1">
        <v>3.0</v>
      </c>
      <c r="E2" s="1" t="str">
        <f t="shared" ref="E2:E40" si="1">CONCATENATE(":",A2," 5\ ",B2,"* :",A2," 0/ ",C2,"* :",A2," 5/ ",D2,"* :",A2,"")</f>
        <v>:A 5\ 3* :A 0/ 12* :A 5/ 3* :A</v>
      </c>
      <c r="F2" t="str">
        <f t="shared" ref="F2:F40" si="2">CONCATENATE(":",A2,B2,"* :",A2,C2,"* :",A2,D2,"* :",A2,"")</f>
        <v>:A3* :A12* :A3* :A</v>
      </c>
    </row>
    <row r="3">
      <c r="A3" s="1" t="s">
        <v>4</v>
      </c>
      <c r="B3" s="1">
        <v>4.0</v>
      </c>
      <c r="C3" s="1">
        <v>13.0</v>
      </c>
      <c r="D3" s="1">
        <v>4.0</v>
      </c>
      <c r="E3" s="1" t="str">
        <f t="shared" si="1"/>
        <v>:B 5\ 4* :B 0/ 13* :B 5/ 4* :B</v>
      </c>
      <c r="F3" t="str">
        <f t="shared" si="2"/>
        <v>:B4* :B13* :B4* :B</v>
      </c>
    </row>
    <row r="4">
      <c r="A4" s="1" t="s">
        <v>5</v>
      </c>
      <c r="B4" s="1">
        <v>5.0</v>
      </c>
      <c r="C4" s="1">
        <v>13.0</v>
      </c>
      <c r="D4" s="1">
        <v>5.0</v>
      </c>
      <c r="E4" s="1" t="str">
        <f t="shared" si="1"/>
        <v>:C 5\ 5* :C 0/ 13* :C 5/ 5* :C</v>
      </c>
      <c r="F4" t="str">
        <f t="shared" si="2"/>
        <v>:C5* :C13* :C5* :C</v>
      </c>
    </row>
    <row r="5">
      <c r="A5" s="1" t="s">
        <v>6</v>
      </c>
      <c r="B5" s="1">
        <v>6.0</v>
      </c>
      <c r="C5" s="1">
        <v>13.0</v>
      </c>
      <c r="D5" s="1">
        <v>6.0</v>
      </c>
      <c r="E5" s="1" t="str">
        <f t="shared" si="1"/>
        <v>:D 5\ 6* :D 0/ 13* :D 5/ 6* :D</v>
      </c>
      <c r="F5" t="str">
        <f t="shared" si="2"/>
        <v>:D6* :D13* :D6* :D</v>
      </c>
    </row>
    <row r="6">
      <c r="A6" s="1" t="s">
        <v>7</v>
      </c>
      <c r="B6" s="1">
        <v>7.0</v>
      </c>
      <c r="C6" s="1">
        <v>13.0</v>
      </c>
      <c r="D6" s="1">
        <v>7.0</v>
      </c>
      <c r="E6" s="1" t="str">
        <f t="shared" si="1"/>
        <v>:E 5\ 7* :E 0/ 13* :E 5/ 7* :E</v>
      </c>
      <c r="F6" t="str">
        <f t="shared" si="2"/>
        <v>:E7* :E13* :E7* :E</v>
      </c>
    </row>
    <row r="7">
      <c r="A7" s="1" t="s">
        <v>8</v>
      </c>
      <c r="B7" s="1">
        <v>7.0</v>
      </c>
      <c r="C7" s="1">
        <v>13.0</v>
      </c>
      <c r="D7" s="1">
        <v>7.0</v>
      </c>
      <c r="E7" s="1" t="str">
        <f t="shared" si="1"/>
        <v>:F 5\ 7* :F 0/ 13* :F 5/ 7* :F</v>
      </c>
      <c r="F7" t="str">
        <f t="shared" si="2"/>
        <v>:F7* :F13* :F7* :F</v>
      </c>
    </row>
    <row r="8">
      <c r="A8" s="1" t="s">
        <v>9</v>
      </c>
      <c r="B8" s="1">
        <v>7.0</v>
      </c>
      <c r="C8" s="1">
        <v>13.0</v>
      </c>
      <c r="D8" s="1">
        <v>7.0</v>
      </c>
      <c r="E8" s="1" t="str">
        <f t="shared" si="1"/>
        <v>:G 5\ 7* :G 0/ 13* :G 5/ 7* :G</v>
      </c>
      <c r="F8" t="str">
        <f t="shared" si="2"/>
        <v>:G7* :G13* :G7* :G</v>
      </c>
    </row>
    <row r="9">
      <c r="A9" s="1" t="s">
        <v>10</v>
      </c>
      <c r="B9" s="1">
        <v>7.0</v>
      </c>
      <c r="C9" s="1">
        <v>13.0</v>
      </c>
      <c r="D9" s="1">
        <v>7.0</v>
      </c>
      <c r="E9" s="1" t="str">
        <f t="shared" si="1"/>
        <v>:H 5\ 7* :H 0/ 13* :H 5/ 7* :H</v>
      </c>
      <c r="F9" t="str">
        <f t="shared" si="2"/>
        <v>:H7* :H13* :H7* :H</v>
      </c>
    </row>
    <row r="10">
      <c r="A10" s="1" t="s">
        <v>11</v>
      </c>
      <c r="B10" s="1">
        <v>7.0</v>
      </c>
      <c r="C10" s="1">
        <v>13.0</v>
      </c>
      <c r="D10" s="1">
        <v>7.0</v>
      </c>
      <c r="E10" s="1" t="str">
        <f t="shared" si="1"/>
        <v>:I 5\ 7* :I 0/ 13* :I 5/ 7* :I</v>
      </c>
      <c r="F10" t="str">
        <f t="shared" si="2"/>
        <v>:I7* :I13* :I7* :I</v>
      </c>
    </row>
    <row r="11">
      <c r="A11" s="1" t="s">
        <v>12</v>
      </c>
      <c r="B11" s="1">
        <v>7.0</v>
      </c>
      <c r="C11" s="1">
        <v>13.0</v>
      </c>
      <c r="D11" s="1">
        <v>7.0</v>
      </c>
      <c r="E11" s="1" t="str">
        <f t="shared" si="1"/>
        <v>:J 5\ 7* :J 0/ 13* :J 5/ 7* :J</v>
      </c>
      <c r="F11" t="str">
        <f t="shared" si="2"/>
        <v>:J7* :J13* :J7* :J</v>
      </c>
    </row>
    <row r="12">
      <c r="A12" s="1" t="s">
        <v>13</v>
      </c>
      <c r="B12" s="1">
        <v>7.0</v>
      </c>
      <c r="C12" s="1">
        <v>13.0</v>
      </c>
      <c r="D12" s="1">
        <v>7.0</v>
      </c>
      <c r="E12" s="1" t="str">
        <f t="shared" si="1"/>
        <v>:K 5\ 7* :K 0/ 13* :K 5/ 7* :K</v>
      </c>
      <c r="F12" t="str">
        <f t="shared" si="2"/>
        <v>:K7* :K13* :K7* :K</v>
      </c>
    </row>
    <row r="13">
      <c r="A13" s="1" t="s">
        <v>14</v>
      </c>
      <c r="B13" s="1">
        <v>7.0</v>
      </c>
      <c r="C13" s="1">
        <v>13.0</v>
      </c>
      <c r="D13" s="1">
        <v>7.0</v>
      </c>
      <c r="E13" s="1" t="str">
        <f t="shared" si="1"/>
        <v>:L 5\ 7* :L 0/ 13* :L 5/ 7* :L</v>
      </c>
      <c r="F13" t="str">
        <f t="shared" si="2"/>
        <v>:L7* :L13* :L7* :L</v>
      </c>
    </row>
    <row r="14">
      <c r="A14" s="1" t="s">
        <v>15</v>
      </c>
      <c r="B14" s="1">
        <v>7.0</v>
      </c>
      <c r="C14" s="1">
        <v>13.0</v>
      </c>
      <c r="D14" s="1">
        <v>7.0</v>
      </c>
      <c r="E14" s="1" t="str">
        <f t="shared" si="1"/>
        <v>:M 5\ 7* :M 0/ 13* :M 5/ 7* :M</v>
      </c>
      <c r="F14" t="str">
        <f t="shared" si="2"/>
        <v>:M7* :M13* :M7* :M</v>
      </c>
    </row>
    <row r="15">
      <c r="A15" s="1" t="s">
        <v>16</v>
      </c>
      <c r="B15" s="1">
        <v>7.0</v>
      </c>
      <c r="C15" s="1">
        <v>13.0</v>
      </c>
      <c r="D15" s="1">
        <v>7.0</v>
      </c>
      <c r="E15" s="1" t="str">
        <f t="shared" si="1"/>
        <v>:N 5\ 7* :N 0/ 13* :N 5/ 7* :N</v>
      </c>
      <c r="F15" t="str">
        <f t="shared" si="2"/>
        <v>:N7* :N13* :N7* :N</v>
      </c>
    </row>
    <row r="16">
      <c r="A16" s="1" t="s">
        <v>17</v>
      </c>
      <c r="B16" s="1">
        <v>7.0</v>
      </c>
      <c r="C16" s="1">
        <v>13.0</v>
      </c>
      <c r="D16" s="1">
        <v>7.0</v>
      </c>
      <c r="E16" s="1" t="str">
        <f t="shared" si="1"/>
        <v>:O 5\ 7* :O 0/ 13* :O 5/ 7* :O</v>
      </c>
      <c r="F16" t="str">
        <f t="shared" si="2"/>
        <v>:O7* :O13* :O7* :O</v>
      </c>
    </row>
    <row r="17">
      <c r="A17" s="1" t="s">
        <v>18</v>
      </c>
      <c r="B17" s="1">
        <v>7.0</v>
      </c>
      <c r="C17" s="1">
        <v>13.0</v>
      </c>
      <c r="D17" s="1">
        <v>7.0</v>
      </c>
      <c r="E17" s="1" t="str">
        <f t="shared" si="1"/>
        <v>:P 5\ 7* :P 0/ 13* :P 5/ 7* :P</v>
      </c>
      <c r="F17" t="str">
        <f t="shared" si="2"/>
        <v>:P7* :P13* :P7* :P</v>
      </c>
    </row>
    <row r="18">
      <c r="A18" s="1" t="s">
        <v>19</v>
      </c>
      <c r="B18" s="1">
        <v>6.0</v>
      </c>
      <c r="C18" s="1">
        <v>13.0</v>
      </c>
      <c r="D18" s="1">
        <v>6.0</v>
      </c>
      <c r="E18" s="1" t="str">
        <f t="shared" si="1"/>
        <v>:Q 5\ 6* :Q 0/ 13* :Q 5/ 6* :Q</v>
      </c>
      <c r="F18" t="str">
        <f t="shared" si="2"/>
        <v>:Q6* :Q13* :Q6* :Q</v>
      </c>
    </row>
    <row r="19">
      <c r="A19" s="1" t="s">
        <v>20</v>
      </c>
      <c r="B19" s="1">
        <v>6.0</v>
      </c>
      <c r="C19" s="1">
        <v>13.0</v>
      </c>
      <c r="D19" s="1">
        <v>6.0</v>
      </c>
      <c r="E19" s="1" t="str">
        <f t="shared" si="1"/>
        <v>:R 5\ 6* :R 0/ 13* :R 5/ 6* :R</v>
      </c>
      <c r="F19" t="str">
        <f t="shared" si="2"/>
        <v>:R6* :R13* :R6* :R</v>
      </c>
    </row>
    <row r="20">
      <c r="A20" s="1" t="s">
        <v>21</v>
      </c>
      <c r="B20" s="1">
        <v>7.0</v>
      </c>
      <c r="C20" s="1">
        <v>13.0</v>
      </c>
      <c r="D20" s="1">
        <v>7.0</v>
      </c>
      <c r="E20" s="1" t="str">
        <f t="shared" si="1"/>
        <v>:S 5\ 7* :S 0/ 13* :S 5/ 7* :S</v>
      </c>
      <c r="F20" t="str">
        <f t="shared" si="2"/>
        <v>:S7* :S13* :S7* :S</v>
      </c>
    </row>
    <row r="21">
      <c r="A21" s="1" t="s">
        <v>22</v>
      </c>
      <c r="B21" s="1">
        <v>7.0</v>
      </c>
      <c r="C21" s="1">
        <v>13.0</v>
      </c>
      <c r="D21" s="1">
        <v>7.0</v>
      </c>
      <c r="E21" s="1" t="str">
        <f t="shared" si="1"/>
        <v>:T 5\ 7* :T 0/ 13* :T 5/ 7* :T</v>
      </c>
      <c r="F21" t="str">
        <f t="shared" si="2"/>
        <v>:T7* :T13* :T7* :T</v>
      </c>
    </row>
    <row r="22">
      <c r="A22" s="1" t="s">
        <v>23</v>
      </c>
      <c r="B22" s="1">
        <v>5.0</v>
      </c>
      <c r="C22" s="1">
        <v>13.0</v>
      </c>
      <c r="D22" s="1">
        <v>5.0</v>
      </c>
      <c r="E22" s="1" t="str">
        <f t="shared" si="1"/>
        <v>:U 5\ 5* :U 0/ 13* :U 5/ 5* :U</v>
      </c>
      <c r="F22" t="str">
        <f t="shared" si="2"/>
        <v>:U5* :U13* :U5* :U</v>
      </c>
    </row>
    <row r="23">
      <c r="A23" s="1" t="s">
        <v>24</v>
      </c>
      <c r="B23" s="1">
        <v>3.0</v>
      </c>
      <c r="C23" s="1">
        <v>13.0</v>
      </c>
      <c r="D23" s="1">
        <v>3.0</v>
      </c>
      <c r="E23" s="1" t="str">
        <f t="shared" si="1"/>
        <v>:V 5\ 3* :V 0/ 13* :V 5/ 3* :V</v>
      </c>
      <c r="F23" t="str">
        <f t="shared" si="2"/>
        <v>:V3* :V13* :V3* :V</v>
      </c>
    </row>
    <row r="24">
      <c r="A24" s="1" t="s">
        <v>24</v>
      </c>
      <c r="B24" s="1">
        <v>3.0</v>
      </c>
      <c r="C24" s="1">
        <v>0.0</v>
      </c>
      <c r="D24" s="1">
        <v>3.0</v>
      </c>
      <c r="E24" s="1" t="str">
        <f t="shared" si="1"/>
        <v>:V 5\ 3* :V 0/ 0* :V 5/ 3* :V</v>
      </c>
      <c r="F24" t="str">
        <f t="shared" si="2"/>
        <v>:V3* :V0* :V3* :V</v>
      </c>
    </row>
    <row r="25">
      <c r="A25" s="1" t="s">
        <v>54</v>
      </c>
      <c r="B25" s="1">
        <v>10.0</v>
      </c>
      <c r="C25" s="1">
        <v>10.0</v>
      </c>
      <c r="E25" s="1" t="str">
        <f t="shared" si="1"/>
        <v>:W 5\ 10* :W 0/ 10* :W 5/ * :W</v>
      </c>
      <c r="F25" t="str">
        <f t="shared" si="2"/>
        <v>:W10* :W10* :W* :W</v>
      </c>
    </row>
    <row r="26">
      <c r="A26" s="1" t="s">
        <v>55</v>
      </c>
      <c r="B26" s="1">
        <v>10.0</v>
      </c>
      <c r="C26" s="1">
        <v>10.0</v>
      </c>
      <c r="E26" s="1" t="str">
        <f t="shared" si="1"/>
        <v>:X 5\ 10* :X 0/ 10* :X 5/ * :X</v>
      </c>
      <c r="F26" t="str">
        <f t="shared" si="2"/>
        <v>:X10* :X10* :X* :X</v>
      </c>
    </row>
    <row r="27">
      <c r="A27" s="1" t="s">
        <v>56</v>
      </c>
      <c r="B27" s="1">
        <v>6.0</v>
      </c>
      <c r="C27" s="1">
        <v>6.0</v>
      </c>
      <c r="E27" s="1" t="str">
        <f t="shared" si="1"/>
        <v>:Y 5\ 6* :Y 0/ 6* :Y 5/ * :Y</v>
      </c>
      <c r="F27" t="str">
        <f t="shared" si="2"/>
        <v>:Y6* :Y6* :Y* :Y</v>
      </c>
    </row>
    <row r="28">
      <c r="A28" s="1" t="s">
        <v>57</v>
      </c>
      <c r="B28" s="1">
        <v>10.0</v>
      </c>
      <c r="E28" s="1" t="str">
        <f t="shared" si="1"/>
        <v>:Z 5\ 10* :Z 0/ * :Z 5/ * :Z</v>
      </c>
      <c r="F28" t="str">
        <f t="shared" si="2"/>
        <v>:Z10* :Z* :Z* :Z</v>
      </c>
    </row>
    <row r="29">
      <c r="A29" s="1" t="s">
        <v>3</v>
      </c>
      <c r="B29" s="1">
        <v>16.0</v>
      </c>
      <c r="C29" s="1">
        <v>16.0</v>
      </c>
      <c r="E29" s="1" t="str">
        <f t="shared" si="1"/>
        <v>:A 5\ 16* :A 0/ 16* :A 5/ * :A</v>
      </c>
      <c r="F29" t="str">
        <f t="shared" si="2"/>
        <v>:A16* :A16* :A* :A</v>
      </c>
    </row>
    <row r="30">
      <c r="A30" s="1" t="s">
        <v>4</v>
      </c>
      <c r="B30" s="1">
        <v>16.0</v>
      </c>
      <c r="C30" s="1">
        <v>16.0</v>
      </c>
      <c r="E30" s="1" t="str">
        <f t="shared" si="1"/>
        <v>:B 5\ 16* :B 0/ 16* :B 5/ * :B</v>
      </c>
      <c r="F30" t="str">
        <f t="shared" si="2"/>
        <v>:B16* :B16* :B* :B</v>
      </c>
    </row>
    <row r="31">
      <c r="A31" s="1" t="s">
        <v>5</v>
      </c>
      <c r="B31" s="1">
        <v>10.0</v>
      </c>
      <c r="C31" s="1">
        <v>7.0</v>
      </c>
      <c r="D31" s="1">
        <v>10.0</v>
      </c>
      <c r="E31" s="1" t="str">
        <f t="shared" si="1"/>
        <v>:C 5\ 10* :C 0/ 7* :C 5/ 10* :C</v>
      </c>
      <c r="F31" t="str">
        <f t="shared" si="2"/>
        <v>:C10* :C7* :C10* :C</v>
      </c>
    </row>
    <row r="32">
      <c r="A32" s="1" t="s">
        <v>6</v>
      </c>
      <c r="B32" s="1">
        <v>10.0</v>
      </c>
      <c r="C32" s="1">
        <v>7.0</v>
      </c>
      <c r="D32" s="1">
        <v>10.0</v>
      </c>
      <c r="E32" s="1" t="str">
        <f t="shared" si="1"/>
        <v>:D 5\ 10* :D 0/ 7* :D 5/ 10* :D</v>
      </c>
      <c r="F32" t="str">
        <f t="shared" si="2"/>
        <v>:D10* :D7* :D10* :D</v>
      </c>
    </row>
    <row r="33">
      <c r="A33" s="1" t="s">
        <v>7</v>
      </c>
      <c r="B33" s="1">
        <v>9.0</v>
      </c>
      <c r="C33" s="1">
        <v>7.0</v>
      </c>
      <c r="D33" s="1">
        <v>9.0</v>
      </c>
      <c r="E33" s="1" t="str">
        <f t="shared" si="1"/>
        <v>:E 5\ 9* :E 0/ 7* :E 5/ 9* :E</v>
      </c>
      <c r="F33" t="str">
        <f t="shared" si="2"/>
        <v>:E9* :E7* :E9* :E</v>
      </c>
    </row>
    <row r="34">
      <c r="A34" s="1" t="s">
        <v>8</v>
      </c>
      <c r="B34" s="1">
        <v>8.0</v>
      </c>
      <c r="C34" s="1">
        <v>7.0</v>
      </c>
      <c r="D34" s="1">
        <v>8.0</v>
      </c>
      <c r="E34" s="1" t="str">
        <f t="shared" si="1"/>
        <v>:F 5\ 8* :F 0/ 7* :F 5/ 8* :F</v>
      </c>
      <c r="F34" t="str">
        <f t="shared" si="2"/>
        <v>:F8* :F7* :F8* :F</v>
      </c>
    </row>
    <row r="35">
      <c r="A35" s="1" t="s">
        <v>9</v>
      </c>
      <c r="B35" s="1">
        <v>7.0</v>
      </c>
      <c r="C35" s="1">
        <v>7.0</v>
      </c>
      <c r="D35" s="1">
        <v>7.0</v>
      </c>
      <c r="E35" s="1" t="str">
        <f t="shared" si="1"/>
        <v>:G 5\ 7* :G 0/ 7* :G 5/ 7* :G</v>
      </c>
      <c r="F35" t="str">
        <f t="shared" si="2"/>
        <v>:G7* :G7* :G7* :G</v>
      </c>
    </row>
    <row r="36">
      <c r="A36" s="1" t="s">
        <v>10</v>
      </c>
      <c r="B36" s="1">
        <v>8.0</v>
      </c>
      <c r="C36" s="1">
        <v>7.0</v>
      </c>
      <c r="D36" s="1">
        <v>8.0</v>
      </c>
      <c r="E36" s="1" t="str">
        <f t="shared" si="1"/>
        <v>:H 5\ 8* :H 0/ 7* :H 5/ 8* :H</v>
      </c>
      <c r="F36" t="str">
        <f t="shared" si="2"/>
        <v>:H8* :H7* :H8* :H</v>
      </c>
    </row>
    <row r="37">
      <c r="A37" s="1" t="s">
        <v>11</v>
      </c>
      <c r="B37" s="1">
        <v>8.0</v>
      </c>
      <c r="C37" s="1">
        <v>7.0</v>
      </c>
      <c r="D37" s="1">
        <v>8.0</v>
      </c>
      <c r="E37" s="1" t="str">
        <f t="shared" si="1"/>
        <v>:I 5\ 8* :I 0/ 7* :I 5/ 8* :I</v>
      </c>
      <c r="F37" t="str">
        <f t="shared" si="2"/>
        <v>:I8* :I7* :I8* :I</v>
      </c>
    </row>
    <row r="38">
      <c r="A38" s="1" t="s">
        <v>12</v>
      </c>
      <c r="B38" s="1">
        <v>7.0</v>
      </c>
      <c r="C38" s="1">
        <v>7.0</v>
      </c>
      <c r="D38" s="1">
        <v>7.0</v>
      </c>
      <c r="E38" s="1" t="str">
        <f t="shared" si="1"/>
        <v>:J 5\ 7* :J 0/ 7* :J 5/ 7* :J</v>
      </c>
      <c r="F38" t="str">
        <f t="shared" si="2"/>
        <v>:J7* :J7* :J7* :J</v>
      </c>
    </row>
    <row r="39">
      <c r="A39" s="1" t="s">
        <v>13</v>
      </c>
      <c r="B39" s="1">
        <v>2.0</v>
      </c>
      <c r="C39" s="1">
        <v>7.0</v>
      </c>
      <c r="D39" s="1">
        <v>2.0</v>
      </c>
      <c r="E39" s="1" t="str">
        <f t="shared" si="1"/>
        <v>:K 5\ 2* :K 0/ 7* :K 5/ 2* :K</v>
      </c>
      <c r="F39" t="str">
        <f t="shared" si="2"/>
        <v>:K2* :K7* :K2* :K</v>
      </c>
    </row>
    <row r="40">
      <c r="A40" s="1" t="s">
        <v>58</v>
      </c>
      <c r="B40" s="1">
        <v>10.0</v>
      </c>
      <c r="E40" s="1" t="str">
        <f t="shared" si="1"/>
        <v>:l 5\ 10* :l 0/ * :l 5/ * :l</v>
      </c>
      <c r="F40" t="str">
        <f t="shared" si="2"/>
        <v>:l10* :l* :l* :l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8.0</v>
      </c>
      <c r="C2" s="1">
        <v>12.0</v>
      </c>
      <c r="D2" s="1">
        <v>8.0</v>
      </c>
      <c r="E2" s="1" t="str">
        <f t="shared" ref="E2:E27" si="1">CONCATENATE(":",A2," 5\ ",B2,"* :",A2,if(ISEVEN(C2),"-","")," 0/ ",C2,"* :",A2,if(ISEVEN(C2),"-","")," 5/ ",D2,"* :",A2,"")</f>
        <v>:A 5\ 8* :A- 0/ 12* :A- 5/ 8* :A</v>
      </c>
      <c r="F2" t="str">
        <f t="shared" ref="F2:F32" si="2">CONCATENATE(":",A2,B2,"* :",A2,C2,"* :",A2,D2,"* :",A2,"")</f>
        <v>:A8* :A12* :A8* :A</v>
      </c>
    </row>
    <row r="3">
      <c r="A3" s="1" t="s">
        <v>4</v>
      </c>
      <c r="B3" s="1">
        <v>8.0</v>
      </c>
      <c r="C3" s="1">
        <v>13.0</v>
      </c>
      <c r="D3" s="1">
        <v>8.0</v>
      </c>
      <c r="E3" s="1" t="str">
        <f t="shared" si="1"/>
        <v>:B 5\ 8* :B 0/ 13* :B 5/ 8* :B</v>
      </c>
      <c r="F3" t="str">
        <f t="shared" si="2"/>
        <v>:B8* :B13* :B8* :B</v>
      </c>
    </row>
    <row r="4">
      <c r="A4" s="1" t="s">
        <v>5</v>
      </c>
      <c r="B4" s="1">
        <v>9.0</v>
      </c>
      <c r="C4" s="1">
        <v>12.0</v>
      </c>
      <c r="D4" s="1">
        <v>9.0</v>
      </c>
      <c r="E4" s="1" t="str">
        <f t="shared" si="1"/>
        <v>:C 5\ 9* :C- 0/ 12* :C- 5/ 9* :C</v>
      </c>
      <c r="F4" t="str">
        <f t="shared" si="2"/>
        <v>:C9* :C12* :C9* :C</v>
      </c>
    </row>
    <row r="5">
      <c r="A5" s="1" t="s">
        <v>6</v>
      </c>
      <c r="B5" s="1">
        <v>10.0</v>
      </c>
      <c r="C5" s="1">
        <v>13.0</v>
      </c>
      <c r="D5" s="1">
        <v>10.0</v>
      </c>
      <c r="E5" s="1" t="str">
        <f t="shared" si="1"/>
        <v>:D 5\ 10* :D 0/ 13* :D 5/ 10* :D</v>
      </c>
      <c r="F5" t="str">
        <f t="shared" si="2"/>
        <v>:D10* :D13* :D10* :D</v>
      </c>
    </row>
    <row r="6">
      <c r="A6" s="1" t="s">
        <v>7</v>
      </c>
      <c r="B6" s="1">
        <v>10.0</v>
      </c>
      <c r="C6" s="1">
        <v>12.0</v>
      </c>
      <c r="D6" s="1">
        <v>10.0</v>
      </c>
      <c r="E6" s="1" t="str">
        <f t="shared" si="1"/>
        <v>:E 5\ 10* :E- 0/ 12* :E- 5/ 10* :E</v>
      </c>
      <c r="F6" t="str">
        <f t="shared" si="2"/>
        <v>:E10* :E12* :E10* :E</v>
      </c>
    </row>
    <row r="7">
      <c r="A7" s="1" t="s">
        <v>8</v>
      </c>
      <c r="B7" s="1">
        <v>11.0</v>
      </c>
      <c r="C7" s="1">
        <v>13.0</v>
      </c>
      <c r="D7" s="1">
        <v>11.0</v>
      </c>
      <c r="E7" s="1" t="str">
        <f t="shared" si="1"/>
        <v>:F 5\ 11* :F 0/ 13* :F 5/ 11* :F</v>
      </c>
      <c r="F7" t="str">
        <f t="shared" si="2"/>
        <v>:F11* :F13* :F11* :F</v>
      </c>
    </row>
    <row r="8">
      <c r="A8" s="1" t="s">
        <v>9</v>
      </c>
      <c r="B8" s="1">
        <v>11.0</v>
      </c>
      <c r="C8" s="1">
        <v>12.0</v>
      </c>
      <c r="D8" s="1">
        <v>11.0</v>
      </c>
      <c r="E8" s="1" t="str">
        <f t="shared" si="1"/>
        <v>:G 5\ 11* :G- 0/ 12* :G- 5/ 11* :G</v>
      </c>
      <c r="F8" t="str">
        <f t="shared" si="2"/>
        <v>:G11* :G12* :G11* :G</v>
      </c>
    </row>
    <row r="9">
      <c r="A9" s="1" t="s">
        <v>10</v>
      </c>
      <c r="B9" s="1">
        <v>12.0</v>
      </c>
      <c r="C9" s="1">
        <v>13.0</v>
      </c>
      <c r="D9" s="1">
        <v>12.0</v>
      </c>
      <c r="E9" s="1" t="str">
        <f t="shared" si="1"/>
        <v>:H 5\ 12* :H 0/ 13* :H 5/ 12* :H</v>
      </c>
      <c r="F9" t="str">
        <f t="shared" si="2"/>
        <v>:H12* :H13* :H12* :H</v>
      </c>
    </row>
    <row r="10">
      <c r="A10" s="1" t="s">
        <v>11</v>
      </c>
      <c r="B10" s="1">
        <v>12.0</v>
      </c>
      <c r="C10" s="1">
        <v>12.0</v>
      </c>
      <c r="D10" s="1">
        <v>12.0</v>
      </c>
      <c r="E10" s="1" t="str">
        <f t="shared" si="1"/>
        <v>:I 5\ 12* :I- 0/ 12* :I- 5/ 12* :I</v>
      </c>
      <c r="F10" t="str">
        <f t="shared" si="2"/>
        <v>:I12* :I12* :I12* :I</v>
      </c>
    </row>
    <row r="11">
      <c r="A11" s="1" t="s">
        <v>12</v>
      </c>
      <c r="B11" s="1">
        <v>13.0</v>
      </c>
      <c r="C11" s="1">
        <v>13.0</v>
      </c>
      <c r="D11" s="1">
        <v>13.0</v>
      </c>
      <c r="E11" s="1" t="str">
        <f t="shared" si="1"/>
        <v>:J 5\ 13* :J 0/ 13* :J 5/ 13* :J</v>
      </c>
      <c r="F11" t="str">
        <f t="shared" si="2"/>
        <v>:J13* :J13* :J13* :J</v>
      </c>
    </row>
    <row r="12">
      <c r="A12" s="1" t="s">
        <v>13</v>
      </c>
      <c r="B12" s="1">
        <v>13.0</v>
      </c>
      <c r="C12" s="1">
        <v>12.0</v>
      </c>
      <c r="D12" s="1">
        <v>13.0</v>
      </c>
      <c r="E12" s="1" t="str">
        <f t="shared" si="1"/>
        <v>:K 5\ 13* :K- 0/ 12* :K- 5/ 13* :K</v>
      </c>
      <c r="F12" t="str">
        <f t="shared" si="2"/>
        <v>:K13* :K12* :K13* :K</v>
      </c>
    </row>
    <row r="13">
      <c r="A13" s="1" t="s">
        <v>14</v>
      </c>
      <c r="B13" s="1">
        <v>14.0</v>
      </c>
      <c r="C13" s="1">
        <v>13.0</v>
      </c>
      <c r="D13" s="1">
        <v>14.0</v>
      </c>
      <c r="E13" s="1" t="str">
        <f t="shared" si="1"/>
        <v>:L 5\ 14* :L 0/ 13* :L 5/ 14* :L</v>
      </c>
      <c r="F13" t="str">
        <f t="shared" si="2"/>
        <v>:L14* :L13* :L14* :L</v>
      </c>
    </row>
    <row r="14">
      <c r="A14" s="1" t="s">
        <v>15</v>
      </c>
      <c r="B14" s="1">
        <v>14.0</v>
      </c>
      <c r="C14" s="1">
        <v>12.0</v>
      </c>
      <c r="D14" s="1">
        <v>14.0</v>
      </c>
      <c r="E14" s="1" t="str">
        <f t="shared" si="1"/>
        <v>:M 5\ 14* :M- 0/ 12* :M- 5/ 14* :M</v>
      </c>
      <c r="F14" t="str">
        <f t="shared" si="2"/>
        <v>:M14* :M12* :M14* :M</v>
      </c>
    </row>
    <row r="15">
      <c r="A15" s="1" t="s">
        <v>16</v>
      </c>
      <c r="B15" s="1">
        <v>14.0</v>
      </c>
      <c r="C15" s="1">
        <v>13.0</v>
      </c>
      <c r="D15" s="1">
        <v>14.0</v>
      </c>
      <c r="E15" s="1" t="str">
        <f t="shared" si="1"/>
        <v>:N 5\ 14* :N 0/ 13* :N 5/ 14* :N</v>
      </c>
      <c r="F15" t="str">
        <f t="shared" si="2"/>
        <v>:N14* :N13* :N14* :N</v>
      </c>
    </row>
    <row r="16">
      <c r="A16" s="1" t="s">
        <v>17</v>
      </c>
      <c r="B16" s="1">
        <v>14.0</v>
      </c>
      <c r="C16" s="1">
        <v>12.0</v>
      </c>
      <c r="D16" s="1">
        <v>14.0</v>
      </c>
      <c r="E16" s="1" t="str">
        <f t="shared" si="1"/>
        <v>:O 5\ 14* :O- 0/ 12* :O- 5/ 14* :O</v>
      </c>
      <c r="F16" t="str">
        <f t="shared" si="2"/>
        <v>:O14* :O12* :O14* :O</v>
      </c>
    </row>
    <row r="17">
      <c r="A17" s="1" t="s">
        <v>18</v>
      </c>
      <c r="B17" s="1">
        <v>14.0</v>
      </c>
      <c r="C17" s="1">
        <v>13.0</v>
      </c>
      <c r="D17" s="1">
        <v>14.0</v>
      </c>
      <c r="E17" s="1" t="str">
        <f t="shared" si="1"/>
        <v>:P 5\ 14* :P 0/ 13* :P 5/ 14* :P</v>
      </c>
      <c r="F17" t="str">
        <f t="shared" si="2"/>
        <v>:P14* :P13* :P14* :P</v>
      </c>
    </row>
    <row r="18">
      <c r="A18" s="1" t="s">
        <v>19</v>
      </c>
      <c r="B18" s="1">
        <v>14.0</v>
      </c>
      <c r="C18" s="1">
        <v>12.0</v>
      </c>
      <c r="D18" s="1">
        <v>14.0</v>
      </c>
      <c r="E18" s="1" t="str">
        <f t="shared" si="1"/>
        <v>:Q 5\ 14* :Q- 0/ 12* :Q- 5/ 14* :Q</v>
      </c>
      <c r="F18" t="str">
        <f t="shared" si="2"/>
        <v>:Q14* :Q12* :Q14* :Q</v>
      </c>
    </row>
    <row r="19">
      <c r="A19" s="1" t="s">
        <v>20</v>
      </c>
      <c r="B19" s="1">
        <v>14.0</v>
      </c>
      <c r="C19" s="1">
        <v>13.0</v>
      </c>
      <c r="D19" s="1">
        <v>14.0</v>
      </c>
      <c r="E19" s="1" t="str">
        <f t="shared" si="1"/>
        <v>:R 5\ 14* :R 0/ 13* :R 5/ 14* :R</v>
      </c>
      <c r="F19" t="str">
        <f t="shared" si="2"/>
        <v>:R14* :R13* :R14* :R</v>
      </c>
    </row>
    <row r="20">
      <c r="A20" s="1" t="s">
        <v>21</v>
      </c>
      <c r="B20" s="1">
        <v>14.0</v>
      </c>
      <c r="C20" s="1">
        <v>12.0</v>
      </c>
      <c r="D20" s="1">
        <v>14.0</v>
      </c>
      <c r="E20" s="1" t="str">
        <f t="shared" si="1"/>
        <v>:S 5\ 14* :S- 0/ 12* :S- 5/ 14* :S</v>
      </c>
      <c r="F20" t="str">
        <f t="shared" si="2"/>
        <v>:S14* :S12* :S14* :S</v>
      </c>
    </row>
    <row r="21">
      <c r="A21" s="1" t="s">
        <v>22</v>
      </c>
      <c r="B21" s="1">
        <v>14.0</v>
      </c>
      <c r="C21" s="1">
        <v>13.0</v>
      </c>
      <c r="D21" s="1">
        <v>14.0</v>
      </c>
      <c r="E21" s="1" t="str">
        <f t="shared" si="1"/>
        <v>:T 5\ 14* :T 0/ 13* :T 5/ 14* :T</v>
      </c>
      <c r="F21" t="str">
        <f t="shared" si="2"/>
        <v>:T14* :T13* :T14* :T</v>
      </c>
    </row>
    <row r="22">
      <c r="A22" s="1" t="s">
        <v>23</v>
      </c>
      <c r="B22" s="1">
        <v>10.0</v>
      </c>
      <c r="C22" s="1">
        <v>12.0</v>
      </c>
      <c r="D22" s="1">
        <v>10.0</v>
      </c>
      <c r="E22" s="1" t="str">
        <f t="shared" si="1"/>
        <v>:U 5\ 10* :U- 0/ 12* :U- 5/ 10* :U</v>
      </c>
      <c r="F22" t="str">
        <f t="shared" si="2"/>
        <v>:U10* :U12* :U10* :U</v>
      </c>
    </row>
    <row r="23">
      <c r="A23" s="1" t="s">
        <v>24</v>
      </c>
      <c r="B23" s="1">
        <v>8.0</v>
      </c>
      <c r="C23" s="1">
        <v>12.0</v>
      </c>
      <c r="D23" s="1">
        <v>8.0</v>
      </c>
      <c r="E23" s="1" t="str">
        <f t="shared" si="1"/>
        <v>:V 5\ 8* :V- 0/ 12* :V- 5/ 8* :V</v>
      </c>
      <c r="F23" t="str">
        <f t="shared" si="2"/>
        <v>:V8* :V12* :V8* :V</v>
      </c>
    </row>
    <row r="24">
      <c r="A24" s="1" t="s">
        <v>54</v>
      </c>
      <c r="B24" s="1">
        <v>7.0</v>
      </c>
      <c r="C24" s="1">
        <v>12.0</v>
      </c>
      <c r="D24" s="1">
        <v>6.0</v>
      </c>
      <c r="E24" s="1" t="str">
        <f t="shared" si="1"/>
        <v>:W 5\ 7* :W- 0/ 12* :W- 5/ 6* :W</v>
      </c>
      <c r="F24" t="str">
        <f t="shared" si="2"/>
        <v>:W7* :W12* :W6* :W</v>
      </c>
    </row>
    <row r="25">
      <c r="A25" s="1" t="s">
        <v>55</v>
      </c>
      <c r="B25" s="1">
        <v>7.0</v>
      </c>
      <c r="C25" s="1">
        <v>12.0</v>
      </c>
      <c r="D25" s="1">
        <v>7.0</v>
      </c>
      <c r="E25" s="1" t="str">
        <f t="shared" si="1"/>
        <v>:X 5\ 7* :X- 0/ 12* :X- 5/ 7* :X</v>
      </c>
      <c r="F25" t="str">
        <f t="shared" si="2"/>
        <v>:X7* :X12* :X7* :X</v>
      </c>
    </row>
    <row r="26">
      <c r="A26" s="1" t="s">
        <v>56</v>
      </c>
      <c r="B26" s="1">
        <v>5.0</v>
      </c>
      <c r="C26" s="1">
        <v>12.0</v>
      </c>
      <c r="D26" s="1">
        <v>5.0</v>
      </c>
      <c r="E26" s="1" t="str">
        <f t="shared" si="1"/>
        <v>:Y 5\ 5* :Y- 0/ 12* :Y- 5/ 5* :Y</v>
      </c>
      <c r="F26" t="str">
        <f t="shared" si="2"/>
        <v>:Y5* :Y12* :Y5* :Y</v>
      </c>
    </row>
    <row r="27">
      <c r="A27" s="1" t="s">
        <v>57</v>
      </c>
      <c r="B27" s="1">
        <v>24.0</v>
      </c>
      <c r="E27" s="1" t="str">
        <f t="shared" si="1"/>
        <v>:Z 5\ 24* :Z- 0/ * :Z- 5/ * :Z</v>
      </c>
      <c r="F27" t="str">
        <f t="shared" si="2"/>
        <v>:Z24* :Z* :Z* :Z</v>
      </c>
    </row>
    <row r="28">
      <c r="F28" t="str">
        <f t="shared" si="2"/>
        <v>:* :* :* :</v>
      </c>
    </row>
    <row r="29">
      <c r="F29" t="str">
        <f t="shared" si="2"/>
        <v>:* :* :* :</v>
      </c>
    </row>
    <row r="30">
      <c r="F30" t="str">
        <f t="shared" si="2"/>
        <v>:* :* :* :</v>
      </c>
    </row>
    <row r="31">
      <c r="F31" t="str">
        <f t="shared" si="2"/>
        <v>:* :* :* :</v>
      </c>
    </row>
    <row r="32">
      <c r="B32" s="1"/>
      <c r="F32" t="str">
        <f t="shared" si="2"/>
        <v>:* :* :* :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0.0"/>
    <col customWidth="1" min="4" max="4" width="22.63"/>
    <col customWidth="1" min="5" max="5" width="35.25"/>
    <col customWidth="1" min="6" max="6" width="26.13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 t="s">
        <v>59</v>
      </c>
      <c r="C2" s="1" t="s">
        <v>60</v>
      </c>
      <c r="D2" s="1" t="s">
        <v>59</v>
      </c>
      <c r="E2" s="1" t="str">
        <f t="shared" ref="E2:E32" si="1">CONCATENATE(":",A2," 5\ ",B2,"* :",A2," 0/ ",C2,"* :",A2," 5/ ",D2,"* :",A2,"")</f>
        <v>:A 5\ BLOCK (INVITEE) 5* :A 0/ BLOCK (INVITEE) 14* :A 5/ BLOCK (INVITEE) 5* :A</v>
      </c>
      <c r="F2" t="str">
        <f t="shared" ref="F2:F32" si="2">CONCATENATE(":",A2,B2,"* :",A2,C2,"* :",A2,D2,"* :",A2,"")</f>
        <v>:ABLOCK (INVITEE) 5* :ABLOCK (INVITEE) 14* :ABLOCK (INVITEE) 5* :A</v>
      </c>
    </row>
    <row r="3">
      <c r="A3" s="1" t="s">
        <v>4</v>
      </c>
      <c r="B3" s="1" t="s">
        <v>61</v>
      </c>
      <c r="C3" s="1" t="s">
        <v>62</v>
      </c>
      <c r="D3" s="1" t="s">
        <v>61</v>
      </c>
      <c r="E3" s="1" t="str">
        <f t="shared" si="1"/>
        <v>:B 5\ BLOCK (INVITEE) 6* :B 0/  BLOCK (INVITEE) 14* :B 5/ BLOCK (INVITEE) 6* :B</v>
      </c>
      <c r="F3" t="str">
        <f t="shared" si="2"/>
        <v>:BBLOCK (INVITEE) 6* :B BLOCK (INVITEE) 14* :BBLOCK (INVITEE) 6* :B</v>
      </c>
    </row>
    <row r="4">
      <c r="A4" s="1" t="s">
        <v>5</v>
      </c>
      <c r="B4" s="1" t="s">
        <v>63</v>
      </c>
      <c r="C4" s="1" t="s">
        <v>64</v>
      </c>
      <c r="D4" s="1" t="s">
        <v>63</v>
      </c>
      <c r="E4" s="1" t="str">
        <f t="shared" si="1"/>
        <v>:C 5\ BLOCK (INVITEE) 8* :C 0/ BLOCK (INVITEE) 12* :C 5/ BLOCK (INVITEE) 8* :C</v>
      </c>
      <c r="F4" t="str">
        <f t="shared" si="2"/>
        <v>:CBLOCK (INVITEE) 8* :CBLOCK (INVITEE) 12* :CBLOCK (INVITEE) 8* :C</v>
      </c>
    </row>
    <row r="5">
      <c r="A5" s="1" t="s">
        <v>6</v>
      </c>
      <c r="B5" s="1" t="s">
        <v>65</v>
      </c>
      <c r="C5" s="1" t="s">
        <v>66</v>
      </c>
      <c r="D5" s="1" t="s">
        <v>67</v>
      </c>
      <c r="E5" s="1" t="str">
        <f t="shared" si="1"/>
        <v>:D 5\  Gold 9* :D 0/  Gold 12* :D 5/ Gold 9* :D</v>
      </c>
      <c r="F5" t="str">
        <f t="shared" si="2"/>
        <v>:D Gold 9* :D Gold 12* :DGold 9* :D</v>
      </c>
    </row>
    <row r="6">
      <c r="A6" s="1" t="s">
        <v>7</v>
      </c>
      <c r="B6" s="1" t="s">
        <v>67</v>
      </c>
      <c r="C6" s="1" t="s">
        <v>66</v>
      </c>
      <c r="D6" s="1" t="s">
        <v>68</v>
      </c>
      <c r="E6" s="1" t="str">
        <f t="shared" si="1"/>
        <v>:E 5\ Gold 9* :E 0/  Gold 12* :E 5/   Gold 9* :E</v>
      </c>
      <c r="F6" t="str">
        <f t="shared" si="2"/>
        <v>:EGold 9* :E Gold 12* :E  Gold 9* :E</v>
      </c>
    </row>
    <row r="7">
      <c r="A7" s="1" t="s">
        <v>8</v>
      </c>
      <c r="B7" s="1" t="s">
        <v>69</v>
      </c>
      <c r="C7" s="1" t="s">
        <v>70</v>
      </c>
      <c r="D7" s="1" t="s">
        <v>71</v>
      </c>
      <c r="E7" s="1" t="str">
        <f t="shared" si="1"/>
        <v>:F 5\ Season pass (gold) 10* :F 0/ season pass (gold) 12* :F 5/ season pass (gold) 10* :F</v>
      </c>
      <c r="F7" t="str">
        <f t="shared" si="2"/>
        <v>:FSeason pass (gold) 10* :Fseason pass (gold) 12* :Fseason pass (gold) 10* :F</v>
      </c>
    </row>
    <row r="8">
      <c r="A8" s="1" t="s">
        <v>9</v>
      </c>
      <c r="B8" s="1" t="s">
        <v>72</v>
      </c>
      <c r="C8" s="1" t="s">
        <v>73</v>
      </c>
      <c r="D8" s="1" t="s">
        <v>72</v>
      </c>
      <c r="E8" s="1" t="str">
        <f t="shared" si="1"/>
        <v>:G 5\ Gold 11* :G 0/ Gold 12* :G 5/ Gold 11* :G</v>
      </c>
      <c r="F8" t="str">
        <f t="shared" si="2"/>
        <v>:GGold 11* :GGold 12* :GGold 11* :G</v>
      </c>
    </row>
    <row r="9">
      <c r="A9" s="1" t="s">
        <v>10</v>
      </c>
      <c r="B9" s="1" t="s">
        <v>74</v>
      </c>
      <c r="C9" s="1" t="s">
        <v>75</v>
      </c>
      <c r="D9" s="1" t="s">
        <v>74</v>
      </c>
      <c r="E9" s="1" t="str">
        <f t="shared" si="1"/>
        <v>:H 5\ Silver 11* :H 0/ Silver 12* :H 5/ Silver 11* :H</v>
      </c>
      <c r="F9" t="str">
        <f t="shared" si="2"/>
        <v>:HSilver 11* :HSilver 12* :HSilver 11* :H</v>
      </c>
    </row>
    <row r="10">
      <c r="A10" s="1" t="s">
        <v>11</v>
      </c>
      <c r="B10" s="1" t="s">
        <v>74</v>
      </c>
      <c r="C10" s="1" t="s">
        <v>75</v>
      </c>
      <c r="D10" s="1" t="s">
        <v>74</v>
      </c>
      <c r="E10" s="1" t="str">
        <f t="shared" si="1"/>
        <v>:I 5\ Silver 11* :I 0/ Silver 12* :I 5/ Silver 11* :I</v>
      </c>
      <c r="F10" t="str">
        <f t="shared" si="2"/>
        <v>:ISilver 11* :ISilver 12* :ISilver 11* :I</v>
      </c>
    </row>
    <row r="11">
      <c r="A11" s="1" t="s">
        <v>12</v>
      </c>
      <c r="B11" s="1" t="s">
        <v>76</v>
      </c>
      <c r="C11" s="1" t="s">
        <v>77</v>
      </c>
      <c r="D11" s="1" t="s">
        <v>76</v>
      </c>
      <c r="E11" s="1" t="str">
        <f t="shared" si="1"/>
        <v>:J 5\ season pass(silver) 11* :J 0/ season pass (silver) 12* :J 5/ season pass(silver) 11* :J</v>
      </c>
      <c r="F11" t="str">
        <f t="shared" si="2"/>
        <v>:Jseason pass(silver) 11* :Jseason pass (silver) 12* :Jseason pass(silver) 11* :J</v>
      </c>
    </row>
    <row r="12">
      <c r="A12" s="1" t="s">
        <v>13</v>
      </c>
      <c r="B12" s="1" t="s">
        <v>76</v>
      </c>
      <c r="C12" s="1" t="s">
        <v>77</v>
      </c>
      <c r="D12" s="1" t="s">
        <v>76</v>
      </c>
      <c r="E12" s="1" t="str">
        <f t="shared" si="1"/>
        <v>:K 5\ season pass(silver) 11* :K 0/ season pass (silver) 12* :K 5/ season pass(silver) 11* :K</v>
      </c>
      <c r="F12" t="str">
        <f t="shared" si="2"/>
        <v>:Kseason pass(silver) 11* :Kseason pass (silver) 12* :Kseason pass(silver) 11* :K</v>
      </c>
    </row>
    <row r="13">
      <c r="A13" s="1" t="s">
        <v>14</v>
      </c>
      <c r="B13" s="1" t="s">
        <v>74</v>
      </c>
      <c r="C13" s="1" t="s">
        <v>75</v>
      </c>
      <c r="D13" s="1" t="s">
        <v>74</v>
      </c>
      <c r="E13" s="1" t="str">
        <f t="shared" si="1"/>
        <v>:L 5\ Silver 11* :L 0/ Silver 12* :L 5/ Silver 11* :L</v>
      </c>
      <c r="F13" t="str">
        <f t="shared" si="2"/>
        <v>:LSilver 11* :LSilver 12* :LSilver 11* :L</v>
      </c>
    </row>
    <row r="14">
      <c r="A14" s="1" t="s">
        <v>15</v>
      </c>
      <c r="B14" s="1" t="s">
        <v>78</v>
      </c>
      <c r="C14" s="1" t="s">
        <v>75</v>
      </c>
      <c r="D14" s="1" t="s">
        <v>74</v>
      </c>
      <c r="E14" s="1" t="str">
        <f t="shared" si="1"/>
        <v>:M 5\  Silver 11* :M 0/ Silver 12* :M 5/ Silver 11* :M</v>
      </c>
      <c r="F14" t="str">
        <f t="shared" si="2"/>
        <v>:M Silver 11* :MSilver 12* :MSilver 11* :M</v>
      </c>
    </row>
    <row r="15">
      <c r="A15" s="1" t="s">
        <v>16</v>
      </c>
      <c r="B15" s="1" t="s">
        <v>74</v>
      </c>
      <c r="C15" s="1" t="s">
        <v>75</v>
      </c>
      <c r="D15" s="1" t="s">
        <v>74</v>
      </c>
      <c r="E15" s="1" t="str">
        <f t="shared" si="1"/>
        <v>:N 5\ Silver 11* :N 0/ Silver 12* :N 5/ Silver 11* :N</v>
      </c>
      <c r="F15" t="str">
        <f t="shared" si="2"/>
        <v>:NSilver 11* :NSilver 12* :NSilver 11* :N</v>
      </c>
    </row>
    <row r="16">
      <c r="A16" s="1" t="s">
        <v>17</v>
      </c>
      <c r="B16" s="1" t="s">
        <v>74</v>
      </c>
      <c r="C16" s="1" t="s">
        <v>79</v>
      </c>
      <c r="D16" s="1" t="s">
        <v>74</v>
      </c>
      <c r="E16" s="1" t="str">
        <f t="shared" si="1"/>
        <v>:O 5\ Silver 11* :O 0/ Silver 6* :O 5/ Silver 11* :O</v>
      </c>
      <c r="F16" t="str">
        <f t="shared" si="2"/>
        <v>:OSilver 11* :OSilver 6* :OSilver 11* :O</v>
      </c>
    </row>
    <row r="17">
      <c r="A17" s="1" t="s">
        <v>18</v>
      </c>
      <c r="B17" s="1" t="s">
        <v>80</v>
      </c>
      <c r="C17" s="1" t="s">
        <v>79</v>
      </c>
      <c r="D17" s="1" t="s">
        <v>80</v>
      </c>
      <c r="E17" s="1" t="str">
        <f t="shared" si="1"/>
        <v>:P 5\ Silver 5* :P 0/ Silver 6* :P 5/ Silver 5* :P</v>
      </c>
      <c r="F17" t="str">
        <f t="shared" si="2"/>
        <v>:PSilver 5* :PSilver 6* :PSilver 5* :P</v>
      </c>
    </row>
    <row r="18">
      <c r="A18" s="1" t="s">
        <v>19</v>
      </c>
      <c r="B18" s="1" t="s">
        <v>81</v>
      </c>
      <c r="C18" s="1" t="s">
        <v>82</v>
      </c>
      <c r="D18" s="1" t="s">
        <v>82</v>
      </c>
      <c r="E18" s="1" t="str">
        <f t="shared" si="1"/>
        <v>:Q 5\ Balcony 9* :Q 0/ Balcony  10* :Q 5/ Balcony  10* :Q</v>
      </c>
      <c r="F18" t="str">
        <f t="shared" si="2"/>
        <v>:QBalcony 9* :QBalcony  10* :QBalcony  10* :Q</v>
      </c>
    </row>
    <row r="19">
      <c r="A19" s="1" t="s">
        <v>20</v>
      </c>
      <c r="B19" s="1" t="s">
        <v>83</v>
      </c>
      <c r="C19" s="1" t="s">
        <v>84</v>
      </c>
      <c r="D19" s="1" t="s">
        <v>83</v>
      </c>
      <c r="E19" s="1" t="str">
        <f t="shared" si="1"/>
        <v>:R 5\ Balcony  11* :R 0/ Balcony 11* :R 5/ Balcony  11* :R</v>
      </c>
      <c r="F19" t="str">
        <f t="shared" si="2"/>
        <v>:RBalcony  11* :RBalcony 11* :RBalcony  11* :R</v>
      </c>
    </row>
    <row r="20">
      <c r="A20" s="1" t="s">
        <v>21</v>
      </c>
      <c r="B20" s="1" t="s">
        <v>85</v>
      </c>
      <c r="C20" s="1" t="s">
        <v>86</v>
      </c>
      <c r="D20" s="1" t="s">
        <v>86</v>
      </c>
      <c r="E20" s="1" t="str">
        <f t="shared" si="1"/>
        <v>:S 5\ Balcony season pass 13* :S 0/ Balcony season pass 12* :S 5/ Balcony season pass 12* :S</v>
      </c>
      <c r="F20" t="str">
        <f t="shared" si="2"/>
        <v>:SBalcony season pass 13* :SBalcony season pass 12* :SBalcony season pass 12* :S</v>
      </c>
    </row>
    <row r="21">
      <c r="A21" s="1" t="s">
        <v>22</v>
      </c>
      <c r="B21" s="1" t="s">
        <v>84</v>
      </c>
      <c r="C21" s="1" t="s">
        <v>87</v>
      </c>
      <c r="D21" s="1" t="s">
        <v>83</v>
      </c>
      <c r="E21" s="1" t="str">
        <f t="shared" si="1"/>
        <v>:T 5\ Balcony 11* :T 0/ Balcony  13* :T 5/ Balcony  11* :T</v>
      </c>
      <c r="F21" t="str">
        <f t="shared" si="2"/>
        <v>:TBalcony 11* :TBalcony  13* :TBalcony  11* :T</v>
      </c>
    </row>
    <row r="22">
      <c r="A22" s="1" t="s">
        <v>23</v>
      </c>
      <c r="B22" s="1" t="s">
        <v>82</v>
      </c>
      <c r="C22" s="1" t="s">
        <v>88</v>
      </c>
      <c r="D22" s="1" t="s">
        <v>89</v>
      </c>
      <c r="E22" s="1" t="str">
        <f t="shared" si="1"/>
        <v>:U 5\ Balcony  10* :U 0/ Balcony  14* :U 5/ Balcony 10* :U</v>
      </c>
      <c r="F22" t="str">
        <f t="shared" si="2"/>
        <v>:UBalcony  10* :UBalcony  14* :UBalcony 10* :U</v>
      </c>
    </row>
    <row r="23">
      <c r="A23" s="1" t="s">
        <v>24</v>
      </c>
      <c r="B23" s="1" t="s">
        <v>90</v>
      </c>
      <c r="D23" s="1" t="s">
        <v>90</v>
      </c>
      <c r="E23" s="1" t="str">
        <f t="shared" si="1"/>
        <v>:V 5\ Balcony  6* :V 0/ * :V 5/ Balcony  6* :V</v>
      </c>
      <c r="F23" t="str">
        <f t="shared" si="2"/>
        <v>:VBalcony  6* :V* :VBalcony  6* :V</v>
      </c>
    </row>
    <row r="24">
      <c r="A24" s="1" t="s">
        <v>25</v>
      </c>
      <c r="B24" s="1" t="s">
        <v>91</v>
      </c>
      <c r="E24" s="1" t="str">
        <f t="shared" si="1"/>
        <v>:W1 5\ Balcony  1* :W1 0/ * :W1 5/ * :W1</v>
      </c>
      <c r="F24" t="str">
        <f t="shared" si="2"/>
        <v>:W1Balcony  1* :W1* :W1* :W1</v>
      </c>
    </row>
    <row r="25">
      <c r="A25" s="1" t="s">
        <v>26</v>
      </c>
      <c r="B25" s="1" t="s">
        <v>91</v>
      </c>
      <c r="E25" s="1" t="str">
        <f t="shared" si="1"/>
        <v>:W2 5\ Balcony  1* :W2 0/ * :W2 5/ * :W2</v>
      </c>
      <c r="F25" t="str">
        <f t="shared" si="2"/>
        <v>:W2Balcony  1* :W2* :W2* :W2</v>
      </c>
    </row>
    <row r="26">
      <c r="A26" s="1" t="s">
        <v>27</v>
      </c>
      <c r="B26" s="1" t="s">
        <v>91</v>
      </c>
      <c r="E26" s="1" t="str">
        <f t="shared" si="1"/>
        <v>:W3 5\ Balcony  1* :W3 0/ * :W3 5/ * :W3</v>
      </c>
      <c r="F26" t="str">
        <f t="shared" si="2"/>
        <v>:W3Balcony  1* :W3* :W3* :W3</v>
      </c>
    </row>
    <row r="27">
      <c r="A27" s="1" t="s">
        <v>28</v>
      </c>
      <c r="B27" s="1" t="s">
        <v>91</v>
      </c>
      <c r="E27" s="1" t="str">
        <f t="shared" si="1"/>
        <v>:W4 5\ Balcony  1* :W4 0/ * :W4 5/ * :W4</v>
      </c>
      <c r="F27" t="str">
        <f t="shared" si="2"/>
        <v>:W4Balcony  1* :W4* :W4* :W4</v>
      </c>
    </row>
    <row r="28">
      <c r="A28" s="1" t="s">
        <v>29</v>
      </c>
      <c r="B28" s="1" t="s">
        <v>91</v>
      </c>
      <c r="E28" s="1" t="str">
        <f t="shared" si="1"/>
        <v>:W5 5\ Balcony  1* :W5 0/ * :W5 5/ * :W5</v>
      </c>
      <c r="F28" t="str">
        <f t="shared" si="2"/>
        <v>:W5Balcony  1* :W5* :W5* :W5</v>
      </c>
    </row>
    <row r="29">
      <c r="A29" s="1" t="s">
        <v>30</v>
      </c>
      <c r="B29" s="1" t="s">
        <v>92</v>
      </c>
      <c r="E29" s="1" t="str">
        <f t="shared" si="1"/>
        <v>:W6 5\ Balcony 1* :W6 0/ * :W6 5/ * :W6</v>
      </c>
      <c r="F29" t="str">
        <f t="shared" si="2"/>
        <v>:W6Balcony 1* :W6* :W6* :W6</v>
      </c>
    </row>
    <row r="30">
      <c r="A30" s="1" t="s">
        <v>31</v>
      </c>
      <c r="B30" s="1" t="s">
        <v>92</v>
      </c>
      <c r="E30" s="1" t="str">
        <f t="shared" si="1"/>
        <v>:X1 5\ Balcony 1* :X1 0/ * :X1 5/ * :X1</v>
      </c>
      <c r="F30" t="str">
        <f t="shared" si="2"/>
        <v>:X1Balcony 1* :X1* :X1* :X1</v>
      </c>
    </row>
    <row r="31">
      <c r="A31" s="1" t="s">
        <v>32</v>
      </c>
      <c r="B31" s="1" t="s">
        <v>91</v>
      </c>
      <c r="E31" s="1" t="str">
        <f t="shared" si="1"/>
        <v>:X2 5\ Balcony  1* :X2 0/ * :X2 5/ * :X2</v>
      </c>
      <c r="F31" t="str">
        <f t="shared" si="2"/>
        <v>:X2Balcony  1* :X2* :X2* :X2</v>
      </c>
    </row>
    <row r="32">
      <c r="A32" s="1" t="s">
        <v>33</v>
      </c>
      <c r="B32" s="1" t="s">
        <v>91</v>
      </c>
      <c r="E32" s="1" t="str">
        <f t="shared" si="1"/>
        <v>:X3 5\ Balcony  1* :X3 0/ * :X3 5/ * :X3</v>
      </c>
      <c r="F32" t="str">
        <f t="shared" si="2"/>
        <v>:X3Balcony  1* :X3* :X3* :X3</v>
      </c>
    </row>
    <row r="33">
      <c r="A33" s="1" t="s">
        <v>34</v>
      </c>
      <c r="B33" s="1" t="s">
        <v>91</v>
      </c>
    </row>
    <row r="34">
      <c r="A34" s="1" t="s">
        <v>35</v>
      </c>
      <c r="B34" s="1" t="s">
        <v>91</v>
      </c>
    </row>
    <row r="35">
      <c r="A35" s="1" t="s">
        <v>36</v>
      </c>
      <c r="B35" s="1" t="s">
        <v>91</v>
      </c>
    </row>
    <row r="36">
      <c r="A36" s="1" t="s">
        <v>37</v>
      </c>
      <c r="B36" s="1" t="s">
        <v>91</v>
      </c>
    </row>
    <row r="37">
      <c r="A37" s="1" t="s">
        <v>38</v>
      </c>
      <c r="B37" s="1" t="s">
        <v>91</v>
      </c>
    </row>
    <row r="38">
      <c r="A38" s="1" t="s">
        <v>39</v>
      </c>
      <c r="B38" s="1" t="s">
        <v>91</v>
      </c>
    </row>
    <row r="39">
      <c r="A39" s="1" t="s">
        <v>40</v>
      </c>
      <c r="B39" s="1" t="s">
        <v>91</v>
      </c>
    </row>
    <row r="40">
      <c r="A40" s="1" t="s">
        <v>41</v>
      </c>
      <c r="B40" s="1" t="s">
        <v>91</v>
      </c>
    </row>
    <row r="41">
      <c r="A41" s="1" t="s">
        <v>42</v>
      </c>
      <c r="B41" s="1" t="s">
        <v>91</v>
      </c>
    </row>
    <row r="42">
      <c r="A42" s="1" t="s">
        <v>43</v>
      </c>
      <c r="B42" s="1" t="s">
        <v>91</v>
      </c>
    </row>
    <row r="43">
      <c r="A43" s="1" t="s">
        <v>44</v>
      </c>
      <c r="B43" s="1" t="s">
        <v>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</row>
    <row r="2">
      <c r="A2" s="1" t="s">
        <v>21</v>
      </c>
      <c r="B2" s="1">
        <v>2.0</v>
      </c>
      <c r="C2" s="1">
        <v>22.0</v>
      </c>
      <c r="N2" s="1" t="str">
        <f t="shared" ref="N2:N7" si="1">CONCATENATE(":",A2," ",B2,"* :",A2," ",C2,"* :",A2," ",D2,"* :",A2," ",E2,"* :",A2," ",M2,"* :",A2)</f>
        <v>:S 2* :S 22* :S * :S * :S * :S</v>
      </c>
    </row>
    <row r="3">
      <c r="A3" s="1" t="s">
        <v>22</v>
      </c>
      <c r="B3" s="1">
        <v>4.0</v>
      </c>
      <c r="C3" s="1">
        <v>9.0</v>
      </c>
      <c r="D3" s="1">
        <v>13.0</v>
      </c>
      <c r="E3" s="1">
        <v>9.0</v>
      </c>
      <c r="F3" s="1"/>
      <c r="G3" s="1"/>
      <c r="H3" s="1"/>
      <c r="I3" s="1"/>
      <c r="J3" s="1"/>
      <c r="K3" s="1"/>
      <c r="L3" s="1"/>
      <c r="M3" s="1">
        <v>4.0</v>
      </c>
      <c r="N3" s="1" t="str">
        <f t="shared" si="1"/>
        <v>:T 4* :T 9* :T 13* :T 9* :T 4* :T</v>
      </c>
    </row>
    <row r="4">
      <c r="A4" s="1" t="s">
        <v>23</v>
      </c>
      <c r="B4" s="1">
        <v>4.0</v>
      </c>
      <c r="C4" s="1">
        <v>9.0</v>
      </c>
      <c r="D4" s="1">
        <v>13.0</v>
      </c>
      <c r="E4" s="1">
        <v>9.0</v>
      </c>
      <c r="F4" s="1"/>
      <c r="G4" s="1"/>
      <c r="H4" s="1"/>
      <c r="I4" s="1"/>
      <c r="J4" s="1"/>
      <c r="K4" s="1"/>
      <c r="L4" s="1"/>
      <c r="M4" s="1">
        <v>4.0</v>
      </c>
      <c r="N4" s="1" t="str">
        <f t="shared" si="1"/>
        <v>:U 4* :U 9* :U 13* :U 9* :U 4* :U</v>
      </c>
    </row>
    <row r="5">
      <c r="A5" s="1" t="s">
        <v>24</v>
      </c>
      <c r="B5" s="1">
        <v>4.0</v>
      </c>
      <c r="C5" s="1">
        <v>9.0</v>
      </c>
      <c r="D5" s="1">
        <v>13.0</v>
      </c>
      <c r="E5" s="1">
        <v>9.0</v>
      </c>
      <c r="F5" s="1"/>
      <c r="G5" s="1"/>
      <c r="H5" s="1"/>
      <c r="I5" s="1"/>
      <c r="J5" s="1"/>
      <c r="K5" s="1"/>
      <c r="L5" s="1"/>
      <c r="M5" s="1">
        <v>4.0</v>
      </c>
      <c r="N5" s="1" t="str">
        <f t="shared" si="1"/>
        <v>:V 4* :V 9* :V 13* :V 9* :V 4* :V</v>
      </c>
    </row>
    <row r="6">
      <c r="A6" s="1" t="s">
        <v>54</v>
      </c>
      <c r="B6" s="1">
        <v>4.0</v>
      </c>
      <c r="C6" s="1">
        <v>9.0</v>
      </c>
      <c r="D6" s="1">
        <v>13.0</v>
      </c>
      <c r="E6" s="1">
        <v>9.0</v>
      </c>
      <c r="F6" s="1"/>
      <c r="G6" s="1"/>
      <c r="H6" s="1"/>
      <c r="I6" s="1"/>
      <c r="J6" s="1"/>
      <c r="K6" s="1"/>
      <c r="L6" s="1"/>
      <c r="M6" s="1">
        <v>4.0</v>
      </c>
      <c r="N6" s="1" t="str">
        <f t="shared" si="1"/>
        <v>:W 4* :W 9* :W 13* :W 9* :W 4* :W</v>
      </c>
    </row>
    <row r="7">
      <c r="A7" s="1" t="s">
        <v>55</v>
      </c>
      <c r="B7" s="1">
        <v>4.0</v>
      </c>
      <c r="C7" s="1">
        <v>9.0</v>
      </c>
      <c r="D7" s="1">
        <v>13.0</v>
      </c>
      <c r="E7" s="1">
        <v>9.0</v>
      </c>
      <c r="F7" s="1"/>
      <c r="G7" s="1"/>
      <c r="H7" s="1"/>
      <c r="I7" s="1"/>
      <c r="J7" s="1"/>
      <c r="K7" s="1"/>
      <c r="L7" s="1"/>
      <c r="M7" s="1">
        <v>4.0</v>
      </c>
      <c r="N7" s="1" t="str">
        <f t="shared" si="1"/>
        <v>:X 4* :X 9* :X 13* :X 9* :X 4* :X</v>
      </c>
    </row>
  </sheetData>
  <drawing r:id="rId1"/>
</worksheet>
</file>