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b0c3a318ff2bd8c6/Documents/"/>
    </mc:Choice>
  </mc:AlternateContent>
  <xr:revisionPtr revIDLastSave="2" documentId="8_{ACA2B985-A129-4527-B0EE-80A8B6B8F6AD}" xr6:coauthVersionLast="47" xr6:coauthVersionMax="47" xr10:uidLastSave="{1CA0F42E-439E-48AA-945B-B4DC6EFB059A}"/>
  <bookViews>
    <workbookView xWindow="-108" yWindow="-108" windowWidth="23256" windowHeight="12456" xr2:uid="{D0CBC49C-1616-4312-A88B-73CBAF52EC66}"/>
  </bookViews>
  <sheets>
    <sheet name="Sheet1" sheetId="2" r:id="rId1"/>
  </sheets>
  <definedNames>
    <definedName name="_xlnm._FilterDatabase" localSheetId="0" hidden="1">Sheet1!$A$1:$K$16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K8" i="2" l="1"/>
  <c r="I8" i="2"/>
  <c r="J8" i="2" s="1"/>
  <c r="K9" i="2"/>
  <c r="I9" i="2"/>
  <c r="J9" i="2" s="1"/>
  <c r="K6" i="2"/>
  <c r="I6" i="2"/>
  <c r="J6" i="2" s="1"/>
  <c r="K13" i="2"/>
  <c r="I13" i="2"/>
  <c r="J13" i="2" s="1"/>
  <c r="K3" i="2"/>
  <c r="I3" i="2"/>
  <c r="J3" i="2" s="1"/>
  <c r="K11" i="2"/>
  <c r="I11" i="2"/>
  <c r="J11" i="2" s="1"/>
  <c r="K7" i="2"/>
  <c r="I7" i="2"/>
  <c r="J7" i="2" s="1"/>
  <c r="K12" i="2"/>
  <c r="I12" i="2"/>
  <c r="J12" i="2" s="1"/>
  <c r="K16" i="2"/>
  <c r="I16" i="2"/>
  <c r="J16" i="2" s="1"/>
  <c r="K15" i="2"/>
  <c r="I15" i="2"/>
  <c r="J15" i="2" s="1"/>
  <c r="K14" i="2"/>
  <c r="I14" i="2"/>
  <c r="J14" i="2" s="1"/>
  <c r="K4" i="2"/>
  <c r="I4" i="2"/>
  <c r="J4" i="2" s="1"/>
  <c r="K5" i="2"/>
  <c r="I5" i="2"/>
  <c r="J5" i="2" s="1"/>
  <c r="K10" i="2"/>
  <c r="I10" i="2"/>
  <c r="J10" i="2" s="1"/>
  <c r="K2" i="2"/>
  <c r="I2" i="2"/>
  <c r="J2" i="2" s="1"/>
</calcChain>
</file>

<file path=xl/sharedStrings.xml><?xml version="1.0" encoding="utf-8"?>
<sst xmlns="http://schemas.openxmlformats.org/spreadsheetml/2006/main" count="58" uniqueCount="45">
  <si>
    <t>ErNo</t>
  </si>
  <si>
    <t>FirstName</t>
  </si>
  <si>
    <t>LastName</t>
  </si>
  <si>
    <t>Age</t>
  </si>
  <si>
    <t>Sub-1</t>
  </si>
  <si>
    <t>Sub-2</t>
  </si>
  <si>
    <t>Sub-3</t>
  </si>
  <si>
    <t>Sub-4</t>
  </si>
  <si>
    <t>Total</t>
  </si>
  <si>
    <t>Percentage</t>
  </si>
  <si>
    <t>Grade</t>
  </si>
  <si>
    <t>Arjun</t>
  </si>
  <si>
    <t>Mehta</t>
  </si>
  <si>
    <t>Priya</t>
  </si>
  <si>
    <t>Patel</t>
  </si>
  <si>
    <t>Rohan</t>
  </si>
  <si>
    <t>Sharma</t>
  </si>
  <si>
    <t>Sneha</t>
  </si>
  <si>
    <t>Gupta</t>
  </si>
  <si>
    <t>Kunal</t>
  </si>
  <si>
    <t>Reddy</t>
  </si>
  <si>
    <t>Singh</t>
  </si>
  <si>
    <t>Yash</t>
  </si>
  <si>
    <t>Desai</t>
  </si>
  <si>
    <t>Kavya</t>
  </si>
  <si>
    <t>Verma</t>
  </si>
  <si>
    <t>Dev</t>
  </si>
  <si>
    <t>Joshi</t>
  </si>
  <si>
    <t>Isha</t>
  </si>
  <si>
    <t>Nair</t>
  </si>
  <si>
    <t>Rahul</t>
  </si>
  <si>
    <t>Kapoor</t>
  </si>
  <si>
    <t>Anaya</t>
  </si>
  <si>
    <t>Khan</t>
  </si>
  <si>
    <t>Aman</t>
  </si>
  <si>
    <t>Chopra</t>
  </si>
  <si>
    <t>Tanya</t>
  </si>
  <si>
    <t>Bansal</t>
  </si>
  <si>
    <t>Vikram</t>
  </si>
  <si>
    <t>Jain</t>
  </si>
  <si>
    <t>Department</t>
  </si>
  <si>
    <t>CE</t>
  </si>
  <si>
    <t>IT</t>
  </si>
  <si>
    <t>CGPA</t>
  </si>
  <si>
    <t>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</si>
</sst>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4" tint="-0.499984740745262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2" borderId="0" xfId="0" applyFont="1" applyFill="1" applyAlignment="1">
      <alignment horizontal="left" vertical="center" wrapText="1"/>
    </xf>
    <xf numFmtId="0" fontId="2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right" vertical="center" wrapText="1"/>
    </xf>
    <xf numFmtId="0" fontId="3" fillId="3" borderId="0" xfId="0" applyFont="1" applyFill="1" applyAlignment="1">
      <alignment horizontal="left" vertical="center" wrapText="1"/>
    </xf>
    <xf numFmtId="0" fontId="0" fillId="4" borderId="0" xfId="0" applyFill="1" applyAlignment="1">
      <alignment horizontal="center" vertical="center" wrapText="1"/>
    </xf>
    <xf numFmtId="0" fontId="1" fillId="4" borderId="0" xfId="0" applyFont="1" applyFill="1" applyAlignment="1">
      <alignment horizontal="center" vertical="center" wrapText="1"/>
    </xf>
    <xf numFmtId="0" fontId="0" fillId="4" borderId="0" xfId="0" applyFill="1" applyAlignment="1">
      <alignment horizontal="right"/>
    </xf>
    <xf numFmtId="0" fontId="0" fillId="4" borderId="0" xfId="0" applyFill="1" applyAlignment="1">
      <alignment horizontal="center"/>
    </xf>
  </cellXfs>
  <cellStyles count="1">
    <cellStyle name="Normal" xfId="0" builtinId="0"/>
  </cellStyles>
  <dxfs count="6"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3AD04-42A1-4A63-A94C-C59A6B22B21A}">
  <dimension ref="A1:M16"/>
  <sheetViews>
    <sheetView tabSelected="1" workbookViewId="0">
      <selection activeCell="B1" sqref="B1:C16"/>
    </sheetView>
  </sheetViews>
  <sheetFormatPr defaultRowHeight="14.4" x14ac:dyDescent="0.3"/>
  <sheetData>
    <row r="1" spans="1:13" ht="31.2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2" t="s">
        <v>40</v>
      </c>
      <c r="M1" s="2" t="s">
        <v>43</v>
      </c>
    </row>
    <row r="2" spans="1:13" ht="15.6" x14ac:dyDescent="0.3">
      <c r="A2" s="4">
        <v>1</v>
      </c>
      <c r="B2" s="5" t="s">
        <v>11</v>
      </c>
      <c r="C2" s="5" t="s">
        <v>12</v>
      </c>
      <c r="D2" s="5">
        <v>22</v>
      </c>
      <c r="E2" s="5">
        <v>90</v>
      </c>
      <c r="F2" s="5">
        <v>99</v>
      </c>
      <c r="G2" s="5">
        <v>68</v>
      </c>
      <c r="H2" s="5">
        <v>99</v>
      </c>
      <c r="I2" s="6">
        <f>SUM(E2:H2)</f>
        <v>356</v>
      </c>
      <c r="J2" s="5">
        <f>ROUND(I2/4,2)</f>
        <v>89</v>
      </c>
      <c r="K2" s="7" t="str">
        <f>IF(E2&gt;=85,"A", IF(E2&gt;=70,"B", IF(E2&gt;=50,"C", IF(E2&gt;=35,"D", "F"))))</f>
        <v>A</v>
      </c>
      <c r="L2" s="8" t="s">
        <v>42</v>
      </c>
      <c r="M2" s="8">
        <v>5</v>
      </c>
    </row>
    <row r="3" spans="1:13" ht="15.6" x14ac:dyDescent="0.3">
      <c r="A3" s="4">
        <v>11</v>
      </c>
      <c r="B3" s="5" t="s">
        <v>30</v>
      </c>
      <c r="C3" s="5" t="s">
        <v>31</v>
      </c>
      <c r="D3" s="5">
        <v>73</v>
      </c>
      <c r="E3" s="5">
        <v>72</v>
      </c>
      <c r="F3" s="5">
        <v>95</v>
      </c>
      <c r="G3" s="5">
        <v>89</v>
      </c>
      <c r="H3" s="5">
        <v>82</v>
      </c>
      <c r="I3" s="6">
        <f>SUM(E3:H3)</f>
        <v>338</v>
      </c>
      <c r="J3" s="5">
        <f>ROUND(I3/4,2)</f>
        <v>84.5</v>
      </c>
      <c r="K3" s="7" t="str">
        <f>IF(E3&gt;=85,"A", IF(E3&gt;=70,"B", IF(E3&gt;=50,"C", IF(E3&gt;=35,"D", "F"))))</f>
        <v>B</v>
      </c>
      <c r="L3" s="8" t="s">
        <v>41</v>
      </c>
      <c r="M3" s="8">
        <v>2</v>
      </c>
    </row>
    <row r="4" spans="1:13" ht="15.6" x14ac:dyDescent="0.3">
      <c r="A4" s="4">
        <v>4</v>
      </c>
      <c r="B4" s="5" t="s">
        <v>17</v>
      </c>
      <c r="C4" s="5" t="s">
        <v>18</v>
      </c>
      <c r="D4" s="5">
        <v>47</v>
      </c>
      <c r="E4" s="5">
        <v>84</v>
      </c>
      <c r="F4" s="5">
        <v>66</v>
      </c>
      <c r="G4" s="5">
        <v>79</v>
      </c>
      <c r="H4" s="5">
        <v>92</v>
      </c>
      <c r="I4" s="6">
        <f>SUM(E4:H4)</f>
        <v>321</v>
      </c>
      <c r="J4" s="5">
        <f>ROUND(I4/4,2)</f>
        <v>80.25</v>
      </c>
      <c r="K4" s="7" t="str">
        <f>IF(E4&gt;=85,"A", IF(E4&gt;=70,"B", IF(E4&gt;=50,"C", IF(E4&gt;=35,"D", "F"))))</f>
        <v>B</v>
      </c>
      <c r="L4" s="8" t="s">
        <v>42</v>
      </c>
      <c r="M4" s="8">
        <v>6</v>
      </c>
    </row>
    <row r="5" spans="1:13" ht="15.6" x14ac:dyDescent="0.3">
      <c r="A5" s="4">
        <v>3</v>
      </c>
      <c r="B5" s="5" t="s">
        <v>15</v>
      </c>
      <c r="C5" s="5" t="s">
        <v>16</v>
      </c>
      <c r="D5" s="5">
        <v>19</v>
      </c>
      <c r="E5" s="5">
        <v>68</v>
      </c>
      <c r="F5" s="5">
        <v>91</v>
      </c>
      <c r="G5" s="5">
        <v>85</v>
      </c>
      <c r="H5" s="5">
        <v>73</v>
      </c>
      <c r="I5" s="6">
        <f>SUM(E5:H5)</f>
        <v>317</v>
      </c>
      <c r="J5" s="5">
        <f>ROUND(I5/4,2)</f>
        <v>79.25</v>
      </c>
      <c r="K5" s="7" t="str">
        <f>IF(E5&gt;=85,"A", IF(E5&gt;=70,"B", IF(E5&gt;=50,"C", IF(E5&gt;=35,"D", "F"))))</f>
        <v>C</v>
      </c>
      <c r="L5" s="8" t="s">
        <v>44</v>
      </c>
      <c r="M5" s="8">
        <v>5</v>
      </c>
    </row>
    <row r="6" spans="1:13" ht="15.6" x14ac:dyDescent="0.3">
      <c r="A6" s="4">
        <v>13</v>
      </c>
      <c r="B6" s="5" t="s">
        <v>34</v>
      </c>
      <c r="C6" s="5" t="s">
        <v>35</v>
      </c>
      <c r="D6" s="5">
        <v>52</v>
      </c>
      <c r="E6" s="5">
        <v>60</v>
      </c>
      <c r="F6" s="5">
        <v>77</v>
      </c>
      <c r="G6" s="5">
        <v>86</v>
      </c>
      <c r="H6" s="5">
        <v>93</v>
      </c>
      <c r="I6" s="6">
        <f>SUM(E6:H6)</f>
        <v>316</v>
      </c>
      <c r="J6" s="5">
        <f>ROUND(I6/4,2)</f>
        <v>79</v>
      </c>
      <c r="K6" s="7" t="str">
        <f>IF(E6&gt;=85,"A", IF(E6&gt;=70,"B", IF(E6&gt;=50,"C", IF(E6&gt;=35,"D", "F"))))</f>
        <v>C</v>
      </c>
      <c r="L6" s="8" t="s">
        <v>44</v>
      </c>
      <c r="M6" s="8">
        <v>4</v>
      </c>
    </row>
    <row r="7" spans="1:13" ht="15.6" x14ac:dyDescent="0.3">
      <c r="A7" s="4">
        <v>9</v>
      </c>
      <c r="B7" s="5" t="s">
        <v>26</v>
      </c>
      <c r="C7" s="5" t="s">
        <v>27</v>
      </c>
      <c r="D7" s="5">
        <v>40</v>
      </c>
      <c r="E7" s="5">
        <v>64</v>
      </c>
      <c r="F7" s="5">
        <v>83</v>
      </c>
      <c r="G7" s="5">
        <v>76</v>
      </c>
      <c r="H7" s="5">
        <v>90</v>
      </c>
      <c r="I7" s="6">
        <f>SUM(E7:H7)</f>
        <v>313</v>
      </c>
      <c r="J7" s="5">
        <f>ROUND(I7/4,2)</f>
        <v>78.25</v>
      </c>
      <c r="K7" s="7" t="str">
        <f>IF(E7&gt;=85,"A", IF(E7&gt;=70,"B", IF(E7&gt;=50,"C", IF(E7&gt;=35,"D", "F"))))</f>
        <v>C</v>
      </c>
      <c r="L7" s="8" t="s">
        <v>42</v>
      </c>
      <c r="M7" s="8">
        <v>5</v>
      </c>
    </row>
    <row r="8" spans="1:13" ht="15.6" x14ac:dyDescent="0.3">
      <c r="A8" s="4">
        <v>15</v>
      </c>
      <c r="B8" s="5" t="s">
        <v>38</v>
      </c>
      <c r="C8" s="5" t="s">
        <v>39</v>
      </c>
      <c r="D8" s="5">
        <v>66</v>
      </c>
      <c r="E8" s="5">
        <v>83</v>
      </c>
      <c r="F8" s="5">
        <v>86</v>
      </c>
      <c r="G8" s="5">
        <v>63</v>
      </c>
      <c r="H8" s="5">
        <v>75</v>
      </c>
      <c r="I8" s="6">
        <f>SUM(E8:H8)</f>
        <v>307</v>
      </c>
      <c r="J8" s="5">
        <f>ROUND(I8/4,2)</f>
        <v>76.75</v>
      </c>
      <c r="K8" s="7" t="str">
        <f>IF(E8&gt;=85,"A", IF(E8&gt;=70,"B", IF(E8&gt;=50,"C", IF(E8&gt;=35,"D", "F"))))</f>
        <v>B</v>
      </c>
      <c r="L8" s="8" t="s">
        <v>44</v>
      </c>
      <c r="M8" s="8">
        <v>10</v>
      </c>
    </row>
    <row r="9" spans="1:13" ht="15.6" x14ac:dyDescent="0.3">
      <c r="A9" s="4">
        <v>14</v>
      </c>
      <c r="B9" s="5" t="s">
        <v>36</v>
      </c>
      <c r="C9" s="5" t="s">
        <v>37</v>
      </c>
      <c r="D9" s="5">
        <v>30</v>
      </c>
      <c r="E9" s="5">
        <v>88</v>
      </c>
      <c r="F9" s="5">
        <v>63</v>
      </c>
      <c r="G9" s="5">
        <v>74</v>
      </c>
      <c r="H9" s="5">
        <v>70</v>
      </c>
      <c r="I9" s="6">
        <f>SUM(E9:H9)</f>
        <v>295</v>
      </c>
      <c r="J9" s="5">
        <f>ROUND(I9/4,2)</f>
        <v>73.75</v>
      </c>
      <c r="K9" s="7" t="str">
        <f>IF(E9&gt;=85,"A", IF(E9&gt;=70,"B", IF(E9&gt;=50,"C", IF(E9&gt;=35,"D", "F"))))</f>
        <v>A</v>
      </c>
      <c r="L9" s="8" t="s">
        <v>44</v>
      </c>
      <c r="M9" s="8">
        <v>9</v>
      </c>
    </row>
    <row r="10" spans="1:13" ht="15.6" x14ac:dyDescent="0.3">
      <c r="A10" s="4">
        <v>2</v>
      </c>
      <c r="B10" s="5" t="s">
        <v>13</v>
      </c>
      <c r="C10" s="5" t="s">
        <v>14</v>
      </c>
      <c r="D10" s="5">
        <v>35</v>
      </c>
      <c r="E10" s="5">
        <v>76</v>
      </c>
      <c r="F10" s="5">
        <v>59</v>
      </c>
      <c r="G10" s="5">
        <v>71</v>
      </c>
      <c r="H10" s="5">
        <v>88</v>
      </c>
      <c r="I10" s="6">
        <f>SUM(E10:H10)</f>
        <v>294</v>
      </c>
      <c r="J10" s="5">
        <f>ROUND(I10/4,2)</f>
        <v>73.5</v>
      </c>
      <c r="K10" s="7" t="str">
        <f>IF(E10&gt;=85,"A", IF(E10&gt;=70,"B", IF(E10&gt;=50,"C", IF(E10&gt;=35,"D", "F"))))</f>
        <v>B</v>
      </c>
      <c r="L10" s="8" t="s">
        <v>42</v>
      </c>
      <c r="M10" s="8">
        <v>6</v>
      </c>
    </row>
    <row r="11" spans="1:13" ht="15.6" x14ac:dyDescent="0.3">
      <c r="A11" s="4">
        <v>10</v>
      </c>
      <c r="B11" s="5" t="s">
        <v>28</v>
      </c>
      <c r="C11" s="5" t="s">
        <v>29</v>
      </c>
      <c r="D11" s="5">
        <v>26</v>
      </c>
      <c r="E11" s="5">
        <v>79</v>
      </c>
      <c r="F11" s="5">
        <v>61</v>
      </c>
      <c r="G11" s="5">
        <v>67</v>
      </c>
      <c r="H11" s="5">
        <v>78</v>
      </c>
      <c r="I11" s="6">
        <f>SUM(E11:H11)</f>
        <v>285</v>
      </c>
      <c r="J11" s="5">
        <f>ROUND(I11/4,2)</f>
        <v>71.25</v>
      </c>
      <c r="K11" s="7" t="str">
        <f>IF(E11&gt;=85,"A", IF(E11&gt;=70,"B", IF(E11&gt;=50,"C", IF(E11&gt;=35,"D", "F"))))</f>
        <v>B</v>
      </c>
      <c r="L11" s="8" t="s">
        <v>41</v>
      </c>
      <c r="M11" s="8">
        <v>8</v>
      </c>
    </row>
    <row r="12" spans="1:13" ht="15.6" x14ac:dyDescent="0.3">
      <c r="A12" s="4">
        <v>8</v>
      </c>
      <c r="B12" s="5" t="s">
        <v>24</v>
      </c>
      <c r="C12" s="5" t="s">
        <v>25</v>
      </c>
      <c r="D12" s="5">
        <v>33</v>
      </c>
      <c r="E12" s="5">
        <v>87</v>
      </c>
      <c r="F12" s="5">
        <v>70</v>
      </c>
      <c r="G12" s="5">
        <v>69</v>
      </c>
      <c r="H12" s="5">
        <v>55</v>
      </c>
      <c r="I12" s="6">
        <f>SUM(E12:H12)</f>
        <v>281</v>
      </c>
      <c r="J12" s="5">
        <f>ROUND(I12/4,2)</f>
        <v>70.25</v>
      </c>
      <c r="K12" s="7" t="str">
        <f>IF(E12&gt;=85,"A", IF(E12&gt;=70,"B", IF(E12&gt;=50,"C", IF(E12&gt;=35,"D", "F"))))</f>
        <v>A</v>
      </c>
      <c r="L12" s="8" t="s">
        <v>44</v>
      </c>
      <c r="M12" s="8">
        <v>2</v>
      </c>
    </row>
    <row r="13" spans="1:13" ht="15.6" x14ac:dyDescent="0.3">
      <c r="A13" s="4">
        <v>12</v>
      </c>
      <c r="B13" s="5" t="s">
        <v>32</v>
      </c>
      <c r="C13" s="5" t="s">
        <v>33</v>
      </c>
      <c r="D13" s="5">
        <v>18</v>
      </c>
      <c r="E13" s="5">
        <v>85</v>
      </c>
      <c r="F13" s="5">
        <v>52</v>
      </c>
      <c r="G13" s="5">
        <v>73</v>
      </c>
      <c r="H13" s="5">
        <v>66</v>
      </c>
      <c r="I13" s="6">
        <f>SUM(E13:H13)</f>
        <v>276</v>
      </c>
      <c r="J13" s="5">
        <f>ROUND(I13/4,2)</f>
        <v>69</v>
      </c>
      <c r="K13" s="7" t="str">
        <f>IF(E13&gt;=85,"A", IF(E13&gt;=70,"B", IF(E13&gt;=50,"C", IF(E13&gt;=35,"D", "F"))))</f>
        <v>A</v>
      </c>
      <c r="L13" s="8" t="s">
        <v>44</v>
      </c>
      <c r="M13" s="8">
        <v>9</v>
      </c>
    </row>
    <row r="14" spans="1:13" ht="15.6" x14ac:dyDescent="0.3">
      <c r="A14" s="4">
        <v>5</v>
      </c>
      <c r="B14" s="5" t="s">
        <v>19</v>
      </c>
      <c r="C14" s="5" t="s">
        <v>20</v>
      </c>
      <c r="D14" s="5">
        <v>28</v>
      </c>
      <c r="E14" s="5">
        <v>75</v>
      </c>
      <c r="F14" s="5">
        <v>74</v>
      </c>
      <c r="G14" s="5">
        <v>60</v>
      </c>
      <c r="H14" s="5">
        <v>56</v>
      </c>
      <c r="I14" s="6">
        <f>SUM(E14:H14)</f>
        <v>265</v>
      </c>
      <c r="J14" s="5">
        <f>ROUND(I14/4,2)</f>
        <v>66.25</v>
      </c>
      <c r="K14" s="7" t="str">
        <f>IF(E14&gt;=85,"A", IF(E14&gt;=70,"B", IF(E14&gt;=50,"C", IF(E14&gt;=35,"D", "F"))))</f>
        <v>B</v>
      </c>
      <c r="L14" s="8" t="s">
        <v>41</v>
      </c>
      <c r="M14" s="8">
        <v>7</v>
      </c>
    </row>
    <row r="15" spans="1:13" ht="15.6" x14ac:dyDescent="0.3">
      <c r="A15" s="4">
        <v>6</v>
      </c>
      <c r="B15" s="5" t="s">
        <v>15</v>
      </c>
      <c r="C15" s="5" t="s">
        <v>21</v>
      </c>
      <c r="D15" s="5">
        <v>61</v>
      </c>
      <c r="E15" s="5">
        <v>69</v>
      </c>
      <c r="F15" s="5">
        <v>88</v>
      </c>
      <c r="G15" s="5">
        <v>15</v>
      </c>
      <c r="H15" s="5">
        <v>77</v>
      </c>
      <c r="I15" s="6">
        <f>SUM(E15:H15)</f>
        <v>249</v>
      </c>
      <c r="J15" s="5">
        <f>ROUND(I15/4,2)</f>
        <v>62.25</v>
      </c>
      <c r="K15" s="7" t="str">
        <f>IF(E15&gt;=85,"A", IF(E15&gt;=70,"B", IF(E15&gt;=50,"C", IF(E15&gt;=35,"D", "F"))))</f>
        <v>C</v>
      </c>
      <c r="L15" s="8" t="s">
        <v>41</v>
      </c>
      <c r="M15" s="8">
        <v>8</v>
      </c>
    </row>
    <row r="16" spans="1:13" ht="15.6" x14ac:dyDescent="0.3">
      <c r="A16" s="4">
        <v>7</v>
      </c>
      <c r="B16" s="5" t="s">
        <v>22</v>
      </c>
      <c r="C16" s="5" t="s">
        <v>23</v>
      </c>
      <c r="D16" s="5">
        <v>14</v>
      </c>
      <c r="E16" s="5">
        <v>80</v>
      </c>
      <c r="F16" s="5">
        <v>45</v>
      </c>
      <c r="G16" s="5">
        <v>58</v>
      </c>
      <c r="H16" s="5">
        <v>62</v>
      </c>
      <c r="I16" s="6">
        <f>SUM(E16:H16)</f>
        <v>245</v>
      </c>
      <c r="J16" s="5">
        <f>ROUND(I16/4,2)</f>
        <v>61.25</v>
      </c>
      <c r="K16" s="7" t="str">
        <f>IF(E16&gt;=85,"A", IF(E16&gt;=70,"B", IF(E16&gt;=50,"C", IF(E16&gt;=35,"D", "F"))))</f>
        <v>B</v>
      </c>
      <c r="L16" s="8" t="s">
        <v>44</v>
      </c>
      <c r="M16" s="8">
        <v>1</v>
      </c>
    </row>
  </sheetData>
  <autoFilter ref="A1:K16" xr:uid="{9653AD04-42A1-4A63-A94C-C59A6B22B21A}"/>
  <sortState xmlns:xlrd2="http://schemas.microsoft.com/office/spreadsheetml/2017/richdata2" ref="A2:K16">
    <sortCondition descending="1" ref="J2:J16"/>
    <sortCondition ref="E2:E16"/>
    <sortCondition ref="A2:A16"/>
  </sortState>
  <conditionalFormatting sqref="E2:H16">
    <cfRule type="cellIs" dxfId="2" priority="1" operator="lessThan">
      <formula>50</formula>
    </cfRule>
    <cfRule type="cellIs" dxfId="1" priority="2" operator="between">
      <formula>50</formula>
      <formula>75</formula>
    </cfRule>
    <cfRule type="cellIs" dxfId="0" priority="3" operator="greaterThan">
      <formula>75</formula>
    </cfRule>
  </conditionalFormatting>
  <dataValidations count="2">
    <dataValidation type="list" allowBlank="1" showInputMessage="1" showErrorMessage="1" sqref="L2:L16" xr:uid="{9F03E023-28F6-4953-843E-B037C10B803E}">
      <formula1>"CE,IT,ICT"</formula1>
    </dataValidation>
    <dataValidation type="whole" allowBlank="1" showInputMessage="1" showErrorMessage="1" sqref="M2:M16" xr:uid="{B65E1273-3869-4D22-82E0-4073CBEAD345}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 Buddhadev</dc:creator>
  <cp:lastModifiedBy>Deep Buddhadev</cp:lastModifiedBy>
  <dcterms:created xsi:type="dcterms:W3CDTF">2025-08-21T07:36:18Z</dcterms:created>
  <dcterms:modified xsi:type="dcterms:W3CDTF">2025-08-21T08:04:23Z</dcterms:modified>
</cp:coreProperties>
</file>