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iguel\Dropbox\Duke\CompSci 201 - Data Structures and Algorithms\Workspace\Huffman\data\"/>
    </mc:Choice>
  </mc:AlternateContent>
  <bookViews>
    <workbookView xWindow="0" yWindow="0" windowWidth="24000" windowHeight="9600"/>
  </bookViews>
  <sheets>
    <sheet name="Calgary" sheetId="1" r:id="rId1"/>
    <sheet name="Waterloo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8" i="2" l="1"/>
  <c r="F18" i="1"/>
  <c r="E28" i="2"/>
  <c r="D28" i="2"/>
  <c r="C28" i="2"/>
  <c r="B28" i="2"/>
  <c r="E18" i="1"/>
  <c r="D18" i="1"/>
  <c r="C18" i="1"/>
  <c r="B18" i="1"/>
  <c r="E18" i="2"/>
  <c r="E19" i="2"/>
  <c r="E20" i="2"/>
  <c r="E21" i="2"/>
  <c r="E22" i="2"/>
  <c r="E23" i="2"/>
  <c r="E24" i="2"/>
  <c r="E25" i="2"/>
  <c r="E26" i="2"/>
  <c r="E27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E13" i="1"/>
  <c r="E2" i="1"/>
  <c r="E3" i="1"/>
  <c r="E4" i="1"/>
  <c r="E5" i="1"/>
  <c r="E6" i="1"/>
  <c r="E7" i="1"/>
  <c r="E8" i="1"/>
  <c r="E9" i="1"/>
  <c r="E10" i="1"/>
  <c r="E11" i="1"/>
  <c r="E12" i="1"/>
  <c r="E14" i="1"/>
  <c r="E15" i="1"/>
  <c r="E16" i="1"/>
  <c r="E17" i="1"/>
</calcChain>
</file>

<file path=xl/sharedStrings.xml><?xml version="1.0" encoding="utf-8"?>
<sst xmlns="http://schemas.openxmlformats.org/spreadsheetml/2006/main" count="56" uniqueCount="49">
  <si>
    <t>Total</t>
  </si>
  <si>
    <t>Name</t>
  </si>
  <si>
    <t>Time</t>
  </si>
  <si>
    <t>Original Length</t>
  </si>
  <si>
    <t>New Length</t>
  </si>
  <si>
    <t>Percent space saved</t>
  </si>
  <si>
    <t>bib</t>
  </si>
  <si>
    <t>book1</t>
  </si>
  <si>
    <t>book2</t>
  </si>
  <si>
    <t>geo</t>
  </si>
  <si>
    <t>news</t>
  </si>
  <si>
    <t>obj1</t>
  </si>
  <si>
    <t>obj2</t>
  </si>
  <si>
    <t>paper1</t>
  </si>
  <si>
    <t>paper2</t>
  </si>
  <si>
    <t>paper3</t>
  </si>
  <si>
    <t>pic</t>
  </si>
  <si>
    <t>progc</t>
  </si>
  <si>
    <t>progl</t>
  </si>
  <si>
    <t>progp</t>
  </si>
  <si>
    <t>trans</t>
  </si>
  <si>
    <t>paper6</t>
  </si>
  <si>
    <t>barb</t>
  </si>
  <si>
    <t>bird</t>
  </si>
  <si>
    <t>boat</t>
  </si>
  <si>
    <t>bridge</t>
  </si>
  <si>
    <t>camera</t>
  </si>
  <si>
    <t>circles</t>
  </si>
  <si>
    <t>clegg</t>
  </si>
  <si>
    <t>crosses</t>
  </si>
  <si>
    <t>france</t>
  </si>
  <si>
    <t>frog</t>
  </si>
  <si>
    <t>frymire</t>
  </si>
  <si>
    <t>goldhill</t>
  </si>
  <si>
    <t>horiz</t>
  </si>
  <si>
    <t>library</t>
  </si>
  <si>
    <t>mandrill</t>
  </si>
  <si>
    <t>monarch</t>
  </si>
  <si>
    <t>mountain</t>
  </si>
  <si>
    <t>peppers</t>
  </si>
  <si>
    <t>sail</t>
  </si>
  <si>
    <t>serrano</t>
  </si>
  <si>
    <t>slope</t>
  </si>
  <si>
    <t>squares</t>
  </si>
  <si>
    <t>text</t>
  </si>
  <si>
    <t>tulips</t>
  </si>
  <si>
    <t>washsat</t>
  </si>
  <si>
    <t>zelda</t>
  </si>
  <si>
    <t>Alphabet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</si>
</sst>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10" fontId="0" fillId="0" borderId="0" xfId="1" applyNumberFormat="1" applyFont="1"/>
    <xf numFmtId="0" fontId="0" fillId="0" borderId="1" xfId="0" applyBorder="1"/>
    <xf numFmtId="10" fontId="0" fillId="0" borderId="1" xfId="1" applyNumberFormat="1" applyFont="1" applyBorder="1"/>
    <xf numFmtId="0" fontId="0" fillId="0" borderId="2" xfId="0" applyBorder="1"/>
    <xf numFmtId="1" fontId="0" fillId="0" borderId="1" xfId="0" applyNumberFormat="1" applyBorder="1"/>
    <xf numFmtId="0" fontId="0" fillId="0" borderId="3" xfId="0" applyBorder="1"/>
    <xf numFmtId="0" fontId="0" fillId="0" borderId="4" xfId="0" applyBorder="1"/>
    <xf numFmtId="0" fontId="0" fillId="0" borderId="5" xfId="0" applyBorder="1"/>
  </cellXfs>
  <cellStyles count="2">
    <cellStyle name="Normal" xfId="0" builtinId="0"/>
    <cellStyle name="Percent" xfId="1" builtinId="5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outline="0"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Alphabet Size versus Percent Space Saved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Alphabet Size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2930468761387528E-2"/>
                  <c:y val="-0.1109538347910963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Calgary!$F$2:$F$17</c:f>
              <c:numCache>
                <c:formatCode>General</c:formatCode>
                <c:ptCount val="16"/>
                <c:pt idx="0">
                  <c:v>81</c:v>
                </c:pt>
                <c:pt idx="1">
                  <c:v>82</c:v>
                </c:pt>
                <c:pt idx="2">
                  <c:v>96</c:v>
                </c:pt>
                <c:pt idx="3">
                  <c:v>256</c:v>
                </c:pt>
                <c:pt idx="4">
                  <c:v>98</c:v>
                </c:pt>
                <c:pt idx="5">
                  <c:v>256</c:v>
                </c:pt>
                <c:pt idx="6">
                  <c:v>256</c:v>
                </c:pt>
                <c:pt idx="7">
                  <c:v>95</c:v>
                </c:pt>
                <c:pt idx="8">
                  <c:v>91</c:v>
                </c:pt>
                <c:pt idx="9">
                  <c:v>84</c:v>
                </c:pt>
                <c:pt idx="10">
                  <c:v>93</c:v>
                </c:pt>
                <c:pt idx="11">
                  <c:v>159</c:v>
                </c:pt>
                <c:pt idx="12">
                  <c:v>92</c:v>
                </c:pt>
                <c:pt idx="13">
                  <c:v>87</c:v>
                </c:pt>
                <c:pt idx="14">
                  <c:v>89</c:v>
                </c:pt>
                <c:pt idx="15">
                  <c:v>99</c:v>
                </c:pt>
              </c:numCache>
            </c:numRef>
          </c:xVal>
          <c:yVal>
            <c:numRef>
              <c:f>Calgary!$E$2:$E$17</c:f>
              <c:numCache>
                <c:formatCode>0.00%</c:formatCode>
                <c:ptCount val="16"/>
                <c:pt idx="0">
                  <c:v>0.34496364404418445</c:v>
                </c:pt>
                <c:pt idx="1">
                  <c:v>0.42961558123290289</c:v>
                </c:pt>
                <c:pt idx="2">
                  <c:v>0.39684639260316668</c:v>
                </c:pt>
                <c:pt idx="3">
                  <c:v>0.28791992187500004</c:v>
                </c:pt>
                <c:pt idx="4">
                  <c:v>0.34624737144963391</c:v>
                </c:pt>
                <c:pt idx="5">
                  <c:v>0.23683965773809523</c:v>
                </c:pt>
                <c:pt idx="6">
                  <c:v>0.2121354542286904</c:v>
                </c:pt>
                <c:pt idx="7">
                  <c:v>0.37030906115385342</c:v>
                </c:pt>
                <c:pt idx="8">
                  <c:v>0.41911702088833203</c:v>
                </c:pt>
                <c:pt idx="9">
                  <c:v>0.41112496238662255</c:v>
                </c:pt>
                <c:pt idx="10">
                  <c:v>0.36601495866684164</c:v>
                </c:pt>
                <c:pt idx="11">
                  <c:v>0.79194335328594589</c:v>
                </c:pt>
                <c:pt idx="12">
                  <c:v>0.34240488753124132</c:v>
                </c:pt>
                <c:pt idx="13">
                  <c:v>0.39829160036847833</c:v>
                </c:pt>
                <c:pt idx="14">
                  <c:v>0.38548775795378598</c:v>
                </c:pt>
                <c:pt idx="15">
                  <c:v>0.30240674529057043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5A20-432A-A993-58446B323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768160"/>
        <c:axId val="221281464"/>
      </c:scatterChart>
      <c:valAx>
        <c:axId val="137768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Alphabet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281464"/>
        <c:crosses val="autoZero"/>
        <c:crossBetween val="midCat"/>
      </c:valAx>
      <c:valAx>
        <c:axId val="221281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 space saved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768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Original Length versus Percent Space Saved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Calgary!$C$1</c:f>
              <c:strCache>
                <c:ptCount val="1"/>
                <c:pt idx="0">
                  <c:v>Original Length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8444968390250654E-2"/>
                  <c:y val="0.1516629451169350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Calgary!$C$2:$C$17</c:f>
              <c:numCache>
                <c:formatCode>General</c:formatCode>
                <c:ptCount val="16"/>
                <c:pt idx="0">
                  <c:v>111261</c:v>
                </c:pt>
                <c:pt idx="1">
                  <c:v>768771</c:v>
                </c:pt>
                <c:pt idx="2">
                  <c:v>610856</c:v>
                </c:pt>
                <c:pt idx="3">
                  <c:v>102400</c:v>
                </c:pt>
                <c:pt idx="4">
                  <c:v>377109</c:v>
                </c:pt>
                <c:pt idx="5">
                  <c:v>21504</c:v>
                </c:pt>
                <c:pt idx="6">
                  <c:v>246814</c:v>
                </c:pt>
                <c:pt idx="7">
                  <c:v>53161</c:v>
                </c:pt>
                <c:pt idx="8">
                  <c:v>82199</c:v>
                </c:pt>
                <c:pt idx="9">
                  <c:v>46526</c:v>
                </c:pt>
                <c:pt idx="10">
                  <c:v>38105</c:v>
                </c:pt>
                <c:pt idx="11">
                  <c:v>513216</c:v>
                </c:pt>
                <c:pt idx="12">
                  <c:v>39611</c:v>
                </c:pt>
                <c:pt idx="13">
                  <c:v>71646</c:v>
                </c:pt>
                <c:pt idx="14">
                  <c:v>49379</c:v>
                </c:pt>
                <c:pt idx="15">
                  <c:v>93695</c:v>
                </c:pt>
              </c:numCache>
            </c:numRef>
          </c:xVal>
          <c:yVal>
            <c:numRef>
              <c:f>Calgary!$E$2:$E$17</c:f>
              <c:numCache>
                <c:formatCode>0.00%</c:formatCode>
                <c:ptCount val="16"/>
                <c:pt idx="0">
                  <c:v>0.34496364404418445</c:v>
                </c:pt>
                <c:pt idx="1">
                  <c:v>0.42961558123290289</c:v>
                </c:pt>
                <c:pt idx="2">
                  <c:v>0.39684639260316668</c:v>
                </c:pt>
                <c:pt idx="3">
                  <c:v>0.28791992187500004</c:v>
                </c:pt>
                <c:pt idx="4">
                  <c:v>0.34624737144963391</c:v>
                </c:pt>
                <c:pt idx="5">
                  <c:v>0.23683965773809523</c:v>
                </c:pt>
                <c:pt idx="6">
                  <c:v>0.2121354542286904</c:v>
                </c:pt>
                <c:pt idx="7">
                  <c:v>0.37030906115385342</c:v>
                </c:pt>
                <c:pt idx="8">
                  <c:v>0.41911702088833203</c:v>
                </c:pt>
                <c:pt idx="9">
                  <c:v>0.41112496238662255</c:v>
                </c:pt>
                <c:pt idx="10">
                  <c:v>0.36601495866684164</c:v>
                </c:pt>
                <c:pt idx="11">
                  <c:v>0.79194335328594589</c:v>
                </c:pt>
                <c:pt idx="12">
                  <c:v>0.34240488753124132</c:v>
                </c:pt>
                <c:pt idx="13">
                  <c:v>0.39829160036847833</c:v>
                </c:pt>
                <c:pt idx="14">
                  <c:v>0.38548775795378598</c:v>
                </c:pt>
                <c:pt idx="15">
                  <c:v>0.30240674529057043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F6-4D9C-A76A-DE022E344A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768160"/>
        <c:axId val="221281464"/>
      </c:scatterChart>
      <c:valAx>
        <c:axId val="137768160"/>
        <c:scaling>
          <c:orientation val="minMax"/>
        </c:scaling>
        <c:delete val="0"/>
        <c:axPos val="b"/>
        <c:title>
          <c:tx>
            <c:strRef>
              <c:f>Table2[[#Headers],[Original Length]]</c:f>
              <c:strCache>
                <c:ptCount val="1"/>
                <c:pt idx="0">
                  <c:v>Original Length</c:v>
                </c:pt>
              </c:strCache>
            </c:strRef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281464"/>
        <c:crosses val="autoZero"/>
        <c:crossBetween val="midCat"/>
      </c:valAx>
      <c:valAx>
        <c:axId val="221281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 space saved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768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Alphabet Size versus</a:t>
            </a:r>
            <a:r>
              <a:rPr lang="en-US" baseline="0"/>
              <a:t> Time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Alphabet Size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6.1468627742286931E-2"/>
                  <c:y val="4.983763236491981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Calgary!$F$2:$F$17</c:f>
              <c:numCache>
                <c:formatCode>General</c:formatCode>
                <c:ptCount val="16"/>
                <c:pt idx="0">
                  <c:v>81</c:v>
                </c:pt>
                <c:pt idx="1">
                  <c:v>82</c:v>
                </c:pt>
                <c:pt idx="2">
                  <c:v>96</c:v>
                </c:pt>
                <c:pt idx="3">
                  <c:v>256</c:v>
                </c:pt>
                <c:pt idx="4">
                  <c:v>98</c:v>
                </c:pt>
                <c:pt idx="5">
                  <c:v>256</c:v>
                </c:pt>
                <c:pt idx="6">
                  <c:v>256</c:v>
                </c:pt>
                <c:pt idx="7">
                  <c:v>95</c:v>
                </c:pt>
                <c:pt idx="8">
                  <c:v>91</c:v>
                </c:pt>
                <c:pt idx="9">
                  <c:v>84</c:v>
                </c:pt>
                <c:pt idx="10">
                  <c:v>93</c:v>
                </c:pt>
                <c:pt idx="11">
                  <c:v>159</c:v>
                </c:pt>
                <c:pt idx="12">
                  <c:v>92</c:v>
                </c:pt>
                <c:pt idx="13">
                  <c:v>87</c:v>
                </c:pt>
                <c:pt idx="14">
                  <c:v>89</c:v>
                </c:pt>
                <c:pt idx="15">
                  <c:v>99</c:v>
                </c:pt>
              </c:numCache>
            </c:numRef>
          </c:xVal>
          <c:yVal>
            <c:numRef>
              <c:f>Calgary!$B$2:$B$17</c:f>
              <c:numCache>
                <c:formatCode>General</c:formatCode>
                <c:ptCount val="16"/>
                <c:pt idx="0">
                  <c:v>1.6E-2</c:v>
                </c:pt>
                <c:pt idx="1">
                  <c:v>6.8000000000000005E-2</c:v>
                </c:pt>
                <c:pt idx="2">
                  <c:v>6.4000000000000001E-2</c:v>
                </c:pt>
                <c:pt idx="3">
                  <c:v>0.01</c:v>
                </c:pt>
                <c:pt idx="4">
                  <c:v>4.1000000000000002E-2</c:v>
                </c:pt>
                <c:pt idx="5">
                  <c:v>3.0000000000000001E-3</c:v>
                </c:pt>
                <c:pt idx="6">
                  <c:v>2.7E-2</c:v>
                </c:pt>
                <c:pt idx="7">
                  <c:v>6.0000000000000001E-3</c:v>
                </c:pt>
                <c:pt idx="8">
                  <c:v>8.9999999999999993E-3</c:v>
                </c:pt>
                <c:pt idx="9">
                  <c:v>6.0000000000000001E-3</c:v>
                </c:pt>
                <c:pt idx="10">
                  <c:v>4.0000000000000001E-3</c:v>
                </c:pt>
                <c:pt idx="11">
                  <c:v>2.5999999999999999E-2</c:v>
                </c:pt>
                <c:pt idx="12">
                  <c:v>5.0000000000000001E-3</c:v>
                </c:pt>
                <c:pt idx="13">
                  <c:v>8.0000000000000002E-3</c:v>
                </c:pt>
                <c:pt idx="14">
                  <c:v>6.0000000000000001E-3</c:v>
                </c:pt>
                <c:pt idx="15">
                  <c:v>8.9999999999999993E-3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BB-41A1-983D-81C0AE481F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768160"/>
        <c:axId val="221281464"/>
      </c:scatterChart>
      <c:valAx>
        <c:axId val="137768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Alphabet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281464"/>
        <c:crosses val="autoZero"/>
        <c:crossBetween val="midCat"/>
      </c:valAx>
      <c:valAx>
        <c:axId val="221281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768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Original Length versus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Calgary!$C$1</c:f>
              <c:strCache>
                <c:ptCount val="1"/>
                <c:pt idx="0">
                  <c:v>Original Length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6797900262467192E-4"/>
                  <c:y val="0.2147599883347914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Calgary!$C$2:$C$17</c:f>
              <c:numCache>
                <c:formatCode>General</c:formatCode>
                <c:ptCount val="16"/>
                <c:pt idx="0">
                  <c:v>111261</c:v>
                </c:pt>
                <c:pt idx="1">
                  <c:v>768771</c:v>
                </c:pt>
                <c:pt idx="2">
                  <c:v>610856</c:v>
                </c:pt>
                <c:pt idx="3">
                  <c:v>102400</c:v>
                </c:pt>
                <c:pt idx="4">
                  <c:v>377109</c:v>
                </c:pt>
                <c:pt idx="5">
                  <c:v>21504</c:v>
                </c:pt>
                <c:pt idx="6">
                  <c:v>246814</c:v>
                </c:pt>
                <c:pt idx="7">
                  <c:v>53161</c:v>
                </c:pt>
                <c:pt idx="8">
                  <c:v>82199</c:v>
                </c:pt>
                <c:pt idx="9">
                  <c:v>46526</c:v>
                </c:pt>
                <c:pt idx="10">
                  <c:v>38105</c:v>
                </c:pt>
                <c:pt idx="11">
                  <c:v>513216</c:v>
                </c:pt>
                <c:pt idx="12">
                  <c:v>39611</c:v>
                </c:pt>
                <c:pt idx="13">
                  <c:v>71646</c:v>
                </c:pt>
                <c:pt idx="14">
                  <c:v>49379</c:v>
                </c:pt>
                <c:pt idx="15">
                  <c:v>93695</c:v>
                </c:pt>
              </c:numCache>
            </c:numRef>
          </c:xVal>
          <c:yVal>
            <c:numRef>
              <c:f>Calgary!$B$2:$B$17</c:f>
              <c:numCache>
                <c:formatCode>General</c:formatCode>
                <c:ptCount val="16"/>
                <c:pt idx="0">
                  <c:v>1.6E-2</c:v>
                </c:pt>
                <c:pt idx="1">
                  <c:v>6.8000000000000005E-2</c:v>
                </c:pt>
                <c:pt idx="2">
                  <c:v>6.4000000000000001E-2</c:v>
                </c:pt>
                <c:pt idx="3">
                  <c:v>0.01</c:v>
                </c:pt>
                <c:pt idx="4">
                  <c:v>4.1000000000000002E-2</c:v>
                </c:pt>
                <c:pt idx="5">
                  <c:v>3.0000000000000001E-3</c:v>
                </c:pt>
                <c:pt idx="6">
                  <c:v>2.7E-2</c:v>
                </c:pt>
                <c:pt idx="7">
                  <c:v>6.0000000000000001E-3</c:v>
                </c:pt>
                <c:pt idx="8">
                  <c:v>8.9999999999999993E-3</c:v>
                </c:pt>
                <c:pt idx="9">
                  <c:v>6.0000000000000001E-3</c:v>
                </c:pt>
                <c:pt idx="10">
                  <c:v>4.0000000000000001E-3</c:v>
                </c:pt>
                <c:pt idx="11">
                  <c:v>2.5999999999999999E-2</c:v>
                </c:pt>
                <c:pt idx="12">
                  <c:v>5.0000000000000001E-3</c:v>
                </c:pt>
                <c:pt idx="13">
                  <c:v>8.0000000000000002E-3</c:v>
                </c:pt>
                <c:pt idx="14">
                  <c:v>6.0000000000000001E-3</c:v>
                </c:pt>
                <c:pt idx="15">
                  <c:v>8.9999999999999993E-3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D9-4BF1-AD7F-06D55CF4F6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768160"/>
        <c:axId val="221281464"/>
      </c:scatterChart>
      <c:valAx>
        <c:axId val="137768160"/>
        <c:scaling>
          <c:orientation val="minMax"/>
        </c:scaling>
        <c:delete val="0"/>
        <c:axPos val="b"/>
        <c:title>
          <c:tx>
            <c:strRef>
              <c:f>Table2[[#Headers],[Original Length]]</c:f>
              <c:strCache>
                <c:ptCount val="1"/>
                <c:pt idx="0">
                  <c:v>Original Length</c:v>
                </c:pt>
              </c:strCache>
            </c:strRef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281464"/>
        <c:crosses val="autoZero"/>
        <c:crossBetween val="midCat"/>
      </c:valAx>
      <c:valAx>
        <c:axId val="221281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768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Alphabet Size versus Percent Space Saved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Waterloo!$F$1</c:f>
              <c:strCache>
                <c:ptCount val="1"/>
                <c:pt idx="0">
                  <c:v>Alphabet Size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1643110236220472"/>
                  <c:y val="-0.368642096821230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Waterloo!$F$2:$F$27</c:f>
              <c:numCache>
                <c:formatCode>General</c:formatCode>
                <c:ptCount val="26"/>
                <c:pt idx="0">
                  <c:v>230</c:v>
                </c:pt>
                <c:pt idx="1">
                  <c:v>155</c:v>
                </c:pt>
                <c:pt idx="2">
                  <c:v>230</c:v>
                </c:pt>
                <c:pt idx="3">
                  <c:v>256</c:v>
                </c:pt>
                <c:pt idx="4">
                  <c:v>253</c:v>
                </c:pt>
                <c:pt idx="5">
                  <c:v>20</c:v>
                </c:pt>
                <c:pt idx="6">
                  <c:v>256</c:v>
                </c:pt>
                <c:pt idx="7">
                  <c:v>18</c:v>
                </c:pt>
                <c:pt idx="8">
                  <c:v>249</c:v>
                </c:pt>
                <c:pt idx="9">
                  <c:v>116</c:v>
                </c:pt>
                <c:pt idx="10">
                  <c:v>185</c:v>
                </c:pt>
                <c:pt idx="11">
                  <c:v>226</c:v>
                </c:pt>
                <c:pt idx="12">
                  <c:v>24</c:v>
                </c:pt>
                <c:pt idx="13">
                  <c:v>226</c:v>
                </c:pt>
                <c:pt idx="14">
                  <c:v>226</c:v>
                </c:pt>
                <c:pt idx="15">
                  <c:v>253</c:v>
                </c:pt>
                <c:pt idx="16">
                  <c:v>117</c:v>
                </c:pt>
                <c:pt idx="17">
                  <c:v>255</c:v>
                </c:pt>
                <c:pt idx="18">
                  <c:v>251</c:v>
                </c:pt>
                <c:pt idx="19">
                  <c:v>237</c:v>
                </c:pt>
                <c:pt idx="20">
                  <c:v>248</c:v>
                </c:pt>
                <c:pt idx="21">
                  <c:v>20</c:v>
                </c:pt>
                <c:pt idx="22">
                  <c:v>17</c:v>
                </c:pt>
                <c:pt idx="23">
                  <c:v>253</c:v>
                </c:pt>
                <c:pt idx="24">
                  <c:v>50</c:v>
                </c:pt>
                <c:pt idx="25">
                  <c:v>187</c:v>
                </c:pt>
              </c:numCache>
            </c:numRef>
          </c:xVal>
          <c:yVal>
            <c:numRef>
              <c:f>Waterloo!$E$2:$E$27</c:f>
              <c:numCache>
                <c:formatCode>0.00%</c:formatCode>
                <c:ptCount val="26"/>
                <c:pt idx="0">
                  <c:v>6.2358449560383389E-2</c:v>
                </c:pt>
                <c:pt idx="1">
                  <c:v>0.14514360551883776</c:v>
                </c:pt>
                <c:pt idx="2">
                  <c:v>0.10500850255839311</c:v>
                </c:pt>
                <c:pt idx="3">
                  <c:v>3.2345506045746708E-2</c:v>
                </c:pt>
                <c:pt idx="4">
                  <c:v>0.11282855663509272</c:v>
                </c:pt>
                <c:pt idx="5">
                  <c:v>0.75783510492492312</c:v>
                </c:pt>
                <c:pt idx="6">
                  <c:v>5.3592766446915352E-2</c:v>
                </c:pt>
                <c:pt idx="7">
                  <c:v>0.87017634696798951</c:v>
                </c:pt>
                <c:pt idx="8">
                  <c:v>0.2101774821408221</c:v>
                </c:pt>
                <c:pt idx="9">
                  <c:v>0.37423235548890066</c:v>
                </c:pt>
                <c:pt idx="10">
                  <c:v>0.40970308441882564</c:v>
                </c:pt>
                <c:pt idx="11">
                  <c:v>5.7564036183108458E-2</c:v>
                </c:pt>
                <c:pt idx="12">
                  <c:v>0.85435385130813513</c:v>
                </c:pt>
                <c:pt idx="13">
                  <c:v>0.26416571841084557</c:v>
                </c:pt>
                <c:pt idx="14">
                  <c:v>7.5947291763575508E-2</c:v>
                </c:pt>
                <c:pt idx="15">
                  <c:v>5.9747377486048303E-2</c:v>
                </c:pt>
                <c:pt idx="16">
                  <c:v>0.21807828718315814</c:v>
                </c:pt>
                <c:pt idx="17">
                  <c:v>3.8491268396375178E-2</c:v>
                </c:pt>
                <c:pt idx="18">
                  <c:v>8.0493547971493107E-2</c:v>
                </c:pt>
                <c:pt idx="19">
                  <c:v>0.24790878889278933</c:v>
                </c:pt>
                <c:pt idx="20">
                  <c:v>5.244723296683218E-2</c:v>
                </c:pt>
                <c:pt idx="21">
                  <c:v>0.82886120671275854</c:v>
                </c:pt>
                <c:pt idx="22">
                  <c:v>0.86065848384247556</c:v>
                </c:pt>
                <c:pt idx="23">
                  <c:v>3.7805225363286787E-2</c:v>
                </c:pt>
                <c:pt idx="24">
                  <c:v>0.6356901560962962</c:v>
                </c:pt>
                <c:pt idx="25">
                  <c:v>8.6954863997193765E-2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47-4115-9665-C410C11F92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4313624"/>
        <c:axId val="474313952"/>
      </c:scatterChart>
      <c:valAx>
        <c:axId val="474313624"/>
        <c:scaling>
          <c:orientation val="minMax"/>
        </c:scaling>
        <c:delete val="0"/>
        <c:axPos val="b"/>
        <c:title>
          <c:tx>
            <c:strRef>
              <c:f>Table1[[#Headers],[Alphabet Size]]</c:f>
              <c:strCache>
                <c:ptCount val="1"/>
                <c:pt idx="0">
                  <c:v>Alphabet Size</c:v>
                </c:pt>
              </c:strCache>
            </c:strRef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313952"/>
        <c:crosses val="autoZero"/>
        <c:crossBetween val="midCat"/>
      </c:valAx>
      <c:valAx>
        <c:axId val="47431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Table1[[#Headers],[Percent space saved]]</c:f>
              <c:strCache>
                <c:ptCount val="1"/>
                <c:pt idx="0">
                  <c:v>Percent space saved</c:v>
                </c:pt>
              </c:strCache>
            </c:strRef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313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Original Length versus Percent Space Saved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Waterloo!$C$1</c:f>
              <c:strCache>
                <c:ptCount val="1"/>
                <c:pt idx="0">
                  <c:v>Original Length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8263342082239718E-3"/>
                  <c:y val="-0.1232717264508603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Waterloo!$C$2:$C$27</c:f>
              <c:numCache>
                <c:formatCode>General</c:formatCode>
                <c:ptCount val="26"/>
                <c:pt idx="0">
                  <c:v>262274</c:v>
                </c:pt>
                <c:pt idx="1">
                  <c:v>65666</c:v>
                </c:pt>
                <c:pt idx="2">
                  <c:v>262274</c:v>
                </c:pt>
                <c:pt idx="3">
                  <c:v>65666</c:v>
                </c:pt>
                <c:pt idx="4">
                  <c:v>65666</c:v>
                </c:pt>
                <c:pt idx="5">
                  <c:v>65666</c:v>
                </c:pt>
                <c:pt idx="6">
                  <c:v>2149096</c:v>
                </c:pt>
                <c:pt idx="7">
                  <c:v>65666</c:v>
                </c:pt>
                <c:pt idx="8">
                  <c:v>333442</c:v>
                </c:pt>
                <c:pt idx="9">
                  <c:v>309388</c:v>
                </c:pt>
                <c:pt idx="10">
                  <c:v>3706306</c:v>
                </c:pt>
                <c:pt idx="11">
                  <c:v>65666</c:v>
                </c:pt>
                <c:pt idx="12">
                  <c:v>65666</c:v>
                </c:pt>
                <c:pt idx="13">
                  <c:v>163458</c:v>
                </c:pt>
                <c:pt idx="14">
                  <c:v>262274</c:v>
                </c:pt>
                <c:pt idx="15">
                  <c:v>1179784</c:v>
                </c:pt>
                <c:pt idx="16">
                  <c:v>307330</c:v>
                </c:pt>
                <c:pt idx="17">
                  <c:v>786568</c:v>
                </c:pt>
                <c:pt idx="18">
                  <c:v>1179784</c:v>
                </c:pt>
                <c:pt idx="19">
                  <c:v>1498414</c:v>
                </c:pt>
                <c:pt idx="20">
                  <c:v>65666</c:v>
                </c:pt>
                <c:pt idx="21">
                  <c:v>65666</c:v>
                </c:pt>
                <c:pt idx="22">
                  <c:v>65666</c:v>
                </c:pt>
                <c:pt idx="23">
                  <c:v>1179784</c:v>
                </c:pt>
                <c:pt idx="24">
                  <c:v>262274</c:v>
                </c:pt>
                <c:pt idx="25">
                  <c:v>262274</c:v>
                </c:pt>
              </c:numCache>
            </c:numRef>
          </c:xVal>
          <c:yVal>
            <c:numRef>
              <c:f>Waterloo!$E$2:$E$27</c:f>
              <c:numCache>
                <c:formatCode>0.00%</c:formatCode>
                <c:ptCount val="26"/>
                <c:pt idx="0">
                  <c:v>6.2358449560383389E-2</c:v>
                </c:pt>
                <c:pt idx="1">
                  <c:v>0.14514360551883776</c:v>
                </c:pt>
                <c:pt idx="2">
                  <c:v>0.10500850255839311</c:v>
                </c:pt>
                <c:pt idx="3">
                  <c:v>3.2345506045746708E-2</c:v>
                </c:pt>
                <c:pt idx="4">
                  <c:v>0.11282855663509272</c:v>
                </c:pt>
                <c:pt idx="5">
                  <c:v>0.75783510492492312</c:v>
                </c:pt>
                <c:pt idx="6">
                  <c:v>5.3592766446915352E-2</c:v>
                </c:pt>
                <c:pt idx="7">
                  <c:v>0.87017634696798951</c:v>
                </c:pt>
                <c:pt idx="8">
                  <c:v>0.2101774821408221</c:v>
                </c:pt>
                <c:pt idx="9">
                  <c:v>0.37423235548890066</c:v>
                </c:pt>
                <c:pt idx="10">
                  <c:v>0.40970308441882564</c:v>
                </c:pt>
                <c:pt idx="11">
                  <c:v>5.7564036183108458E-2</c:v>
                </c:pt>
                <c:pt idx="12">
                  <c:v>0.85435385130813513</c:v>
                </c:pt>
                <c:pt idx="13">
                  <c:v>0.26416571841084557</c:v>
                </c:pt>
                <c:pt idx="14">
                  <c:v>7.5947291763575508E-2</c:v>
                </c:pt>
                <c:pt idx="15">
                  <c:v>5.9747377486048303E-2</c:v>
                </c:pt>
                <c:pt idx="16">
                  <c:v>0.21807828718315814</c:v>
                </c:pt>
                <c:pt idx="17">
                  <c:v>3.8491268396375178E-2</c:v>
                </c:pt>
                <c:pt idx="18">
                  <c:v>8.0493547971493107E-2</c:v>
                </c:pt>
                <c:pt idx="19">
                  <c:v>0.24790878889278933</c:v>
                </c:pt>
                <c:pt idx="20">
                  <c:v>5.244723296683218E-2</c:v>
                </c:pt>
                <c:pt idx="21">
                  <c:v>0.82886120671275854</c:v>
                </c:pt>
                <c:pt idx="22">
                  <c:v>0.86065848384247556</c:v>
                </c:pt>
                <c:pt idx="23">
                  <c:v>3.7805225363286787E-2</c:v>
                </c:pt>
                <c:pt idx="24">
                  <c:v>0.6356901560962962</c:v>
                </c:pt>
                <c:pt idx="25">
                  <c:v>8.6954863997193765E-2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32-4F07-976D-0ED748DE15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4313624"/>
        <c:axId val="474313952"/>
      </c:scatterChart>
      <c:valAx>
        <c:axId val="474313624"/>
        <c:scaling>
          <c:orientation val="minMax"/>
        </c:scaling>
        <c:delete val="0"/>
        <c:axPos val="b"/>
        <c:title>
          <c:tx>
            <c:strRef>
              <c:f>Table1[[#Headers],[Original Length]]</c:f>
              <c:strCache>
                <c:ptCount val="1"/>
                <c:pt idx="0">
                  <c:v>Original Length</c:v>
                </c:pt>
              </c:strCache>
            </c:strRef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313952"/>
        <c:crosses val="autoZero"/>
        <c:crossBetween val="midCat"/>
      </c:valAx>
      <c:valAx>
        <c:axId val="47431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Table1[[#Headers],[Percent space saved]]</c:f>
              <c:strCache>
                <c:ptCount val="1"/>
                <c:pt idx="0">
                  <c:v>Percent space saved</c:v>
                </c:pt>
              </c:strCache>
            </c:strRef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313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Original Length versus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Waterloo!$C$1</c:f>
              <c:strCache>
                <c:ptCount val="1"/>
                <c:pt idx="0">
                  <c:v>Original Length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Waterloo!$C$2:$C$27</c:f>
              <c:numCache>
                <c:formatCode>General</c:formatCode>
                <c:ptCount val="26"/>
                <c:pt idx="0">
                  <c:v>262274</c:v>
                </c:pt>
                <c:pt idx="1">
                  <c:v>65666</c:v>
                </c:pt>
                <c:pt idx="2">
                  <c:v>262274</c:v>
                </c:pt>
                <c:pt idx="3">
                  <c:v>65666</c:v>
                </c:pt>
                <c:pt idx="4">
                  <c:v>65666</c:v>
                </c:pt>
                <c:pt idx="5">
                  <c:v>65666</c:v>
                </c:pt>
                <c:pt idx="6">
                  <c:v>2149096</c:v>
                </c:pt>
                <c:pt idx="7">
                  <c:v>65666</c:v>
                </c:pt>
                <c:pt idx="8">
                  <c:v>333442</c:v>
                </c:pt>
                <c:pt idx="9">
                  <c:v>309388</c:v>
                </c:pt>
                <c:pt idx="10">
                  <c:v>3706306</c:v>
                </c:pt>
                <c:pt idx="11">
                  <c:v>65666</c:v>
                </c:pt>
                <c:pt idx="12">
                  <c:v>65666</c:v>
                </c:pt>
                <c:pt idx="13">
                  <c:v>163458</c:v>
                </c:pt>
                <c:pt idx="14">
                  <c:v>262274</c:v>
                </c:pt>
                <c:pt idx="15">
                  <c:v>1179784</c:v>
                </c:pt>
                <c:pt idx="16">
                  <c:v>307330</c:v>
                </c:pt>
                <c:pt idx="17">
                  <c:v>786568</c:v>
                </c:pt>
                <c:pt idx="18">
                  <c:v>1179784</c:v>
                </c:pt>
                <c:pt idx="19">
                  <c:v>1498414</c:v>
                </c:pt>
                <c:pt idx="20">
                  <c:v>65666</c:v>
                </c:pt>
                <c:pt idx="21">
                  <c:v>65666</c:v>
                </c:pt>
                <c:pt idx="22">
                  <c:v>65666</c:v>
                </c:pt>
                <c:pt idx="23">
                  <c:v>1179784</c:v>
                </c:pt>
                <c:pt idx="24">
                  <c:v>262274</c:v>
                </c:pt>
                <c:pt idx="25">
                  <c:v>262274</c:v>
                </c:pt>
              </c:numCache>
            </c:numRef>
          </c:xVal>
          <c:yVal>
            <c:numRef>
              <c:f>Waterloo!$B$2:$B$27</c:f>
              <c:numCache>
                <c:formatCode>General</c:formatCode>
                <c:ptCount val="26"/>
                <c:pt idx="0">
                  <c:v>3.6999999999999998E-2</c:v>
                </c:pt>
                <c:pt idx="1">
                  <c:v>8.5999999999999993E-2</c:v>
                </c:pt>
                <c:pt idx="2">
                  <c:v>0.128</c:v>
                </c:pt>
                <c:pt idx="3">
                  <c:v>1.0999999999999999E-2</c:v>
                </c:pt>
                <c:pt idx="4">
                  <c:v>0.01</c:v>
                </c:pt>
                <c:pt idx="5">
                  <c:v>5.0000000000000001E-3</c:v>
                </c:pt>
                <c:pt idx="6">
                  <c:v>0.29499999999999998</c:v>
                </c:pt>
                <c:pt idx="7">
                  <c:v>6.0000000000000001E-3</c:v>
                </c:pt>
                <c:pt idx="8">
                  <c:v>3.9E-2</c:v>
                </c:pt>
                <c:pt idx="9">
                  <c:v>3.3000000000000002E-2</c:v>
                </c:pt>
                <c:pt idx="10">
                  <c:v>0.41199999999999998</c:v>
                </c:pt>
                <c:pt idx="11">
                  <c:v>8.9999999999999993E-3</c:v>
                </c:pt>
                <c:pt idx="12">
                  <c:v>4.0000000000000001E-3</c:v>
                </c:pt>
                <c:pt idx="13">
                  <c:v>0.02</c:v>
                </c:pt>
                <c:pt idx="14">
                  <c:v>3.2000000000000001E-2</c:v>
                </c:pt>
                <c:pt idx="15">
                  <c:v>0.184</c:v>
                </c:pt>
                <c:pt idx="16">
                  <c:v>4.8000000000000001E-2</c:v>
                </c:pt>
                <c:pt idx="17">
                  <c:v>0.106</c:v>
                </c:pt>
                <c:pt idx="18">
                  <c:v>0.16900000000000001</c:v>
                </c:pt>
                <c:pt idx="19">
                  <c:v>0.121</c:v>
                </c:pt>
                <c:pt idx="20">
                  <c:v>8.0000000000000002E-3</c:v>
                </c:pt>
                <c:pt idx="21">
                  <c:v>0.03</c:v>
                </c:pt>
                <c:pt idx="22">
                  <c:v>4.0000000000000001E-3</c:v>
                </c:pt>
                <c:pt idx="23">
                  <c:v>0.13500000000000001</c:v>
                </c:pt>
                <c:pt idx="24">
                  <c:v>2.3E-2</c:v>
                </c:pt>
                <c:pt idx="25">
                  <c:v>3.5000000000000003E-2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2E-42C1-A7B0-328D70ECD2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4313624"/>
        <c:axId val="474313952"/>
      </c:scatterChart>
      <c:valAx>
        <c:axId val="474313624"/>
        <c:scaling>
          <c:orientation val="minMax"/>
        </c:scaling>
        <c:delete val="0"/>
        <c:axPos val="b"/>
        <c:title>
          <c:tx>
            <c:strRef>
              <c:f>Table1[[#Headers],[Original Length]]</c:f>
              <c:strCache>
                <c:ptCount val="1"/>
                <c:pt idx="0">
                  <c:v>Original Length</c:v>
                </c:pt>
              </c:strCache>
            </c:strRef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313952"/>
        <c:crosses val="autoZero"/>
        <c:crossBetween val="midCat"/>
      </c:valAx>
      <c:valAx>
        <c:axId val="47431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Table1[[#Headers],[Time]]</c:f>
              <c:strCache>
                <c:ptCount val="1"/>
                <c:pt idx="0">
                  <c:v>Time</c:v>
                </c:pt>
              </c:strCache>
            </c:strRef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313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Alphabet Size versus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Waterloo!$F$1</c:f>
              <c:strCache>
                <c:ptCount val="1"/>
                <c:pt idx="0">
                  <c:v>Alphabet Size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8.9968722659667544E-2"/>
                  <c:y val="-6.976815398075240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Waterloo!$F$2:$F$27</c:f>
              <c:numCache>
                <c:formatCode>General</c:formatCode>
                <c:ptCount val="26"/>
                <c:pt idx="0">
                  <c:v>230</c:v>
                </c:pt>
                <c:pt idx="1">
                  <c:v>155</c:v>
                </c:pt>
                <c:pt idx="2">
                  <c:v>230</c:v>
                </c:pt>
                <c:pt idx="3">
                  <c:v>256</c:v>
                </c:pt>
                <c:pt idx="4">
                  <c:v>253</c:v>
                </c:pt>
                <c:pt idx="5">
                  <c:v>20</c:v>
                </c:pt>
                <c:pt idx="6">
                  <c:v>256</c:v>
                </c:pt>
                <c:pt idx="7">
                  <c:v>18</c:v>
                </c:pt>
                <c:pt idx="8">
                  <c:v>249</c:v>
                </c:pt>
                <c:pt idx="9">
                  <c:v>116</c:v>
                </c:pt>
                <c:pt idx="10">
                  <c:v>185</c:v>
                </c:pt>
                <c:pt idx="11">
                  <c:v>226</c:v>
                </c:pt>
                <c:pt idx="12">
                  <c:v>24</c:v>
                </c:pt>
                <c:pt idx="13">
                  <c:v>226</c:v>
                </c:pt>
                <c:pt idx="14">
                  <c:v>226</c:v>
                </c:pt>
                <c:pt idx="15">
                  <c:v>253</c:v>
                </c:pt>
                <c:pt idx="16">
                  <c:v>117</c:v>
                </c:pt>
                <c:pt idx="17">
                  <c:v>255</c:v>
                </c:pt>
                <c:pt idx="18">
                  <c:v>251</c:v>
                </c:pt>
                <c:pt idx="19">
                  <c:v>237</c:v>
                </c:pt>
                <c:pt idx="20">
                  <c:v>248</c:v>
                </c:pt>
                <c:pt idx="21">
                  <c:v>20</c:v>
                </c:pt>
                <c:pt idx="22">
                  <c:v>17</c:v>
                </c:pt>
                <c:pt idx="23">
                  <c:v>253</c:v>
                </c:pt>
                <c:pt idx="24">
                  <c:v>50</c:v>
                </c:pt>
                <c:pt idx="25">
                  <c:v>187</c:v>
                </c:pt>
              </c:numCache>
            </c:numRef>
          </c:xVal>
          <c:yVal>
            <c:numRef>
              <c:f>Waterloo!$B$2:$B$27</c:f>
              <c:numCache>
                <c:formatCode>General</c:formatCode>
                <c:ptCount val="26"/>
                <c:pt idx="0">
                  <c:v>3.6999999999999998E-2</c:v>
                </c:pt>
                <c:pt idx="1">
                  <c:v>8.5999999999999993E-2</c:v>
                </c:pt>
                <c:pt idx="2">
                  <c:v>0.128</c:v>
                </c:pt>
                <c:pt idx="3">
                  <c:v>1.0999999999999999E-2</c:v>
                </c:pt>
                <c:pt idx="4">
                  <c:v>0.01</c:v>
                </c:pt>
                <c:pt idx="5">
                  <c:v>5.0000000000000001E-3</c:v>
                </c:pt>
                <c:pt idx="6">
                  <c:v>0.29499999999999998</c:v>
                </c:pt>
                <c:pt idx="7">
                  <c:v>6.0000000000000001E-3</c:v>
                </c:pt>
                <c:pt idx="8">
                  <c:v>3.9E-2</c:v>
                </c:pt>
                <c:pt idx="9">
                  <c:v>3.3000000000000002E-2</c:v>
                </c:pt>
                <c:pt idx="10">
                  <c:v>0.41199999999999998</c:v>
                </c:pt>
                <c:pt idx="11">
                  <c:v>8.9999999999999993E-3</c:v>
                </c:pt>
                <c:pt idx="12">
                  <c:v>4.0000000000000001E-3</c:v>
                </c:pt>
                <c:pt idx="13">
                  <c:v>0.02</c:v>
                </c:pt>
                <c:pt idx="14">
                  <c:v>3.2000000000000001E-2</c:v>
                </c:pt>
                <c:pt idx="15">
                  <c:v>0.184</c:v>
                </c:pt>
                <c:pt idx="16">
                  <c:v>4.8000000000000001E-2</c:v>
                </c:pt>
                <c:pt idx="17">
                  <c:v>0.106</c:v>
                </c:pt>
                <c:pt idx="18">
                  <c:v>0.16900000000000001</c:v>
                </c:pt>
                <c:pt idx="19">
                  <c:v>0.121</c:v>
                </c:pt>
                <c:pt idx="20">
                  <c:v>8.0000000000000002E-3</c:v>
                </c:pt>
                <c:pt idx="21">
                  <c:v>0.03</c:v>
                </c:pt>
                <c:pt idx="22">
                  <c:v>4.0000000000000001E-3</c:v>
                </c:pt>
                <c:pt idx="23">
                  <c:v>0.13500000000000001</c:v>
                </c:pt>
                <c:pt idx="24">
                  <c:v>2.3E-2</c:v>
                </c:pt>
                <c:pt idx="25">
                  <c:v>3.5000000000000003E-2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FA-4A1F-9618-33B11ADE05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4313624"/>
        <c:axId val="474313952"/>
      </c:scatterChart>
      <c:valAx>
        <c:axId val="474313624"/>
        <c:scaling>
          <c:orientation val="minMax"/>
        </c:scaling>
        <c:delete val="0"/>
        <c:axPos val="b"/>
        <c:title>
          <c:tx>
            <c:strRef>
              <c:f>Table1[[#Headers],[Alphabet Size]]</c:f>
              <c:strCache>
                <c:ptCount val="1"/>
                <c:pt idx="0">
                  <c:v>Alphabet Size</c:v>
                </c:pt>
              </c:strCache>
            </c:strRef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313952"/>
        <c:crosses val="autoZero"/>
        <c:crossBetween val="midCat"/>
      </c:valAx>
      <c:valAx>
        <c:axId val="47431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Table1[[#Headers],[Time]]</c:f>
              <c:strCache>
                <c:ptCount val="1"/>
                <c:pt idx="0">
                  <c:v>Time</c:v>
                </c:pt>
              </c:strCache>
            </c:strRef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313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133350</xdr:colOff>
      <xdr:row>0</xdr:row>
      <xdr:rowOff>161924</xdr:rowOff>
    </xdr:from>
    <xdr:to>
      <xdr:col>15</xdr:col>
      <xdr:colOff>333376</xdr:colOff>
      <xdr:row>15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142875</xdr:colOff>
      <xdr:row>15</xdr:row>
      <xdr:rowOff>57151</xdr:rowOff>
    </xdr:from>
    <xdr:to>
      <xdr:col>15</xdr:col>
      <xdr:colOff>323850</xdr:colOff>
      <xdr:row>28</xdr:row>
      <xdr:rowOff>133351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371475</xdr:colOff>
      <xdr:row>0</xdr:row>
      <xdr:rowOff>133351</xdr:rowOff>
    </xdr:from>
    <xdr:to>
      <xdr:col>23</xdr:col>
      <xdr:colOff>542925</xdr:colOff>
      <xdr:row>15</xdr:row>
      <xdr:rowOff>38101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381000</xdr:colOff>
      <xdr:row>15</xdr:row>
      <xdr:rowOff>66675</xdr:rowOff>
    </xdr:from>
    <xdr:to>
      <xdr:col>23</xdr:col>
      <xdr:colOff>552450</xdr:colOff>
      <xdr:row>28</xdr:row>
      <xdr:rowOff>161925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123824</xdr:colOff>
      <xdr:row>0</xdr:row>
      <xdr:rowOff>66674</xdr:rowOff>
    </xdr:from>
    <xdr:to>
      <xdr:col>13</xdr:col>
      <xdr:colOff>552449</xdr:colOff>
      <xdr:row>15</xdr:row>
      <xdr:rowOff>152399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114300</xdr:colOff>
      <xdr:row>16</xdr:row>
      <xdr:rowOff>47625</xdr:rowOff>
    </xdr:from>
    <xdr:to>
      <xdr:col>13</xdr:col>
      <xdr:colOff>533400</xdr:colOff>
      <xdr:row>31</xdr:row>
      <xdr:rowOff>104775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57149</xdr:colOff>
      <xdr:row>16</xdr:row>
      <xdr:rowOff>66674</xdr:rowOff>
    </xdr:from>
    <xdr:to>
      <xdr:col>21</xdr:col>
      <xdr:colOff>504824</xdr:colOff>
      <xdr:row>31</xdr:row>
      <xdr:rowOff>95249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57150</xdr:colOff>
      <xdr:row>0</xdr:row>
      <xdr:rowOff>85724</xdr:rowOff>
    </xdr:from>
    <xdr:to>
      <xdr:col>21</xdr:col>
      <xdr:colOff>514350</xdr:colOff>
      <xdr:row>15</xdr:row>
      <xdr:rowOff>152399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e2" displayName="Table2" ref="A1:F18" totalsRowShown="0" headerRowBorderDxfId="2">
  <autoFilter ref="A1:F18"/>
  <tableColumns count="6">
    <tableColumn id="1" name="Name" dataDxfId="1"/>
    <tableColumn id="2" name="Time"/>
    <tableColumn id="3" name="Original Length"/>
    <tableColumn id="4" name="New Length"/>
    <tableColumn id="5" name="Percent space saved" dataDxfId="0" dataCellStyle="Percent">
      <calculatedColumnFormula>1-(D2/C2)</calculatedColumnFormula>
    </tableColumn>
    <tableColumn id="6" name="Alphabet Siz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1:F28" totalsRowShown="0" headerRowBorderDxfId="5">
  <autoFilter ref="A1:F28"/>
  <tableColumns count="6">
    <tableColumn id="1" name="Name" dataDxfId="4"/>
    <tableColumn id="2" name="Time"/>
    <tableColumn id="3" name="Original Length"/>
    <tableColumn id="4" name="New Length"/>
    <tableColumn id="5" name="Percent space saved" dataDxfId="3" dataCellStyle="Percent">
      <calculatedColumnFormula>1-(D2/C2)</calculatedColumnFormula>
    </tableColumn>
    <tableColumn id="6" name="Alphabet Siz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tabSelected="1" workbookViewId="0">
      <selection activeCell="E13" sqref="E13"/>
    </sheetView>
  </sheetViews>
  <sheetFormatPr defaultRowHeight="15" x14ac:dyDescent="0.25"/>
  <cols>
    <col min="1" max="1" width="8.42578125" customWidth="1"/>
    <col min="2" max="2" width="7.5703125" customWidth="1"/>
    <col min="3" max="3" width="16.5703125" customWidth="1"/>
    <col min="4" max="4" width="13.7109375" customWidth="1"/>
    <col min="5" max="5" width="21" customWidth="1"/>
    <col min="6" max="6" width="15.28515625" customWidth="1"/>
  </cols>
  <sheetData>
    <row r="1" spans="1:6" x14ac:dyDescent="0.25">
      <c r="A1" s="8" t="s">
        <v>1</v>
      </c>
      <c r="B1" s="4" t="s">
        <v>2</v>
      </c>
      <c r="C1" s="4" t="s">
        <v>3</v>
      </c>
      <c r="D1" s="4" t="s">
        <v>4</v>
      </c>
      <c r="E1" s="4" t="s">
        <v>5</v>
      </c>
      <c r="F1" s="4" t="s">
        <v>48</v>
      </c>
    </row>
    <row r="2" spans="1:6" x14ac:dyDescent="0.25">
      <c r="A2" s="6" t="s">
        <v>6</v>
      </c>
      <c r="B2">
        <v>1.6E-2</v>
      </c>
      <c r="C2">
        <v>111261</v>
      </c>
      <c r="D2">
        <v>72880</v>
      </c>
      <c r="E2" s="1">
        <f t="shared" ref="E2:E18" si="0">1-(D2/C2)</f>
        <v>0.34496364404418445</v>
      </c>
      <c r="F2">
        <v>81</v>
      </c>
    </row>
    <row r="3" spans="1:6" x14ac:dyDescent="0.25">
      <c r="A3" s="6" t="s">
        <v>7</v>
      </c>
      <c r="B3">
        <v>6.8000000000000005E-2</v>
      </c>
      <c r="C3">
        <v>768771</v>
      </c>
      <c r="D3">
        <v>438495</v>
      </c>
      <c r="E3" s="1">
        <f t="shared" si="0"/>
        <v>0.42961558123290289</v>
      </c>
      <c r="F3">
        <v>82</v>
      </c>
    </row>
    <row r="4" spans="1:6" x14ac:dyDescent="0.25">
      <c r="A4" s="6" t="s">
        <v>8</v>
      </c>
      <c r="B4">
        <v>6.4000000000000001E-2</v>
      </c>
      <c r="C4">
        <v>610856</v>
      </c>
      <c r="D4">
        <v>368440</v>
      </c>
      <c r="E4" s="1">
        <f t="shared" si="0"/>
        <v>0.39684639260316668</v>
      </c>
      <c r="F4">
        <v>96</v>
      </c>
    </row>
    <row r="5" spans="1:6" x14ac:dyDescent="0.25">
      <c r="A5" s="6" t="s">
        <v>9</v>
      </c>
      <c r="B5">
        <v>0.01</v>
      </c>
      <c r="C5">
        <v>102400</v>
      </c>
      <c r="D5">
        <v>72917</v>
      </c>
      <c r="E5" s="1">
        <f t="shared" si="0"/>
        <v>0.28791992187500004</v>
      </c>
      <c r="F5">
        <v>256</v>
      </c>
    </row>
    <row r="6" spans="1:6" x14ac:dyDescent="0.25">
      <c r="A6" s="6" t="s">
        <v>10</v>
      </c>
      <c r="B6">
        <v>4.1000000000000002E-2</v>
      </c>
      <c r="C6">
        <v>377109</v>
      </c>
      <c r="D6">
        <v>246536</v>
      </c>
      <c r="E6" s="1">
        <f t="shared" si="0"/>
        <v>0.34624737144963391</v>
      </c>
      <c r="F6">
        <v>98</v>
      </c>
    </row>
    <row r="7" spans="1:6" x14ac:dyDescent="0.25">
      <c r="A7" s="6" t="s">
        <v>11</v>
      </c>
      <c r="B7">
        <v>3.0000000000000001E-3</v>
      </c>
      <c r="C7">
        <v>21504</v>
      </c>
      <c r="D7">
        <v>16411</v>
      </c>
      <c r="E7" s="1">
        <f t="shared" si="0"/>
        <v>0.23683965773809523</v>
      </c>
      <c r="F7">
        <v>256</v>
      </c>
    </row>
    <row r="8" spans="1:6" x14ac:dyDescent="0.25">
      <c r="A8" s="6" t="s">
        <v>12</v>
      </c>
      <c r="B8">
        <v>2.7E-2</v>
      </c>
      <c r="C8">
        <v>246814</v>
      </c>
      <c r="D8">
        <v>194456</v>
      </c>
      <c r="E8" s="1">
        <f t="shared" si="0"/>
        <v>0.2121354542286904</v>
      </c>
      <c r="F8">
        <v>256</v>
      </c>
    </row>
    <row r="9" spans="1:6" x14ac:dyDescent="0.25">
      <c r="A9" s="6" t="s">
        <v>13</v>
      </c>
      <c r="B9">
        <v>6.0000000000000001E-3</v>
      </c>
      <c r="C9">
        <v>53161</v>
      </c>
      <c r="D9">
        <v>33475</v>
      </c>
      <c r="E9" s="1">
        <f t="shared" si="0"/>
        <v>0.37030906115385342</v>
      </c>
      <c r="F9">
        <v>95</v>
      </c>
    </row>
    <row r="10" spans="1:6" x14ac:dyDescent="0.25">
      <c r="A10" s="6" t="s">
        <v>14</v>
      </c>
      <c r="B10">
        <v>8.9999999999999993E-3</v>
      </c>
      <c r="C10">
        <v>82199</v>
      </c>
      <c r="D10">
        <v>47748</v>
      </c>
      <c r="E10" s="1">
        <f t="shared" si="0"/>
        <v>0.41911702088833203</v>
      </c>
      <c r="F10">
        <v>91</v>
      </c>
    </row>
    <row r="11" spans="1:6" x14ac:dyDescent="0.25">
      <c r="A11" s="6" t="s">
        <v>15</v>
      </c>
      <c r="B11">
        <v>6.0000000000000001E-3</v>
      </c>
      <c r="C11">
        <v>46526</v>
      </c>
      <c r="D11">
        <v>27398</v>
      </c>
      <c r="E11" s="1">
        <f t="shared" si="0"/>
        <v>0.41112496238662255</v>
      </c>
      <c r="F11">
        <v>84</v>
      </c>
    </row>
    <row r="12" spans="1:6" x14ac:dyDescent="0.25">
      <c r="A12" s="6" t="s">
        <v>21</v>
      </c>
      <c r="B12">
        <v>4.0000000000000001E-3</v>
      </c>
      <c r="C12">
        <v>38105</v>
      </c>
      <c r="D12">
        <v>24158</v>
      </c>
      <c r="E12" s="1">
        <f>1-(D12/C12)</f>
        <v>0.36601495866684164</v>
      </c>
      <c r="F12">
        <v>93</v>
      </c>
    </row>
    <row r="13" spans="1:6" x14ac:dyDescent="0.25">
      <c r="A13" s="6" t="s">
        <v>16</v>
      </c>
      <c r="B13">
        <v>2.5999999999999999E-2</v>
      </c>
      <c r="C13">
        <v>513216</v>
      </c>
      <c r="D13">
        <v>106778</v>
      </c>
      <c r="E13" s="1">
        <f>1-(D13/C13)</f>
        <v>0.79194335328594589</v>
      </c>
      <c r="F13">
        <v>159</v>
      </c>
    </row>
    <row r="14" spans="1:6" x14ac:dyDescent="0.25">
      <c r="A14" s="6" t="s">
        <v>17</v>
      </c>
      <c r="B14">
        <v>5.0000000000000001E-3</v>
      </c>
      <c r="C14">
        <v>39611</v>
      </c>
      <c r="D14">
        <v>26048</v>
      </c>
      <c r="E14" s="1">
        <f t="shared" si="0"/>
        <v>0.34240488753124132</v>
      </c>
      <c r="F14">
        <v>92</v>
      </c>
    </row>
    <row r="15" spans="1:6" x14ac:dyDescent="0.25">
      <c r="A15" s="6" t="s">
        <v>18</v>
      </c>
      <c r="B15">
        <v>8.0000000000000002E-3</v>
      </c>
      <c r="C15">
        <v>71646</v>
      </c>
      <c r="D15">
        <v>43110</v>
      </c>
      <c r="E15" s="1">
        <f t="shared" si="0"/>
        <v>0.39829160036847833</v>
      </c>
      <c r="F15">
        <v>87</v>
      </c>
    </row>
    <row r="16" spans="1:6" x14ac:dyDescent="0.25">
      <c r="A16" s="6" t="s">
        <v>19</v>
      </c>
      <c r="B16">
        <v>6.0000000000000001E-3</v>
      </c>
      <c r="C16">
        <v>49379</v>
      </c>
      <c r="D16">
        <v>30344</v>
      </c>
      <c r="E16" s="1">
        <f t="shared" si="0"/>
        <v>0.38548775795378598</v>
      </c>
      <c r="F16">
        <v>89</v>
      </c>
    </row>
    <row r="17" spans="1:6" x14ac:dyDescent="0.25">
      <c r="A17" s="6" t="s">
        <v>20</v>
      </c>
      <c r="B17">
        <v>8.9999999999999993E-3</v>
      </c>
      <c r="C17">
        <v>93695</v>
      </c>
      <c r="D17">
        <v>65361</v>
      </c>
      <c r="E17" s="1">
        <f t="shared" si="0"/>
        <v>0.30240674529057043</v>
      </c>
      <c r="F17">
        <v>99</v>
      </c>
    </row>
    <row r="18" spans="1:6" x14ac:dyDescent="0.25">
      <c r="A18" s="7" t="s">
        <v>0</v>
      </c>
      <c r="B18" s="2">
        <f>SUM(B2:B17)</f>
        <v>0.30800000000000011</v>
      </c>
      <c r="C18" s="2">
        <f>SUM(C2:C17)</f>
        <v>3226253</v>
      </c>
      <c r="D18" s="2">
        <f>SUM(D2:D17)</f>
        <v>1814555</v>
      </c>
      <c r="E18" s="3">
        <f t="shared" si="0"/>
        <v>0.43756580776523102</v>
      </c>
      <c r="F18" s="5">
        <f>AVERAGE(F2:F17)</f>
        <v>125.875</v>
      </c>
    </row>
    <row r="19" spans="1:6" x14ac:dyDescent="0.25">
      <c r="E19" s="1"/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workbookViewId="0">
      <selection activeCell="B28" sqref="B28"/>
    </sheetView>
  </sheetViews>
  <sheetFormatPr defaultRowHeight="15" x14ac:dyDescent="0.25"/>
  <cols>
    <col min="1" max="1" width="9.5703125" bestFit="1" customWidth="1"/>
    <col min="2" max="2" width="7.5703125" customWidth="1"/>
    <col min="3" max="3" width="16.5703125" customWidth="1"/>
    <col min="4" max="4" width="13.7109375" customWidth="1"/>
    <col min="5" max="5" width="21" customWidth="1"/>
    <col min="6" max="6" width="15.28515625" customWidth="1"/>
    <col min="7" max="7" width="9.7109375" bestFit="1" customWidth="1"/>
  </cols>
  <sheetData>
    <row r="1" spans="1:6" x14ac:dyDescent="0.25">
      <c r="A1" s="8" t="s">
        <v>1</v>
      </c>
      <c r="B1" s="4" t="s">
        <v>2</v>
      </c>
      <c r="C1" s="4" t="s">
        <v>3</v>
      </c>
      <c r="D1" s="4" t="s">
        <v>4</v>
      </c>
      <c r="E1" s="4" t="s">
        <v>5</v>
      </c>
      <c r="F1" s="4" t="s">
        <v>48</v>
      </c>
    </row>
    <row r="2" spans="1:6" x14ac:dyDescent="0.25">
      <c r="A2" s="6" t="s">
        <v>22</v>
      </c>
      <c r="B2">
        <v>3.6999999999999998E-2</v>
      </c>
      <c r="C2">
        <v>262274</v>
      </c>
      <c r="D2">
        <v>245919</v>
      </c>
      <c r="E2" s="1">
        <f t="shared" ref="E2:E28" si="0">1-(D2/C2)</f>
        <v>6.2358449560383389E-2</v>
      </c>
      <c r="F2">
        <v>230</v>
      </c>
    </row>
    <row r="3" spans="1:6" x14ac:dyDescent="0.25">
      <c r="A3" s="6" t="s">
        <v>23</v>
      </c>
      <c r="B3">
        <v>8.5999999999999993E-2</v>
      </c>
      <c r="C3">
        <v>65666</v>
      </c>
      <c r="D3">
        <v>56135</v>
      </c>
      <c r="E3" s="1">
        <f t="shared" si="0"/>
        <v>0.14514360551883776</v>
      </c>
      <c r="F3">
        <v>155</v>
      </c>
    </row>
    <row r="4" spans="1:6" x14ac:dyDescent="0.25">
      <c r="A4" s="6" t="s">
        <v>24</v>
      </c>
      <c r="B4">
        <v>0.128</v>
      </c>
      <c r="C4">
        <v>262274</v>
      </c>
      <c r="D4">
        <v>234733</v>
      </c>
      <c r="E4" s="1">
        <f t="shared" si="0"/>
        <v>0.10500850255839311</v>
      </c>
      <c r="F4">
        <v>230</v>
      </c>
    </row>
    <row r="5" spans="1:6" x14ac:dyDescent="0.25">
      <c r="A5" s="6" t="s">
        <v>25</v>
      </c>
      <c r="B5">
        <v>1.0999999999999999E-2</v>
      </c>
      <c r="C5">
        <v>65666</v>
      </c>
      <c r="D5">
        <v>63542</v>
      </c>
      <c r="E5" s="1">
        <f t="shared" si="0"/>
        <v>3.2345506045746708E-2</v>
      </c>
      <c r="F5">
        <v>256</v>
      </c>
    </row>
    <row r="6" spans="1:6" x14ac:dyDescent="0.25">
      <c r="A6" s="6" t="s">
        <v>26</v>
      </c>
      <c r="B6">
        <v>0.01</v>
      </c>
      <c r="C6">
        <v>65666</v>
      </c>
      <c r="D6">
        <v>58257</v>
      </c>
      <c r="E6" s="1">
        <f t="shared" si="0"/>
        <v>0.11282855663509272</v>
      </c>
      <c r="F6">
        <v>253</v>
      </c>
    </row>
    <row r="7" spans="1:6" x14ac:dyDescent="0.25">
      <c r="A7" s="6" t="s">
        <v>27</v>
      </c>
      <c r="B7">
        <v>5.0000000000000001E-3</v>
      </c>
      <c r="C7">
        <v>65666</v>
      </c>
      <c r="D7">
        <v>15902</v>
      </c>
      <c r="E7" s="1">
        <f t="shared" si="0"/>
        <v>0.75783510492492312</v>
      </c>
      <c r="F7">
        <v>20</v>
      </c>
    </row>
    <row r="8" spans="1:6" x14ac:dyDescent="0.25">
      <c r="A8" s="6" t="s">
        <v>28</v>
      </c>
      <c r="B8">
        <v>0.29499999999999998</v>
      </c>
      <c r="C8">
        <v>2149096</v>
      </c>
      <c r="D8">
        <v>2033920</v>
      </c>
      <c r="E8" s="1">
        <f t="shared" si="0"/>
        <v>5.3592766446915352E-2</v>
      </c>
      <c r="F8">
        <v>256</v>
      </c>
    </row>
    <row r="9" spans="1:6" x14ac:dyDescent="0.25">
      <c r="A9" s="6" t="s">
        <v>29</v>
      </c>
      <c r="B9">
        <v>6.0000000000000001E-3</v>
      </c>
      <c r="C9">
        <v>65666</v>
      </c>
      <c r="D9">
        <v>8525</v>
      </c>
      <c r="E9" s="1">
        <f t="shared" si="0"/>
        <v>0.87017634696798951</v>
      </c>
      <c r="F9">
        <v>18</v>
      </c>
    </row>
    <row r="10" spans="1:6" x14ac:dyDescent="0.25">
      <c r="A10" s="6" t="s">
        <v>30</v>
      </c>
      <c r="B10">
        <v>3.9E-2</v>
      </c>
      <c r="C10">
        <v>333442</v>
      </c>
      <c r="D10">
        <v>263360</v>
      </c>
      <c r="E10" s="1">
        <f t="shared" si="0"/>
        <v>0.2101774821408221</v>
      </c>
      <c r="F10">
        <v>249</v>
      </c>
    </row>
    <row r="11" spans="1:6" x14ac:dyDescent="0.25">
      <c r="A11" s="6" t="s">
        <v>31</v>
      </c>
      <c r="B11">
        <v>3.3000000000000002E-2</v>
      </c>
      <c r="C11">
        <v>309388</v>
      </c>
      <c r="D11">
        <v>193605</v>
      </c>
      <c r="E11" s="1">
        <f t="shared" si="0"/>
        <v>0.37423235548890066</v>
      </c>
      <c r="F11">
        <v>116</v>
      </c>
    </row>
    <row r="12" spans="1:6" x14ac:dyDescent="0.25">
      <c r="A12" s="6" t="s">
        <v>32</v>
      </c>
      <c r="B12">
        <v>0.41199999999999998</v>
      </c>
      <c r="C12">
        <v>3706306</v>
      </c>
      <c r="D12">
        <v>2187821</v>
      </c>
      <c r="E12" s="1">
        <f>1-(D12/C12)</f>
        <v>0.40970308441882564</v>
      </c>
      <c r="F12">
        <v>185</v>
      </c>
    </row>
    <row r="13" spans="1:6" x14ac:dyDescent="0.25">
      <c r="A13" s="6" t="s">
        <v>33</v>
      </c>
      <c r="B13">
        <v>8.9999999999999993E-3</v>
      </c>
      <c r="C13">
        <v>65666</v>
      </c>
      <c r="D13">
        <v>61886</v>
      </c>
      <c r="E13" s="1">
        <f>1-(D13/C13)</f>
        <v>5.7564036183108458E-2</v>
      </c>
      <c r="F13">
        <v>226</v>
      </c>
    </row>
    <row r="14" spans="1:6" x14ac:dyDescent="0.25">
      <c r="A14" s="6" t="s">
        <v>34</v>
      </c>
      <c r="B14">
        <v>4.0000000000000001E-3</v>
      </c>
      <c r="C14">
        <v>65666</v>
      </c>
      <c r="D14">
        <v>9564</v>
      </c>
      <c r="E14" s="1">
        <f t="shared" si="0"/>
        <v>0.85435385130813513</v>
      </c>
      <c r="F14">
        <v>24</v>
      </c>
    </row>
    <row r="15" spans="1:6" x14ac:dyDescent="0.25">
      <c r="A15" s="6" t="s">
        <v>35</v>
      </c>
      <c r="B15">
        <v>0.02</v>
      </c>
      <c r="C15">
        <v>163458</v>
      </c>
      <c r="D15">
        <v>120278</v>
      </c>
      <c r="E15" s="1">
        <f t="shared" si="0"/>
        <v>0.26416571841084557</v>
      </c>
      <c r="F15">
        <v>226</v>
      </c>
    </row>
    <row r="16" spans="1:6" x14ac:dyDescent="0.25">
      <c r="A16" s="6" t="s">
        <v>36</v>
      </c>
      <c r="B16">
        <v>3.2000000000000001E-2</v>
      </c>
      <c r="C16">
        <v>262274</v>
      </c>
      <c r="D16">
        <v>242355</v>
      </c>
      <c r="E16" s="1">
        <f t="shared" si="0"/>
        <v>7.5947291763575508E-2</v>
      </c>
      <c r="F16">
        <v>226</v>
      </c>
    </row>
    <row r="17" spans="1:6" x14ac:dyDescent="0.25">
      <c r="A17" s="6" t="s">
        <v>37</v>
      </c>
      <c r="B17">
        <v>0.184</v>
      </c>
      <c r="C17">
        <v>1179784</v>
      </c>
      <c r="D17">
        <v>1109295</v>
      </c>
      <c r="E17" s="1">
        <f t="shared" si="0"/>
        <v>5.9747377486048303E-2</v>
      </c>
      <c r="F17">
        <v>253</v>
      </c>
    </row>
    <row r="18" spans="1:6" x14ac:dyDescent="0.25">
      <c r="A18" s="6" t="s">
        <v>38</v>
      </c>
      <c r="B18">
        <v>4.8000000000000001E-2</v>
      </c>
      <c r="C18">
        <v>307330</v>
      </c>
      <c r="D18">
        <v>240308</v>
      </c>
      <c r="E18" s="1">
        <f t="shared" si="0"/>
        <v>0.21807828718315814</v>
      </c>
      <c r="F18">
        <v>117</v>
      </c>
    </row>
    <row r="19" spans="1:6" x14ac:dyDescent="0.25">
      <c r="A19" s="6" t="s">
        <v>39</v>
      </c>
      <c r="B19">
        <v>0.106</v>
      </c>
      <c r="C19">
        <v>786568</v>
      </c>
      <c r="D19">
        <v>756292</v>
      </c>
      <c r="E19" s="1">
        <f t="shared" si="0"/>
        <v>3.8491268396375178E-2</v>
      </c>
      <c r="F19">
        <v>255</v>
      </c>
    </row>
    <row r="20" spans="1:6" x14ac:dyDescent="0.25">
      <c r="A20" s="6" t="s">
        <v>40</v>
      </c>
      <c r="B20">
        <v>0.16900000000000001</v>
      </c>
      <c r="C20">
        <v>1179784</v>
      </c>
      <c r="D20">
        <v>1084819</v>
      </c>
      <c r="E20" s="1">
        <f t="shared" si="0"/>
        <v>8.0493547971493107E-2</v>
      </c>
      <c r="F20">
        <v>251</v>
      </c>
    </row>
    <row r="21" spans="1:6" x14ac:dyDescent="0.25">
      <c r="A21" s="6" t="s">
        <v>41</v>
      </c>
      <c r="B21">
        <v>0.121</v>
      </c>
      <c r="C21">
        <v>1498414</v>
      </c>
      <c r="D21">
        <v>1126944</v>
      </c>
      <c r="E21" s="1">
        <f t="shared" si="0"/>
        <v>0.24790878889278933</v>
      </c>
      <c r="F21">
        <v>237</v>
      </c>
    </row>
    <row r="22" spans="1:6" x14ac:dyDescent="0.25">
      <c r="A22" s="6" t="s">
        <v>42</v>
      </c>
      <c r="B22">
        <v>8.0000000000000002E-3</v>
      </c>
      <c r="C22">
        <v>65666</v>
      </c>
      <c r="D22">
        <v>62222</v>
      </c>
      <c r="E22" s="1">
        <f t="shared" si="0"/>
        <v>5.244723296683218E-2</v>
      </c>
      <c r="F22">
        <v>248</v>
      </c>
    </row>
    <row r="23" spans="1:6" x14ac:dyDescent="0.25">
      <c r="A23" s="6" t="s">
        <v>43</v>
      </c>
      <c r="B23">
        <v>0.03</v>
      </c>
      <c r="C23">
        <v>65666</v>
      </c>
      <c r="D23">
        <v>11238</v>
      </c>
      <c r="E23" s="1">
        <f t="shared" si="0"/>
        <v>0.82886120671275854</v>
      </c>
      <c r="F23">
        <v>20</v>
      </c>
    </row>
    <row r="24" spans="1:6" x14ac:dyDescent="0.25">
      <c r="A24" s="6" t="s">
        <v>44</v>
      </c>
      <c r="B24">
        <v>4.0000000000000001E-3</v>
      </c>
      <c r="C24">
        <v>65666</v>
      </c>
      <c r="D24">
        <v>9150</v>
      </c>
      <c r="E24" s="1">
        <f t="shared" si="0"/>
        <v>0.86065848384247556</v>
      </c>
      <c r="F24">
        <v>17</v>
      </c>
    </row>
    <row r="25" spans="1:6" x14ac:dyDescent="0.25">
      <c r="A25" s="6" t="s">
        <v>45</v>
      </c>
      <c r="B25">
        <v>0.13500000000000001</v>
      </c>
      <c r="C25">
        <v>1179784</v>
      </c>
      <c r="D25">
        <v>1135182</v>
      </c>
      <c r="E25" s="1">
        <f t="shared" si="0"/>
        <v>3.7805225363286787E-2</v>
      </c>
      <c r="F25">
        <v>253</v>
      </c>
    </row>
    <row r="26" spans="1:6" x14ac:dyDescent="0.25">
      <c r="A26" s="6" t="s">
        <v>46</v>
      </c>
      <c r="B26">
        <v>2.3E-2</v>
      </c>
      <c r="C26">
        <v>262274</v>
      </c>
      <c r="D26">
        <v>95549</v>
      </c>
      <c r="E26" s="1">
        <f t="shared" si="0"/>
        <v>0.6356901560962962</v>
      </c>
      <c r="F26">
        <v>50</v>
      </c>
    </row>
    <row r="27" spans="1:6" x14ac:dyDescent="0.25">
      <c r="A27" s="6" t="s">
        <v>47</v>
      </c>
      <c r="B27">
        <v>3.5000000000000003E-2</v>
      </c>
      <c r="C27">
        <v>262274</v>
      </c>
      <c r="D27">
        <v>239468</v>
      </c>
      <c r="E27" s="1">
        <f t="shared" si="0"/>
        <v>8.6954863997193765E-2</v>
      </c>
      <c r="F27">
        <v>187</v>
      </c>
    </row>
    <row r="28" spans="1:6" x14ac:dyDescent="0.25">
      <c r="A28" s="7" t="s">
        <v>0</v>
      </c>
      <c r="B28" s="2">
        <f>SUM(B2:B27)</f>
        <v>1.99</v>
      </c>
      <c r="C28" s="2">
        <f>SUM(C2:C27)</f>
        <v>14761384</v>
      </c>
      <c r="D28" s="2">
        <f>SUM(D2:D27)</f>
        <v>11666269</v>
      </c>
      <c r="E28" s="3">
        <f t="shared" si="0"/>
        <v>0.20967647749018659</v>
      </c>
      <c r="F28" s="5">
        <f>AVERAGE(F2:F27)</f>
        <v>175.30769230769232</v>
      </c>
    </row>
    <row r="29" spans="1:6" x14ac:dyDescent="0.25">
      <c r="E29" s="1"/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Calgary</vt:lpstr>
      <vt:lpstr>Waterloo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Ricardo Anderson</dc:creator>
  <cp:lastModifiedBy>Miguel Ricardo Anderson</cp:lastModifiedBy>
  <dcterms:created xsi:type="dcterms:W3CDTF">2016-04-20T01:45:12Z</dcterms:created>
  <dcterms:modified xsi:type="dcterms:W3CDTF">2016-04-20T03:46:35Z</dcterms:modified>
</cp:coreProperties>
</file>