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ropbox\Duke\CompSci 201 - Data Structures and Algorithms\Workspace\autocomplete\data\"/>
    </mc:Choice>
  </mc:AlternateContent>
  <bookViews>
    <workbookView xWindow="0" yWindow="0" windowWidth="17970" windowHeight="6045" firstSheet="3" activeTab="5"/>
  </bookViews>
  <sheets>
    <sheet name="All Data" sheetId="1" r:id="rId1"/>
    <sheet name="Question1" sheetId="5" r:id="rId2"/>
    <sheet name="Question2-Brute" sheetId="6" r:id="rId3"/>
    <sheet name="Question2-BS" sheetId="9" r:id="rId4"/>
    <sheet name="Question2-Trie" sheetId="10" r:id="rId5"/>
    <sheet name="Question3" sheetId="7" r:id="rId6"/>
    <sheet name="Question4-Brute" sheetId="8" r:id="rId7"/>
    <sheet name="Question4-BS" sheetId="11" r:id="rId8"/>
    <sheet name="Question4-Trie" sheetId="12" r:id="rId9"/>
  </sheets>
  <calcPr calcId="162913"/>
  <pivotCaches>
    <pivotCache cacheId="1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F50" i="5" l="1"/>
  <c r="F51" i="5"/>
  <c r="F52" i="5"/>
  <c r="F56" i="5"/>
  <c r="F57" i="5"/>
  <c r="F58" i="5"/>
  <c r="F59" i="5"/>
  <c r="F60" i="5"/>
  <c r="F61" i="5"/>
  <c r="F53" i="5"/>
  <c r="F54" i="5"/>
  <c r="F55" i="5"/>
  <c r="F46" i="5"/>
  <c r="F49" i="5"/>
  <c r="F48" i="5"/>
  <c r="F33" i="5"/>
  <c r="F32" i="5"/>
  <c r="F30" i="5"/>
  <c r="F7" i="5"/>
  <c r="F8" i="5"/>
  <c r="F6" i="5"/>
  <c r="F41" i="5"/>
  <c r="F42" i="5"/>
  <c r="F43" i="5"/>
  <c r="F26" i="5"/>
  <c r="F27" i="5"/>
  <c r="F28" i="5"/>
  <c r="F14" i="5"/>
  <c r="F16" i="5"/>
  <c r="F18" i="5"/>
  <c r="F38" i="5"/>
  <c r="F39" i="5"/>
  <c r="F40" i="5"/>
  <c r="F35" i="5"/>
  <c r="F36" i="5"/>
  <c r="F37" i="5"/>
  <c r="F12" i="5"/>
  <c r="F20" i="5"/>
  <c r="F24" i="5"/>
  <c r="F44" i="5"/>
  <c r="F45" i="5"/>
  <c r="F47" i="5"/>
  <c r="F29" i="5"/>
  <c r="F31" i="5"/>
  <c r="F34" i="5"/>
  <c r="F10" i="5"/>
  <c r="F11" i="5"/>
  <c r="F21" i="5"/>
  <c r="F3" i="5"/>
  <c r="F4" i="5"/>
  <c r="F9" i="5"/>
  <c r="F13" i="5"/>
  <c r="F15" i="5"/>
  <c r="F17" i="5"/>
  <c r="F22" i="5"/>
  <c r="F23" i="5"/>
  <c r="F25" i="5"/>
  <c r="F2" i="5"/>
  <c r="F19" i="5"/>
  <c r="F5" i="5"/>
</calcChain>
</file>

<file path=xl/sharedStrings.xml><?xml version="1.0" encoding="utf-8"?>
<sst xmlns="http://schemas.openxmlformats.org/spreadsheetml/2006/main" count="2021" uniqueCount="38">
  <si>
    <t>topMatch()</t>
  </si>
  <si>
    <t>""</t>
  </si>
  <si>
    <t>"khombu"</t>
  </si>
  <si>
    <t>"k"</t>
  </si>
  <si>
    <t>"kh"</t>
  </si>
  <si>
    <t>"notarealword"</t>
  </si>
  <si>
    <t>topKMatches()</t>
  </si>
  <si>
    <t>Function</t>
  </si>
  <si>
    <t>Method</t>
  </si>
  <si>
    <t>Text file</t>
  </si>
  <si>
    <t>Time</t>
  </si>
  <si>
    <t>words-333333.txt</t>
  </si>
  <si>
    <t>BruteAutocomplete</t>
  </si>
  <si>
    <t>Initialization</t>
  </si>
  <si>
    <t>BinarySearchAutocomplete</t>
  </si>
  <si>
    <t>TrieAutocomplete</t>
  </si>
  <si>
    <t>Word Count</t>
  </si>
  <si>
    <t>fourletterwords.txt</t>
  </si>
  <si>
    <t>"nenk"</t>
  </si>
  <si>
    <t>"n"</t>
  </si>
  <si>
    <t>"ne"</t>
  </si>
  <si>
    <t>cities.txt</t>
  </si>
  <si>
    <t>"mostly, poland"</t>
  </si>
  <si>
    <t>"m"</t>
  </si>
  <si>
    <t>"mo"</t>
  </si>
  <si>
    <t>Matching Terms</t>
  </si>
  <si>
    <t>Looking for</t>
  </si>
  <si>
    <t>K</t>
  </si>
  <si>
    <t>Prefix</t>
  </si>
  <si>
    <t>Matching Count</t>
  </si>
  <si>
    <t>fourletterwordshalf.txt</t>
  </si>
  <si>
    <t>"anek"</t>
  </si>
  <si>
    <t>"a"</t>
  </si>
  <si>
    <t>"ae"</t>
  </si>
  <si>
    <t># of Compares</t>
  </si>
  <si>
    <t>Prefix Length</t>
  </si>
  <si>
    <t>Row Labels</t>
  </si>
  <si>
    <t>Average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</si>
</sst>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versus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Question1!$A$2:$A$61</c:f>
              <c:numCache>
                <c:formatCode>General</c:formatCode>
                <c:ptCount val="60"/>
                <c:pt idx="0">
                  <c:v>228488</c:v>
                </c:pt>
                <c:pt idx="1">
                  <c:v>456976</c:v>
                </c:pt>
                <c:pt idx="2">
                  <c:v>456976</c:v>
                </c:pt>
                <c:pt idx="3">
                  <c:v>228488</c:v>
                </c:pt>
                <c:pt idx="4">
                  <c:v>228488</c:v>
                </c:pt>
                <c:pt idx="5">
                  <c:v>228488</c:v>
                </c:pt>
                <c:pt idx="6">
                  <c:v>228488</c:v>
                </c:pt>
                <c:pt idx="7">
                  <c:v>333333</c:v>
                </c:pt>
                <c:pt idx="8">
                  <c:v>456976</c:v>
                </c:pt>
                <c:pt idx="9">
                  <c:v>456976</c:v>
                </c:pt>
                <c:pt idx="10">
                  <c:v>93827</c:v>
                </c:pt>
                <c:pt idx="11">
                  <c:v>456976</c:v>
                </c:pt>
                <c:pt idx="12">
                  <c:v>333333</c:v>
                </c:pt>
                <c:pt idx="13">
                  <c:v>93827</c:v>
                </c:pt>
                <c:pt idx="14">
                  <c:v>333333</c:v>
                </c:pt>
                <c:pt idx="15">
                  <c:v>93827</c:v>
                </c:pt>
                <c:pt idx="16">
                  <c:v>333333</c:v>
                </c:pt>
                <c:pt idx="17">
                  <c:v>228488</c:v>
                </c:pt>
                <c:pt idx="18">
                  <c:v>93827</c:v>
                </c:pt>
                <c:pt idx="19">
                  <c:v>456976</c:v>
                </c:pt>
                <c:pt idx="20">
                  <c:v>333333</c:v>
                </c:pt>
                <c:pt idx="21">
                  <c:v>93827</c:v>
                </c:pt>
                <c:pt idx="22">
                  <c:v>93827</c:v>
                </c:pt>
                <c:pt idx="23">
                  <c:v>333333</c:v>
                </c:pt>
                <c:pt idx="24">
                  <c:v>333333</c:v>
                </c:pt>
                <c:pt idx="25">
                  <c:v>333333</c:v>
                </c:pt>
                <c:pt idx="26">
                  <c:v>333333</c:v>
                </c:pt>
                <c:pt idx="27">
                  <c:v>456976</c:v>
                </c:pt>
                <c:pt idx="28">
                  <c:v>228488</c:v>
                </c:pt>
                <c:pt idx="29">
                  <c:v>456976</c:v>
                </c:pt>
                <c:pt idx="30">
                  <c:v>228488</c:v>
                </c:pt>
                <c:pt idx="31">
                  <c:v>228488</c:v>
                </c:pt>
                <c:pt idx="32">
                  <c:v>456976</c:v>
                </c:pt>
                <c:pt idx="33">
                  <c:v>93827</c:v>
                </c:pt>
                <c:pt idx="34">
                  <c:v>93827</c:v>
                </c:pt>
                <c:pt idx="35">
                  <c:v>93827</c:v>
                </c:pt>
                <c:pt idx="36">
                  <c:v>93827</c:v>
                </c:pt>
                <c:pt idx="37">
                  <c:v>93827</c:v>
                </c:pt>
                <c:pt idx="38">
                  <c:v>93827</c:v>
                </c:pt>
                <c:pt idx="39">
                  <c:v>333333</c:v>
                </c:pt>
                <c:pt idx="40">
                  <c:v>333333</c:v>
                </c:pt>
                <c:pt idx="41">
                  <c:v>333333</c:v>
                </c:pt>
                <c:pt idx="42">
                  <c:v>456976</c:v>
                </c:pt>
                <c:pt idx="43">
                  <c:v>456976</c:v>
                </c:pt>
                <c:pt idx="44">
                  <c:v>228488</c:v>
                </c:pt>
                <c:pt idx="45">
                  <c:v>456976</c:v>
                </c:pt>
                <c:pt idx="46">
                  <c:v>228488</c:v>
                </c:pt>
                <c:pt idx="47">
                  <c:v>228488</c:v>
                </c:pt>
                <c:pt idx="48">
                  <c:v>93827</c:v>
                </c:pt>
                <c:pt idx="49">
                  <c:v>93827</c:v>
                </c:pt>
                <c:pt idx="50">
                  <c:v>93827</c:v>
                </c:pt>
                <c:pt idx="51">
                  <c:v>228488</c:v>
                </c:pt>
                <c:pt idx="52">
                  <c:v>228488</c:v>
                </c:pt>
                <c:pt idx="53">
                  <c:v>228488</c:v>
                </c:pt>
                <c:pt idx="54">
                  <c:v>333333</c:v>
                </c:pt>
                <c:pt idx="55">
                  <c:v>333333</c:v>
                </c:pt>
                <c:pt idx="56">
                  <c:v>333333</c:v>
                </c:pt>
                <c:pt idx="57">
                  <c:v>456976</c:v>
                </c:pt>
                <c:pt idx="58">
                  <c:v>456976</c:v>
                </c:pt>
                <c:pt idx="59">
                  <c:v>456976</c:v>
                </c:pt>
              </c:numCache>
            </c:numRef>
          </c:xVal>
          <c:yVal>
            <c:numRef>
              <c:f>Question1!$E$2:$E$61</c:f>
              <c:numCache>
                <c:formatCode>General</c:formatCode>
                <c:ptCount val="60"/>
                <c:pt idx="0">
                  <c:v>5.3560500000000004E-7</c:v>
                </c:pt>
                <c:pt idx="1">
                  <c:v>7.3252800000000001E-7</c:v>
                </c:pt>
                <c:pt idx="2">
                  <c:v>7.3958399999999996E-7</c:v>
                </c:pt>
                <c:pt idx="3">
                  <c:v>9.4548699999999995E-7</c:v>
                </c:pt>
                <c:pt idx="4">
                  <c:v>1.032082E-6</c:v>
                </c:pt>
                <c:pt idx="5">
                  <c:v>1.051967E-6</c:v>
                </c:pt>
                <c:pt idx="6">
                  <c:v>1.2129700000000001E-6</c:v>
                </c:pt>
                <c:pt idx="7">
                  <c:v>1.2309290000000001E-6</c:v>
                </c:pt>
                <c:pt idx="8">
                  <c:v>1.4528690000000001E-6</c:v>
                </c:pt>
                <c:pt idx="9">
                  <c:v>1.484941E-6</c:v>
                </c:pt>
                <c:pt idx="10">
                  <c:v>1.510599E-6</c:v>
                </c:pt>
                <c:pt idx="11">
                  <c:v>1.510599E-6</c:v>
                </c:pt>
                <c:pt idx="12">
                  <c:v>1.529842E-6</c:v>
                </c:pt>
                <c:pt idx="13">
                  <c:v>1.5458789999999999E-6</c:v>
                </c:pt>
                <c:pt idx="14">
                  <c:v>1.6132300000000001E-6</c:v>
                </c:pt>
                <c:pt idx="15">
                  <c:v>1.651717E-6</c:v>
                </c:pt>
                <c:pt idx="16">
                  <c:v>1.667112E-6</c:v>
                </c:pt>
                <c:pt idx="17">
                  <c:v>1.7498580000000001E-6</c:v>
                </c:pt>
                <c:pt idx="18">
                  <c:v>1.758838E-6</c:v>
                </c:pt>
                <c:pt idx="19">
                  <c:v>1.810795E-6</c:v>
                </c:pt>
                <c:pt idx="20">
                  <c:v>2.0218299999999998E-6</c:v>
                </c:pt>
                <c:pt idx="21">
                  <c:v>2.0564680000000001E-6</c:v>
                </c:pt>
                <c:pt idx="22">
                  <c:v>2.1552499999999998E-6</c:v>
                </c:pt>
                <c:pt idx="23">
                  <c:v>2.2367129999999998E-6</c:v>
                </c:pt>
                <c:pt idx="24">
                  <c:v>2.0162491000000001E-5</c:v>
                </c:pt>
                <c:pt idx="25">
                  <c:v>2.0540942E-5</c:v>
                </c:pt>
                <c:pt idx="26">
                  <c:v>2.2211259999999999E-5</c:v>
                </c:pt>
                <c:pt idx="27">
                  <c:v>8.9487127999999996E-5</c:v>
                </c:pt>
                <c:pt idx="28">
                  <c:v>9.0710360000000002E-5</c:v>
                </c:pt>
                <c:pt idx="29">
                  <c:v>9.0939354999999996E-5</c:v>
                </c:pt>
                <c:pt idx="30">
                  <c:v>9.0957315000000005E-5</c:v>
                </c:pt>
                <c:pt idx="31">
                  <c:v>9.1952835999999997E-5</c:v>
                </c:pt>
                <c:pt idx="32">
                  <c:v>9.2515381999999996E-5</c:v>
                </c:pt>
                <c:pt idx="33">
                  <c:v>3.4422931900000001E-4</c:v>
                </c:pt>
                <c:pt idx="34">
                  <c:v>3.4835251600000001E-4</c:v>
                </c:pt>
                <c:pt idx="35">
                  <c:v>3.5283748899999999E-4</c:v>
                </c:pt>
                <c:pt idx="36">
                  <c:v>1.8783951599999999E-3</c:v>
                </c:pt>
                <c:pt idx="37">
                  <c:v>1.926348827E-3</c:v>
                </c:pt>
                <c:pt idx="38">
                  <c:v>1.942614549E-3</c:v>
                </c:pt>
                <c:pt idx="39">
                  <c:v>2.4293084470000002E-3</c:v>
                </c:pt>
                <c:pt idx="40">
                  <c:v>2.4304906270000001E-3</c:v>
                </c:pt>
                <c:pt idx="41">
                  <c:v>2.5417130639999999E-3</c:v>
                </c:pt>
                <c:pt idx="42">
                  <c:v>4.6724931109999998E-3</c:v>
                </c:pt>
                <c:pt idx="43">
                  <c:v>4.7704960410000002E-3</c:v>
                </c:pt>
                <c:pt idx="44">
                  <c:v>4.8862092239999998E-3</c:v>
                </c:pt>
                <c:pt idx="45">
                  <c:v>4.8978039550000001E-3</c:v>
                </c:pt>
                <c:pt idx="46">
                  <c:v>4.9904777730000001E-3</c:v>
                </c:pt>
                <c:pt idx="47">
                  <c:v>5.0651156204453403E-3</c:v>
                </c:pt>
                <c:pt idx="48">
                  <c:v>3.48796832152777E-2</c:v>
                </c:pt>
                <c:pt idx="49">
                  <c:v>3.4901603652777703E-2</c:v>
                </c:pt>
                <c:pt idx="50">
                  <c:v>3.4995160377622299E-2</c:v>
                </c:pt>
                <c:pt idx="51">
                  <c:v>9.4001475518518507E-2</c:v>
                </c:pt>
                <c:pt idx="52">
                  <c:v>9.4053634370370301E-2</c:v>
                </c:pt>
                <c:pt idx="53">
                  <c:v>9.5411268811320699E-2</c:v>
                </c:pt>
                <c:pt idx="54">
                  <c:v>0.15044690870588201</c:v>
                </c:pt>
                <c:pt idx="55">
                  <c:v>0.151366870617647</c:v>
                </c:pt>
                <c:pt idx="56">
                  <c:v>0.16210174848386999</c:v>
                </c:pt>
                <c:pt idx="57">
                  <c:v>0.22565939821739101</c:v>
                </c:pt>
                <c:pt idx="58">
                  <c:v>0.22599052247825999</c:v>
                </c:pt>
                <c:pt idx="59">
                  <c:v>0.22606769091304299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F-42C8-A31B-C8B1FC242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33456"/>
        <c:axId val="664526568"/>
      </c:scatterChart>
      <c:valAx>
        <c:axId val="664533456"/>
        <c:scaling>
          <c:orientation val="minMax"/>
        </c:scaling>
        <c:delete val="0"/>
        <c:axPos val="b"/>
        <c:title>
          <c:tx>
            <c:strRef>
              <c:f>Table4[[#Headers],[Word Count]]</c:f>
              <c:strCache>
                <c:ptCount val="1"/>
                <c:pt idx="0">
                  <c:v>Word Count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6568"/>
        <c:crosses val="autoZero"/>
        <c:crossBetween val="midCat"/>
      </c:valAx>
      <c:valAx>
        <c:axId val="6645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Table4[[#Headers],[Time]]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versus</a:t>
            </a:r>
            <a:r>
              <a:rPr lang="en-US" baseline="0"/>
              <a:t> 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Question1!$C$2:$C$61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676</c:v>
                </c:pt>
                <c:pt idx="28">
                  <c:v>676</c:v>
                </c:pt>
                <c:pt idx="29">
                  <c:v>676</c:v>
                </c:pt>
                <c:pt idx="30">
                  <c:v>676</c:v>
                </c:pt>
                <c:pt idx="31">
                  <c:v>676</c:v>
                </c:pt>
                <c:pt idx="32">
                  <c:v>676</c:v>
                </c:pt>
                <c:pt idx="33">
                  <c:v>1745</c:v>
                </c:pt>
                <c:pt idx="34">
                  <c:v>1745</c:v>
                </c:pt>
                <c:pt idx="35">
                  <c:v>1745</c:v>
                </c:pt>
                <c:pt idx="36">
                  <c:v>7212</c:v>
                </c:pt>
                <c:pt idx="37">
                  <c:v>7212</c:v>
                </c:pt>
                <c:pt idx="38">
                  <c:v>7212</c:v>
                </c:pt>
                <c:pt idx="39">
                  <c:v>9720</c:v>
                </c:pt>
                <c:pt idx="40">
                  <c:v>9720</c:v>
                </c:pt>
                <c:pt idx="41">
                  <c:v>9720</c:v>
                </c:pt>
                <c:pt idx="42">
                  <c:v>17576</c:v>
                </c:pt>
                <c:pt idx="43">
                  <c:v>17576</c:v>
                </c:pt>
                <c:pt idx="44">
                  <c:v>17576</c:v>
                </c:pt>
                <c:pt idx="45">
                  <c:v>17576</c:v>
                </c:pt>
                <c:pt idx="46">
                  <c:v>17576</c:v>
                </c:pt>
                <c:pt idx="47">
                  <c:v>17576</c:v>
                </c:pt>
                <c:pt idx="48">
                  <c:v>93827</c:v>
                </c:pt>
                <c:pt idx="49">
                  <c:v>93827</c:v>
                </c:pt>
                <c:pt idx="50">
                  <c:v>93827</c:v>
                </c:pt>
                <c:pt idx="51">
                  <c:v>228488</c:v>
                </c:pt>
                <c:pt idx="52">
                  <c:v>228488</c:v>
                </c:pt>
                <c:pt idx="53">
                  <c:v>228488</c:v>
                </c:pt>
                <c:pt idx="54">
                  <c:v>333333</c:v>
                </c:pt>
                <c:pt idx="55">
                  <c:v>333333</c:v>
                </c:pt>
                <c:pt idx="56">
                  <c:v>333333</c:v>
                </c:pt>
                <c:pt idx="57">
                  <c:v>456976</c:v>
                </c:pt>
                <c:pt idx="58">
                  <c:v>456976</c:v>
                </c:pt>
                <c:pt idx="59">
                  <c:v>456976</c:v>
                </c:pt>
              </c:numCache>
            </c:numRef>
          </c:xVal>
          <c:yVal>
            <c:numRef>
              <c:f>Question1!$E$2:$E$61</c:f>
              <c:numCache>
                <c:formatCode>General</c:formatCode>
                <c:ptCount val="60"/>
                <c:pt idx="0">
                  <c:v>5.3560500000000004E-7</c:v>
                </c:pt>
                <c:pt idx="1">
                  <c:v>7.3252800000000001E-7</c:v>
                </c:pt>
                <c:pt idx="2">
                  <c:v>7.3958399999999996E-7</c:v>
                </c:pt>
                <c:pt idx="3">
                  <c:v>9.4548699999999995E-7</c:v>
                </c:pt>
                <c:pt idx="4">
                  <c:v>1.032082E-6</c:v>
                </c:pt>
                <c:pt idx="5">
                  <c:v>1.051967E-6</c:v>
                </c:pt>
                <c:pt idx="6">
                  <c:v>1.2129700000000001E-6</c:v>
                </c:pt>
                <c:pt idx="7">
                  <c:v>1.2309290000000001E-6</c:v>
                </c:pt>
                <c:pt idx="8">
                  <c:v>1.4528690000000001E-6</c:v>
                </c:pt>
                <c:pt idx="9">
                  <c:v>1.484941E-6</c:v>
                </c:pt>
                <c:pt idx="10">
                  <c:v>1.510599E-6</c:v>
                </c:pt>
                <c:pt idx="11">
                  <c:v>1.510599E-6</c:v>
                </c:pt>
                <c:pt idx="12">
                  <c:v>1.529842E-6</c:v>
                </c:pt>
                <c:pt idx="13">
                  <c:v>1.5458789999999999E-6</c:v>
                </c:pt>
                <c:pt idx="14">
                  <c:v>1.6132300000000001E-6</c:v>
                </c:pt>
                <c:pt idx="15">
                  <c:v>1.651717E-6</c:v>
                </c:pt>
                <c:pt idx="16">
                  <c:v>1.667112E-6</c:v>
                </c:pt>
                <c:pt idx="17">
                  <c:v>1.7498580000000001E-6</c:v>
                </c:pt>
                <c:pt idx="18">
                  <c:v>1.758838E-6</c:v>
                </c:pt>
                <c:pt idx="19">
                  <c:v>1.810795E-6</c:v>
                </c:pt>
                <c:pt idx="20">
                  <c:v>2.0218299999999998E-6</c:v>
                </c:pt>
                <c:pt idx="21">
                  <c:v>2.0564680000000001E-6</c:v>
                </c:pt>
                <c:pt idx="22">
                  <c:v>2.1552499999999998E-6</c:v>
                </c:pt>
                <c:pt idx="23">
                  <c:v>2.2367129999999998E-6</c:v>
                </c:pt>
                <c:pt idx="24">
                  <c:v>2.0162491000000001E-5</c:v>
                </c:pt>
                <c:pt idx="25">
                  <c:v>2.0540942E-5</c:v>
                </c:pt>
                <c:pt idx="26">
                  <c:v>2.2211259999999999E-5</c:v>
                </c:pt>
                <c:pt idx="27">
                  <c:v>8.9487127999999996E-5</c:v>
                </c:pt>
                <c:pt idx="28">
                  <c:v>9.0710360000000002E-5</c:v>
                </c:pt>
                <c:pt idx="29">
                  <c:v>9.0939354999999996E-5</c:v>
                </c:pt>
                <c:pt idx="30">
                  <c:v>9.0957315000000005E-5</c:v>
                </c:pt>
                <c:pt idx="31">
                  <c:v>9.1952835999999997E-5</c:v>
                </c:pt>
                <c:pt idx="32">
                  <c:v>9.2515381999999996E-5</c:v>
                </c:pt>
                <c:pt idx="33">
                  <c:v>3.4422931900000001E-4</c:v>
                </c:pt>
                <c:pt idx="34">
                  <c:v>3.4835251600000001E-4</c:v>
                </c:pt>
                <c:pt idx="35">
                  <c:v>3.5283748899999999E-4</c:v>
                </c:pt>
                <c:pt idx="36">
                  <c:v>1.8783951599999999E-3</c:v>
                </c:pt>
                <c:pt idx="37">
                  <c:v>1.926348827E-3</c:v>
                </c:pt>
                <c:pt idx="38">
                  <c:v>1.942614549E-3</c:v>
                </c:pt>
                <c:pt idx="39">
                  <c:v>2.4293084470000002E-3</c:v>
                </c:pt>
                <c:pt idx="40">
                  <c:v>2.4304906270000001E-3</c:v>
                </c:pt>
                <c:pt idx="41">
                  <c:v>2.5417130639999999E-3</c:v>
                </c:pt>
                <c:pt idx="42">
                  <c:v>4.6724931109999998E-3</c:v>
                </c:pt>
                <c:pt idx="43">
                  <c:v>4.7704960410000002E-3</c:v>
                </c:pt>
                <c:pt idx="44">
                  <c:v>4.8862092239999998E-3</c:v>
                </c:pt>
                <c:pt idx="45">
                  <c:v>4.8978039550000001E-3</c:v>
                </c:pt>
                <c:pt idx="46">
                  <c:v>4.9904777730000001E-3</c:v>
                </c:pt>
                <c:pt idx="47">
                  <c:v>5.0651156204453403E-3</c:v>
                </c:pt>
                <c:pt idx="48">
                  <c:v>3.48796832152777E-2</c:v>
                </c:pt>
                <c:pt idx="49">
                  <c:v>3.4901603652777703E-2</c:v>
                </c:pt>
                <c:pt idx="50">
                  <c:v>3.4995160377622299E-2</c:v>
                </c:pt>
                <c:pt idx="51">
                  <c:v>9.4001475518518507E-2</c:v>
                </c:pt>
                <c:pt idx="52">
                  <c:v>9.4053634370370301E-2</c:v>
                </c:pt>
                <c:pt idx="53">
                  <c:v>9.5411268811320699E-2</c:v>
                </c:pt>
                <c:pt idx="54">
                  <c:v>0.15044690870588201</c:v>
                </c:pt>
                <c:pt idx="55">
                  <c:v>0.151366870617647</c:v>
                </c:pt>
                <c:pt idx="56">
                  <c:v>0.16210174848386999</c:v>
                </c:pt>
                <c:pt idx="57">
                  <c:v>0.22565939821739101</c:v>
                </c:pt>
                <c:pt idx="58">
                  <c:v>0.22599052247825999</c:v>
                </c:pt>
                <c:pt idx="59">
                  <c:v>0.22606769091304299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7-4786-86EC-FD2250A2F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33456"/>
        <c:axId val="664526568"/>
      </c:scatterChart>
      <c:valAx>
        <c:axId val="664533456"/>
        <c:scaling>
          <c:orientation val="minMax"/>
        </c:scaling>
        <c:delete val="0"/>
        <c:axPos val="b"/>
        <c:title>
          <c:tx>
            <c:strRef>
              <c:f>Table4[[#Headers],[Matching Terms]]</c:f>
              <c:strCache>
                <c:ptCount val="1"/>
                <c:pt idx="0">
                  <c:v>Matching Terms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6568"/>
        <c:crosses val="autoZero"/>
        <c:crossBetween val="midCat"/>
      </c:valAx>
      <c:valAx>
        <c:axId val="6645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Question1!$E$1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versus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Question1!$D$2:$D$61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7</c:v>
                </c:pt>
                <c:pt idx="26">
                  <c:v>1</c:v>
                </c:pt>
                <c:pt idx="27">
                  <c:v>7</c:v>
                </c:pt>
                <c:pt idx="28">
                  <c:v>7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7</c:v>
                </c:pt>
                <c:pt idx="36">
                  <c:v>4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4</c:v>
                </c:pt>
                <c:pt idx="42">
                  <c:v>7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7</c:v>
                </c:pt>
                <c:pt idx="51">
                  <c:v>1</c:v>
                </c:pt>
                <c:pt idx="52">
                  <c:v>4</c:v>
                </c:pt>
                <c:pt idx="53">
                  <c:v>7</c:v>
                </c:pt>
                <c:pt idx="54">
                  <c:v>7</c:v>
                </c:pt>
                <c:pt idx="55">
                  <c:v>4</c:v>
                </c:pt>
                <c:pt idx="56">
                  <c:v>1</c:v>
                </c:pt>
                <c:pt idx="57">
                  <c:v>7</c:v>
                </c:pt>
                <c:pt idx="58">
                  <c:v>4</c:v>
                </c:pt>
                <c:pt idx="59">
                  <c:v>1</c:v>
                </c:pt>
              </c:numCache>
            </c:numRef>
          </c:xVal>
          <c:yVal>
            <c:numRef>
              <c:f>Question1!$E$2:$E$61</c:f>
              <c:numCache>
                <c:formatCode>General</c:formatCode>
                <c:ptCount val="60"/>
                <c:pt idx="0">
                  <c:v>5.3560500000000004E-7</c:v>
                </c:pt>
                <c:pt idx="1">
                  <c:v>7.3252800000000001E-7</c:v>
                </c:pt>
                <c:pt idx="2">
                  <c:v>7.3958399999999996E-7</c:v>
                </c:pt>
                <c:pt idx="3">
                  <c:v>9.4548699999999995E-7</c:v>
                </c:pt>
                <c:pt idx="4">
                  <c:v>1.032082E-6</c:v>
                </c:pt>
                <c:pt idx="5">
                  <c:v>1.051967E-6</c:v>
                </c:pt>
                <c:pt idx="6">
                  <c:v>1.2129700000000001E-6</c:v>
                </c:pt>
                <c:pt idx="7">
                  <c:v>1.2309290000000001E-6</c:v>
                </c:pt>
                <c:pt idx="8">
                  <c:v>1.4528690000000001E-6</c:v>
                </c:pt>
                <c:pt idx="9">
                  <c:v>1.484941E-6</c:v>
                </c:pt>
                <c:pt idx="10">
                  <c:v>1.510599E-6</c:v>
                </c:pt>
                <c:pt idx="11">
                  <c:v>1.510599E-6</c:v>
                </c:pt>
                <c:pt idx="12">
                  <c:v>1.529842E-6</c:v>
                </c:pt>
                <c:pt idx="13">
                  <c:v>1.5458789999999999E-6</c:v>
                </c:pt>
                <c:pt idx="14">
                  <c:v>1.6132300000000001E-6</c:v>
                </c:pt>
                <c:pt idx="15">
                  <c:v>1.651717E-6</c:v>
                </c:pt>
                <c:pt idx="16">
                  <c:v>1.667112E-6</c:v>
                </c:pt>
                <c:pt idx="17">
                  <c:v>1.7498580000000001E-6</c:v>
                </c:pt>
                <c:pt idx="18">
                  <c:v>1.758838E-6</c:v>
                </c:pt>
                <c:pt idx="19">
                  <c:v>1.810795E-6</c:v>
                </c:pt>
                <c:pt idx="20">
                  <c:v>2.0218299999999998E-6</c:v>
                </c:pt>
                <c:pt idx="21">
                  <c:v>2.0564680000000001E-6</c:v>
                </c:pt>
                <c:pt idx="22">
                  <c:v>2.1552499999999998E-6</c:v>
                </c:pt>
                <c:pt idx="23">
                  <c:v>2.2367129999999998E-6</c:v>
                </c:pt>
                <c:pt idx="24">
                  <c:v>2.0162491000000001E-5</c:v>
                </c:pt>
                <c:pt idx="25">
                  <c:v>2.0540942E-5</c:v>
                </c:pt>
                <c:pt idx="26">
                  <c:v>2.2211259999999999E-5</c:v>
                </c:pt>
                <c:pt idx="27">
                  <c:v>8.9487127999999996E-5</c:v>
                </c:pt>
                <c:pt idx="28">
                  <c:v>9.0710360000000002E-5</c:v>
                </c:pt>
                <c:pt idx="29">
                  <c:v>9.0939354999999996E-5</c:v>
                </c:pt>
                <c:pt idx="30">
                  <c:v>9.0957315000000005E-5</c:v>
                </c:pt>
                <c:pt idx="31">
                  <c:v>9.1952835999999997E-5</c:v>
                </c:pt>
                <c:pt idx="32">
                  <c:v>9.2515381999999996E-5</c:v>
                </c:pt>
                <c:pt idx="33">
                  <c:v>3.4422931900000001E-4</c:v>
                </c:pt>
                <c:pt idx="34">
                  <c:v>3.4835251600000001E-4</c:v>
                </c:pt>
                <c:pt idx="35">
                  <c:v>3.5283748899999999E-4</c:v>
                </c:pt>
                <c:pt idx="36">
                  <c:v>1.8783951599999999E-3</c:v>
                </c:pt>
                <c:pt idx="37">
                  <c:v>1.926348827E-3</c:v>
                </c:pt>
                <c:pt idx="38">
                  <c:v>1.942614549E-3</c:v>
                </c:pt>
                <c:pt idx="39">
                  <c:v>2.4293084470000002E-3</c:v>
                </c:pt>
                <c:pt idx="40">
                  <c:v>2.4304906270000001E-3</c:v>
                </c:pt>
                <c:pt idx="41">
                  <c:v>2.5417130639999999E-3</c:v>
                </c:pt>
                <c:pt idx="42">
                  <c:v>4.6724931109999998E-3</c:v>
                </c:pt>
                <c:pt idx="43">
                  <c:v>4.7704960410000002E-3</c:v>
                </c:pt>
                <c:pt idx="44">
                  <c:v>4.8862092239999998E-3</c:v>
                </c:pt>
                <c:pt idx="45">
                  <c:v>4.8978039550000001E-3</c:v>
                </c:pt>
                <c:pt idx="46">
                  <c:v>4.9904777730000001E-3</c:v>
                </c:pt>
                <c:pt idx="47">
                  <c:v>5.0651156204453403E-3</c:v>
                </c:pt>
                <c:pt idx="48">
                  <c:v>3.48796832152777E-2</c:v>
                </c:pt>
                <c:pt idx="49">
                  <c:v>3.4901603652777703E-2</c:v>
                </c:pt>
                <c:pt idx="50">
                  <c:v>3.4995160377622299E-2</c:v>
                </c:pt>
                <c:pt idx="51">
                  <c:v>9.4001475518518507E-2</c:v>
                </c:pt>
                <c:pt idx="52">
                  <c:v>9.4053634370370301E-2</c:v>
                </c:pt>
                <c:pt idx="53">
                  <c:v>9.5411268811320699E-2</c:v>
                </c:pt>
                <c:pt idx="54">
                  <c:v>0.15044690870588201</c:v>
                </c:pt>
                <c:pt idx="55">
                  <c:v>0.151366870617647</c:v>
                </c:pt>
                <c:pt idx="56">
                  <c:v>0.16210174848386999</c:v>
                </c:pt>
                <c:pt idx="57">
                  <c:v>0.22565939821739101</c:v>
                </c:pt>
                <c:pt idx="58">
                  <c:v>0.22599052247825999</c:v>
                </c:pt>
                <c:pt idx="59">
                  <c:v>0.22606769091304299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A-4C01-BAE8-D641AAE2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33456"/>
        <c:axId val="664526568"/>
      </c:scatterChart>
      <c:valAx>
        <c:axId val="664533456"/>
        <c:scaling>
          <c:orientation val="minMax"/>
        </c:scaling>
        <c:delete val="0"/>
        <c:axPos val="b"/>
        <c:title>
          <c:tx>
            <c:strRef>
              <c:f>Table4[[#Headers],[K]]</c:f>
              <c:strCache>
                <c:ptCount val="1"/>
                <c:pt idx="0">
                  <c:v>K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6568"/>
        <c:crosses val="autoZero"/>
        <c:crossBetween val="midCat"/>
      </c:valAx>
      <c:valAx>
        <c:axId val="6645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Question1!$E$1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[Brute] Time vs.</a:t>
            </a:r>
            <a:r>
              <a:rPr lang="en-US" baseline="0"/>
              <a:t>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'Question2-Brute'!$B$2:$C$2</c:f>
              <c:strCache>
                <c:ptCount val="1"/>
                <c:pt idx="0">
                  <c:v>"" 93827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'Question2-Brute'!$D$2:$D$4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xVal>
          <c:yVal>
            <c:numRef>
              <c:f>'Question2-Brute'!$E$2:$E$4</c:f>
              <c:numCache>
                <c:formatCode>General</c:formatCode>
                <c:ptCount val="3"/>
                <c:pt idx="0">
                  <c:v>1.707499243E-3</c:v>
                </c:pt>
                <c:pt idx="1">
                  <c:v>1.7344738630000001E-3</c:v>
                </c:pt>
                <c:pt idx="2">
                  <c:v>1.7667397490000001E-3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F-4EAE-93C3-2AC30DA89EFF}"/>
            </c:ext>
          </c:extLst>
        </c:ser>
        <c:ser>
          <c:idx val="1"/>
          <c:order val="1"/>
          <c:tx>
            <c:strRef>
              <c:f>'Question2-Brute'!$B$5:$C$5</c:f>
              <c:strCache>
                <c:ptCount val="1"/>
                <c:pt idx="0">
                  <c:v>"" 456976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'Question2-Brute'!$D$5:$D$7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'Question2-Brute'!$E$5:$E$7</c:f>
              <c:numCache>
                <c:formatCode>General</c:formatCode>
                <c:ptCount val="3"/>
                <c:pt idx="0">
                  <c:v>6.82310522100954E-3</c:v>
                </c:pt>
                <c:pt idx="1">
                  <c:v>7.1917758663793104E-3</c:v>
                </c:pt>
                <c:pt idx="2">
                  <c:v>7.4344891471025201E-3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F-4EAE-93C3-2AC30DA89EFF}"/>
            </c:ext>
          </c:extLst>
        </c:ser>
        <c:ser>
          <c:idx val="2"/>
          <c:order val="2"/>
          <c:tx>
            <c:strRef>
              <c:f>'Question2-Brute'!$B$8:$C$8</c:f>
              <c:strCache>
                <c:ptCount val="1"/>
                <c:pt idx="0">
                  <c:v>"" 228488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'Question2-Brute'!$D$8:$D$10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'Question2-Brute'!$E$8:$E$10</c:f>
              <c:numCache>
                <c:formatCode>General</c:formatCode>
                <c:ptCount val="3"/>
                <c:pt idx="0">
                  <c:v>2.2886758300000002E-3</c:v>
                </c:pt>
                <c:pt idx="1">
                  <c:v>2.1667149890000001E-3</c:v>
                </c:pt>
                <c:pt idx="2">
                  <c:v>2.2767238149999998E-3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F-4EAE-93C3-2AC30DA89EFF}"/>
            </c:ext>
          </c:extLst>
        </c:ser>
        <c:ser>
          <c:idx val="3"/>
          <c:order val="3"/>
          <c:tx>
            <c:strRef>
              <c:f>'Question2-Brute'!$B$11:$C$11</c:f>
              <c:strCache>
                <c:ptCount val="1"/>
                <c:pt idx="0">
                  <c:v>"" 333333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'Question2-Brute'!$D$11:$D$13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xVal>
          <c:yVal>
            <c:numRef>
              <c:f>'Question2-Brute'!$E$11:$E$13</c:f>
              <c:numCache>
                <c:formatCode>General</c:formatCode>
                <c:ptCount val="3"/>
                <c:pt idx="0">
                  <c:v>3.88209693E-3</c:v>
                </c:pt>
                <c:pt idx="1">
                  <c:v>3.9121158390000004E-3</c:v>
                </c:pt>
                <c:pt idx="2">
                  <c:v>3.955457529E-3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F-4EAE-93C3-2AC30DA89EFF}"/>
            </c:ext>
          </c:extLst>
        </c:ser>
        <c:ser>
          <c:idx val="4"/>
          <c:order val="4"/>
          <c:tx>
            <c:strRef>
              <c:f>'Question2-Brute'!$B$14:$C$14</c:f>
              <c:strCache>
                <c:ptCount val="1"/>
                <c:pt idx="0">
                  <c:v>"a" 17576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'Question2-Brute'!$D$14:$D$16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'Question2-Brute'!$E$14:$E$16</c:f>
              <c:numCache>
                <c:formatCode>General</c:formatCode>
                <c:ptCount val="3"/>
                <c:pt idx="0">
                  <c:v>2.5512603080000001E-3</c:v>
                </c:pt>
                <c:pt idx="1">
                  <c:v>2.5585798189999998E-3</c:v>
                </c:pt>
                <c:pt idx="2">
                  <c:v>2.510568421E-3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0F-4EAE-93C3-2AC30DA89EFF}"/>
            </c:ext>
          </c:extLst>
        </c:ser>
        <c:ser>
          <c:idx val="5"/>
          <c:order val="5"/>
          <c:tx>
            <c:strRef>
              <c:f>'Question2-Brute'!$B$17:$C$17</c:f>
              <c:strCache>
                <c:ptCount val="1"/>
                <c:pt idx="0">
                  <c:v>"ae" 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'Question2-Brute'!$D$17:$D$19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'Question2-Brute'!$E$17:$E$19</c:f>
              <c:numCache>
                <c:formatCode>General</c:formatCode>
                <c:ptCount val="3"/>
                <c:pt idx="0">
                  <c:v>2.582211235E-3</c:v>
                </c:pt>
                <c:pt idx="1">
                  <c:v>2.6735149309999998E-3</c:v>
                </c:pt>
                <c:pt idx="2">
                  <c:v>2.7899689789999999E-3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F-4EAE-93C3-2AC30DA89EFF}"/>
            </c:ext>
          </c:extLst>
        </c:ser>
        <c:ser>
          <c:idx val="6"/>
          <c:order val="6"/>
          <c:tx>
            <c:strRef>
              <c:f>'Question2-Brute'!$B$20:$C$20</c:f>
              <c:strCache>
                <c:ptCount val="1"/>
                <c:pt idx="0">
                  <c:v>"anek"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'Question2-Brute'!$D$20:$D$22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'Question2-Brute'!$E$20:$E$22</c:f>
              <c:numCache>
                <c:formatCode>General</c:formatCode>
                <c:ptCount val="3"/>
                <c:pt idx="0">
                  <c:v>2.5265916779999998E-3</c:v>
                </c:pt>
                <c:pt idx="1">
                  <c:v>2.4913231949999998E-3</c:v>
                </c:pt>
                <c:pt idx="2">
                  <c:v>2.4796886950000001E-3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0F-4EAE-93C3-2AC30DA89EFF}"/>
            </c:ext>
          </c:extLst>
        </c:ser>
        <c:ser>
          <c:idx val="7"/>
          <c:order val="7"/>
          <c:tx>
            <c:strRef>
              <c:f>'Question2-Brute'!$B$23:$C$23</c:f>
              <c:strCache>
                <c:ptCount val="1"/>
                <c:pt idx="0">
                  <c:v>"k" 9720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'Question2-Brute'!$D$23:$D$25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7</c:v>
                </c:pt>
              </c:numCache>
            </c:numRef>
          </c:xVal>
          <c:yVal>
            <c:numRef>
              <c:f>'Question2-Brute'!$E$23:$E$25</c:f>
              <c:numCache>
                <c:formatCode>General</c:formatCode>
                <c:ptCount val="3"/>
                <c:pt idx="0">
                  <c:v>3.9859716330000001E-3</c:v>
                </c:pt>
                <c:pt idx="1">
                  <c:v>4.0165678419999996E-3</c:v>
                </c:pt>
                <c:pt idx="2">
                  <c:v>4.0354025450000004E-3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F-4EAE-93C3-2AC30DA89EFF}"/>
            </c:ext>
          </c:extLst>
        </c:ser>
        <c:ser>
          <c:idx val="8"/>
          <c:order val="8"/>
          <c:tx>
            <c:strRef>
              <c:f>'Question2-Brute'!$B$26:$C$26</c:f>
              <c:strCache>
                <c:ptCount val="1"/>
                <c:pt idx="0">
                  <c:v>"kh" 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'Question2-Brute'!$D$26:$D$28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4</c:v>
                </c:pt>
              </c:numCache>
            </c:numRef>
          </c:xVal>
          <c:yVal>
            <c:numRef>
              <c:f>'Question2-Brute'!$E$26:$E$28</c:f>
              <c:numCache>
                <c:formatCode>General</c:formatCode>
                <c:ptCount val="3"/>
                <c:pt idx="0">
                  <c:v>4.0297148660000002E-3</c:v>
                </c:pt>
                <c:pt idx="1">
                  <c:v>4.0949381139999998E-3</c:v>
                </c:pt>
                <c:pt idx="2">
                  <c:v>4.1830756439999997E-3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0F-4EAE-93C3-2AC30DA89EFF}"/>
            </c:ext>
          </c:extLst>
        </c:ser>
        <c:ser>
          <c:idx val="9"/>
          <c:order val="9"/>
          <c:tx>
            <c:strRef>
              <c:f>'Question2-Brute'!$B$29:$C$29</c:f>
              <c:strCache>
                <c:ptCount val="1"/>
                <c:pt idx="0">
                  <c:v>"khombu"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'Question2-Brute'!$D$29:$D$31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4</c:v>
                </c:pt>
              </c:numCache>
            </c:numRef>
          </c:xVal>
          <c:yVal>
            <c:numRef>
              <c:f>'Question2-Brute'!$E$29:$E$31</c:f>
              <c:numCache>
                <c:formatCode>General</c:formatCode>
                <c:ptCount val="3"/>
                <c:pt idx="0">
                  <c:v>5.2521587649527798E-3</c:v>
                </c:pt>
                <c:pt idx="1">
                  <c:v>5.2625507297581397E-3</c:v>
                </c:pt>
                <c:pt idx="2">
                  <c:v>5.2687545922023103E-3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0F-4EAE-93C3-2AC30DA89EFF}"/>
            </c:ext>
          </c:extLst>
        </c:ser>
        <c:ser>
          <c:idx val="10"/>
          <c:order val="10"/>
          <c:tx>
            <c:strRef>
              <c:f>'Question2-Brute'!$B$32:$C$32</c:f>
              <c:strCache>
                <c:ptCount val="1"/>
                <c:pt idx="0">
                  <c:v>"m" 7212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'Question2-Brute'!$D$32:$D$34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1</c:v>
                </c:pt>
              </c:numCache>
            </c:numRef>
          </c:xVal>
          <c:yVal>
            <c:numRef>
              <c:f>'Question2-Brute'!$E$32:$E$34</c:f>
              <c:numCache>
                <c:formatCode>General</c:formatCode>
                <c:ptCount val="3"/>
                <c:pt idx="0">
                  <c:v>2.0053515620000002E-3</c:v>
                </c:pt>
                <c:pt idx="1">
                  <c:v>2.0525521750000002E-3</c:v>
                </c:pt>
                <c:pt idx="2">
                  <c:v>2.0696902600000002E-3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0F-4EAE-93C3-2AC30DA89EFF}"/>
            </c:ext>
          </c:extLst>
        </c:ser>
        <c:ser>
          <c:idx val="11"/>
          <c:order val="11"/>
          <c:tx>
            <c:strRef>
              <c:f>'Question2-Brute'!$B$35:$C$35</c:f>
              <c:strCache>
                <c:ptCount val="1"/>
                <c:pt idx="0">
                  <c:v>"mo" 1745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'Question2-Brute'!$D$35:$D$37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'Question2-Brute'!$E$35:$E$37</c:f>
              <c:numCache>
                <c:formatCode>General</c:formatCode>
                <c:ptCount val="3"/>
                <c:pt idx="0">
                  <c:v>2.0120334780000001E-3</c:v>
                </c:pt>
                <c:pt idx="1">
                  <c:v>2.0471319780000002E-3</c:v>
                </c:pt>
                <c:pt idx="2">
                  <c:v>2.0665888809999998E-3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0F-4EAE-93C3-2AC30DA89EFF}"/>
            </c:ext>
          </c:extLst>
        </c:ser>
        <c:ser>
          <c:idx val="12"/>
          <c:order val="12"/>
          <c:tx>
            <c:strRef>
              <c:f>'Question2-Brute'!$B$38:$C$38</c:f>
              <c:strCache>
                <c:ptCount val="1"/>
                <c:pt idx="0">
                  <c:v>"mostly, poland"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'Question2-Brute'!$D$38:$D$40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1</c:v>
                </c:pt>
              </c:numCache>
            </c:numRef>
          </c:xVal>
          <c:yVal>
            <c:numRef>
              <c:f>'Question2-Brute'!$E$38:$E$40</c:f>
              <c:numCache>
                <c:formatCode>General</c:formatCode>
                <c:ptCount val="3"/>
                <c:pt idx="0">
                  <c:v>2.0103253139999999E-3</c:v>
                </c:pt>
                <c:pt idx="1">
                  <c:v>2.044267933E-3</c:v>
                </c:pt>
                <c:pt idx="2">
                  <c:v>2.4776303029999999E-3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E0F-4EAE-93C3-2AC30DA89EFF}"/>
            </c:ext>
          </c:extLst>
        </c:ser>
        <c:ser>
          <c:idx val="13"/>
          <c:order val="13"/>
          <c:tx>
            <c:strRef>
              <c:f>'Question2-Brute'!$B$41:$C$41</c:f>
              <c:strCache>
                <c:ptCount val="1"/>
                <c:pt idx="0">
                  <c:v>"n" 17576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'Question2-Brute'!$D$41:$D$43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'Question2-Brute'!$E$41:$E$43</c:f>
              <c:numCache>
                <c:formatCode>General</c:formatCode>
                <c:ptCount val="3"/>
                <c:pt idx="0">
                  <c:v>7.08777150991501E-3</c:v>
                </c:pt>
                <c:pt idx="1">
                  <c:v>7.6665904732006098E-3</c:v>
                </c:pt>
                <c:pt idx="2">
                  <c:v>7.8354760829420899E-3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0F-4EAE-93C3-2AC30DA89EFF}"/>
            </c:ext>
          </c:extLst>
        </c:ser>
        <c:ser>
          <c:idx val="14"/>
          <c:order val="14"/>
          <c:tx>
            <c:strRef>
              <c:f>'Question2-Brute'!$B$44:$C$44</c:f>
              <c:strCache>
                <c:ptCount val="1"/>
                <c:pt idx="0">
                  <c:v>"ne" 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'Question2-Brute'!$D$44:$D$46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1</c:v>
                </c:pt>
              </c:numCache>
            </c:numRef>
          </c:xVal>
          <c:yVal>
            <c:numRef>
              <c:f>'Question2-Brute'!$E$44:$E$46</c:f>
              <c:numCache>
                <c:formatCode>General</c:formatCode>
                <c:ptCount val="3"/>
                <c:pt idx="0">
                  <c:v>7.51173852852852E-3</c:v>
                </c:pt>
                <c:pt idx="1">
                  <c:v>7.62095097716894E-3</c:v>
                </c:pt>
                <c:pt idx="2">
                  <c:v>8.0684299677419302E-3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E0F-4EAE-93C3-2AC30DA89EFF}"/>
            </c:ext>
          </c:extLst>
        </c:ser>
        <c:ser>
          <c:idx val="15"/>
          <c:order val="15"/>
          <c:tx>
            <c:strRef>
              <c:f>'Question2-Brute'!$B$47:$C$47</c:f>
              <c:strCache>
                <c:ptCount val="1"/>
                <c:pt idx="0">
                  <c:v>"nenk"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'Question2-Brute'!$D$47:$D$49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xVal>
          <c:yVal>
            <c:numRef>
              <c:f>'Question2-Brute'!$E$47:$E$49</c:f>
              <c:numCache>
                <c:formatCode>General</c:formatCode>
                <c:ptCount val="3"/>
                <c:pt idx="0">
                  <c:v>6.9881056969273696E-3</c:v>
                </c:pt>
                <c:pt idx="1">
                  <c:v>7.10861244744318E-3</c:v>
                </c:pt>
                <c:pt idx="2">
                  <c:v>7.8326784272300404E-3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E0F-4EAE-93C3-2AC30DA8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87024"/>
        <c:axId val="400789648"/>
      </c:scatterChart>
      <c:valAx>
        <c:axId val="400787024"/>
        <c:scaling>
          <c:orientation val="minMax"/>
        </c:scaling>
        <c:delete val="0"/>
        <c:axPos val="b"/>
        <c:title>
          <c:tx>
            <c:strRef>
              <c:f>'Question2-Trie'!$D$1</c:f>
              <c:strCache>
                <c:ptCount val="1"/>
                <c:pt idx="0">
                  <c:v>K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9648"/>
        <c:crosses val="autoZero"/>
        <c:crossBetween val="midCat"/>
      </c:valAx>
      <c:valAx>
        <c:axId val="400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'Question2-Trie'!$E$1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[BS] Time vs.</a:t>
            </a:r>
            <a:r>
              <a:rPr lang="en-US" baseline="0"/>
              <a:t>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'Question2-BS'!$B$2:$C$2</c:f>
              <c:strCache>
                <c:ptCount val="1"/>
                <c:pt idx="0">
                  <c:v>"" 93827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'Question2-BS'!$D$2:$D$4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7</c:v>
                </c:pt>
              </c:numCache>
            </c:numRef>
          </c:xVal>
          <c:yVal>
            <c:numRef>
              <c:f>'Question2-BS'!$E$2:$E$4</c:f>
              <c:numCache>
                <c:formatCode>General</c:formatCode>
                <c:ptCount val="3"/>
                <c:pt idx="0">
                  <c:v>3.48796832152777E-2</c:v>
                </c:pt>
                <c:pt idx="1">
                  <c:v>3.4901603652777703E-2</c:v>
                </c:pt>
                <c:pt idx="2">
                  <c:v>3.4995160377622299E-2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1-4BE9-817F-D53A1C96A383}"/>
            </c:ext>
          </c:extLst>
        </c:ser>
        <c:ser>
          <c:idx val="1"/>
          <c:order val="1"/>
          <c:tx>
            <c:strRef>
              <c:f>'Question2-BS'!$B$5:$C$5</c:f>
              <c:strCache>
                <c:ptCount val="1"/>
                <c:pt idx="0">
                  <c:v>"" 456976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'Question2-BS'!$D$5:$D$7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1</c:v>
                </c:pt>
              </c:numCache>
            </c:numRef>
          </c:xVal>
          <c:yVal>
            <c:numRef>
              <c:f>'Question2-BS'!$E$5:$E$7</c:f>
              <c:numCache>
                <c:formatCode>General</c:formatCode>
                <c:ptCount val="3"/>
                <c:pt idx="0">
                  <c:v>0.22565939821739101</c:v>
                </c:pt>
                <c:pt idx="1">
                  <c:v>0.22599052247825999</c:v>
                </c:pt>
                <c:pt idx="2">
                  <c:v>0.22606769091304299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1-4BE9-817F-D53A1C96A383}"/>
            </c:ext>
          </c:extLst>
        </c:ser>
        <c:ser>
          <c:idx val="2"/>
          <c:order val="2"/>
          <c:tx>
            <c:strRef>
              <c:f>'Question2-BS'!$B$8:$C$8</c:f>
              <c:strCache>
                <c:ptCount val="1"/>
                <c:pt idx="0">
                  <c:v>"" 228488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'Question2-BS'!$D$8:$D$10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'Question2-BS'!$E$8:$E$10</c:f>
              <c:numCache>
                <c:formatCode>General</c:formatCode>
                <c:ptCount val="3"/>
                <c:pt idx="0">
                  <c:v>9.4001475518518507E-2</c:v>
                </c:pt>
                <c:pt idx="1">
                  <c:v>9.4053634370370301E-2</c:v>
                </c:pt>
                <c:pt idx="2">
                  <c:v>9.5411268811320699E-2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1-4BE9-817F-D53A1C96A383}"/>
            </c:ext>
          </c:extLst>
        </c:ser>
        <c:ser>
          <c:idx val="3"/>
          <c:order val="3"/>
          <c:tx>
            <c:strRef>
              <c:f>'Question2-BS'!$B$11:$C$11</c:f>
              <c:strCache>
                <c:ptCount val="1"/>
                <c:pt idx="0">
                  <c:v>"" 333333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'Question2-BS'!$D$11:$D$13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1</c:v>
                </c:pt>
              </c:numCache>
            </c:numRef>
          </c:xVal>
          <c:yVal>
            <c:numRef>
              <c:f>'Question2-BS'!$E$11:$E$13</c:f>
              <c:numCache>
                <c:formatCode>General</c:formatCode>
                <c:ptCount val="3"/>
                <c:pt idx="0">
                  <c:v>0.15044690870588201</c:v>
                </c:pt>
                <c:pt idx="1">
                  <c:v>0.151366870617647</c:v>
                </c:pt>
                <c:pt idx="2">
                  <c:v>0.16210174848386999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1-4BE9-817F-D53A1C96A383}"/>
            </c:ext>
          </c:extLst>
        </c:ser>
        <c:ser>
          <c:idx val="4"/>
          <c:order val="4"/>
          <c:tx>
            <c:strRef>
              <c:f>'Question2-BS'!$B$14:$C$14</c:f>
              <c:strCache>
                <c:ptCount val="1"/>
                <c:pt idx="0">
                  <c:v>"a" 17576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'Question2-BS'!$D$14:$D$16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'Question2-BS'!$E$14:$E$16</c:f>
              <c:numCache>
                <c:formatCode>General</c:formatCode>
                <c:ptCount val="3"/>
                <c:pt idx="0">
                  <c:v>4.8862092239999998E-3</c:v>
                </c:pt>
                <c:pt idx="1">
                  <c:v>5.0651156204453403E-3</c:v>
                </c:pt>
                <c:pt idx="2">
                  <c:v>4.9904777730000001E-3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1-4BE9-817F-D53A1C96A383}"/>
            </c:ext>
          </c:extLst>
        </c:ser>
        <c:ser>
          <c:idx val="5"/>
          <c:order val="5"/>
          <c:tx>
            <c:strRef>
              <c:f>'Question2-BS'!$B$17:$C$17</c:f>
              <c:strCache>
                <c:ptCount val="1"/>
                <c:pt idx="0">
                  <c:v>"ae" 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'Question2-BS'!$D$17:$D$19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'Question2-BS'!$E$17:$E$19</c:f>
              <c:numCache>
                <c:formatCode>General</c:formatCode>
                <c:ptCount val="3"/>
                <c:pt idx="0">
                  <c:v>9.1952835999999997E-5</c:v>
                </c:pt>
                <c:pt idx="1">
                  <c:v>9.0957315000000005E-5</c:v>
                </c:pt>
                <c:pt idx="2">
                  <c:v>9.0710360000000002E-5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1-4BE9-817F-D53A1C96A383}"/>
            </c:ext>
          </c:extLst>
        </c:ser>
        <c:ser>
          <c:idx val="6"/>
          <c:order val="6"/>
          <c:tx>
            <c:strRef>
              <c:f>'Question2-BS'!$B$20:$C$20</c:f>
              <c:strCache>
                <c:ptCount val="1"/>
                <c:pt idx="0">
                  <c:v>"anek"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'Question2-BS'!$D$20:$D$22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'Question2-BS'!$E$20:$E$22</c:f>
              <c:numCache>
                <c:formatCode>General</c:formatCode>
                <c:ptCount val="3"/>
                <c:pt idx="0">
                  <c:v>1.051967E-6</c:v>
                </c:pt>
                <c:pt idx="1">
                  <c:v>1.2129700000000001E-6</c:v>
                </c:pt>
                <c:pt idx="2">
                  <c:v>1.032082E-6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01-4BE9-817F-D53A1C96A383}"/>
            </c:ext>
          </c:extLst>
        </c:ser>
        <c:ser>
          <c:idx val="7"/>
          <c:order val="7"/>
          <c:tx>
            <c:strRef>
              <c:f>'Question2-BS'!$B$23:$C$23</c:f>
              <c:strCache>
                <c:ptCount val="1"/>
                <c:pt idx="0">
                  <c:v>"k" 9720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'Question2-BS'!$D$23:$D$25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4</c:v>
                </c:pt>
              </c:numCache>
            </c:numRef>
          </c:xVal>
          <c:yVal>
            <c:numRef>
              <c:f>'Question2-BS'!$E$23:$E$25</c:f>
              <c:numCache>
                <c:formatCode>General</c:formatCode>
                <c:ptCount val="3"/>
                <c:pt idx="0">
                  <c:v>2.4293084470000002E-3</c:v>
                </c:pt>
                <c:pt idx="1">
                  <c:v>2.4304906270000001E-3</c:v>
                </c:pt>
                <c:pt idx="2">
                  <c:v>2.5417130639999999E-3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01-4BE9-817F-D53A1C96A383}"/>
            </c:ext>
          </c:extLst>
        </c:ser>
        <c:ser>
          <c:idx val="8"/>
          <c:order val="8"/>
          <c:tx>
            <c:strRef>
              <c:f>'Question2-BS'!$B$26:$C$26</c:f>
              <c:strCache>
                <c:ptCount val="1"/>
                <c:pt idx="0">
                  <c:v>"kh" 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'Question2-BS'!$D$26:$D$28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xVal>
          <c:yVal>
            <c:numRef>
              <c:f>'Question2-BS'!$E$26:$E$28</c:f>
              <c:numCache>
                <c:formatCode>General</c:formatCode>
                <c:ptCount val="3"/>
                <c:pt idx="0">
                  <c:v>2.0162491000000001E-5</c:v>
                </c:pt>
                <c:pt idx="1">
                  <c:v>2.0540942E-5</c:v>
                </c:pt>
                <c:pt idx="2">
                  <c:v>2.2211259999999999E-5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01-4BE9-817F-D53A1C96A383}"/>
            </c:ext>
          </c:extLst>
        </c:ser>
        <c:ser>
          <c:idx val="9"/>
          <c:order val="9"/>
          <c:tx>
            <c:strRef>
              <c:f>'Question2-BS'!$B$29:$C$29</c:f>
              <c:strCache>
                <c:ptCount val="1"/>
                <c:pt idx="0">
                  <c:v>"khombu"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'Question2-BS'!$D$29:$D$31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'Question2-BS'!$E$29:$E$31</c:f>
              <c:numCache>
                <c:formatCode>General</c:formatCode>
                <c:ptCount val="3"/>
                <c:pt idx="0">
                  <c:v>1.529842E-6</c:v>
                </c:pt>
                <c:pt idx="1">
                  <c:v>1.6132300000000001E-6</c:v>
                </c:pt>
                <c:pt idx="2">
                  <c:v>1.667112E-6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01-4BE9-817F-D53A1C96A383}"/>
            </c:ext>
          </c:extLst>
        </c:ser>
        <c:ser>
          <c:idx val="10"/>
          <c:order val="10"/>
          <c:tx>
            <c:strRef>
              <c:f>'Question2-BS'!$B$32:$C$32</c:f>
              <c:strCache>
                <c:ptCount val="1"/>
                <c:pt idx="0">
                  <c:v>"m" 7212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'Question2-BS'!$D$32:$D$34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xVal>
          <c:yVal>
            <c:numRef>
              <c:f>'Question2-BS'!$E$32:$E$34</c:f>
              <c:numCache>
                <c:formatCode>General</c:formatCode>
                <c:ptCount val="3"/>
                <c:pt idx="0">
                  <c:v>1.8783951599999999E-3</c:v>
                </c:pt>
                <c:pt idx="1">
                  <c:v>1.926348827E-3</c:v>
                </c:pt>
                <c:pt idx="2">
                  <c:v>1.942614549E-3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01-4BE9-817F-D53A1C96A383}"/>
            </c:ext>
          </c:extLst>
        </c:ser>
        <c:ser>
          <c:idx val="11"/>
          <c:order val="11"/>
          <c:tx>
            <c:strRef>
              <c:f>'Question2-BS'!$B$35:$C$35</c:f>
              <c:strCache>
                <c:ptCount val="1"/>
                <c:pt idx="0">
                  <c:v>"mo" 1745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'Question2-BS'!$D$35:$D$37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'Question2-BS'!$E$35:$E$37</c:f>
              <c:numCache>
                <c:formatCode>General</c:formatCode>
                <c:ptCount val="3"/>
                <c:pt idx="0">
                  <c:v>3.4422931900000001E-4</c:v>
                </c:pt>
                <c:pt idx="1">
                  <c:v>3.4835251600000001E-4</c:v>
                </c:pt>
                <c:pt idx="2">
                  <c:v>3.5283748899999999E-4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01-4BE9-817F-D53A1C96A383}"/>
            </c:ext>
          </c:extLst>
        </c:ser>
        <c:ser>
          <c:idx val="12"/>
          <c:order val="12"/>
          <c:tx>
            <c:strRef>
              <c:f>'Question2-BS'!$B$38:$C$38</c:f>
              <c:strCache>
                <c:ptCount val="1"/>
                <c:pt idx="0">
                  <c:v>"mostly, poland"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'Question2-BS'!$D$38:$D$40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4</c:v>
                </c:pt>
              </c:numCache>
            </c:numRef>
          </c:xVal>
          <c:yVal>
            <c:numRef>
              <c:f>'Question2-BS'!$E$38:$E$40</c:f>
              <c:numCache>
                <c:formatCode>General</c:formatCode>
                <c:ptCount val="3"/>
                <c:pt idx="0">
                  <c:v>1.510599E-6</c:v>
                </c:pt>
                <c:pt idx="1">
                  <c:v>1.758838E-6</c:v>
                </c:pt>
                <c:pt idx="2">
                  <c:v>2.1552499999999998E-6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01-4BE9-817F-D53A1C96A383}"/>
            </c:ext>
          </c:extLst>
        </c:ser>
        <c:ser>
          <c:idx val="13"/>
          <c:order val="13"/>
          <c:tx>
            <c:strRef>
              <c:f>'Question2-BS'!$B$41:$C$41</c:f>
              <c:strCache>
                <c:ptCount val="1"/>
                <c:pt idx="0">
                  <c:v>"n" 17576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'Question2-BS'!$D$41:$D$43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1</c:v>
                </c:pt>
              </c:numCache>
            </c:numRef>
          </c:xVal>
          <c:yVal>
            <c:numRef>
              <c:f>'Question2-BS'!$E$41:$E$43</c:f>
              <c:numCache>
                <c:formatCode>General</c:formatCode>
                <c:ptCount val="3"/>
                <c:pt idx="0">
                  <c:v>4.6724931109999998E-3</c:v>
                </c:pt>
                <c:pt idx="1">
                  <c:v>4.7704960410000002E-3</c:v>
                </c:pt>
                <c:pt idx="2">
                  <c:v>4.8978039550000001E-3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01-4BE9-817F-D53A1C96A383}"/>
            </c:ext>
          </c:extLst>
        </c:ser>
        <c:ser>
          <c:idx val="14"/>
          <c:order val="14"/>
          <c:tx>
            <c:strRef>
              <c:f>'Question2-BS'!$B$44:$C$44</c:f>
              <c:strCache>
                <c:ptCount val="1"/>
                <c:pt idx="0">
                  <c:v>"ne" 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'Question2-BS'!$D$44:$D$46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'Question2-BS'!$E$44:$E$46</c:f>
              <c:numCache>
                <c:formatCode>General</c:formatCode>
                <c:ptCount val="3"/>
                <c:pt idx="0">
                  <c:v>8.9487127999999996E-5</c:v>
                </c:pt>
                <c:pt idx="1">
                  <c:v>9.0939354999999996E-5</c:v>
                </c:pt>
                <c:pt idx="2">
                  <c:v>9.2515381999999996E-5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01-4BE9-817F-D53A1C96A383}"/>
            </c:ext>
          </c:extLst>
        </c:ser>
        <c:ser>
          <c:idx val="15"/>
          <c:order val="15"/>
          <c:tx>
            <c:strRef>
              <c:f>'Question2-BS'!$B$47:$C$47</c:f>
              <c:strCache>
                <c:ptCount val="1"/>
                <c:pt idx="0">
                  <c:v>"nenk"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'Question2-BS'!$D$47:$D$49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'Question2-BS'!$E$47:$E$49</c:f>
              <c:numCache>
                <c:formatCode>General</c:formatCode>
                <c:ptCount val="3"/>
                <c:pt idx="0">
                  <c:v>1.4528690000000001E-6</c:v>
                </c:pt>
                <c:pt idx="1">
                  <c:v>1.484941E-6</c:v>
                </c:pt>
                <c:pt idx="2">
                  <c:v>1.810795E-6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201-4BE9-817F-D53A1C96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87024"/>
        <c:axId val="400789648"/>
      </c:scatterChart>
      <c:valAx>
        <c:axId val="400787024"/>
        <c:scaling>
          <c:orientation val="minMax"/>
        </c:scaling>
        <c:delete val="0"/>
        <c:axPos val="b"/>
        <c:title>
          <c:tx>
            <c:strRef>
              <c:f>'Question2-Trie'!$D$1</c:f>
              <c:strCache>
                <c:ptCount val="1"/>
                <c:pt idx="0">
                  <c:v>K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9648"/>
        <c:crosses val="autoZero"/>
        <c:crossBetween val="midCat"/>
      </c:valAx>
      <c:valAx>
        <c:axId val="400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'Question2-Trie'!$E$1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[Trie] Time vs.</a:t>
            </a:r>
            <a:r>
              <a:rPr lang="en-US" baseline="0"/>
              <a:t>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'Question2-Trie'!$B$2:$C$2</c:f>
              <c:strCache>
                <c:ptCount val="1"/>
                <c:pt idx="0">
                  <c:v>"" 93827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'Question2-Trie'!$D$2:$D$4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'Question2-Trie'!$E$2:$E$4</c:f>
              <c:numCache>
                <c:formatCode>General</c:formatCode>
                <c:ptCount val="3"/>
                <c:pt idx="0">
                  <c:v>1.5153458999999999E-5</c:v>
                </c:pt>
                <c:pt idx="1">
                  <c:v>1.5807218E-4</c:v>
                </c:pt>
                <c:pt idx="2">
                  <c:v>2.0217333899999999E-4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C-4A55-ADC0-C42DB4535EA7}"/>
            </c:ext>
          </c:extLst>
        </c:ser>
        <c:ser>
          <c:idx val="1"/>
          <c:order val="1"/>
          <c:tx>
            <c:strRef>
              <c:f>'Question2-Trie'!$B$5:$C$5</c:f>
              <c:strCache>
                <c:ptCount val="1"/>
                <c:pt idx="0">
                  <c:v>"" 456976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'Question2-Trie'!$D$5:$D$7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'Question2-Trie'!$E$5:$E$7</c:f>
              <c:numCache>
                <c:formatCode>General</c:formatCode>
                <c:ptCount val="3"/>
                <c:pt idx="0">
                  <c:v>6.7851889999999998E-6</c:v>
                </c:pt>
                <c:pt idx="1">
                  <c:v>1.4763333E-4</c:v>
                </c:pt>
                <c:pt idx="2">
                  <c:v>1.64863783E-4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C-4A55-ADC0-C42DB4535EA7}"/>
            </c:ext>
          </c:extLst>
        </c:ser>
        <c:ser>
          <c:idx val="2"/>
          <c:order val="2"/>
          <c:tx>
            <c:strRef>
              <c:f>'Question2-Trie'!$B$8:$C$8</c:f>
              <c:strCache>
                <c:ptCount val="1"/>
                <c:pt idx="0">
                  <c:v>"" 228488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'Question2-Trie'!$D$8:$D$10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'Question2-Trie'!$E$8:$E$10</c:f>
              <c:numCache>
                <c:formatCode>General</c:formatCode>
                <c:ptCount val="3"/>
                <c:pt idx="0">
                  <c:v>8.2637149999999995E-6</c:v>
                </c:pt>
                <c:pt idx="1">
                  <c:v>1.18037773E-4</c:v>
                </c:pt>
                <c:pt idx="2">
                  <c:v>1.4761408699999999E-4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C-4A55-ADC0-C42DB4535EA7}"/>
            </c:ext>
          </c:extLst>
        </c:ser>
        <c:ser>
          <c:idx val="3"/>
          <c:order val="3"/>
          <c:tx>
            <c:strRef>
              <c:f>'Question2-Trie'!$B$11:$C$11</c:f>
              <c:strCache>
                <c:ptCount val="1"/>
                <c:pt idx="0">
                  <c:v>"" 333333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'Question2-Trie'!$D$11:$D$13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'Question2-Trie'!$E$11:$E$13</c:f>
              <c:numCache>
                <c:formatCode>General</c:formatCode>
                <c:ptCount val="3"/>
                <c:pt idx="0">
                  <c:v>3.5580870000000001E-6</c:v>
                </c:pt>
                <c:pt idx="1">
                  <c:v>2.0959548000000001E-4</c:v>
                </c:pt>
                <c:pt idx="2">
                  <c:v>2.8749749900000001E-4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C-4A55-ADC0-C42DB4535EA7}"/>
            </c:ext>
          </c:extLst>
        </c:ser>
        <c:ser>
          <c:idx val="4"/>
          <c:order val="4"/>
          <c:tx>
            <c:strRef>
              <c:f>'Question2-Trie'!$B$14:$C$14</c:f>
              <c:strCache>
                <c:ptCount val="1"/>
                <c:pt idx="0">
                  <c:v>"a" 17576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'Question2-Trie'!$D$14:$D$16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'Question2-Trie'!$E$14:$E$16</c:f>
              <c:numCache>
                <c:formatCode>General</c:formatCode>
                <c:ptCount val="3"/>
                <c:pt idx="0">
                  <c:v>2.853782E-6</c:v>
                </c:pt>
                <c:pt idx="1">
                  <c:v>6.4456080999999996E-5</c:v>
                </c:pt>
                <c:pt idx="2">
                  <c:v>1.1988256499999999E-4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C-4A55-ADC0-C42DB4535EA7}"/>
            </c:ext>
          </c:extLst>
        </c:ser>
        <c:ser>
          <c:idx val="5"/>
          <c:order val="5"/>
          <c:tx>
            <c:strRef>
              <c:f>'Question2-Trie'!$B$17:$C$17</c:f>
              <c:strCache>
                <c:ptCount val="1"/>
                <c:pt idx="0">
                  <c:v>"ae" 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'Question2-Trie'!$D$17:$D$19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'Question2-Trie'!$E$17:$E$19</c:f>
              <c:numCache>
                <c:formatCode>General</c:formatCode>
                <c:ptCount val="3"/>
                <c:pt idx="0">
                  <c:v>4.0545629999999997E-6</c:v>
                </c:pt>
                <c:pt idx="1">
                  <c:v>3.4714917000000002E-5</c:v>
                </c:pt>
                <c:pt idx="2">
                  <c:v>8.7566004000000006E-5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C-4A55-ADC0-C42DB4535EA7}"/>
            </c:ext>
          </c:extLst>
        </c:ser>
        <c:ser>
          <c:idx val="6"/>
          <c:order val="6"/>
          <c:tx>
            <c:strRef>
              <c:f>'Question2-Trie'!$B$20:$C$20</c:f>
              <c:strCache>
                <c:ptCount val="1"/>
                <c:pt idx="0">
                  <c:v>"anek"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'Question2-Trie'!$D$20:$D$22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'Question2-Trie'!$E$20:$E$22</c:f>
              <c:numCache>
                <c:formatCode>General</c:formatCode>
                <c:ptCount val="3"/>
                <c:pt idx="0">
                  <c:v>7.2483100000000004E-7</c:v>
                </c:pt>
                <c:pt idx="1">
                  <c:v>2.3746239999999999E-6</c:v>
                </c:pt>
                <c:pt idx="2">
                  <c:v>2.1616639999999998E-6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C-4A55-ADC0-C42DB4535EA7}"/>
            </c:ext>
          </c:extLst>
        </c:ser>
        <c:ser>
          <c:idx val="7"/>
          <c:order val="7"/>
          <c:tx>
            <c:strRef>
              <c:f>'Question2-Trie'!$B$23:$C$23</c:f>
              <c:strCache>
                <c:ptCount val="1"/>
                <c:pt idx="0">
                  <c:v>"k" 9720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'Question2-Trie'!$D$23:$D$25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'Question2-Trie'!$E$23:$E$25</c:f>
              <c:numCache>
                <c:formatCode>General</c:formatCode>
                <c:ptCount val="3"/>
                <c:pt idx="0">
                  <c:v>3.4509700000000001E-7</c:v>
                </c:pt>
                <c:pt idx="1">
                  <c:v>7.7463912000000002E-5</c:v>
                </c:pt>
                <c:pt idx="2">
                  <c:v>1.956150929E-3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C-4A55-ADC0-C42DB4535EA7}"/>
            </c:ext>
          </c:extLst>
        </c:ser>
        <c:ser>
          <c:idx val="8"/>
          <c:order val="8"/>
          <c:tx>
            <c:strRef>
              <c:f>'Question2-Trie'!$B$26:$C$26</c:f>
              <c:strCache>
                <c:ptCount val="1"/>
                <c:pt idx="0">
                  <c:v>"kh" 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'Question2-Trie'!$D$26:$D$28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'Question2-Trie'!$E$26:$E$28</c:f>
              <c:numCache>
                <c:formatCode>General</c:formatCode>
                <c:ptCount val="3"/>
                <c:pt idx="0">
                  <c:v>2.8351799999999998E-7</c:v>
                </c:pt>
                <c:pt idx="1">
                  <c:v>1.3380509E-5</c:v>
                </c:pt>
                <c:pt idx="2">
                  <c:v>2.3638472000000001E-5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C-4A55-ADC0-C42DB4535EA7}"/>
            </c:ext>
          </c:extLst>
        </c:ser>
        <c:ser>
          <c:idx val="9"/>
          <c:order val="9"/>
          <c:tx>
            <c:strRef>
              <c:f>'Question2-Trie'!$B$29:$C$29</c:f>
              <c:strCache>
                <c:ptCount val="1"/>
                <c:pt idx="0">
                  <c:v>"khombu"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'Question2-Trie'!$D$29:$D$31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'Question2-Trie'!$E$29:$E$31</c:f>
              <c:numCache>
                <c:formatCode>General</c:formatCode>
                <c:ptCount val="3"/>
                <c:pt idx="0">
                  <c:v>2.4111850000000001E-6</c:v>
                </c:pt>
                <c:pt idx="1">
                  <c:v>3.6042710000000002E-6</c:v>
                </c:pt>
                <c:pt idx="2">
                  <c:v>4.0808629999999998E-6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2C-4A55-ADC0-C42DB4535EA7}"/>
            </c:ext>
          </c:extLst>
        </c:ser>
        <c:ser>
          <c:idx val="10"/>
          <c:order val="10"/>
          <c:tx>
            <c:strRef>
              <c:f>'Question2-Trie'!$B$32:$C$32</c:f>
              <c:strCache>
                <c:ptCount val="1"/>
                <c:pt idx="0">
                  <c:v>"m" 7212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'Question2-Trie'!$D$32:$D$34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'Question2-Trie'!$E$32:$E$34</c:f>
              <c:numCache>
                <c:formatCode>General</c:formatCode>
                <c:ptCount val="3"/>
                <c:pt idx="0">
                  <c:v>8.2476789999999999E-6</c:v>
                </c:pt>
                <c:pt idx="1">
                  <c:v>8.9003478999999998E-5</c:v>
                </c:pt>
                <c:pt idx="2">
                  <c:v>1.0502417E-4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2C-4A55-ADC0-C42DB4535EA7}"/>
            </c:ext>
          </c:extLst>
        </c:ser>
        <c:ser>
          <c:idx val="11"/>
          <c:order val="11"/>
          <c:tx>
            <c:strRef>
              <c:f>'Question2-Trie'!$B$35:$C$35</c:f>
              <c:strCache>
                <c:ptCount val="1"/>
                <c:pt idx="0">
                  <c:v>"mo" 1745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'Question2-Trie'!$D$35:$D$37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'Question2-Trie'!$E$35:$E$37</c:f>
              <c:numCache>
                <c:formatCode>General</c:formatCode>
                <c:ptCount val="3"/>
                <c:pt idx="0">
                  <c:v>1.6145130000000001E-6</c:v>
                </c:pt>
                <c:pt idx="1">
                  <c:v>4.4135796000000001E-5</c:v>
                </c:pt>
                <c:pt idx="2">
                  <c:v>6.0787025000000001E-5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2C-4A55-ADC0-C42DB4535EA7}"/>
            </c:ext>
          </c:extLst>
        </c:ser>
        <c:ser>
          <c:idx val="12"/>
          <c:order val="12"/>
          <c:tx>
            <c:strRef>
              <c:f>'Question2-Trie'!$B$38:$C$38</c:f>
              <c:strCache>
                <c:ptCount val="1"/>
                <c:pt idx="0">
                  <c:v>"mostly, poland"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'Question2-Trie'!$D$38:$D$40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'Question2-Trie'!$E$38:$E$40</c:f>
              <c:numCache>
                <c:formatCode>General</c:formatCode>
                <c:ptCount val="3"/>
                <c:pt idx="0">
                  <c:v>1.398988E-6</c:v>
                </c:pt>
                <c:pt idx="1">
                  <c:v>3.0070869999999998E-6</c:v>
                </c:pt>
                <c:pt idx="2">
                  <c:v>3.0295380000000002E-6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2C-4A55-ADC0-C42DB4535EA7}"/>
            </c:ext>
          </c:extLst>
        </c:ser>
        <c:ser>
          <c:idx val="13"/>
          <c:order val="13"/>
          <c:tx>
            <c:strRef>
              <c:f>'Question2-Trie'!$B$41:$C$41</c:f>
              <c:strCache>
                <c:ptCount val="1"/>
                <c:pt idx="0">
                  <c:v>"n" 17576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'Question2-Trie'!$D$41:$D$43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'Question2-Trie'!$E$41:$E$43</c:f>
              <c:numCache>
                <c:formatCode>General</c:formatCode>
                <c:ptCount val="3"/>
                <c:pt idx="0">
                  <c:v>5.4092919999999998E-6</c:v>
                </c:pt>
                <c:pt idx="1">
                  <c:v>6.2348940000000005E-5</c:v>
                </c:pt>
                <c:pt idx="2">
                  <c:v>1.1876125730000001E-3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2C-4A55-ADC0-C42DB4535EA7}"/>
            </c:ext>
          </c:extLst>
        </c:ser>
        <c:ser>
          <c:idx val="14"/>
          <c:order val="14"/>
          <c:tx>
            <c:strRef>
              <c:f>'Question2-Trie'!$B$44:$C$44</c:f>
              <c:strCache>
                <c:ptCount val="1"/>
                <c:pt idx="0">
                  <c:v>"ne" 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'Question2-Trie'!$D$44:$D$46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'Question2-Trie'!$E$44:$E$46</c:f>
              <c:numCache>
                <c:formatCode>General</c:formatCode>
                <c:ptCount val="3"/>
                <c:pt idx="0">
                  <c:v>2.2957260000000002E-6</c:v>
                </c:pt>
                <c:pt idx="1">
                  <c:v>2.5211932999999999E-5</c:v>
                </c:pt>
                <c:pt idx="2">
                  <c:v>5.8943517000000002E-5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2C-4A55-ADC0-C42DB4535EA7}"/>
            </c:ext>
          </c:extLst>
        </c:ser>
        <c:ser>
          <c:idx val="15"/>
          <c:order val="15"/>
          <c:tx>
            <c:strRef>
              <c:f>'Question2-Trie'!$B$47:$C$47</c:f>
              <c:strCache>
                <c:ptCount val="1"/>
                <c:pt idx="0">
                  <c:v>"nenk"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'Question2-Trie'!$D$47:$D$49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4</c:v>
                </c:pt>
              </c:numCache>
            </c:numRef>
          </c:xVal>
          <c:yVal>
            <c:numRef>
              <c:f>'Question2-Trie'!$E$47:$E$49</c:f>
              <c:numCache>
                <c:formatCode>General</c:formatCode>
                <c:ptCount val="3"/>
                <c:pt idx="0">
                  <c:v>7.2996300000000004E-7</c:v>
                </c:pt>
                <c:pt idx="1">
                  <c:v>1.826831E-6</c:v>
                </c:pt>
                <c:pt idx="2">
                  <c:v>3.6838089999999998E-6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2C-4A55-ADC0-C42DB453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87024"/>
        <c:axId val="400789648"/>
      </c:scatterChart>
      <c:valAx>
        <c:axId val="400787024"/>
        <c:scaling>
          <c:orientation val="minMax"/>
        </c:scaling>
        <c:delete val="0"/>
        <c:axPos val="b"/>
        <c:title>
          <c:tx>
            <c:strRef>
              <c:f>Table2[[#Headers],[K]]</c:f>
              <c:strCache>
                <c:ptCount val="1"/>
                <c:pt idx="0">
                  <c:v>K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9648"/>
        <c:crosses val="autoZero"/>
        <c:crossBetween val="midCat"/>
      </c:valAx>
      <c:valAx>
        <c:axId val="400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Table2[[#Headers],[Time]]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[Brute] Time versus Prefix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'Question4-Brute'!$A$2:$B$2</c:f>
              <c:strCache>
                <c:ptCount val="1"/>
                <c:pt idx="0">
                  <c:v>456976 topKMatches()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'Question4-Brute'!$D$2:$D$16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xVal>
          <c:yVal>
            <c:numRef>
              <c:f>'Question4-Brute'!$G$2:$G$16</c:f>
              <c:numCache>
                <c:formatCode>General</c:formatCode>
                <c:ptCount val="15"/>
                <c:pt idx="0">
                  <c:v>6.82310522100954E-3</c:v>
                </c:pt>
                <c:pt idx="1">
                  <c:v>7.1917758663793104E-3</c:v>
                </c:pt>
                <c:pt idx="2">
                  <c:v>7.4344891471025201E-3</c:v>
                </c:pt>
                <c:pt idx="3">
                  <c:v>7.08777150991501E-3</c:v>
                </c:pt>
                <c:pt idx="4">
                  <c:v>7.6665904732006098E-3</c:v>
                </c:pt>
                <c:pt idx="5">
                  <c:v>7.8354760829420899E-3</c:v>
                </c:pt>
                <c:pt idx="6">
                  <c:v>7.51173852852852E-3</c:v>
                </c:pt>
                <c:pt idx="7">
                  <c:v>7.62095097716894E-3</c:v>
                </c:pt>
                <c:pt idx="8">
                  <c:v>8.0684299677419302E-3</c:v>
                </c:pt>
                <c:pt idx="9">
                  <c:v>6.9881056969273696E-3</c:v>
                </c:pt>
                <c:pt idx="10">
                  <c:v>7.10861244744318E-3</c:v>
                </c:pt>
                <c:pt idx="11">
                  <c:v>7.8326784272300404E-3</c:v>
                </c:pt>
                <c:pt idx="12">
                  <c:v>6.1250943647490801E-3</c:v>
                </c:pt>
                <c:pt idx="13">
                  <c:v>6.2366358229426402E-3</c:v>
                </c:pt>
                <c:pt idx="14">
                  <c:v>6.6140968505291001E-3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D-44B8-BD6B-01D103AFC90C}"/>
            </c:ext>
          </c:extLst>
        </c:ser>
        <c:ser>
          <c:idx val="1"/>
          <c:order val="1"/>
          <c:tx>
            <c:strRef>
              <c:f>'Question4-Brute'!$A$17:$B$17</c:f>
              <c:strCache>
                <c:ptCount val="1"/>
                <c:pt idx="0">
                  <c:v>456976 topMatch()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'Question4-Brute'!$D$17:$D$21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</c:numCache>
            </c:numRef>
          </c:xVal>
          <c:yVal>
            <c:numRef>
              <c:f>'Question4-Brute'!$G$17:$G$21</c:f>
              <c:numCache>
                <c:formatCode>General</c:formatCode>
                <c:ptCount val="5"/>
                <c:pt idx="0">
                  <c:v>1.381929513E-3</c:v>
                </c:pt>
                <c:pt idx="1">
                  <c:v>4.188080827E-3</c:v>
                </c:pt>
                <c:pt idx="2">
                  <c:v>4.2579590300000003E-3</c:v>
                </c:pt>
                <c:pt idx="3">
                  <c:v>7.6028970349543996E-3</c:v>
                </c:pt>
                <c:pt idx="4">
                  <c:v>7.8306567261345796E-3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D-44B8-BD6B-01D103AFC90C}"/>
            </c:ext>
          </c:extLst>
        </c:ser>
        <c:ser>
          <c:idx val="2"/>
          <c:order val="2"/>
          <c:tx>
            <c:strRef>
              <c:f>'Question4-Brute'!$A$22:$B$22</c:f>
              <c:strCache>
                <c:ptCount val="1"/>
                <c:pt idx="0">
                  <c:v>228488 topKMatches()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'Question4-Brute'!$D$22:$D$36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xVal>
          <c:yVal>
            <c:numRef>
              <c:f>'Question4-Brute'!$G$22:$G$36</c:f>
              <c:numCache>
                <c:formatCode>General</c:formatCode>
                <c:ptCount val="15"/>
                <c:pt idx="0">
                  <c:v>2.2886758300000002E-3</c:v>
                </c:pt>
                <c:pt idx="1">
                  <c:v>2.1667149890000001E-3</c:v>
                </c:pt>
                <c:pt idx="2">
                  <c:v>2.2767238149999998E-3</c:v>
                </c:pt>
                <c:pt idx="3">
                  <c:v>2.5512603080000001E-3</c:v>
                </c:pt>
                <c:pt idx="4">
                  <c:v>2.5585798189999998E-3</c:v>
                </c:pt>
                <c:pt idx="5">
                  <c:v>2.510568421E-3</c:v>
                </c:pt>
                <c:pt idx="6">
                  <c:v>2.582211235E-3</c:v>
                </c:pt>
                <c:pt idx="7">
                  <c:v>2.6735149309999998E-3</c:v>
                </c:pt>
                <c:pt idx="8">
                  <c:v>2.7899689789999999E-3</c:v>
                </c:pt>
                <c:pt idx="9">
                  <c:v>2.5265916779999998E-3</c:v>
                </c:pt>
                <c:pt idx="10">
                  <c:v>2.4913231949999998E-3</c:v>
                </c:pt>
                <c:pt idx="11">
                  <c:v>2.4796886950000001E-3</c:v>
                </c:pt>
                <c:pt idx="12">
                  <c:v>2.4875835800000001E-3</c:v>
                </c:pt>
                <c:pt idx="13">
                  <c:v>2.3503211069999998E-3</c:v>
                </c:pt>
                <c:pt idx="14">
                  <c:v>2.1992246240000002E-3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D-44B8-BD6B-01D103AFC90C}"/>
            </c:ext>
          </c:extLst>
        </c:ser>
        <c:ser>
          <c:idx val="3"/>
          <c:order val="3"/>
          <c:tx>
            <c:strRef>
              <c:f>'Question4-Brute'!$A$37:$B$37</c:f>
              <c:strCache>
                <c:ptCount val="1"/>
                <c:pt idx="0">
                  <c:v>228488 topMatch()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'Question4-Brute'!$D$37:$D$41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</c:numCache>
            </c:numRef>
          </c:xVal>
          <c:yVal>
            <c:numRef>
              <c:f>'Question4-Brute'!$G$37:$G$41</c:f>
              <c:numCache>
                <c:formatCode>General</c:formatCode>
                <c:ptCount val="5"/>
                <c:pt idx="0">
                  <c:v>6.9505203400000001E-4</c:v>
                </c:pt>
                <c:pt idx="1">
                  <c:v>7.0007132900000001E-4</c:v>
                </c:pt>
                <c:pt idx="2">
                  <c:v>7.6447609499999999E-4</c:v>
                </c:pt>
                <c:pt idx="3">
                  <c:v>3.8719864990000002E-3</c:v>
                </c:pt>
                <c:pt idx="4">
                  <c:v>2.783587901E-3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D-44B8-BD6B-01D103AF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30712"/>
        <c:axId val="676930384"/>
      </c:scatterChart>
      <c:valAx>
        <c:axId val="676930712"/>
        <c:scaling>
          <c:orientation val="minMax"/>
        </c:scaling>
        <c:delete val="0"/>
        <c:axPos val="b"/>
        <c:title>
          <c:tx>
            <c:strRef>
              <c:f>Table8[[#Headers],[Prefix Length]]</c:f>
              <c:strCache>
                <c:ptCount val="1"/>
                <c:pt idx="0">
                  <c:v>Prefix Length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30384"/>
        <c:crosses val="autoZero"/>
        <c:crossBetween val="midCat"/>
      </c:valAx>
      <c:valAx>
        <c:axId val="6769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Table8[[#Headers],[Time]]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3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[BinarySearch] Time versus Prefix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'Question4-BS'!$A$2:$B$2</c:f>
              <c:strCache>
                <c:ptCount val="1"/>
                <c:pt idx="0">
                  <c:v>456976 topKMatches()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'Question4-BS'!$D$2:$D$16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xVal>
          <c:yVal>
            <c:numRef>
              <c:f>'Question4-BS'!$G$2:$G$16</c:f>
              <c:numCache>
                <c:formatCode>General</c:formatCode>
                <c:ptCount val="15"/>
                <c:pt idx="0">
                  <c:v>0.22565939821739101</c:v>
                </c:pt>
                <c:pt idx="1">
                  <c:v>0.22599052247825999</c:v>
                </c:pt>
                <c:pt idx="2">
                  <c:v>0.22606769091304299</c:v>
                </c:pt>
                <c:pt idx="3">
                  <c:v>4.6724931109999998E-3</c:v>
                </c:pt>
                <c:pt idx="4">
                  <c:v>4.7704960410000002E-3</c:v>
                </c:pt>
                <c:pt idx="5">
                  <c:v>4.8978039550000001E-3</c:v>
                </c:pt>
                <c:pt idx="6">
                  <c:v>8.9487127999999996E-5</c:v>
                </c:pt>
                <c:pt idx="7">
                  <c:v>9.0939354999999996E-5</c:v>
                </c:pt>
                <c:pt idx="8">
                  <c:v>9.2515381999999996E-5</c:v>
                </c:pt>
                <c:pt idx="9">
                  <c:v>1.4528690000000001E-6</c:v>
                </c:pt>
                <c:pt idx="10">
                  <c:v>1.484941E-6</c:v>
                </c:pt>
                <c:pt idx="11">
                  <c:v>1.810795E-6</c:v>
                </c:pt>
                <c:pt idx="12">
                  <c:v>7.3252800000000001E-7</c:v>
                </c:pt>
                <c:pt idx="13">
                  <c:v>7.3958399999999996E-7</c:v>
                </c:pt>
                <c:pt idx="14">
                  <c:v>1.510599E-6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B-439C-A3FB-4281C17C728B}"/>
            </c:ext>
          </c:extLst>
        </c:ser>
        <c:ser>
          <c:idx val="1"/>
          <c:order val="1"/>
          <c:tx>
            <c:strRef>
              <c:f>'Question4-BS'!$A$17:$B$17</c:f>
              <c:strCache>
                <c:ptCount val="1"/>
                <c:pt idx="0">
                  <c:v>456976 topMatch()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'Question4-BS'!$D$17:$D$21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</c:numCache>
            </c:numRef>
          </c:xVal>
          <c:yVal>
            <c:numRef>
              <c:f>'Question4-BS'!$G$17:$G$21</c:f>
              <c:numCache>
                <c:formatCode>General</c:formatCode>
                <c:ptCount val="5"/>
                <c:pt idx="0">
                  <c:v>0.26926045221052602</c:v>
                </c:pt>
                <c:pt idx="1">
                  <c:v>5.6338797443693696E-3</c:v>
                </c:pt>
                <c:pt idx="2">
                  <c:v>9.2171568000000003E-5</c:v>
                </c:pt>
                <c:pt idx="3">
                  <c:v>1.2431173E-5</c:v>
                </c:pt>
                <c:pt idx="4">
                  <c:v>3.105869E-6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B-439C-A3FB-4281C17C728B}"/>
            </c:ext>
          </c:extLst>
        </c:ser>
        <c:ser>
          <c:idx val="2"/>
          <c:order val="2"/>
          <c:tx>
            <c:strRef>
              <c:f>'Question4-BS'!$A$22:$B$22</c:f>
              <c:strCache>
                <c:ptCount val="1"/>
                <c:pt idx="0">
                  <c:v>228488 topKMatches()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'Question4-BS'!$D$22:$D$36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xVal>
          <c:yVal>
            <c:numRef>
              <c:f>'Question4-BS'!$G$22:$G$36</c:f>
              <c:numCache>
                <c:formatCode>General</c:formatCode>
                <c:ptCount val="15"/>
                <c:pt idx="0">
                  <c:v>9.4001475518518507E-2</c:v>
                </c:pt>
                <c:pt idx="1">
                  <c:v>9.4053634370370301E-2</c:v>
                </c:pt>
                <c:pt idx="2">
                  <c:v>9.5411268811320699E-2</c:v>
                </c:pt>
                <c:pt idx="3">
                  <c:v>4.8862092239999998E-3</c:v>
                </c:pt>
                <c:pt idx="4">
                  <c:v>5.0651156204453403E-3</c:v>
                </c:pt>
                <c:pt idx="5">
                  <c:v>4.9904777730000001E-3</c:v>
                </c:pt>
                <c:pt idx="6">
                  <c:v>9.1952835999999997E-5</c:v>
                </c:pt>
                <c:pt idx="7">
                  <c:v>9.0957315000000005E-5</c:v>
                </c:pt>
                <c:pt idx="8">
                  <c:v>9.0710360000000002E-5</c:v>
                </c:pt>
                <c:pt idx="9">
                  <c:v>1.051967E-6</c:v>
                </c:pt>
                <c:pt idx="10">
                  <c:v>1.2129700000000001E-6</c:v>
                </c:pt>
                <c:pt idx="11">
                  <c:v>1.032082E-6</c:v>
                </c:pt>
                <c:pt idx="12">
                  <c:v>5.3560500000000004E-7</c:v>
                </c:pt>
                <c:pt idx="13">
                  <c:v>1.7498580000000001E-6</c:v>
                </c:pt>
                <c:pt idx="14">
                  <c:v>9.4548699999999995E-7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B-439C-A3FB-4281C17C728B}"/>
            </c:ext>
          </c:extLst>
        </c:ser>
        <c:ser>
          <c:idx val="3"/>
          <c:order val="3"/>
          <c:tx>
            <c:strRef>
              <c:f>'Question4-BS'!$A$37:$B$37</c:f>
              <c:strCache>
                <c:ptCount val="1"/>
                <c:pt idx="0">
                  <c:v>228488 topMatch()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'Question4-BS'!$D$37:$D$41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</c:numCache>
            </c:numRef>
          </c:xVal>
          <c:yVal>
            <c:numRef>
              <c:f>'Question4-BS'!$G$37:$G$41</c:f>
              <c:numCache>
                <c:formatCode>General</c:formatCode>
                <c:ptCount val="5"/>
                <c:pt idx="0">
                  <c:v>0.12327238953658499</c:v>
                </c:pt>
                <c:pt idx="1">
                  <c:v>4.9792300629999996E-3</c:v>
                </c:pt>
                <c:pt idx="2">
                  <c:v>9.3340919999999994E-5</c:v>
                </c:pt>
                <c:pt idx="3">
                  <c:v>6.9789040000000003E-6</c:v>
                </c:pt>
                <c:pt idx="4">
                  <c:v>3.549107E-6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8B-439C-A3FB-4281C17C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22184"/>
        <c:axId val="676925464"/>
      </c:scatterChart>
      <c:valAx>
        <c:axId val="676922184"/>
        <c:scaling>
          <c:orientation val="minMax"/>
        </c:scaling>
        <c:delete val="0"/>
        <c:axPos val="b"/>
        <c:title>
          <c:tx>
            <c:strRef>
              <c:f>Table6[[#Headers],[Prefix Length]]</c:f>
              <c:strCache>
                <c:ptCount val="1"/>
                <c:pt idx="0">
                  <c:v>Prefix Length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5464"/>
        <c:crosses val="autoZero"/>
        <c:crossBetween val="midCat"/>
      </c:valAx>
      <c:valAx>
        <c:axId val="6769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Table6[[#Headers],[Time]]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[Trie] Time versus Prefix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'Question4-Trie'!$A$2:$B$2</c:f>
              <c:strCache>
                <c:ptCount val="1"/>
                <c:pt idx="0">
                  <c:v>456976 topKMatches()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'Question4-Trie'!$D$2:$D$16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xVal>
          <c:yVal>
            <c:numRef>
              <c:f>'Question4-Trie'!$G$2:$G$16</c:f>
              <c:numCache>
                <c:formatCode>General</c:formatCode>
                <c:ptCount val="15"/>
                <c:pt idx="0">
                  <c:v>6.7851889999999998E-6</c:v>
                </c:pt>
                <c:pt idx="1">
                  <c:v>1.4763333E-4</c:v>
                </c:pt>
                <c:pt idx="2">
                  <c:v>1.64863783E-4</c:v>
                </c:pt>
                <c:pt idx="3">
                  <c:v>5.4092919999999998E-6</c:v>
                </c:pt>
                <c:pt idx="4">
                  <c:v>6.2348940000000005E-5</c:v>
                </c:pt>
                <c:pt idx="5">
                  <c:v>1.1988256499999999E-4</c:v>
                </c:pt>
                <c:pt idx="6">
                  <c:v>2.2957260000000002E-6</c:v>
                </c:pt>
                <c:pt idx="7">
                  <c:v>2.5211932999999999E-5</c:v>
                </c:pt>
                <c:pt idx="8">
                  <c:v>5.8943517000000002E-5</c:v>
                </c:pt>
                <c:pt idx="9">
                  <c:v>7.2996300000000004E-7</c:v>
                </c:pt>
                <c:pt idx="10">
                  <c:v>1.826831E-6</c:v>
                </c:pt>
                <c:pt idx="11">
                  <c:v>3.6838089999999998E-6</c:v>
                </c:pt>
                <c:pt idx="12">
                  <c:v>2.5272899999999999E-7</c:v>
                </c:pt>
                <c:pt idx="13">
                  <c:v>3.8165900000000002E-7</c:v>
                </c:pt>
                <c:pt idx="14">
                  <c:v>4.0731600000000002E-7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E-4B26-BAA4-ABD826A1A738}"/>
            </c:ext>
          </c:extLst>
        </c:ser>
        <c:ser>
          <c:idx val="1"/>
          <c:order val="1"/>
          <c:tx>
            <c:strRef>
              <c:f>'Question4-Trie'!$A$22:$B$22</c:f>
              <c:strCache>
                <c:ptCount val="1"/>
                <c:pt idx="0">
                  <c:v>228488 topKMatches()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'Question4-Trie'!$D$22:$D$36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xVal>
          <c:yVal>
            <c:numRef>
              <c:f>'Question4-Trie'!$G$22:$G$36</c:f>
              <c:numCache>
                <c:formatCode>General</c:formatCode>
                <c:ptCount val="15"/>
                <c:pt idx="0">
                  <c:v>8.2637149999999995E-6</c:v>
                </c:pt>
                <c:pt idx="1">
                  <c:v>1.18037773E-4</c:v>
                </c:pt>
                <c:pt idx="2">
                  <c:v>1.4761408699999999E-4</c:v>
                </c:pt>
                <c:pt idx="3">
                  <c:v>2.853782E-6</c:v>
                </c:pt>
                <c:pt idx="4">
                  <c:v>6.4456080999999996E-5</c:v>
                </c:pt>
                <c:pt idx="5">
                  <c:v>1.1988256499999999E-4</c:v>
                </c:pt>
                <c:pt idx="6">
                  <c:v>4.0545629999999997E-6</c:v>
                </c:pt>
                <c:pt idx="7">
                  <c:v>3.4714917000000002E-5</c:v>
                </c:pt>
                <c:pt idx="8">
                  <c:v>8.7566004000000006E-5</c:v>
                </c:pt>
                <c:pt idx="9">
                  <c:v>7.2483100000000004E-7</c:v>
                </c:pt>
                <c:pt idx="10">
                  <c:v>2.3746239999999999E-6</c:v>
                </c:pt>
                <c:pt idx="11">
                  <c:v>2.1616639999999998E-6</c:v>
                </c:pt>
                <c:pt idx="12">
                  <c:v>1.91791E-7</c:v>
                </c:pt>
                <c:pt idx="13">
                  <c:v>1.64851E-7</c:v>
                </c:pt>
                <c:pt idx="14">
                  <c:v>1.4432399999999999E-7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E-4B26-BAA4-ABD826A1A738}"/>
            </c:ext>
          </c:extLst>
        </c:ser>
        <c:ser>
          <c:idx val="2"/>
          <c:order val="2"/>
          <c:tx>
            <c:strRef>
              <c:f>'Question4-Trie'!$A$17:$B$17</c:f>
              <c:strCache>
                <c:ptCount val="1"/>
                <c:pt idx="0">
                  <c:v>456976 topMatch()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'Question4-Trie'!$D$17:$D$21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</c:numCache>
            </c:numRef>
          </c:xVal>
          <c:yVal>
            <c:numRef>
              <c:f>'Question4-Trie'!$G$17:$G$21</c:f>
              <c:numCache>
                <c:formatCode>General</c:formatCode>
                <c:ptCount val="5"/>
                <c:pt idx="0">
                  <c:v>7.4554970000000002E-6</c:v>
                </c:pt>
                <c:pt idx="1">
                  <c:v>7.8955269999999997E-6</c:v>
                </c:pt>
                <c:pt idx="2">
                  <c:v>4.9776000000000004E-6</c:v>
                </c:pt>
                <c:pt idx="3">
                  <c:v>7.96672E-7</c:v>
                </c:pt>
                <c:pt idx="4">
                  <c:v>7.5626199999999997E-7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E-4B26-BAA4-ABD826A1A738}"/>
            </c:ext>
          </c:extLst>
        </c:ser>
        <c:ser>
          <c:idx val="3"/>
          <c:order val="3"/>
          <c:tx>
            <c:strRef>
              <c:f>'Question4-Trie'!$A$37:$B$37</c:f>
              <c:strCache>
                <c:ptCount val="1"/>
                <c:pt idx="0">
                  <c:v>228488 topMatch()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'Question4-Trie'!$D$37:$D$41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</c:numCache>
            </c:numRef>
          </c:xVal>
          <c:yVal>
            <c:numRef>
              <c:f>'Question4-Trie'!$G$37:$G$41</c:f>
              <c:numCache>
                <c:formatCode>General</c:formatCode>
                <c:ptCount val="5"/>
                <c:pt idx="0">
                  <c:v>7.1482459999999996E-6</c:v>
                </c:pt>
                <c:pt idx="1">
                  <c:v>4.4990840000000002E-6</c:v>
                </c:pt>
                <c:pt idx="2">
                  <c:v>4.08407E-6</c:v>
                </c:pt>
                <c:pt idx="3">
                  <c:v>8.3323500000000004E-7</c:v>
                </c:pt>
                <c:pt idx="4">
                  <c:v>3.6177399999999999E-7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E-4B26-BAA4-ABD826A1A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48568"/>
        <c:axId val="673456112"/>
      </c:scatterChart>
      <c:valAx>
        <c:axId val="67344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=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6112"/>
        <c:crosses val="autoZero"/>
        <c:crossBetween val="midCat"/>
      </c:valAx>
      <c:valAx>
        <c:axId val="6734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Table5[[#Headers],[Time]]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4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6</xdr:row>
      <xdr:rowOff>19050</xdr:rowOff>
    </xdr:from>
    <xdr:to>
      <xdr:col>19</xdr:col>
      <xdr:colOff>190499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25</xdr:row>
      <xdr:rowOff>114300</xdr:rowOff>
    </xdr:from>
    <xdr:to>
      <xdr:col>19</xdr:col>
      <xdr:colOff>209550</xdr:colOff>
      <xdr:row>44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45</xdr:row>
      <xdr:rowOff>28575</xdr:rowOff>
    </xdr:from>
    <xdr:to>
      <xdr:col>19</xdr:col>
      <xdr:colOff>219075</xdr:colOff>
      <xdr:row>64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0</xdr:rowOff>
    </xdr:from>
    <xdr:to>
      <xdr:col>20</xdr:col>
      <xdr:colOff>457201</xdr:colOff>
      <xdr:row>35</xdr:row>
      <xdr:rowOff>123826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114300</xdr:rowOff>
    </xdr:from>
    <xdr:to>
      <xdr:col>20</xdr:col>
      <xdr:colOff>428626</xdr:colOff>
      <xdr:row>34</xdr:row>
      <xdr:rowOff>47626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352423</xdr:colOff>
      <xdr:row>8</xdr:row>
      <xdr:rowOff>19049</xdr:rowOff>
    </xdr:from>
    <xdr:to>
      <xdr:col>20</xdr:col>
      <xdr:colOff>352424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161925</xdr:rowOff>
    </xdr:from>
    <xdr:to>
      <xdr:col>18</xdr:col>
      <xdr:colOff>590550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152399</xdr:rowOff>
    </xdr:from>
    <xdr:to>
      <xdr:col>18</xdr:col>
      <xdr:colOff>371475</xdr:colOff>
      <xdr:row>27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390526</xdr:colOff>
      <xdr:row>4</xdr:row>
      <xdr:rowOff>95249</xdr:rowOff>
    </xdr:from>
    <xdr:to>
      <xdr:col>19</xdr:col>
      <xdr:colOff>23812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 Ricardo Anderson" refreshedDate="42467.471044097219" createdVersion="6" refreshedVersion="6" minRefreshableVersion="3" recordCount="164">
  <cacheSource type="worksheet">
    <worksheetSource name="Table7"/>
  </cacheSource>
  <cacheFields count="7">
    <cacheField name="Word Count" numFmtId="0">
      <sharedItems containsSemiMixedTypes="0" containsString="0" containsNumber="1" containsInteger="1" minValue="93827" maxValue="456976"/>
    </cacheField>
    <cacheField name="Method" numFmtId="0">
      <sharedItems count="2">
        <s v="BinarySearchAutocomplete"/>
        <s v="BruteAutocomplete"/>
      </sharedItems>
    </cacheField>
    <cacheField name="Function" numFmtId="0">
      <sharedItems count="3">
        <s v="topKMatches()"/>
        <s v="topMatch()"/>
        <s v="Initialization"/>
      </sharedItems>
    </cacheField>
    <cacheField name="Looking for" numFmtId="0">
      <sharedItems containsBlank="1" count="15">
        <s v="&quot;&quot;"/>
        <s v="&quot;a&quot;"/>
        <s v="&quot;ae&quot;"/>
        <s v="&quot;anek&quot;"/>
        <s v="&quot;k&quot;"/>
        <s v="&quot;kh&quot;"/>
        <s v="&quot;khombu&quot;"/>
        <s v="&quot;m&quot;"/>
        <s v="&quot;mo&quot;"/>
        <s v="&quot;mostly, poland&quot;"/>
        <s v="&quot;n&quot;"/>
        <s v="&quot;ne&quot;"/>
        <s v="&quot;nenk&quot;"/>
        <s v="&quot;notarealword&quot;"/>
        <m/>
      </sharedItems>
    </cacheField>
    <cacheField name="Matching Terms" numFmtId="0">
      <sharedItems containsString="0" containsBlank="1" containsNumber="1" containsInteger="1" minValue="0" maxValue="456976"/>
    </cacheField>
    <cacheField name="K" numFmtId="0">
      <sharedItems containsString="0" containsBlank="1" containsNumber="1" containsInteger="1" minValue="1" maxValue="7"/>
    </cacheField>
    <cacheField name="Time" numFmtId="0">
      <sharedItems containsSemiMixedTypes="0" containsString="0" containsNumber="1" minValue="5.3560500000000004E-7" maxValue="0.26926045221052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n v="93827"/>
    <x v="0"/>
    <x v="0"/>
    <x v="0"/>
    <n v="93827"/>
    <n v="4"/>
    <n v="3.48796832152777E-2"/>
  </r>
  <r>
    <n v="93827"/>
    <x v="0"/>
    <x v="0"/>
    <x v="0"/>
    <n v="93827"/>
    <n v="1"/>
    <n v="3.4901603652777703E-2"/>
  </r>
  <r>
    <n v="93827"/>
    <x v="0"/>
    <x v="0"/>
    <x v="0"/>
    <n v="93827"/>
    <n v="7"/>
    <n v="3.4995160377622299E-2"/>
  </r>
  <r>
    <n v="333333"/>
    <x v="0"/>
    <x v="0"/>
    <x v="0"/>
    <n v="333333"/>
    <n v="7"/>
    <n v="0.15044690870588201"/>
  </r>
  <r>
    <n v="333333"/>
    <x v="0"/>
    <x v="0"/>
    <x v="0"/>
    <n v="333333"/>
    <n v="4"/>
    <n v="0.151366870617647"/>
  </r>
  <r>
    <n v="333333"/>
    <x v="0"/>
    <x v="0"/>
    <x v="0"/>
    <n v="333333"/>
    <n v="1"/>
    <n v="0.16210174848386999"/>
  </r>
  <r>
    <n v="456976"/>
    <x v="0"/>
    <x v="0"/>
    <x v="0"/>
    <n v="456976"/>
    <n v="7"/>
    <n v="0.22565939821739101"/>
  </r>
  <r>
    <n v="456976"/>
    <x v="0"/>
    <x v="0"/>
    <x v="0"/>
    <n v="456976"/>
    <n v="4"/>
    <n v="0.22599052247825999"/>
  </r>
  <r>
    <n v="456976"/>
    <x v="0"/>
    <x v="0"/>
    <x v="0"/>
    <n v="456976"/>
    <n v="1"/>
    <n v="0.22606769091304299"/>
  </r>
  <r>
    <n v="228488"/>
    <x v="0"/>
    <x v="0"/>
    <x v="0"/>
    <n v="228488"/>
    <n v="1"/>
    <n v="9.4001475518518507E-2"/>
  </r>
  <r>
    <n v="228488"/>
    <x v="0"/>
    <x v="0"/>
    <x v="0"/>
    <n v="228488"/>
    <n v="4"/>
    <n v="9.4053634370370301E-2"/>
  </r>
  <r>
    <n v="228488"/>
    <x v="0"/>
    <x v="0"/>
    <x v="0"/>
    <n v="228488"/>
    <n v="7"/>
    <n v="9.5411268811320699E-2"/>
  </r>
  <r>
    <n v="228488"/>
    <x v="0"/>
    <x v="0"/>
    <x v="1"/>
    <n v="17576"/>
    <n v="1"/>
    <n v="4.8862092239999998E-3"/>
  </r>
  <r>
    <n v="228488"/>
    <x v="0"/>
    <x v="0"/>
    <x v="1"/>
    <n v="17576"/>
    <n v="4"/>
    <n v="5.0651156204453403E-3"/>
  </r>
  <r>
    <n v="228488"/>
    <x v="0"/>
    <x v="0"/>
    <x v="1"/>
    <n v="17576"/>
    <n v="7"/>
    <n v="4.9904777730000001E-3"/>
  </r>
  <r>
    <n v="228488"/>
    <x v="0"/>
    <x v="0"/>
    <x v="2"/>
    <n v="676"/>
    <n v="1"/>
    <n v="9.1952835999999997E-5"/>
  </r>
  <r>
    <n v="228488"/>
    <x v="0"/>
    <x v="0"/>
    <x v="2"/>
    <n v="676"/>
    <n v="4"/>
    <n v="9.0957315000000005E-5"/>
  </r>
  <r>
    <n v="228488"/>
    <x v="0"/>
    <x v="0"/>
    <x v="2"/>
    <n v="676"/>
    <n v="7"/>
    <n v="9.0710360000000002E-5"/>
  </r>
  <r>
    <n v="228488"/>
    <x v="0"/>
    <x v="0"/>
    <x v="3"/>
    <n v="1"/>
    <n v="1"/>
    <n v="1.051967E-6"/>
  </r>
  <r>
    <n v="228488"/>
    <x v="0"/>
    <x v="0"/>
    <x v="3"/>
    <n v="1"/>
    <n v="4"/>
    <n v="1.2129700000000001E-6"/>
  </r>
  <r>
    <n v="228488"/>
    <x v="0"/>
    <x v="0"/>
    <x v="3"/>
    <n v="1"/>
    <n v="7"/>
    <n v="1.032082E-6"/>
  </r>
  <r>
    <n v="333333"/>
    <x v="0"/>
    <x v="0"/>
    <x v="4"/>
    <n v="9720"/>
    <n v="1"/>
    <n v="2.4293084470000002E-3"/>
  </r>
  <r>
    <n v="333333"/>
    <x v="0"/>
    <x v="0"/>
    <x v="4"/>
    <n v="9720"/>
    <n v="7"/>
    <n v="2.4304906270000001E-3"/>
  </r>
  <r>
    <n v="333333"/>
    <x v="0"/>
    <x v="0"/>
    <x v="4"/>
    <n v="9720"/>
    <n v="4"/>
    <n v="2.5417130639999999E-3"/>
  </r>
  <r>
    <n v="333333"/>
    <x v="0"/>
    <x v="0"/>
    <x v="5"/>
    <n v="256"/>
    <n v="4"/>
    <n v="2.0162491000000001E-5"/>
  </r>
  <r>
    <n v="333333"/>
    <x v="0"/>
    <x v="0"/>
    <x v="5"/>
    <n v="256"/>
    <n v="7"/>
    <n v="2.0540942E-5"/>
  </r>
  <r>
    <n v="333333"/>
    <x v="0"/>
    <x v="0"/>
    <x v="5"/>
    <n v="256"/>
    <n v="1"/>
    <n v="2.2211259999999999E-5"/>
  </r>
  <r>
    <n v="333333"/>
    <x v="0"/>
    <x v="0"/>
    <x v="6"/>
    <n v="1"/>
    <n v="7"/>
    <n v="1.529842E-6"/>
  </r>
  <r>
    <n v="333333"/>
    <x v="0"/>
    <x v="0"/>
    <x v="6"/>
    <n v="1"/>
    <n v="1"/>
    <n v="1.6132300000000001E-6"/>
  </r>
  <r>
    <n v="333333"/>
    <x v="0"/>
    <x v="0"/>
    <x v="6"/>
    <n v="1"/>
    <n v="4"/>
    <n v="1.667112E-6"/>
  </r>
  <r>
    <n v="93827"/>
    <x v="0"/>
    <x v="0"/>
    <x v="7"/>
    <n v="7212"/>
    <n v="4"/>
    <n v="1.8783951599999999E-3"/>
  </r>
  <r>
    <n v="93827"/>
    <x v="0"/>
    <x v="0"/>
    <x v="7"/>
    <n v="7212"/>
    <n v="7"/>
    <n v="1.926348827E-3"/>
  </r>
  <r>
    <n v="93827"/>
    <x v="0"/>
    <x v="0"/>
    <x v="7"/>
    <n v="7212"/>
    <n v="1"/>
    <n v="1.942614549E-3"/>
  </r>
  <r>
    <n v="93827"/>
    <x v="0"/>
    <x v="0"/>
    <x v="8"/>
    <n v="1745"/>
    <n v="1"/>
    <n v="3.4422931900000001E-4"/>
  </r>
  <r>
    <n v="93827"/>
    <x v="0"/>
    <x v="0"/>
    <x v="8"/>
    <n v="1745"/>
    <n v="4"/>
    <n v="3.4835251600000001E-4"/>
  </r>
  <r>
    <n v="93827"/>
    <x v="0"/>
    <x v="0"/>
    <x v="8"/>
    <n v="1745"/>
    <n v="7"/>
    <n v="3.5283748899999999E-4"/>
  </r>
  <r>
    <n v="93827"/>
    <x v="0"/>
    <x v="0"/>
    <x v="9"/>
    <n v="1"/>
    <n v="1"/>
    <n v="1.510599E-6"/>
  </r>
  <r>
    <n v="93827"/>
    <x v="0"/>
    <x v="0"/>
    <x v="9"/>
    <n v="1"/>
    <n v="7"/>
    <n v="1.758838E-6"/>
  </r>
  <r>
    <n v="93827"/>
    <x v="0"/>
    <x v="0"/>
    <x v="9"/>
    <n v="1"/>
    <n v="4"/>
    <n v="2.1552499999999998E-6"/>
  </r>
  <r>
    <n v="456976"/>
    <x v="0"/>
    <x v="0"/>
    <x v="10"/>
    <n v="17576"/>
    <n v="7"/>
    <n v="4.6724931109999998E-3"/>
  </r>
  <r>
    <n v="456976"/>
    <x v="0"/>
    <x v="0"/>
    <x v="10"/>
    <n v="17576"/>
    <n v="4"/>
    <n v="4.7704960410000002E-3"/>
  </r>
  <r>
    <n v="456976"/>
    <x v="0"/>
    <x v="0"/>
    <x v="10"/>
    <n v="17576"/>
    <n v="1"/>
    <n v="4.8978039550000001E-3"/>
  </r>
  <r>
    <n v="456976"/>
    <x v="0"/>
    <x v="0"/>
    <x v="11"/>
    <n v="676"/>
    <n v="7"/>
    <n v="8.9487127999999996E-5"/>
  </r>
  <r>
    <n v="456976"/>
    <x v="0"/>
    <x v="0"/>
    <x v="11"/>
    <n v="676"/>
    <n v="1"/>
    <n v="9.0939354999999996E-5"/>
  </r>
  <r>
    <n v="456976"/>
    <x v="0"/>
    <x v="0"/>
    <x v="11"/>
    <n v="676"/>
    <n v="4"/>
    <n v="9.2515381999999996E-5"/>
  </r>
  <r>
    <n v="456976"/>
    <x v="0"/>
    <x v="0"/>
    <x v="12"/>
    <n v="1"/>
    <n v="7"/>
    <n v="1.4528690000000001E-6"/>
  </r>
  <r>
    <n v="456976"/>
    <x v="0"/>
    <x v="0"/>
    <x v="12"/>
    <n v="1"/>
    <n v="1"/>
    <n v="1.484941E-6"/>
  </r>
  <r>
    <n v="456976"/>
    <x v="0"/>
    <x v="0"/>
    <x v="12"/>
    <n v="1"/>
    <n v="4"/>
    <n v="1.810795E-6"/>
  </r>
  <r>
    <n v="456976"/>
    <x v="0"/>
    <x v="0"/>
    <x v="13"/>
    <n v="0"/>
    <n v="1"/>
    <n v="7.3252800000000001E-7"/>
  </r>
  <r>
    <n v="456976"/>
    <x v="0"/>
    <x v="0"/>
    <x v="13"/>
    <n v="0"/>
    <n v="7"/>
    <n v="7.3958399999999996E-7"/>
  </r>
  <r>
    <n v="333333"/>
    <x v="0"/>
    <x v="0"/>
    <x v="13"/>
    <n v="0"/>
    <n v="7"/>
    <n v="1.2309290000000001E-6"/>
  </r>
  <r>
    <n v="456976"/>
    <x v="0"/>
    <x v="0"/>
    <x v="13"/>
    <n v="0"/>
    <n v="4"/>
    <n v="1.510599E-6"/>
  </r>
  <r>
    <n v="93827"/>
    <x v="0"/>
    <x v="0"/>
    <x v="13"/>
    <n v="0"/>
    <n v="1"/>
    <n v="1.5458789999999999E-6"/>
  </r>
  <r>
    <n v="93827"/>
    <x v="0"/>
    <x v="0"/>
    <x v="13"/>
    <n v="0"/>
    <n v="7"/>
    <n v="1.651717E-6"/>
  </r>
  <r>
    <n v="333333"/>
    <x v="0"/>
    <x v="0"/>
    <x v="13"/>
    <n v="0"/>
    <n v="1"/>
    <n v="2.0218299999999998E-6"/>
  </r>
  <r>
    <n v="93827"/>
    <x v="0"/>
    <x v="0"/>
    <x v="13"/>
    <n v="0"/>
    <n v="4"/>
    <n v="2.0564680000000001E-6"/>
  </r>
  <r>
    <n v="333333"/>
    <x v="0"/>
    <x v="0"/>
    <x v="13"/>
    <n v="0"/>
    <n v="4"/>
    <n v="2.2367129999999998E-6"/>
  </r>
  <r>
    <n v="228488"/>
    <x v="0"/>
    <x v="0"/>
    <x v="13"/>
    <n v="0"/>
    <n v="1"/>
    <n v="5.3560500000000004E-7"/>
  </r>
  <r>
    <n v="228488"/>
    <x v="0"/>
    <x v="0"/>
    <x v="13"/>
    <n v="0"/>
    <n v="4"/>
    <n v="1.7498580000000001E-6"/>
  </r>
  <r>
    <n v="228488"/>
    <x v="0"/>
    <x v="0"/>
    <x v="13"/>
    <n v="0"/>
    <n v="7"/>
    <n v="9.4548699999999995E-7"/>
  </r>
  <r>
    <n v="93827"/>
    <x v="0"/>
    <x v="1"/>
    <x v="0"/>
    <n v="93827"/>
    <n v="1"/>
    <n v="4.3355557646551697E-2"/>
  </r>
  <r>
    <n v="333333"/>
    <x v="0"/>
    <x v="1"/>
    <x v="0"/>
    <n v="333333"/>
    <n v="1"/>
    <n v="0.21417041483333299"/>
  </r>
  <r>
    <n v="456976"/>
    <x v="0"/>
    <x v="1"/>
    <x v="0"/>
    <n v="456976"/>
    <n v="1"/>
    <n v="0.26926045221052602"/>
  </r>
  <r>
    <n v="228488"/>
    <x v="0"/>
    <x v="1"/>
    <x v="0"/>
    <n v="228488"/>
    <n v="1"/>
    <n v="0.12327238953658499"/>
  </r>
  <r>
    <n v="228488"/>
    <x v="0"/>
    <x v="1"/>
    <x v="1"/>
    <n v="17576"/>
    <n v="1"/>
    <n v="4.9792300629999996E-3"/>
  </r>
  <r>
    <n v="228488"/>
    <x v="0"/>
    <x v="1"/>
    <x v="2"/>
    <n v="676"/>
    <n v="1"/>
    <n v="9.3340919999999994E-5"/>
  </r>
  <r>
    <n v="228488"/>
    <x v="0"/>
    <x v="1"/>
    <x v="3"/>
    <n v="1"/>
    <n v="1"/>
    <n v="6.9789040000000003E-6"/>
  </r>
  <r>
    <n v="333333"/>
    <x v="0"/>
    <x v="1"/>
    <x v="4"/>
    <n v="9720"/>
    <n v="1"/>
    <n v="3.3917429550000002E-3"/>
  </r>
  <r>
    <n v="333333"/>
    <x v="0"/>
    <x v="1"/>
    <x v="5"/>
    <n v="256"/>
    <n v="1"/>
    <n v="4.1360270999999998E-5"/>
  </r>
  <r>
    <n v="333333"/>
    <x v="0"/>
    <x v="1"/>
    <x v="6"/>
    <n v="1"/>
    <n v="1"/>
    <n v="8.9500599999999998E-6"/>
  </r>
  <r>
    <n v="93827"/>
    <x v="0"/>
    <x v="1"/>
    <x v="7"/>
    <n v="7212"/>
    <n v="1"/>
    <n v="1.990963346E-3"/>
  </r>
  <r>
    <n v="93827"/>
    <x v="0"/>
    <x v="1"/>
    <x v="8"/>
    <n v="1745"/>
    <n v="1"/>
    <n v="3.5759635799999999E-4"/>
  </r>
  <r>
    <n v="93827"/>
    <x v="0"/>
    <x v="1"/>
    <x v="9"/>
    <n v="1"/>
    <n v="1"/>
    <n v="5.0122390000000001E-6"/>
  </r>
  <r>
    <n v="456976"/>
    <x v="0"/>
    <x v="1"/>
    <x v="10"/>
    <n v="17576"/>
    <n v="1"/>
    <n v="5.6338797443693696E-3"/>
  </r>
  <r>
    <n v="456976"/>
    <x v="0"/>
    <x v="1"/>
    <x v="11"/>
    <n v="676"/>
    <n v="1"/>
    <n v="9.2171568000000003E-5"/>
  </r>
  <r>
    <n v="456976"/>
    <x v="0"/>
    <x v="1"/>
    <x v="12"/>
    <n v="1"/>
    <n v="1"/>
    <n v="1.2431173E-5"/>
  </r>
  <r>
    <n v="456976"/>
    <x v="0"/>
    <x v="1"/>
    <x v="13"/>
    <n v="0"/>
    <n v="1"/>
    <n v="3.105869E-6"/>
  </r>
  <r>
    <n v="333333"/>
    <x v="0"/>
    <x v="1"/>
    <x v="13"/>
    <n v="0"/>
    <n v="1"/>
    <n v="3.1732209999999999E-6"/>
  </r>
  <r>
    <n v="93827"/>
    <x v="0"/>
    <x v="1"/>
    <x v="13"/>
    <n v="0"/>
    <n v="1"/>
    <n v="3.8820149999999996E-6"/>
  </r>
  <r>
    <n v="228488"/>
    <x v="0"/>
    <x v="1"/>
    <x v="13"/>
    <n v="0"/>
    <n v="1"/>
    <n v="3.549107E-6"/>
  </r>
  <r>
    <n v="93827"/>
    <x v="1"/>
    <x v="2"/>
    <x v="14"/>
    <m/>
    <m/>
    <n v="9.4644970000000005E-3"/>
  </r>
  <r>
    <n v="456976"/>
    <x v="1"/>
    <x v="2"/>
    <x v="14"/>
    <m/>
    <m/>
    <n v="1.4955895E-2"/>
  </r>
  <r>
    <n v="333333"/>
    <x v="1"/>
    <x v="2"/>
    <x v="14"/>
    <m/>
    <m/>
    <n v="1.5607601E-2"/>
  </r>
  <r>
    <n v="228488"/>
    <x v="1"/>
    <x v="2"/>
    <x v="14"/>
    <m/>
    <m/>
    <n v="4.7992154000000002E-2"/>
  </r>
  <r>
    <n v="93827"/>
    <x v="1"/>
    <x v="0"/>
    <x v="0"/>
    <n v="93827"/>
    <n v="4"/>
    <n v="1.707499243E-3"/>
  </r>
  <r>
    <n v="93827"/>
    <x v="1"/>
    <x v="0"/>
    <x v="0"/>
    <n v="93827"/>
    <n v="7"/>
    <n v="1.7344738630000001E-3"/>
  </r>
  <r>
    <n v="93827"/>
    <x v="1"/>
    <x v="0"/>
    <x v="0"/>
    <n v="93827"/>
    <n v="1"/>
    <n v="1.7667397490000001E-3"/>
  </r>
  <r>
    <n v="333333"/>
    <x v="1"/>
    <x v="0"/>
    <x v="0"/>
    <n v="333333"/>
    <n v="4"/>
    <n v="3.88209693E-3"/>
  </r>
  <r>
    <n v="333333"/>
    <x v="1"/>
    <x v="0"/>
    <x v="0"/>
    <n v="333333"/>
    <n v="7"/>
    <n v="3.9121158390000004E-3"/>
  </r>
  <r>
    <n v="333333"/>
    <x v="1"/>
    <x v="0"/>
    <x v="0"/>
    <n v="333333"/>
    <n v="1"/>
    <n v="3.955457529E-3"/>
  </r>
  <r>
    <n v="456976"/>
    <x v="1"/>
    <x v="0"/>
    <x v="0"/>
    <n v="456976"/>
    <n v="1"/>
    <n v="6.82310522100954E-3"/>
  </r>
  <r>
    <n v="456976"/>
    <x v="1"/>
    <x v="0"/>
    <x v="0"/>
    <n v="456976"/>
    <n v="4"/>
    <n v="7.1917758663793104E-3"/>
  </r>
  <r>
    <n v="456976"/>
    <x v="1"/>
    <x v="0"/>
    <x v="0"/>
    <n v="456976"/>
    <n v="7"/>
    <n v="7.4344891471025201E-3"/>
  </r>
  <r>
    <n v="228488"/>
    <x v="1"/>
    <x v="0"/>
    <x v="0"/>
    <n v="228488"/>
    <n v="1"/>
    <n v="2.2886758300000002E-3"/>
  </r>
  <r>
    <n v="228488"/>
    <x v="1"/>
    <x v="0"/>
    <x v="0"/>
    <n v="228488"/>
    <n v="4"/>
    <n v="2.1667149890000001E-3"/>
  </r>
  <r>
    <n v="228488"/>
    <x v="1"/>
    <x v="0"/>
    <x v="0"/>
    <n v="228488"/>
    <n v="7"/>
    <n v="2.2767238149999998E-3"/>
  </r>
  <r>
    <n v="228488"/>
    <x v="1"/>
    <x v="0"/>
    <x v="1"/>
    <n v="17576"/>
    <n v="1"/>
    <n v="2.5512603080000001E-3"/>
  </r>
  <r>
    <n v="228488"/>
    <x v="1"/>
    <x v="0"/>
    <x v="1"/>
    <n v="17576"/>
    <n v="4"/>
    <n v="2.5585798189999998E-3"/>
  </r>
  <r>
    <n v="228488"/>
    <x v="1"/>
    <x v="0"/>
    <x v="1"/>
    <n v="17576"/>
    <n v="7"/>
    <n v="2.510568421E-3"/>
  </r>
  <r>
    <n v="228488"/>
    <x v="1"/>
    <x v="0"/>
    <x v="2"/>
    <n v="676"/>
    <n v="1"/>
    <n v="2.582211235E-3"/>
  </r>
  <r>
    <n v="228488"/>
    <x v="1"/>
    <x v="0"/>
    <x v="2"/>
    <n v="676"/>
    <n v="4"/>
    <n v="2.6735149309999998E-3"/>
  </r>
  <r>
    <n v="228488"/>
    <x v="1"/>
    <x v="0"/>
    <x v="2"/>
    <n v="676"/>
    <n v="7"/>
    <n v="2.7899689789999999E-3"/>
  </r>
  <r>
    <n v="228488"/>
    <x v="1"/>
    <x v="0"/>
    <x v="3"/>
    <n v="1"/>
    <n v="1"/>
    <n v="2.5265916779999998E-3"/>
  </r>
  <r>
    <n v="228488"/>
    <x v="1"/>
    <x v="0"/>
    <x v="3"/>
    <n v="1"/>
    <n v="4"/>
    <n v="2.4913231949999998E-3"/>
  </r>
  <r>
    <n v="228488"/>
    <x v="1"/>
    <x v="0"/>
    <x v="3"/>
    <n v="1"/>
    <n v="7"/>
    <n v="2.4796886950000001E-3"/>
  </r>
  <r>
    <n v="333333"/>
    <x v="1"/>
    <x v="0"/>
    <x v="4"/>
    <n v="9720"/>
    <n v="4"/>
    <n v="3.9859716330000001E-3"/>
  </r>
  <r>
    <n v="333333"/>
    <x v="1"/>
    <x v="0"/>
    <x v="4"/>
    <n v="9720"/>
    <n v="1"/>
    <n v="4.0165678419999996E-3"/>
  </r>
  <r>
    <n v="333333"/>
    <x v="1"/>
    <x v="0"/>
    <x v="4"/>
    <n v="9720"/>
    <n v="7"/>
    <n v="4.0354025450000004E-3"/>
  </r>
  <r>
    <n v="333333"/>
    <x v="1"/>
    <x v="0"/>
    <x v="5"/>
    <n v="256"/>
    <n v="1"/>
    <n v="4.0297148660000002E-3"/>
  </r>
  <r>
    <n v="333333"/>
    <x v="1"/>
    <x v="0"/>
    <x v="5"/>
    <n v="256"/>
    <n v="7"/>
    <n v="4.0949381139999998E-3"/>
  </r>
  <r>
    <n v="333333"/>
    <x v="1"/>
    <x v="0"/>
    <x v="5"/>
    <n v="256"/>
    <n v="4"/>
    <n v="4.1830756439999997E-3"/>
  </r>
  <r>
    <n v="333333"/>
    <x v="1"/>
    <x v="0"/>
    <x v="6"/>
    <n v="1"/>
    <n v="1"/>
    <n v="5.2521587649527798E-3"/>
  </r>
  <r>
    <n v="333333"/>
    <x v="1"/>
    <x v="0"/>
    <x v="6"/>
    <n v="1"/>
    <n v="7"/>
    <n v="5.2625507297581397E-3"/>
  </r>
  <r>
    <n v="333333"/>
    <x v="1"/>
    <x v="0"/>
    <x v="6"/>
    <n v="1"/>
    <n v="4"/>
    <n v="5.2687545922023103E-3"/>
  </r>
  <r>
    <n v="93827"/>
    <x v="1"/>
    <x v="0"/>
    <x v="7"/>
    <n v="7212"/>
    <n v="7"/>
    <n v="2.0053515620000002E-3"/>
  </r>
  <r>
    <n v="93827"/>
    <x v="1"/>
    <x v="0"/>
    <x v="7"/>
    <n v="7212"/>
    <n v="4"/>
    <n v="2.0525521750000002E-3"/>
  </r>
  <r>
    <n v="93827"/>
    <x v="1"/>
    <x v="0"/>
    <x v="7"/>
    <n v="7212"/>
    <n v="1"/>
    <n v="2.0696902600000002E-3"/>
  </r>
  <r>
    <n v="93827"/>
    <x v="1"/>
    <x v="0"/>
    <x v="8"/>
    <n v="1745"/>
    <n v="1"/>
    <n v="2.0120334780000001E-3"/>
  </r>
  <r>
    <n v="93827"/>
    <x v="1"/>
    <x v="0"/>
    <x v="8"/>
    <n v="1745"/>
    <n v="4"/>
    <n v="2.0471319780000002E-3"/>
  </r>
  <r>
    <n v="93827"/>
    <x v="1"/>
    <x v="0"/>
    <x v="8"/>
    <n v="1745"/>
    <n v="7"/>
    <n v="2.0665888809999998E-3"/>
  </r>
  <r>
    <n v="93827"/>
    <x v="1"/>
    <x v="0"/>
    <x v="9"/>
    <n v="1"/>
    <n v="7"/>
    <n v="2.0103253139999999E-3"/>
  </r>
  <r>
    <n v="93827"/>
    <x v="1"/>
    <x v="0"/>
    <x v="9"/>
    <n v="1"/>
    <n v="4"/>
    <n v="2.044267933E-3"/>
  </r>
  <r>
    <n v="93827"/>
    <x v="1"/>
    <x v="0"/>
    <x v="9"/>
    <n v="1"/>
    <n v="1"/>
    <n v="2.4776303029999999E-3"/>
  </r>
  <r>
    <n v="456976"/>
    <x v="1"/>
    <x v="0"/>
    <x v="10"/>
    <n v="17576"/>
    <n v="1"/>
    <n v="7.08777150991501E-3"/>
  </r>
  <r>
    <n v="456976"/>
    <x v="1"/>
    <x v="0"/>
    <x v="10"/>
    <n v="17576"/>
    <n v="4"/>
    <n v="7.6665904732006098E-3"/>
  </r>
  <r>
    <n v="456976"/>
    <x v="1"/>
    <x v="0"/>
    <x v="10"/>
    <n v="17576"/>
    <n v="7"/>
    <n v="7.8354760829420899E-3"/>
  </r>
  <r>
    <n v="456976"/>
    <x v="1"/>
    <x v="0"/>
    <x v="11"/>
    <n v="676"/>
    <n v="7"/>
    <n v="7.51173852852852E-3"/>
  </r>
  <r>
    <n v="456976"/>
    <x v="1"/>
    <x v="0"/>
    <x v="11"/>
    <n v="676"/>
    <n v="4"/>
    <n v="7.62095097716894E-3"/>
  </r>
  <r>
    <n v="456976"/>
    <x v="1"/>
    <x v="0"/>
    <x v="11"/>
    <n v="676"/>
    <n v="1"/>
    <n v="8.0684299677419302E-3"/>
  </r>
  <r>
    <n v="456976"/>
    <x v="1"/>
    <x v="0"/>
    <x v="12"/>
    <n v="1"/>
    <n v="4"/>
    <n v="6.9881056969273696E-3"/>
  </r>
  <r>
    <n v="456976"/>
    <x v="1"/>
    <x v="0"/>
    <x v="12"/>
    <n v="1"/>
    <n v="7"/>
    <n v="7.10861244744318E-3"/>
  </r>
  <r>
    <n v="456976"/>
    <x v="1"/>
    <x v="0"/>
    <x v="12"/>
    <n v="1"/>
    <n v="1"/>
    <n v="7.8326784272300404E-3"/>
  </r>
  <r>
    <n v="93827"/>
    <x v="1"/>
    <x v="0"/>
    <x v="13"/>
    <n v="0"/>
    <n v="1"/>
    <n v="1.9727553330000001E-3"/>
  </r>
  <r>
    <n v="93827"/>
    <x v="1"/>
    <x v="0"/>
    <x v="13"/>
    <n v="0"/>
    <n v="4"/>
    <n v="2.021281809E-3"/>
  </r>
  <r>
    <n v="93827"/>
    <x v="1"/>
    <x v="0"/>
    <x v="13"/>
    <n v="0"/>
    <n v="7"/>
    <n v="2.0761014860000001E-3"/>
  </r>
  <r>
    <n v="333333"/>
    <x v="1"/>
    <x v="0"/>
    <x v="13"/>
    <n v="0"/>
    <n v="1"/>
    <n v="3.3599620000000002E-3"/>
  </r>
  <r>
    <n v="333333"/>
    <x v="1"/>
    <x v="0"/>
    <x v="13"/>
    <n v="0"/>
    <n v="4"/>
    <n v="3.5851875320000001E-3"/>
  </r>
  <r>
    <n v="333333"/>
    <x v="1"/>
    <x v="0"/>
    <x v="13"/>
    <n v="0"/>
    <n v="7"/>
    <n v="3.6523434490000001E-3"/>
  </r>
  <r>
    <n v="456976"/>
    <x v="1"/>
    <x v="0"/>
    <x v="13"/>
    <n v="0"/>
    <n v="7"/>
    <n v="6.1250943647490801E-3"/>
  </r>
  <r>
    <n v="456976"/>
    <x v="1"/>
    <x v="0"/>
    <x v="13"/>
    <n v="0"/>
    <n v="4"/>
    <n v="6.2366358229426402E-3"/>
  </r>
  <r>
    <n v="456976"/>
    <x v="1"/>
    <x v="0"/>
    <x v="13"/>
    <n v="0"/>
    <n v="1"/>
    <n v="6.6140968505291001E-3"/>
  </r>
  <r>
    <n v="228488"/>
    <x v="1"/>
    <x v="0"/>
    <x v="13"/>
    <n v="0"/>
    <n v="1"/>
    <n v="2.4875835800000001E-3"/>
  </r>
  <r>
    <n v="228488"/>
    <x v="1"/>
    <x v="0"/>
    <x v="13"/>
    <n v="0"/>
    <n v="4"/>
    <n v="2.3503211069999998E-3"/>
  </r>
  <r>
    <n v="228488"/>
    <x v="1"/>
    <x v="0"/>
    <x v="13"/>
    <n v="0"/>
    <n v="7"/>
    <n v="2.1992246240000002E-3"/>
  </r>
  <r>
    <n v="93827"/>
    <x v="1"/>
    <x v="1"/>
    <x v="0"/>
    <n v="93827"/>
    <n v="1"/>
    <n v="3.0373242999999999E-4"/>
  </r>
  <r>
    <n v="333333"/>
    <x v="1"/>
    <x v="1"/>
    <x v="0"/>
    <n v="333333"/>
    <n v="1"/>
    <n v="9.3811610600000003E-4"/>
  </r>
  <r>
    <n v="456976"/>
    <x v="1"/>
    <x v="1"/>
    <x v="0"/>
    <n v="456976"/>
    <n v="1"/>
    <n v="1.381929513E-3"/>
  </r>
  <r>
    <n v="228488"/>
    <x v="1"/>
    <x v="1"/>
    <x v="0"/>
    <n v="228488"/>
    <n v="1"/>
    <n v="6.9505203400000001E-4"/>
  </r>
  <r>
    <n v="228488"/>
    <x v="1"/>
    <x v="1"/>
    <x v="1"/>
    <n v="17576"/>
    <n v="1"/>
    <n v="7.0007132900000001E-4"/>
  </r>
  <r>
    <n v="228488"/>
    <x v="1"/>
    <x v="1"/>
    <x v="2"/>
    <n v="676"/>
    <n v="1"/>
    <n v="7.6447609499999999E-4"/>
  </r>
  <r>
    <n v="228488"/>
    <x v="1"/>
    <x v="1"/>
    <x v="3"/>
    <n v="1"/>
    <n v="1"/>
    <n v="3.8719864990000002E-3"/>
  </r>
  <r>
    <n v="333333"/>
    <x v="1"/>
    <x v="1"/>
    <x v="4"/>
    <n v="9720"/>
    <n v="1"/>
    <n v="9.1602671999999996E-4"/>
  </r>
  <r>
    <n v="333333"/>
    <x v="1"/>
    <x v="1"/>
    <x v="5"/>
    <n v="256"/>
    <n v="1"/>
    <n v="1.032661016E-3"/>
  </r>
  <r>
    <n v="333333"/>
    <x v="1"/>
    <x v="1"/>
    <x v="6"/>
    <n v="1"/>
    <n v="1"/>
    <n v="4.4222217810000004E-3"/>
  </r>
  <r>
    <n v="93827"/>
    <x v="1"/>
    <x v="1"/>
    <x v="7"/>
    <n v="7212"/>
    <n v="1"/>
    <n v="2.38291092E-4"/>
  </r>
  <r>
    <n v="93827"/>
    <x v="1"/>
    <x v="1"/>
    <x v="8"/>
    <n v="1745"/>
    <n v="1"/>
    <n v="2.3793252600000001E-4"/>
  </r>
  <r>
    <n v="93827"/>
    <x v="1"/>
    <x v="1"/>
    <x v="9"/>
    <n v="1"/>
    <n v="1"/>
    <n v="1.736511728E-3"/>
  </r>
  <r>
    <n v="456976"/>
    <x v="1"/>
    <x v="1"/>
    <x v="10"/>
    <n v="17576"/>
    <n v="1"/>
    <n v="4.188080827E-3"/>
  </r>
  <r>
    <n v="456976"/>
    <x v="1"/>
    <x v="1"/>
    <x v="11"/>
    <n v="676"/>
    <n v="1"/>
    <n v="4.2579590300000003E-3"/>
  </r>
  <r>
    <n v="456976"/>
    <x v="1"/>
    <x v="1"/>
    <x v="12"/>
    <n v="1"/>
    <n v="1"/>
    <n v="7.6028970349543996E-3"/>
  </r>
  <r>
    <n v="93827"/>
    <x v="1"/>
    <x v="1"/>
    <x v="13"/>
    <n v="0"/>
    <n v="1"/>
    <n v="2.748962145E-3"/>
  </r>
  <r>
    <n v="333333"/>
    <x v="1"/>
    <x v="1"/>
    <x v="13"/>
    <n v="0"/>
    <n v="1"/>
    <n v="5.5031969790979096E-3"/>
  </r>
  <r>
    <n v="456976"/>
    <x v="1"/>
    <x v="1"/>
    <x v="13"/>
    <n v="0"/>
    <n v="1"/>
    <n v="7.8306567261345796E-3"/>
  </r>
  <r>
    <n v="228488"/>
    <x v="1"/>
    <x v="1"/>
    <x v="13"/>
    <n v="0"/>
    <n v="1"/>
    <n v="2.7835879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J5:K11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2">
    <field x="1"/>
    <field x="2"/>
  </rowFields>
  <rowItems count="6">
    <i>
      <x/>
    </i>
    <i r="1">
      <x v="1"/>
    </i>
    <i r="1">
      <x v="2"/>
    </i>
    <i>
      <x v="1"/>
    </i>
    <i r="1">
      <x v="1"/>
    </i>
    <i r="1">
      <x v="2"/>
    </i>
  </rowItems>
  <colItems count="1">
    <i/>
  </colItems>
  <dataFields count="1">
    <dataField name="Average of Time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53" totalsRowShown="0" headerRowDxfId="5" dataCellStyle="Normal">
  <autoFilter ref="A1:H253"/>
  <sortState ref="A2:H253">
    <sortCondition ref="C1:C253"/>
  </sortState>
  <tableColumns count="8">
    <tableColumn id="1" name="Text file" dataCellStyle="Normal"/>
    <tableColumn id="2" name="Word Count" dataCellStyle="Normal"/>
    <tableColumn id="3" name="Method" dataCellStyle="Normal"/>
    <tableColumn id="4" name="Function" dataCellStyle="Normal"/>
    <tableColumn id="5" name="Looking for" dataCellStyle="Normal"/>
    <tableColumn id="7" name="Matching Terms" dataCellStyle="Normal"/>
    <tableColumn id="8" name="K" dataCellStyle="Normal"/>
    <tableColumn id="6" name="Time" dataDxfId="4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61" totalsRowShown="0">
  <autoFilter ref="A1:F61"/>
  <sortState ref="A2:F61">
    <sortCondition ref="E1:E61"/>
  </sortState>
  <tableColumns count="6">
    <tableColumn id="1" name="Word Count"/>
    <tableColumn id="4" name="Looking for"/>
    <tableColumn id="5" name="Matching Terms"/>
    <tableColumn id="6" name="K"/>
    <tableColumn id="7" name="Time"/>
    <tableColumn id="8" name="# of Compares" dataDxfId="3">
      <calculatedColumnFormula>ROUNDUP(1+LOG(Table4[[#This Row],[Word Count]],2),0)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:E61" totalsRowShown="0">
  <autoFilter ref="A1:E61"/>
  <tableColumns count="5">
    <tableColumn id="1" name="Word Count"/>
    <tableColumn id="4" name="Looking for"/>
    <tableColumn id="5" name="Matching Terms"/>
    <tableColumn id="6" name="K"/>
    <tableColumn id="7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E61" totalsRowShown="0">
  <autoFilter ref="A1:E61"/>
  <tableColumns count="5">
    <tableColumn id="1" name="Word Count"/>
    <tableColumn id="3" name="Looking for"/>
    <tableColumn id="4" name="Matching Terms"/>
    <tableColumn id="5" name="K"/>
    <tableColumn id="6" name="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E61" totalsRowShown="0">
  <autoFilter ref="A1:E61"/>
  <tableColumns count="5">
    <tableColumn id="1" name="Word Count"/>
    <tableColumn id="3" name="Looking for"/>
    <tableColumn id="4" name="Matching Terms"/>
    <tableColumn id="5" name="K"/>
    <tableColumn id="6" name="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G161" totalsRowShown="0">
  <autoFilter ref="A1:G161"/>
  <tableColumns count="7">
    <tableColumn id="1" name="Word Count"/>
    <tableColumn id="2" name="Method"/>
    <tableColumn id="3" name="Function"/>
    <tableColumn id="4" name="Looking for"/>
    <tableColumn id="5" name="Matching Terms"/>
    <tableColumn id="6" name="K"/>
    <tableColumn id="7" name="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G41" totalsRowShown="0">
  <autoFilter ref="A1:G41"/>
  <tableColumns count="7">
    <tableColumn id="1" name="Word Count"/>
    <tableColumn id="3" name="Function"/>
    <tableColumn id="4" name="Prefix"/>
    <tableColumn id="2" name="Prefix Length" dataDxfId="2">
      <calculatedColumnFormula>LEN(Table8[[#This Row],[Prefix]])-2</calculatedColumnFormula>
    </tableColumn>
    <tableColumn id="5" name="Matching Count"/>
    <tableColumn id="6" name="K"/>
    <tableColumn id="7" name="Ti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G41" totalsRowShown="0">
  <autoFilter ref="A1:G41"/>
  <tableColumns count="7">
    <tableColumn id="1" name="Word Count"/>
    <tableColumn id="2" name="Function"/>
    <tableColumn id="3" name="Prefix"/>
    <tableColumn id="7" name="Prefix Length" dataDxfId="1">
      <calculatedColumnFormula>LEN(C2)-2</calculatedColumnFormula>
    </tableColumn>
    <tableColumn id="4" name="Matching Count"/>
    <tableColumn id="5" name="K"/>
    <tableColumn id="6" name="Ti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le5" displayName="Table5" ref="A1:G41" totalsRowShown="0">
  <autoFilter ref="A1:G41"/>
  <tableColumns count="7">
    <tableColumn id="1" name="Word Count"/>
    <tableColumn id="3" name="Function"/>
    <tableColumn id="4" name="Prefix"/>
    <tableColumn id="8" name="Prefix Length" dataDxfId="0">
      <calculatedColumnFormula>LEN(Table5[[#This Row],[Prefix]])-2</calculatedColumnFormula>
    </tableColumn>
    <tableColumn id="5" name="Matching Count"/>
    <tableColumn id="6" name="K"/>
    <tableColumn id="7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opLeftCell="D61" workbookViewId="0">
      <selection activeCell="J66" sqref="J66:J85"/>
    </sheetView>
  </sheetViews>
  <sheetFormatPr defaultRowHeight="15" x14ac:dyDescent="0.25"/>
  <cols>
    <col min="1" max="1" width="22" bestFit="1" customWidth="1"/>
    <col min="2" max="2" width="14" bestFit="1" customWidth="1"/>
    <col min="3" max="3" width="25.7109375" bestFit="1" customWidth="1"/>
    <col min="4" max="4" width="14.140625" bestFit="1" customWidth="1"/>
    <col min="5" max="5" width="16" bestFit="1" customWidth="1"/>
    <col min="6" max="6" width="17.5703125" bestFit="1" customWidth="1"/>
    <col min="7" max="7" width="4.42578125" bestFit="1" customWidth="1"/>
    <col min="8" max="8" width="14.42578125" customWidth="1"/>
  </cols>
  <sheetData>
    <row r="1" spans="1:8" x14ac:dyDescent="0.25">
      <c r="A1" s="2" t="s">
        <v>9</v>
      </c>
      <c r="B1" s="2" t="s">
        <v>16</v>
      </c>
      <c r="C1" s="2" t="s">
        <v>8</v>
      </c>
      <c r="D1" s="2" t="s">
        <v>7</v>
      </c>
      <c r="E1" s="2" t="s">
        <v>26</v>
      </c>
      <c r="F1" s="2" t="s">
        <v>25</v>
      </c>
      <c r="G1" s="2" t="s">
        <v>27</v>
      </c>
      <c r="H1" s="2" t="s">
        <v>10</v>
      </c>
    </row>
    <row r="2" spans="1:8" x14ac:dyDescent="0.25">
      <c r="A2" t="s">
        <v>21</v>
      </c>
      <c r="B2">
        <v>93827</v>
      </c>
      <c r="C2" t="s">
        <v>14</v>
      </c>
      <c r="D2" t="s">
        <v>13</v>
      </c>
      <c r="H2" s="1">
        <v>0.27239727899999999</v>
      </c>
    </row>
    <row r="3" spans="1:8" x14ac:dyDescent="0.25">
      <c r="A3" t="s">
        <v>21</v>
      </c>
      <c r="B3">
        <v>93827</v>
      </c>
      <c r="C3" t="s">
        <v>14</v>
      </c>
      <c r="D3" t="s">
        <v>6</v>
      </c>
      <c r="E3" t="s">
        <v>1</v>
      </c>
      <c r="F3">
        <v>93827</v>
      </c>
      <c r="G3">
        <v>4</v>
      </c>
      <c r="H3" s="1">
        <v>3.48796832152777E-2</v>
      </c>
    </row>
    <row r="4" spans="1:8" x14ac:dyDescent="0.25">
      <c r="A4" t="s">
        <v>21</v>
      </c>
      <c r="B4">
        <v>93827</v>
      </c>
      <c r="C4" t="s">
        <v>14</v>
      </c>
      <c r="D4" t="s">
        <v>6</v>
      </c>
      <c r="E4" t="s">
        <v>1</v>
      </c>
      <c r="F4">
        <v>93827</v>
      </c>
      <c r="G4">
        <v>1</v>
      </c>
      <c r="H4" s="1">
        <v>3.4901603652777703E-2</v>
      </c>
    </row>
    <row r="5" spans="1:8" x14ac:dyDescent="0.25">
      <c r="A5" t="s">
        <v>21</v>
      </c>
      <c r="B5">
        <v>93827</v>
      </c>
      <c r="C5" t="s">
        <v>14</v>
      </c>
      <c r="D5" t="s">
        <v>6</v>
      </c>
      <c r="E5" t="s">
        <v>1</v>
      </c>
      <c r="F5">
        <v>93827</v>
      </c>
      <c r="G5">
        <v>7</v>
      </c>
      <c r="H5" s="1">
        <v>3.4995160377622299E-2</v>
      </c>
    </row>
    <row r="6" spans="1:8" x14ac:dyDescent="0.25">
      <c r="A6" t="s">
        <v>21</v>
      </c>
      <c r="B6">
        <v>93827</v>
      </c>
      <c r="C6" t="s">
        <v>14</v>
      </c>
      <c r="D6" t="s">
        <v>6</v>
      </c>
      <c r="E6" t="s">
        <v>23</v>
      </c>
      <c r="F6">
        <v>7212</v>
      </c>
      <c r="G6">
        <v>4</v>
      </c>
      <c r="H6" s="1">
        <v>1.8783951599999999E-3</v>
      </c>
    </row>
    <row r="7" spans="1:8" x14ac:dyDescent="0.25">
      <c r="A7" t="s">
        <v>21</v>
      </c>
      <c r="B7">
        <v>93827</v>
      </c>
      <c r="C7" t="s">
        <v>14</v>
      </c>
      <c r="D7" t="s">
        <v>6</v>
      </c>
      <c r="E7" t="s">
        <v>23</v>
      </c>
      <c r="F7">
        <v>7212</v>
      </c>
      <c r="G7">
        <v>7</v>
      </c>
      <c r="H7" s="1">
        <v>1.926348827E-3</v>
      </c>
    </row>
    <row r="8" spans="1:8" x14ac:dyDescent="0.25">
      <c r="A8" t="s">
        <v>21</v>
      </c>
      <c r="B8">
        <v>93827</v>
      </c>
      <c r="C8" t="s">
        <v>14</v>
      </c>
      <c r="D8" t="s">
        <v>6</v>
      </c>
      <c r="E8" t="s">
        <v>23</v>
      </c>
      <c r="F8">
        <v>7212</v>
      </c>
      <c r="G8">
        <v>1</v>
      </c>
      <c r="H8" s="1">
        <v>1.942614549E-3</v>
      </c>
    </row>
    <row r="9" spans="1:8" x14ac:dyDescent="0.25">
      <c r="A9" t="s">
        <v>21</v>
      </c>
      <c r="B9">
        <v>93827</v>
      </c>
      <c r="C9" t="s">
        <v>14</v>
      </c>
      <c r="D9" t="s">
        <v>6</v>
      </c>
      <c r="E9" t="s">
        <v>24</v>
      </c>
      <c r="F9">
        <v>1745</v>
      </c>
      <c r="G9">
        <v>1</v>
      </c>
      <c r="H9" s="1">
        <v>3.4422931900000001E-4</v>
      </c>
    </row>
    <row r="10" spans="1:8" x14ac:dyDescent="0.25">
      <c r="A10" t="s">
        <v>21</v>
      </c>
      <c r="B10">
        <v>93827</v>
      </c>
      <c r="C10" t="s">
        <v>14</v>
      </c>
      <c r="D10" t="s">
        <v>6</v>
      </c>
      <c r="E10" t="s">
        <v>24</v>
      </c>
      <c r="F10">
        <v>1745</v>
      </c>
      <c r="G10">
        <v>4</v>
      </c>
      <c r="H10" s="1">
        <v>3.4835251600000001E-4</v>
      </c>
    </row>
    <row r="11" spans="1:8" x14ac:dyDescent="0.25">
      <c r="A11" t="s">
        <v>21</v>
      </c>
      <c r="B11">
        <v>93827</v>
      </c>
      <c r="C11" t="s">
        <v>14</v>
      </c>
      <c r="D11" t="s">
        <v>6</v>
      </c>
      <c r="E11" t="s">
        <v>24</v>
      </c>
      <c r="F11">
        <v>1745</v>
      </c>
      <c r="G11">
        <v>7</v>
      </c>
      <c r="H11" s="1">
        <v>3.5283748899999999E-4</v>
      </c>
    </row>
    <row r="12" spans="1:8" x14ac:dyDescent="0.25">
      <c r="A12" t="s">
        <v>21</v>
      </c>
      <c r="B12">
        <v>93827</v>
      </c>
      <c r="C12" t="s">
        <v>14</v>
      </c>
      <c r="D12" t="s">
        <v>6</v>
      </c>
      <c r="E12" t="s">
        <v>22</v>
      </c>
      <c r="F12">
        <v>1</v>
      </c>
      <c r="G12">
        <v>1</v>
      </c>
      <c r="H12" s="1">
        <v>1.510599E-6</v>
      </c>
    </row>
    <row r="13" spans="1:8" x14ac:dyDescent="0.25">
      <c r="A13" t="s">
        <v>21</v>
      </c>
      <c r="B13">
        <v>93827</v>
      </c>
      <c r="C13" t="s">
        <v>14</v>
      </c>
      <c r="D13" t="s">
        <v>6</v>
      </c>
      <c r="E13" t="s">
        <v>22</v>
      </c>
      <c r="F13">
        <v>1</v>
      </c>
      <c r="G13">
        <v>7</v>
      </c>
      <c r="H13" s="1">
        <v>1.758838E-6</v>
      </c>
    </row>
    <row r="14" spans="1:8" x14ac:dyDescent="0.25">
      <c r="A14" t="s">
        <v>21</v>
      </c>
      <c r="B14">
        <v>93827</v>
      </c>
      <c r="C14" t="s">
        <v>14</v>
      </c>
      <c r="D14" t="s">
        <v>6</v>
      </c>
      <c r="E14" t="s">
        <v>22</v>
      </c>
      <c r="F14">
        <v>1</v>
      </c>
      <c r="G14">
        <v>4</v>
      </c>
      <c r="H14" s="1">
        <v>2.1552499999999998E-6</v>
      </c>
    </row>
    <row r="15" spans="1:8" x14ac:dyDescent="0.25">
      <c r="A15" t="s">
        <v>21</v>
      </c>
      <c r="B15">
        <v>93827</v>
      </c>
      <c r="C15" t="s">
        <v>14</v>
      </c>
      <c r="D15" t="s">
        <v>6</v>
      </c>
      <c r="E15" t="s">
        <v>5</v>
      </c>
      <c r="F15">
        <v>0</v>
      </c>
      <c r="G15">
        <v>1</v>
      </c>
      <c r="H15" s="1">
        <v>1.5458789999999999E-6</v>
      </c>
    </row>
    <row r="16" spans="1:8" x14ac:dyDescent="0.25">
      <c r="A16" t="s">
        <v>21</v>
      </c>
      <c r="B16">
        <v>93827</v>
      </c>
      <c r="C16" t="s">
        <v>14</v>
      </c>
      <c r="D16" t="s">
        <v>6</v>
      </c>
      <c r="E16" t="s">
        <v>5</v>
      </c>
      <c r="F16">
        <v>0</v>
      </c>
      <c r="G16">
        <v>7</v>
      </c>
      <c r="H16" s="1">
        <v>1.651717E-6</v>
      </c>
    </row>
    <row r="17" spans="1:8" x14ac:dyDescent="0.25">
      <c r="A17" t="s">
        <v>21</v>
      </c>
      <c r="B17">
        <v>93827</v>
      </c>
      <c r="C17" t="s">
        <v>14</v>
      </c>
      <c r="D17" t="s">
        <v>6</v>
      </c>
      <c r="E17" t="s">
        <v>5</v>
      </c>
      <c r="F17">
        <v>0</v>
      </c>
      <c r="G17">
        <v>4</v>
      </c>
      <c r="H17" s="1">
        <v>2.0564680000000001E-6</v>
      </c>
    </row>
    <row r="18" spans="1:8" x14ac:dyDescent="0.25">
      <c r="A18" t="s">
        <v>21</v>
      </c>
      <c r="B18">
        <v>93827</v>
      </c>
      <c r="C18" t="s">
        <v>14</v>
      </c>
      <c r="D18" t="s">
        <v>0</v>
      </c>
      <c r="E18" t="s">
        <v>1</v>
      </c>
      <c r="F18">
        <v>93827</v>
      </c>
      <c r="G18">
        <v>1</v>
      </c>
      <c r="H18" s="1">
        <v>4.3355557646551697E-2</v>
      </c>
    </row>
    <row r="19" spans="1:8" x14ac:dyDescent="0.25">
      <c r="A19" t="s">
        <v>21</v>
      </c>
      <c r="B19">
        <v>93827</v>
      </c>
      <c r="C19" t="s">
        <v>14</v>
      </c>
      <c r="D19" t="s">
        <v>0</v>
      </c>
      <c r="E19" t="s">
        <v>23</v>
      </c>
      <c r="F19">
        <v>7212</v>
      </c>
      <c r="G19">
        <v>1</v>
      </c>
      <c r="H19" s="1">
        <v>1.990963346E-3</v>
      </c>
    </row>
    <row r="20" spans="1:8" x14ac:dyDescent="0.25">
      <c r="A20" t="s">
        <v>21</v>
      </c>
      <c r="B20">
        <v>93827</v>
      </c>
      <c r="C20" t="s">
        <v>14</v>
      </c>
      <c r="D20" t="s">
        <v>0</v>
      </c>
      <c r="E20" t="s">
        <v>24</v>
      </c>
      <c r="F20">
        <v>1745</v>
      </c>
      <c r="G20">
        <v>1</v>
      </c>
      <c r="H20" s="1">
        <v>3.5759635799999999E-4</v>
      </c>
    </row>
    <row r="21" spans="1:8" x14ac:dyDescent="0.25">
      <c r="A21" t="s">
        <v>21</v>
      </c>
      <c r="B21">
        <v>93827</v>
      </c>
      <c r="C21" t="s">
        <v>14</v>
      </c>
      <c r="D21" t="s">
        <v>0</v>
      </c>
      <c r="E21" t="s">
        <v>22</v>
      </c>
      <c r="F21">
        <v>1</v>
      </c>
      <c r="G21">
        <v>1</v>
      </c>
      <c r="H21" s="1">
        <v>5.0122390000000001E-6</v>
      </c>
    </row>
    <row r="22" spans="1:8" x14ac:dyDescent="0.25">
      <c r="A22" t="s">
        <v>21</v>
      </c>
      <c r="B22">
        <v>93827</v>
      </c>
      <c r="C22" t="s">
        <v>14</v>
      </c>
      <c r="D22" t="s">
        <v>0</v>
      </c>
      <c r="E22" t="s">
        <v>5</v>
      </c>
      <c r="F22">
        <v>0</v>
      </c>
      <c r="G22">
        <v>1</v>
      </c>
      <c r="H22" s="1">
        <v>3.8820149999999996E-6</v>
      </c>
    </row>
    <row r="23" spans="1:8" x14ac:dyDescent="0.25">
      <c r="A23" t="s">
        <v>17</v>
      </c>
      <c r="B23">
        <v>456976</v>
      </c>
      <c r="C23" t="s">
        <v>14</v>
      </c>
      <c r="D23" t="s">
        <v>13</v>
      </c>
      <c r="H23" s="1">
        <v>5.4270602000000001E-2</v>
      </c>
    </row>
    <row r="24" spans="1:8" x14ac:dyDescent="0.25">
      <c r="A24" t="s">
        <v>17</v>
      </c>
      <c r="B24">
        <v>456976</v>
      </c>
      <c r="C24" t="s">
        <v>14</v>
      </c>
      <c r="D24" t="s">
        <v>6</v>
      </c>
      <c r="E24" t="s">
        <v>1</v>
      </c>
      <c r="F24">
        <v>456976</v>
      </c>
      <c r="G24">
        <v>7</v>
      </c>
      <c r="H24" s="1">
        <v>0.22565939821739101</v>
      </c>
    </row>
    <row r="25" spans="1:8" x14ac:dyDescent="0.25">
      <c r="A25" t="s">
        <v>17</v>
      </c>
      <c r="B25">
        <v>456976</v>
      </c>
      <c r="C25" t="s">
        <v>14</v>
      </c>
      <c r="D25" t="s">
        <v>6</v>
      </c>
      <c r="E25" t="s">
        <v>1</v>
      </c>
      <c r="F25">
        <v>456976</v>
      </c>
      <c r="G25">
        <v>4</v>
      </c>
      <c r="H25" s="1">
        <v>0.22599052247825999</v>
      </c>
    </row>
    <row r="26" spans="1:8" x14ac:dyDescent="0.25">
      <c r="A26" t="s">
        <v>17</v>
      </c>
      <c r="B26">
        <v>456976</v>
      </c>
      <c r="C26" t="s">
        <v>14</v>
      </c>
      <c r="D26" t="s">
        <v>6</v>
      </c>
      <c r="E26" t="s">
        <v>1</v>
      </c>
      <c r="F26">
        <v>456976</v>
      </c>
      <c r="G26">
        <v>1</v>
      </c>
      <c r="H26" s="1">
        <v>0.22606769091304299</v>
      </c>
    </row>
    <row r="27" spans="1:8" x14ac:dyDescent="0.25">
      <c r="A27" t="s">
        <v>17</v>
      </c>
      <c r="B27">
        <v>456976</v>
      </c>
      <c r="C27" t="s">
        <v>14</v>
      </c>
      <c r="D27" t="s">
        <v>6</v>
      </c>
      <c r="E27" t="s">
        <v>19</v>
      </c>
      <c r="F27">
        <v>17576</v>
      </c>
      <c r="G27">
        <v>7</v>
      </c>
      <c r="H27" s="1">
        <v>4.6724931109999998E-3</v>
      </c>
    </row>
    <row r="28" spans="1:8" x14ac:dyDescent="0.25">
      <c r="A28" t="s">
        <v>17</v>
      </c>
      <c r="B28">
        <v>456976</v>
      </c>
      <c r="C28" t="s">
        <v>14</v>
      </c>
      <c r="D28" t="s">
        <v>6</v>
      </c>
      <c r="E28" t="s">
        <v>19</v>
      </c>
      <c r="F28">
        <v>17576</v>
      </c>
      <c r="G28">
        <v>4</v>
      </c>
      <c r="H28" s="1">
        <v>4.7704960410000002E-3</v>
      </c>
    </row>
    <row r="29" spans="1:8" x14ac:dyDescent="0.25">
      <c r="A29" t="s">
        <v>17</v>
      </c>
      <c r="B29">
        <v>456976</v>
      </c>
      <c r="C29" t="s">
        <v>14</v>
      </c>
      <c r="D29" t="s">
        <v>6</v>
      </c>
      <c r="E29" t="s">
        <v>19</v>
      </c>
      <c r="F29">
        <v>17576</v>
      </c>
      <c r="G29">
        <v>1</v>
      </c>
      <c r="H29" s="1">
        <v>4.8978039550000001E-3</v>
      </c>
    </row>
    <row r="30" spans="1:8" x14ac:dyDescent="0.25">
      <c r="A30" t="s">
        <v>17</v>
      </c>
      <c r="B30">
        <v>456976</v>
      </c>
      <c r="C30" t="s">
        <v>14</v>
      </c>
      <c r="D30" t="s">
        <v>6</v>
      </c>
      <c r="E30" t="s">
        <v>20</v>
      </c>
      <c r="F30">
        <v>676</v>
      </c>
      <c r="G30">
        <v>7</v>
      </c>
      <c r="H30" s="1">
        <v>8.9487127999999996E-5</v>
      </c>
    </row>
    <row r="31" spans="1:8" x14ac:dyDescent="0.25">
      <c r="A31" t="s">
        <v>17</v>
      </c>
      <c r="B31">
        <v>456976</v>
      </c>
      <c r="C31" t="s">
        <v>14</v>
      </c>
      <c r="D31" t="s">
        <v>6</v>
      </c>
      <c r="E31" t="s">
        <v>20</v>
      </c>
      <c r="F31">
        <v>676</v>
      </c>
      <c r="G31">
        <v>1</v>
      </c>
      <c r="H31" s="1">
        <v>9.0939354999999996E-5</v>
      </c>
    </row>
    <row r="32" spans="1:8" x14ac:dyDescent="0.25">
      <c r="A32" t="s">
        <v>17</v>
      </c>
      <c r="B32">
        <v>456976</v>
      </c>
      <c r="C32" t="s">
        <v>14</v>
      </c>
      <c r="D32" t="s">
        <v>6</v>
      </c>
      <c r="E32" t="s">
        <v>20</v>
      </c>
      <c r="F32">
        <v>676</v>
      </c>
      <c r="G32">
        <v>4</v>
      </c>
      <c r="H32" s="1">
        <v>9.2515381999999996E-5</v>
      </c>
    </row>
    <row r="33" spans="1:8" x14ac:dyDescent="0.25">
      <c r="A33" t="s">
        <v>17</v>
      </c>
      <c r="B33">
        <v>456976</v>
      </c>
      <c r="C33" t="s">
        <v>14</v>
      </c>
      <c r="D33" t="s">
        <v>6</v>
      </c>
      <c r="E33" t="s">
        <v>18</v>
      </c>
      <c r="F33">
        <v>1</v>
      </c>
      <c r="G33">
        <v>7</v>
      </c>
      <c r="H33" s="1">
        <v>1.4528690000000001E-6</v>
      </c>
    </row>
    <row r="34" spans="1:8" x14ac:dyDescent="0.25">
      <c r="A34" t="s">
        <v>17</v>
      </c>
      <c r="B34">
        <v>456976</v>
      </c>
      <c r="C34" t="s">
        <v>14</v>
      </c>
      <c r="D34" t="s">
        <v>6</v>
      </c>
      <c r="E34" t="s">
        <v>18</v>
      </c>
      <c r="F34">
        <v>1</v>
      </c>
      <c r="G34">
        <v>1</v>
      </c>
      <c r="H34" s="1">
        <v>1.484941E-6</v>
      </c>
    </row>
    <row r="35" spans="1:8" x14ac:dyDescent="0.25">
      <c r="A35" t="s">
        <v>17</v>
      </c>
      <c r="B35">
        <v>456976</v>
      </c>
      <c r="C35" t="s">
        <v>14</v>
      </c>
      <c r="D35" t="s">
        <v>6</v>
      </c>
      <c r="E35" t="s">
        <v>18</v>
      </c>
      <c r="F35">
        <v>1</v>
      </c>
      <c r="G35">
        <v>4</v>
      </c>
      <c r="H35" s="1">
        <v>1.810795E-6</v>
      </c>
    </row>
    <row r="36" spans="1:8" x14ac:dyDescent="0.25">
      <c r="A36" t="s">
        <v>17</v>
      </c>
      <c r="B36">
        <v>456976</v>
      </c>
      <c r="C36" t="s">
        <v>14</v>
      </c>
      <c r="D36" t="s">
        <v>6</v>
      </c>
      <c r="E36" t="s">
        <v>5</v>
      </c>
      <c r="F36">
        <v>0</v>
      </c>
      <c r="G36">
        <v>1</v>
      </c>
      <c r="H36" s="1">
        <v>7.3252800000000001E-7</v>
      </c>
    </row>
    <row r="37" spans="1:8" x14ac:dyDescent="0.25">
      <c r="A37" t="s">
        <v>17</v>
      </c>
      <c r="B37">
        <v>456976</v>
      </c>
      <c r="C37" t="s">
        <v>14</v>
      </c>
      <c r="D37" t="s">
        <v>6</v>
      </c>
      <c r="E37" t="s">
        <v>5</v>
      </c>
      <c r="F37">
        <v>0</v>
      </c>
      <c r="G37">
        <v>7</v>
      </c>
      <c r="H37" s="1">
        <v>7.3958399999999996E-7</v>
      </c>
    </row>
    <row r="38" spans="1:8" x14ac:dyDescent="0.25">
      <c r="A38" t="s">
        <v>17</v>
      </c>
      <c r="B38">
        <v>456976</v>
      </c>
      <c r="C38" t="s">
        <v>14</v>
      </c>
      <c r="D38" t="s">
        <v>6</v>
      </c>
      <c r="E38" t="s">
        <v>5</v>
      </c>
      <c r="F38">
        <v>0</v>
      </c>
      <c r="G38">
        <v>4</v>
      </c>
      <c r="H38" s="1">
        <v>1.510599E-6</v>
      </c>
    </row>
    <row r="39" spans="1:8" x14ac:dyDescent="0.25">
      <c r="A39" t="s">
        <v>17</v>
      </c>
      <c r="B39">
        <v>456976</v>
      </c>
      <c r="C39" t="s">
        <v>14</v>
      </c>
      <c r="D39" t="s">
        <v>0</v>
      </c>
      <c r="E39" t="s">
        <v>1</v>
      </c>
      <c r="F39">
        <v>456976</v>
      </c>
      <c r="G39">
        <v>1</v>
      </c>
      <c r="H39" s="1">
        <v>0.26926045221052602</v>
      </c>
    </row>
    <row r="40" spans="1:8" x14ac:dyDescent="0.25">
      <c r="A40" t="s">
        <v>17</v>
      </c>
      <c r="B40">
        <v>456976</v>
      </c>
      <c r="C40" t="s">
        <v>14</v>
      </c>
      <c r="D40" t="s">
        <v>0</v>
      </c>
      <c r="E40" t="s">
        <v>19</v>
      </c>
      <c r="F40">
        <v>17576</v>
      </c>
      <c r="G40">
        <v>1</v>
      </c>
      <c r="H40" s="1">
        <v>5.6338797443693696E-3</v>
      </c>
    </row>
    <row r="41" spans="1:8" x14ac:dyDescent="0.25">
      <c r="A41" t="s">
        <v>17</v>
      </c>
      <c r="B41">
        <v>456976</v>
      </c>
      <c r="C41" t="s">
        <v>14</v>
      </c>
      <c r="D41" t="s">
        <v>0</v>
      </c>
      <c r="E41" t="s">
        <v>20</v>
      </c>
      <c r="F41">
        <v>676</v>
      </c>
      <c r="G41">
        <v>1</v>
      </c>
      <c r="H41" s="1">
        <v>9.2171568000000003E-5</v>
      </c>
    </row>
    <row r="42" spans="1:8" x14ac:dyDescent="0.25">
      <c r="A42" t="s">
        <v>17</v>
      </c>
      <c r="B42">
        <v>456976</v>
      </c>
      <c r="C42" t="s">
        <v>14</v>
      </c>
      <c r="D42" t="s">
        <v>0</v>
      </c>
      <c r="E42" t="s">
        <v>18</v>
      </c>
      <c r="F42">
        <v>1</v>
      </c>
      <c r="G42">
        <v>1</v>
      </c>
      <c r="H42" s="1">
        <v>1.2431173E-5</v>
      </c>
    </row>
    <row r="43" spans="1:8" x14ac:dyDescent="0.25">
      <c r="A43" t="s">
        <v>17</v>
      </c>
      <c r="B43">
        <v>456976</v>
      </c>
      <c r="C43" t="s">
        <v>14</v>
      </c>
      <c r="D43" t="s">
        <v>0</v>
      </c>
      <c r="E43" t="s">
        <v>5</v>
      </c>
      <c r="F43">
        <v>0</v>
      </c>
      <c r="G43">
        <v>1</v>
      </c>
      <c r="H43" s="1">
        <v>3.105869E-6</v>
      </c>
    </row>
    <row r="44" spans="1:8" x14ac:dyDescent="0.25">
      <c r="A44" t="s">
        <v>30</v>
      </c>
      <c r="B44">
        <v>228488</v>
      </c>
      <c r="C44" t="s">
        <v>14</v>
      </c>
      <c r="D44" t="s">
        <v>13</v>
      </c>
      <c r="H44" s="1">
        <v>3.4426268000000003E-2</v>
      </c>
    </row>
    <row r="45" spans="1:8" x14ac:dyDescent="0.25">
      <c r="A45" t="s">
        <v>30</v>
      </c>
      <c r="B45">
        <v>228488</v>
      </c>
      <c r="C45" t="s">
        <v>14</v>
      </c>
      <c r="D45" t="s">
        <v>6</v>
      </c>
      <c r="E45" t="s">
        <v>1</v>
      </c>
      <c r="F45">
        <v>228488</v>
      </c>
      <c r="G45">
        <v>1</v>
      </c>
      <c r="H45" s="1">
        <v>9.4001475518518507E-2</v>
      </c>
    </row>
    <row r="46" spans="1:8" x14ac:dyDescent="0.25">
      <c r="A46" t="s">
        <v>30</v>
      </c>
      <c r="B46">
        <v>228488</v>
      </c>
      <c r="C46" t="s">
        <v>14</v>
      </c>
      <c r="D46" t="s">
        <v>6</v>
      </c>
      <c r="E46" t="s">
        <v>1</v>
      </c>
      <c r="F46">
        <v>228488</v>
      </c>
      <c r="G46">
        <v>4</v>
      </c>
      <c r="H46" s="1">
        <v>9.4053634370370301E-2</v>
      </c>
    </row>
    <row r="47" spans="1:8" x14ac:dyDescent="0.25">
      <c r="A47" t="s">
        <v>30</v>
      </c>
      <c r="B47">
        <v>228488</v>
      </c>
      <c r="C47" t="s">
        <v>14</v>
      </c>
      <c r="D47" t="s">
        <v>6</v>
      </c>
      <c r="E47" t="s">
        <v>1</v>
      </c>
      <c r="F47">
        <v>228488</v>
      </c>
      <c r="G47">
        <v>7</v>
      </c>
      <c r="H47" s="1">
        <v>9.5411268811320699E-2</v>
      </c>
    </row>
    <row r="48" spans="1:8" x14ac:dyDescent="0.25">
      <c r="A48" t="s">
        <v>30</v>
      </c>
      <c r="B48">
        <v>228488</v>
      </c>
      <c r="C48" t="s">
        <v>14</v>
      </c>
      <c r="D48" t="s">
        <v>6</v>
      </c>
      <c r="E48" t="s">
        <v>32</v>
      </c>
      <c r="F48">
        <v>17576</v>
      </c>
      <c r="G48">
        <v>1</v>
      </c>
      <c r="H48" s="1">
        <v>4.8862092239999998E-3</v>
      </c>
    </row>
    <row r="49" spans="1:8" x14ac:dyDescent="0.25">
      <c r="A49" t="s">
        <v>30</v>
      </c>
      <c r="B49">
        <v>228488</v>
      </c>
      <c r="C49" t="s">
        <v>14</v>
      </c>
      <c r="D49" t="s">
        <v>6</v>
      </c>
      <c r="E49" t="s">
        <v>32</v>
      </c>
      <c r="F49">
        <v>17576</v>
      </c>
      <c r="G49">
        <v>4</v>
      </c>
      <c r="H49" s="1">
        <v>5.0651156204453403E-3</v>
      </c>
    </row>
    <row r="50" spans="1:8" x14ac:dyDescent="0.25">
      <c r="A50" t="s">
        <v>30</v>
      </c>
      <c r="B50">
        <v>228488</v>
      </c>
      <c r="C50" t="s">
        <v>14</v>
      </c>
      <c r="D50" t="s">
        <v>6</v>
      </c>
      <c r="E50" t="s">
        <v>32</v>
      </c>
      <c r="F50">
        <v>17576</v>
      </c>
      <c r="G50">
        <v>7</v>
      </c>
      <c r="H50" s="1">
        <v>4.9904777730000001E-3</v>
      </c>
    </row>
    <row r="51" spans="1:8" x14ac:dyDescent="0.25">
      <c r="A51" t="s">
        <v>30</v>
      </c>
      <c r="B51">
        <v>228488</v>
      </c>
      <c r="C51" t="s">
        <v>14</v>
      </c>
      <c r="D51" t="s">
        <v>6</v>
      </c>
      <c r="E51" t="s">
        <v>33</v>
      </c>
      <c r="F51">
        <v>676</v>
      </c>
      <c r="G51">
        <v>1</v>
      </c>
      <c r="H51" s="1">
        <v>9.1952835999999997E-5</v>
      </c>
    </row>
    <row r="52" spans="1:8" x14ac:dyDescent="0.25">
      <c r="A52" t="s">
        <v>30</v>
      </c>
      <c r="B52">
        <v>228488</v>
      </c>
      <c r="C52" t="s">
        <v>14</v>
      </c>
      <c r="D52" t="s">
        <v>6</v>
      </c>
      <c r="E52" t="s">
        <v>33</v>
      </c>
      <c r="F52">
        <v>676</v>
      </c>
      <c r="G52">
        <v>4</v>
      </c>
      <c r="H52" s="1">
        <v>9.0957315000000005E-5</v>
      </c>
    </row>
    <row r="53" spans="1:8" x14ac:dyDescent="0.25">
      <c r="A53" t="s">
        <v>30</v>
      </c>
      <c r="B53">
        <v>228488</v>
      </c>
      <c r="C53" t="s">
        <v>14</v>
      </c>
      <c r="D53" t="s">
        <v>6</v>
      </c>
      <c r="E53" t="s">
        <v>33</v>
      </c>
      <c r="F53">
        <v>676</v>
      </c>
      <c r="G53">
        <v>7</v>
      </c>
      <c r="H53" s="1">
        <v>9.0710360000000002E-5</v>
      </c>
    </row>
    <row r="54" spans="1:8" x14ac:dyDescent="0.25">
      <c r="A54" t="s">
        <v>30</v>
      </c>
      <c r="B54">
        <v>228488</v>
      </c>
      <c r="C54" t="s">
        <v>14</v>
      </c>
      <c r="D54" t="s">
        <v>6</v>
      </c>
      <c r="E54" t="s">
        <v>31</v>
      </c>
      <c r="F54">
        <v>1</v>
      </c>
      <c r="G54">
        <v>1</v>
      </c>
      <c r="H54" s="1">
        <v>1.051967E-6</v>
      </c>
    </row>
    <row r="55" spans="1:8" x14ac:dyDescent="0.25">
      <c r="A55" t="s">
        <v>30</v>
      </c>
      <c r="B55">
        <v>228488</v>
      </c>
      <c r="C55" t="s">
        <v>14</v>
      </c>
      <c r="D55" t="s">
        <v>6</v>
      </c>
      <c r="E55" t="s">
        <v>31</v>
      </c>
      <c r="F55">
        <v>1</v>
      </c>
      <c r="G55">
        <v>4</v>
      </c>
      <c r="H55" s="1">
        <v>1.2129700000000001E-6</v>
      </c>
    </row>
    <row r="56" spans="1:8" x14ac:dyDescent="0.25">
      <c r="A56" t="s">
        <v>30</v>
      </c>
      <c r="B56">
        <v>228488</v>
      </c>
      <c r="C56" t="s">
        <v>14</v>
      </c>
      <c r="D56" t="s">
        <v>6</v>
      </c>
      <c r="E56" t="s">
        <v>31</v>
      </c>
      <c r="F56">
        <v>1</v>
      </c>
      <c r="G56">
        <v>7</v>
      </c>
      <c r="H56" s="1">
        <v>1.032082E-6</v>
      </c>
    </row>
    <row r="57" spans="1:8" x14ac:dyDescent="0.25">
      <c r="A57" t="s">
        <v>30</v>
      </c>
      <c r="B57">
        <v>228488</v>
      </c>
      <c r="C57" t="s">
        <v>14</v>
      </c>
      <c r="D57" t="s">
        <v>6</v>
      </c>
      <c r="E57" t="s">
        <v>5</v>
      </c>
      <c r="F57">
        <v>0</v>
      </c>
      <c r="G57">
        <v>1</v>
      </c>
      <c r="H57" s="1">
        <v>5.3560500000000004E-7</v>
      </c>
    </row>
    <row r="58" spans="1:8" x14ac:dyDescent="0.25">
      <c r="A58" t="s">
        <v>30</v>
      </c>
      <c r="B58">
        <v>228488</v>
      </c>
      <c r="C58" t="s">
        <v>14</v>
      </c>
      <c r="D58" t="s">
        <v>6</v>
      </c>
      <c r="E58" t="s">
        <v>5</v>
      </c>
      <c r="F58">
        <v>0</v>
      </c>
      <c r="G58">
        <v>4</v>
      </c>
      <c r="H58" s="1">
        <v>1.7498580000000001E-6</v>
      </c>
    </row>
    <row r="59" spans="1:8" x14ac:dyDescent="0.25">
      <c r="A59" t="s">
        <v>30</v>
      </c>
      <c r="B59">
        <v>228488</v>
      </c>
      <c r="C59" t="s">
        <v>14</v>
      </c>
      <c r="D59" t="s">
        <v>6</v>
      </c>
      <c r="E59" t="s">
        <v>5</v>
      </c>
      <c r="F59">
        <v>0</v>
      </c>
      <c r="G59">
        <v>7</v>
      </c>
      <c r="H59" s="1">
        <v>9.4548699999999995E-7</v>
      </c>
    </row>
    <row r="60" spans="1:8" x14ac:dyDescent="0.25">
      <c r="A60" t="s">
        <v>30</v>
      </c>
      <c r="B60">
        <v>228488</v>
      </c>
      <c r="C60" t="s">
        <v>14</v>
      </c>
      <c r="D60" t="s">
        <v>0</v>
      </c>
      <c r="E60" t="s">
        <v>1</v>
      </c>
      <c r="F60">
        <v>228488</v>
      </c>
      <c r="G60">
        <v>1</v>
      </c>
      <c r="H60" s="1">
        <v>0.12327238953658499</v>
      </c>
    </row>
    <row r="61" spans="1:8" x14ac:dyDescent="0.25">
      <c r="A61" t="s">
        <v>30</v>
      </c>
      <c r="B61">
        <v>228488</v>
      </c>
      <c r="C61" t="s">
        <v>14</v>
      </c>
      <c r="D61" t="s">
        <v>0</v>
      </c>
      <c r="E61" t="s">
        <v>32</v>
      </c>
      <c r="F61">
        <v>17576</v>
      </c>
      <c r="G61">
        <v>1</v>
      </c>
      <c r="H61" s="1">
        <v>4.9792300629999996E-3</v>
      </c>
    </row>
    <row r="62" spans="1:8" x14ac:dyDescent="0.25">
      <c r="A62" t="s">
        <v>30</v>
      </c>
      <c r="B62">
        <v>228488</v>
      </c>
      <c r="C62" t="s">
        <v>14</v>
      </c>
      <c r="D62" t="s">
        <v>0</v>
      </c>
      <c r="E62" t="s">
        <v>33</v>
      </c>
      <c r="F62">
        <v>676</v>
      </c>
      <c r="G62">
        <v>1</v>
      </c>
      <c r="H62" s="1">
        <v>9.3340919999999994E-5</v>
      </c>
    </row>
    <row r="63" spans="1:8" x14ac:dyDescent="0.25">
      <c r="A63" t="s">
        <v>30</v>
      </c>
      <c r="B63">
        <v>228488</v>
      </c>
      <c r="C63" t="s">
        <v>14</v>
      </c>
      <c r="D63" t="s">
        <v>0</v>
      </c>
      <c r="E63" t="s">
        <v>31</v>
      </c>
      <c r="F63">
        <v>1</v>
      </c>
      <c r="G63">
        <v>1</v>
      </c>
      <c r="H63" s="1">
        <v>6.9789040000000003E-6</v>
      </c>
    </row>
    <row r="64" spans="1:8" x14ac:dyDescent="0.25">
      <c r="A64" t="s">
        <v>30</v>
      </c>
      <c r="B64">
        <v>228488</v>
      </c>
      <c r="C64" t="s">
        <v>14</v>
      </c>
      <c r="D64" t="s">
        <v>0</v>
      </c>
      <c r="E64" t="s">
        <v>5</v>
      </c>
      <c r="F64">
        <v>0</v>
      </c>
      <c r="G64">
        <v>1</v>
      </c>
      <c r="H64" s="1">
        <v>3.549107E-6</v>
      </c>
    </row>
    <row r="65" spans="1:10" x14ac:dyDescent="0.25">
      <c r="A65" t="s">
        <v>11</v>
      </c>
      <c r="B65">
        <v>333333</v>
      </c>
      <c r="C65" t="s">
        <v>14</v>
      </c>
      <c r="D65" t="s">
        <v>13</v>
      </c>
      <c r="H65" s="1">
        <v>1.026719325</v>
      </c>
    </row>
    <row r="66" spans="1:10" x14ac:dyDescent="0.25">
      <c r="A66" t="s">
        <v>11</v>
      </c>
      <c r="B66">
        <v>333333</v>
      </c>
      <c r="C66" t="s">
        <v>14</v>
      </c>
      <c r="D66" t="s">
        <v>6</v>
      </c>
      <c r="E66" t="s">
        <v>1</v>
      </c>
      <c r="F66">
        <v>333333</v>
      </c>
      <c r="G66">
        <v>7</v>
      </c>
      <c r="H66" s="1">
        <v>0.15044690870588201</v>
      </c>
    </row>
    <row r="67" spans="1:10" x14ac:dyDescent="0.25">
      <c r="A67" t="s">
        <v>11</v>
      </c>
      <c r="B67">
        <v>333333</v>
      </c>
      <c r="C67" t="s">
        <v>14</v>
      </c>
      <c r="D67" t="s">
        <v>6</v>
      </c>
      <c r="E67" t="s">
        <v>1</v>
      </c>
      <c r="F67">
        <v>333333</v>
      </c>
      <c r="G67">
        <v>4</v>
      </c>
      <c r="H67" s="1">
        <v>0.151366870617647</v>
      </c>
    </row>
    <row r="68" spans="1:10" x14ac:dyDescent="0.25">
      <c r="A68" t="s">
        <v>11</v>
      </c>
      <c r="B68">
        <v>333333</v>
      </c>
      <c r="C68" t="s">
        <v>14</v>
      </c>
      <c r="D68" t="s">
        <v>6</v>
      </c>
      <c r="E68" t="s">
        <v>1</v>
      </c>
      <c r="F68">
        <v>333333</v>
      </c>
      <c r="G68">
        <v>1</v>
      </c>
      <c r="H68" s="1">
        <v>0.16210174848386999</v>
      </c>
    </row>
    <row r="69" spans="1:10" x14ac:dyDescent="0.25">
      <c r="A69" t="s">
        <v>11</v>
      </c>
      <c r="B69">
        <v>333333</v>
      </c>
      <c r="C69" t="s">
        <v>14</v>
      </c>
      <c r="D69" t="s">
        <v>6</v>
      </c>
      <c r="E69" t="s">
        <v>3</v>
      </c>
      <c r="F69">
        <v>9720</v>
      </c>
      <c r="G69">
        <v>1</v>
      </c>
      <c r="H69" s="1">
        <v>2.4293084470000002E-3</v>
      </c>
    </row>
    <row r="70" spans="1:10" x14ac:dyDescent="0.25">
      <c r="A70" t="s">
        <v>11</v>
      </c>
      <c r="B70">
        <v>333333</v>
      </c>
      <c r="C70" t="s">
        <v>14</v>
      </c>
      <c r="D70" t="s">
        <v>6</v>
      </c>
      <c r="E70" t="s">
        <v>3</v>
      </c>
      <c r="F70">
        <v>9720</v>
      </c>
      <c r="G70">
        <v>7</v>
      </c>
      <c r="H70" s="1">
        <v>2.4304906270000001E-3</v>
      </c>
    </row>
    <row r="71" spans="1:10" x14ac:dyDescent="0.25">
      <c r="A71" t="s">
        <v>11</v>
      </c>
      <c r="B71">
        <v>333333</v>
      </c>
      <c r="C71" t="s">
        <v>14</v>
      </c>
      <c r="D71" t="s">
        <v>6</v>
      </c>
      <c r="E71" t="s">
        <v>3</v>
      </c>
      <c r="F71">
        <v>9720</v>
      </c>
      <c r="G71">
        <v>4</v>
      </c>
      <c r="H71" s="1">
        <v>2.5417130639999999E-3</v>
      </c>
    </row>
    <row r="72" spans="1:10" x14ac:dyDescent="0.25">
      <c r="A72" t="s">
        <v>11</v>
      </c>
      <c r="B72">
        <v>333333</v>
      </c>
      <c r="C72" t="s">
        <v>14</v>
      </c>
      <c r="D72" t="s">
        <v>6</v>
      </c>
      <c r="E72" t="s">
        <v>4</v>
      </c>
      <c r="F72">
        <v>256</v>
      </c>
      <c r="G72">
        <v>4</v>
      </c>
      <c r="H72" s="1">
        <v>2.0162491000000001E-5</v>
      </c>
      <c r="J72" s="1"/>
    </row>
    <row r="73" spans="1:10" x14ac:dyDescent="0.25">
      <c r="A73" t="s">
        <v>11</v>
      </c>
      <c r="B73">
        <v>333333</v>
      </c>
      <c r="C73" t="s">
        <v>14</v>
      </c>
      <c r="D73" t="s">
        <v>6</v>
      </c>
      <c r="E73" t="s">
        <v>4</v>
      </c>
      <c r="F73">
        <v>256</v>
      </c>
      <c r="G73">
        <v>7</v>
      </c>
      <c r="H73" s="1">
        <v>2.0540942E-5</v>
      </c>
      <c r="J73" s="1"/>
    </row>
    <row r="74" spans="1:10" x14ac:dyDescent="0.25">
      <c r="A74" t="s">
        <v>11</v>
      </c>
      <c r="B74">
        <v>333333</v>
      </c>
      <c r="C74" t="s">
        <v>14</v>
      </c>
      <c r="D74" t="s">
        <v>6</v>
      </c>
      <c r="E74" t="s">
        <v>4</v>
      </c>
      <c r="F74">
        <v>256</v>
      </c>
      <c r="G74">
        <v>1</v>
      </c>
      <c r="H74" s="1">
        <v>2.2211259999999999E-5</v>
      </c>
      <c r="J74" s="1"/>
    </row>
    <row r="75" spans="1:10" x14ac:dyDescent="0.25">
      <c r="A75" t="s">
        <v>11</v>
      </c>
      <c r="B75">
        <v>333333</v>
      </c>
      <c r="C75" t="s">
        <v>14</v>
      </c>
      <c r="D75" t="s">
        <v>6</v>
      </c>
      <c r="E75" t="s">
        <v>2</v>
      </c>
      <c r="F75">
        <v>1</v>
      </c>
      <c r="G75">
        <v>7</v>
      </c>
      <c r="H75" s="1">
        <v>1.529842E-6</v>
      </c>
      <c r="J75" s="1"/>
    </row>
    <row r="76" spans="1:10" x14ac:dyDescent="0.25">
      <c r="A76" t="s">
        <v>11</v>
      </c>
      <c r="B76">
        <v>333333</v>
      </c>
      <c r="C76" t="s">
        <v>14</v>
      </c>
      <c r="D76" t="s">
        <v>6</v>
      </c>
      <c r="E76" t="s">
        <v>2</v>
      </c>
      <c r="F76">
        <v>1</v>
      </c>
      <c r="G76">
        <v>1</v>
      </c>
      <c r="H76" s="1">
        <v>1.6132300000000001E-6</v>
      </c>
      <c r="J76" s="1"/>
    </row>
    <row r="77" spans="1:10" x14ac:dyDescent="0.25">
      <c r="A77" t="s">
        <v>11</v>
      </c>
      <c r="B77">
        <v>333333</v>
      </c>
      <c r="C77" t="s">
        <v>14</v>
      </c>
      <c r="D77" t="s">
        <v>6</v>
      </c>
      <c r="E77" t="s">
        <v>2</v>
      </c>
      <c r="F77">
        <v>1</v>
      </c>
      <c r="G77">
        <v>4</v>
      </c>
      <c r="H77" s="1">
        <v>1.667112E-6</v>
      </c>
      <c r="J77" s="1"/>
    </row>
    <row r="78" spans="1:10" x14ac:dyDescent="0.25">
      <c r="A78" t="s">
        <v>11</v>
      </c>
      <c r="B78">
        <v>333333</v>
      </c>
      <c r="C78" t="s">
        <v>14</v>
      </c>
      <c r="D78" t="s">
        <v>6</v>
      </c>
      <c r="E78" t="s">
        <v>5</v>
      </c>
      <c r="F78">
        <v>0</v>
      </c>
      <c r="G78">
        <v>7</v>
      </c>
      <c r="H78" s="1">
        <v>1.2309290000000001E-6</v>
      </c>
      <c r="J78" s="1"/>
    </row>
    <row r="79" spans="1:10" x14ac:dyDescent="0.25">
      <c r="A79" t="s">
        <v>11</v>
      </c>
      <c r="B79">
        <v>333333</v>
      </c>
      <c r="C79" t="s">
        <v>14</v>
      </c>
      <c r="D79" t="s">
        <v>6</v>
      </c>
      <c r="E79" t="s">
        <v>5</v>
      </c>
      <c r="F79">
        <v>0</v>
      </c>
      <c r="G79">
        <v>1</v>
      </c>
      <c r="H79" s="1">
        <v>2.0218299999999998E-6</v>
      </c>
      <c r="J79" s="1"/>
    </row>
    <row r="80" spans="1:10" x14ac:dyDescent="0.25">
      <c r="A80" t="s">
        <v>11</v>
      </c>
      <c r="B80">
        <v>333333</v>
      </c>
      <c r="C80" t="s">
        <v>14</v>
      </c>
      <c r="D80" t="s">
        <v>6</v>
      </c>
      <c r="E80" t="s">
        <v>5</v>
      </c>
      <c r="F80">
        <v>0</v>
      </c>
      <c r="G80">
        <v>4</v>
      </c>
      <c r="H80" s="1">
        <v>2.2367129999999998E-6</v>
      </c>
      <c r="J80" s="1"/>
    </row>
    <row r="81" spans="1:10" x14ac:dyDescent="0.25">
      <c r="A81" t="s">
        <v>11</v>
      </c>
      <c r="B81">
        <v>333333</v>
      </c>
      <c r="C81" t="s">
        <v>14</v>
      </c>
      <c r="D81" t="s">
        <v>0</v>
      </c>
      <c r="E81" t="s">
        <v>1</v>
      </c>
      <c r="F81">
        <v>333333</v>
      </c>
      <c r="G81">
        <v>1</v>
      </c>
      <c r="H81" s="1">
        <v>0.21417041483333299</v>
      </c>
    </row>
    <row r="82" spans="1:10" x14ac:dyDescent="0.25">
      <c r="A82" t="s">
        <v>11</v>
      </c>
      <c r="B82">
        <v>333333</v>
      </c>
      <c r="C82" t="s">
        <v>14</v>
      </c>
      <c r="D82" t="s">
        <v>0</v>
      </c>
      <c r="E82" t="s">
        <v>3</v>
      </c>
      <c r="F82">
        <v>9720</v>
      </c>
      <c r="G82">
        <v>1</v>
      </c>
      <c r="H82" s="1">
        <v>3.3917429550000002E-3</v>
      </c>
      <c r="J82" s="1"/>
    </row>
    <row r="83" spans="1:10" x14ac:dyDescent="0.25">
      <c r="A83" t="s">
        <v>11</v>
      </c>
      <c r="B83">
        <v>333333</v>
      </c>
      <c r="C83" t="s">
        <v>14</v>
      </c>
      <c r="D83" t="s">
        <v>0</v>
      </c>
      <c r="E83" t="s">
        <v>4</v>
      </c>
      <c r="F83">
        <v>256</v>
      </c>
      <c r="G83">
        <v>1</v>
      </c>
      <c r="H83" s="1">
        <v>4.1360270999999998E-5</v>
      </c>
    </row>
    <row r="84" spans="1:10" x14ac:dyDescent="0.25">
      <c r="A84" t="s">
        <v>11</v>
      </c>
      <c r="B84">
        <v>333333</v>
      </c>
      <c r="C84" t="s">
        <v>14</v>
      </c>
      <c r="D84" t="s">
        <v>0</v>
      </c>
      <c r="E84" t="s">
        <v>2</v>
      </c>
      <c r="F84">
        <v>1</v>
      </c>
      <c r="G84">
        <v>1</v>
      </c>
      <c r="H84" s="1">
        <v>8.9500599999999998E-6</v>
      </c>
      <c r="J84" s="1"/>
    </row>
    <row r="85" spans="1:10" x14ac:dyDescent="0.25">
      <c r="A85" t="s">
        <v>11</v>
      </c>
      <c r="B85">
        <v>333333</v>
      </c>
      <c r="C85" t="s">
        <v>14</v>
      </c>
      <c r="D85" t="s">
        <v>0</v>
      </c>
      <c r="E85" t="s">
        <v>5</v>
      </c>
      <c r="F85">
        <v>0</v>
      </c>
      <c r="G85">
        <v>1</v>
      </c>
      <c r="H85" s="1">
        <v>3.1732209999999999E-6</v>
      </c>
      <c r="J85" s="1"/>
    </row>
    <row r="86" spans="1:10" x14ac:dyDescent="0.25">
      <c r="A86" t="s">
        <v>21</v>
      </c>
      <c r="B86">
        <v>93827</v>
      </c>
      <c r="C86" t="s">
        <v>12</v>
      </c>
      <c r="D86" t="s">
        <v>13</v>
      </c>
      <c r="H86" s="1">
        <v>9.4644970000000005E-3</v>
      </c>
    </row>
    <row r="87" spans="1:10" x14ac:dyDescent="0.25">
      <c r="A87" t="s">
        <v>21</v>
      </c>
      <c r="B87">
        <v>93827</v>
      </c>
      <c r="C87" t="s">
        <v>12</v>
      </c>
      <c r="D87" t="s">
        <v>6</v>
      </c>
      <c r="E87" t="s">
        <v>1</v>
      </c>
      <c r="F87">
        <v>93827</v>
      </c>
      <c r="G87">
        <v>4</v>
      </c>
      <c r="H87" s="1">
        <v>1.707499243E-3</v>
      </c>
    </row>
    <row r="88" spans="1:10" x14ac:dyDescent="0.25">
      <c r="A88" t="s">
        <v>21</v>
      </c>
      <c r="B88">
        <v>93827</v>
      </c>
      <c r="C88" t="s">
        <v>12</v>
      </c>
      <c r="D88" t="s">
        <v>6</v>
      </c>
      <c r="E88" t="s">
        <v>1</v>
      </c>
      <c r="F88">
        <v>93827</v>
      </c>
      <c r="G88">
        <v>7</v>
      </c>
      <c r="H88" s="1">
        <v>1.7344738630000001E-3</v>
      </c>
    </row>
    <row r="89" spans="1:10" x14ac:dyDescent="0.25">
      <c r="A89" t="s">
        <v>21</v>
      </c>
      <c r="B89">
        <v>93827</v>
      </c>
      <c r="C89" t="s">
        <v>12</v>
      </c>
      <c r="D89" t="s">
        <v>6</v>
      </c>
      <c r="E89" t="s">
        <v>1</v>
      </c>
      <c r="F89">
        <v>93827</v>
      </c>
      <c r="G89">
        <v>1</v>
      </c>
      <c r="H89" s="1">
        <v>1.7667397490000001E-3</v>
      </c>
    </row>
    <row r="90" spans="1:10" x14ac:dyDescent="0.25">
      <c r="A90" t="s">
        <v>21</v>
      </c>
      <c r="B90">
        <v>93827</v>
      </c>
      <c r="C90" t="s">
        <v>12</v>
      </c>
      <c r="D90" t="s">
        <v>6</v>
      </c>
      <c r="E90" t="s">
        <v>23</v>
      </c>
      <c r="F90">
        <v>7212</v>
      </c>
      <c r="G90">
        <v>7</v>
      </c>
      <c r="H90" s="1">
        <v>2.0053515620000002E-3</v>
      </c>
    </row>
    <row r="91" spans="1:10" x14ac:dyDescent="0.25">
      <c r="A91" t="s">
        <v>21</v>
      </c>
      <c r="B91">
        <v>93827</v>
      </c>
      <c r="C91" t="s">
        <v>12</v>
      </c>
      <c r="D91" t="s">
        <v>6</v>
      </c>
      <c r="E91" t="s">
        <v>23</v>
      </c>
      <c r="F91">
        <v>7212</v>
      </c>
      <c r="G91">
        <v>4</v>
      </c>
      <c r="H91" s="1">
        <v>2.0525521750000002E-3</v>
      </c>
    </row>
    <row r="92" spans="1:10" x14ac:dyDescent="0.25">
      <c r="A92" t="s">
        <v>21</v>
      </c>
      <c r="B92">
        <v>93827</v>
      </c>
      <c r="C92" t="s">
        <v>12</v>
      </c>
      <c r="D92" t="s">
        <v>6</v>
      </c>
      <c r="E92" t="s">
        <v>23</v>
      </c>
      <c r="F92">
        <v>7212</v>
      </c>
      <c r="G92">
        <v>1</v>
      </c>
      <c r="H92" s="1">
        <v>2.0696902600000002E-3</v>
      </c>
    </row>
    <row r="93" spans="1:10" x14ac:dyDescent="0.25">
      <c r="A93" t="s">
        <v>21</v>
      </c>
      <c r="B93">
        <v>93827</v>
      </c>
      <c r="C93" t="s">
        <v>12</v>
      </c>
      <c r="D93" t="s">
        <v>6</v>
      </c>
      <c r="E93" t="s">
        <v>24</v>
      </c>
      <c r="F93">
        <v>1745</v>
      </c>
      <c r="G93">
        <v>1</v>
      </c>
      <c r="H93" s="1">
        <v>2.0120334780000001E-3</v>
      </c>
    </row>
    <row r="94" spans="1:10" x14ac:dyDescent="0.25">
      <c r="A94" t="s">
        <v>21</v>
      </c>
      <c r="B94">
        <v>93827</v>
      </c>
      <c r="C94" t="s">
        <v>12</v>
      </c>
      <c r="D94" t="s">
        <v>6</v>
      </c>
      <c r="E94" t="s">
        <v>24</v>
      </c>
      <c r="F94">
        <v>1745</v>
      </c>
      <c r="G94">
        <v>4</v>
      </c>
      <c r="H94" s="1">
        <v>2.0471319780000002E-3</v>
      </c>
    </row>
    <row r="95" spans="1:10" x14ac:dyDescent="0.25">
      <c r="A95" t="s">
        <v>21</v>
      </c>
      <c r="B95">
        <v>93827</v>
      </c>
      <c r="C95" t="s">
        <v>12</v>
      </c>
      <c r="D95" t="s">
        <v>6</v>
      </c>
      <c r="E95" t="s">
        <v>24</v>
      </c>
      <c r="F95">
        <v>1745</v>
      </c>
      <c r="G95">
        <v>7</v>
      </c>
      <c r="H95" s="1">
        <v>2.0665888809999998E-3</v>
      </c>
    </row>
    <row r="96" spans="1:10" x14ac:dyDescent="0.25">
      <c r="A96" t="s">
        <v>21</v>
      </c>
      <c r="B96">
        <v>93827</v>
      </c>
      <c r="C96" t="s">
        <v>12</v>
      </c>
      <c r="D96" t="s">
        <v>6</v>
      </c>
      <c r="E96" t="s">
        <v>22</v>
      </c>
      <c r="F96">
        <v>1</v>
      </c>
      <c r="G96">
        <v>7</v>
      </c>
      <c r="H96" s="1">
        <v>2.0103253139999999E-3</v>
      </c>
    </row>
    <row r="97" spans="1:8" x14ac:dyDescent="0.25">
      <c r="A97" t="s">
        <v>21</v>
      </c>
      <c r="B97">
        <v>93827</v>
      </c>
      <c r="C97" t="s">
        <v>12</v>
      </c>
      <c r="D97" t="s">
        <v>6</v>
      </c>
      <c r="E97" t="s">
        <v>22</v>
      </c>
      <c r="F97">
        <v>1</v>
      </c>
      <c r="G97">
        <v>4</v>
      </c>
      <c r="H97" s="1">
        <v>2.044267933E-3</v>
      </c>
    </row>
    <row r="98" spans="1:8" x14ac:dyDescent="0.25">
      <c r="A98" t="s">
        <v>21</v>
      </c>
      <c r="B98">
        <v>93827</v>
      </c>
      <c r="C98" t="s">
        <v>12</v>
      </c>
      <c r="D98" t="s">
        <v>6</v>
      </c>
      <c r="E98" t="s">
        <v>22</v>
      </c>
      <c r="F98">
        <v>1</v>
      </c>
      <c r="G98">
        <v>1</v>
      </c>
      <c r="H98" s="1">
        <v>2.4776303029999999E-3</v>
      </c>
    </row>
    <row r="99" spans="1:8" x14ac:dyDescent="0.25">
      <c r="A99" t="s">
        <v>21</v>
      </c>
      <c r="B99">
        <v>93827</v>
      </c>
      <c r="C99" t="s">
        <v>12</v>
      </c>
      <c r="D99" t="s">
        <v>6</v>
      </c>
      <c r="E99" t="s">
        <v>5</v>
      </c>
      <c r="F99">
        <v>0</v>
      </c>
      <c r="G99">
        <v>1</v>
      </c>
      <c r="H99" s="1">
        <v>1.9727553330000001E-3</v>
      </c>
    </row>
    <row r="100" spans="1:8" x14ac:dyDescent="0.25">
      <c r="A100" t="s">
        <v>21</v>
      </c>
      <c r="B100">
        <v>93827</v>
      </c>
      <c r="C100" t="s">
        <v>12</v>
      </c>
      <c r="D100" t="s">
        <v>6</v>
      </c>
      <c r="E100" t="s">
        <v>5</v>
      </c>
      <c r="F100">
        <v>0</v>
      </c>
      <c r="G100">
        <v>4</v>
      </c>
      <c r="H100" s="1">
        <v>2.021281809E-3</v>
      </c>
    </row>
    <row r="101" spans="1:8" x14ac:dyDescent="0.25">
      <c r="A101" t="s">
        <v>21</v>
      </c>
      <c r="B101">
        <v>93827</v>
      </c>
      <c r="C101" t="s">
        <v>12</v>
      </c>
      <c r="D101" t="s">
        <v>6</v>
      </c>
      <c r="E101" t="s">
        <v>5</v>
      </c>
      <c r="F101">
        <v>0</v>
      </c>
      <c r="G101">
        <v>7</v>
      </c>
      <c r="H101" s="1">
        <v>2.0761014860000001E-3</v>
      </c>
    </row>
    <row r="102" spans="1:8" x14ac:dyDescent="0.25">
      <c r="A102" t="s">
        <v>21</v>
      </c>
      <c r="B102">
        <v>93827</v>
      </c>
      <c r="C102" t="s">
        <v>12</v>
      </c>
      <c r="D102" t="s">
        <v>0</v>
      </c>
      <c r="E102" t="s">
        <v>1</v>
      </c>
      <c r="F102">
        <v>93827</v>
      </c>
      <c r="G102">
        <v>1</v>
      </c>
      <c r="H102" s="1">
        <v>3.0373242999999999E-4</v>
      </c>
    </row>
    <row r="103" spans="1:8" x14ac:dyDescent="0.25">
      <c r="A103" t="s">
        <v>21</v>
      </c>
      <c r="B103">
        <v>93827</v>
      </c>
      <c r="C103" t="s">
        <v>12</v>
      </c>
      <c r="D103" t="s">
        <v>0</v>
      </c>
      <c r="E103" t="s">
        <v>23</v>
      </c>
      <c r="F103">
        <v>7212</v>
      </c>
      <c r="G103">
        <v>1</v>
      </c>
      <c r="H103" s="1">
        <v>2.38291092E-4</v>
      </c>
    </row>
    <row r="104" spans="1:8" x14ac:dyDescent="0.25">
      <c r="A104" t="s">
        <v>21</v>
      </c>
      <c r="B104">
        <v>93827</v>
      </c>
      <c r="C104" t="s">
        <v>12</v>
      </c>
      <c r="D104" t="s">
        <v>0</v>
      </c>
      <c r="E104" t="s">
        <v>24</v>
      </c>
      <c r="F104">
        <v>1745</v>
      </c>
      <c r="G104">
        <v>1</v>
      </c>
      <c r="H104" s="1">
        <v>2.3793252600000001E-4</v>
      </c>
    </row>
    <row r="105" spans="1:8" x14ac:dyDescent="0.25">
      <c r="A105" t="s">
        <v>21</v>
      </c>
      <c r="B105">
        <v>93827</v>
      </c>
      <c r="C105" t="s">
        <v>12</v>
      </c>
      <c r="D105" t="s">
        <v>0</v>
      </c>
      <c r="E105" t="s">
        <v>22</v>
      </c>
      <c r="F105">
        <v>1</v>
      </c>
      <c r="G105">
        <v>1</v>
      </c>
      <c r="H105" s="1">
        <v>1.736511728E-3</v>
      </c>
    </row>
    <row r="106" spans="1:8" x14ac:dyDescent="0.25">
      <c r="A106" t="s">
        <v>21</v>
      </c>
      <c r="B106">
        <v>93827</v>
      </c>
      <c r="C106" t="s">
        <v>12</v>
      </c>
      <c r="D106" t="s">
        <v>0</v>
      </c>
      <c r="E106" t="s">
        <v>5</v>
      </c>
      <c r="F106">
        <v>0</v>
      </c>
      <c r="G106">
        <v>1</v>
      </c>
      <c r="H106" s="1">
        <v>2.748962145E-3</v>
      </c>
    </row>
    <row r="107" spans="1:8" x14ac:dyDescent="0.25">
      <c r="A107" t="s">
        <v>17</v>
      </c>
      <c r="B107">
        <v>456976</v>
      </c>
      <c r="C107" t="s">
        <v>12</v>
      </c>
      <c r="D107" t="s">
        <v>13</v>
      </c>
      <c r="H107" s="1">
        <v>1.4955895E-2</v>
      </c>
    </row>
    <row r="108" spans="1:8" x14ac:dyDescent="0.25">
      <c r="A108" t="s">
        <v>17</v>
      </c>
      <c r="B108">
        <v>456976</v>
      </c>
      <c r="C108" t="s">
        <v>12</v>
      </c>
      <c r="D108" t="s">
        <v>6</v>
      </c>
      <c r="E108" t="s">
        <v>1</v>
      </c>
      <c r="F108">
        <v>456976</v>
      </c>
      <c r="G108">
        <v>1</v>
      </c>
      <c r="H108" s="1">
        <v>6.82310522100954E-3</v>
      </c>
    </row>
    <row r="109" spans="1:8" x14ac:dyDescent="0.25">
      <c r="A109" t="s">
        <v>17</v>
      </c>
      <c r="B109">
        <v>456976</v>
      </c>
      <c r="C109" t="s">
        <v>12</v>
      </c>
      <c r="D109" t="s">
        <v>6</v>
      </c>
      <c r="E109" t="s">
        <v>1</v>
      </c>
      <c r="F109">
        <v>456976</v>
      </c>
      <c r="G109">
        <v>4</v>
      </c>
      <c r="H109" s="1">
        <v>7.1917758663793104E-3</v>
      </c>
    </row>
    <row r="110" spans="1:8" x14ac:dyDescent="0.25">
      <c r="A110" t="s">
        <v>17</v>
      </c>
      <c r="B110">
        <v>456976</v>
      </c>
      <c r="C110" t="s">
        <v>12</v>
      </c>
      <c r="D110" t="s">
        <v>6</v>
      </c>
      <c r="E110" t="s">
        <v>1</v>
      </c>
      <c r="F110">
        <v>456976</v>
      </c>
      <c r="G110">
        <v>7</v>
      </c>
      <c r="H110" s="1">
        <v>7.4344891471025201E-3</v>
      </c>
    </row>
    <row r="111" spans="1:8" x14ac:dyDescent="0.25">
      <c r="A111" t="s">
        <v>17</v>
      </c>
      <c r="B111">
        <v>456976</v>
      </c>
      <c r="C111" t="s">
        <v>12</v>
      </c>
      <c r="D111" t="s">
        <v>6</v>
      </c>
      <c r="E111" t="s">
        <v>19</v>
      </c>
      <c r="F111">
        <v>17576</v>
      </c>
      <c r="G111">
        <v>1</v>
      </c>
      <c r="H111" s="1">
        <v>7.08777150991501E-3</v>
      </c>
    </row>
    <row r="112" spans="1:8" x14ac:dyDescent="0.25">
      <c r="A112" t="s">
        <v>17</v>
      </c>
      <c r="B112">
        <v>456976</v>
      </c>
      <c r="C112" t="s">
        <v>12</v>
      </c>
      <c r="D112" t="s">
        <v>6</v>
      </c>
      <c r="E112" t="s">
        <v>19</v>
      </c>
      <c r="F112">
        <v>17576</v>
      </c>
      <c r="G112">
        <v>4</v>
      </c>
      <c r="H112" s="1">
        <v>7.6665904732006098E-3</v>
      </c>
    </row>
    <row r="113" spans="1:8" x14ac:dyDescent="0.25">
      <c r="A113" t="s">
        <v>17</v>
      </c>
      <c r="B113">
        <v>456976</v>
      </c>
      <c r="C113" t="s">
        <v>12</v>
      </c>
      <c r="D113" t="s">
        <v>6</v>
      </c>
      <c r="E113" t="s">
        <v>19</v>
      </c>
      <c r="F113">
        <v>17576</v>
      </c>
      <c r="G113">
        <v>7</v>
      </c>
      <c r="H113" s="1">
        <v>7.8354760829420899E-3</v>
      </c>
    </row>
    <row r="114" spans="1:8" x14ac:dyDescent="0.25">
      <c r="A114" t="s">
        <v>17</v>
      </c>
      <c r="B114">
        <v>456976</v>
      </c>
      <c r="C114" t="s">
        <v>12</v>
      </c>
      <c r="D114" t="s">
        <v>6</v>
      </c>
      <c r="E114" t="s">
        <v>20</v>
      </c>
      <c r="F114">
        <v>676</v>
      </c>
      <c r="G114">
        <v>7</v>
      </c>
      <c r="H114" s="1">
        <v>7.51173852852852E-3</v>
      </c>
    </row>
    <row r="115" spans="1:8" x14ac:dyDescent="0.25">
      <c r="A115" t="s">
        <v>17</v>
      </c>
      <c r="B115">
        <v>456976</v>
      </c>
      <c r="C115" t="s">
        <v>12</v>
      </c>
      <c r="D115" t="s">
        <v>6</v>
      </c>
      <c r="E115" t="s">
        <v>20</v>
      </c>
      <c r="F115">
        <v>676</v>
      </c>
      <c r="G115">
        <v>4</v>
      </c>
      <c r="H115" s="1">
        <v>7.62095097716894E-3</v>
      </c>
    </row>
    <row r="116" spans="1:8" x14ac:dyDescent="0.25">
      <c r="A116" t="s">
        <v>17</v>
      </c>
      <c r="B116">
        <v>456976</v>
      </c>
      <c r="C116" t="s">
        <v>12</v>
      </c>
      <c r="D116" t="s">
        <v>6</v>
      </c>
      <c r="E116" t="s">
        <v>20</v>
      </c>
      <c r="F116">
        <v>676</v>
      </c>
      <c r="G116">
        <v>1</v>
      </c>
      <c r="H116" s="1">
        <v>8.0684299677419302E-3</v>
      </c>
    </row>
    <row r="117" spans="1:8" x14ac:dyDescent="0.25">
      <c r="A117" t="s">
        <v>17</v>
      </c>
      <c r="B117">
        <v>456976</v>
      </c>
      <c r="C117" t="s">
        <v>12</v>
      </c>
      <c r="D117" t="s">
        <v>6</v>
      </c>
      <c r="E117" t="s">
        <v>18</v>
      </c>
      <c r="F117">
        <v>1</v>
      </c>
      <c r="G117">
        <v>4</v>
      </c>
      <c r="H117" s="1">
        <v>6.9881056969273696E-3</v>
      </c>
    </row>
    <row r="118" spans="1:8" x14ac:dyDescent="0.25">
      <c r="A118" t="s">
        <v>17</v>
      </c>
      <c r="B118">
        <v>456976</v>
      </c>
      <c r="C118" t="s">
        <v>12</v>
      </c>
      <c r="D118" t="s">
        <v>6</v>
      </c>
      <c r="E118" t="s">
        <v>18</v>
      </c>
      <c r="F118">
        <v>1</v>
      </c>
      <c r="G118">
        <v>7</v>
      </c>
      <c r="H118" s="1">
        <v>7.10861244744318E-3</v>
      </c>
    </row>
    <row r="119" spans="1:8" x14ac:dyDescent="0.25">
      <c r="A119" t="s">
        <v>17</v>
      </c>
      <c r="B119">
        <v>456976</v>
      </c>
      <c r="C119" t="s">
        <v>12</v>
      </c>
      <c r="D119" t="s">
        <v>6</v>
      </c>
      <c r="E119" t="s">
        <v>18</v>
      </c>
      <c r="F119">
        <v>1</v>
      </c>
      <c r="G119">
        <v>1</v>
      </c>
      <c r="H119" s="1">
        <v>7.8326784272300404E-3</v>
      </c>
    </row>
    <row r="120" spans="1:8" x14ac:dyDescent="0.25">
      <c r="A120" t="s">
        <v>17</v>
      </c>
      <c r="B120">
        <v>456976</v>
      </c>
      <c r="C120" t="s">
        <v>12</v>
      </c>
      <c r="D120" t="s">
        <v>6</v>
      </c>
      <c r="E120" t="s">
        <v>5</v>
      </c>
      <c r="F120">
        <v>0</v>
      </c>
      <c r="G120">
        <v>7</v>
      </c>
      <c r="H120" s="1">
        <v>6.1250943647490801E-3</v>
      </c>
    </row>
    <row r="121" spans="1:8" x14ac:dyDescent="0.25">
      <c r="A121" t="s">
        <v>17</v>
      </c>
      <c r="B121">
        <v>456976</v>
      </c>
      <c r="C121" t="s">
        <v>12</v>
      </c>
      <c r="D121" t="s">
        <v>6</v>
      </c>
      <c r="E121" t="s">
        <v>5</v>
      </c>
      <c r="F121">
        <v>0</v>
      </c>
      <c r="G121">
        <v>4</v>
      </c>
      <c r="H121" s="1">
        <v>6.2366358229426402E-3</v>
      </c>
    </row>
    <row r="122" spans="1:8" x14ac:dyDescent="0.25">
      <c r="A122" t="s">
        <v>17</v>
      </c>
      <c r="B122">
        <v>456976</v>
      </c>
      <c r="C122" t="s">
        <v>12</v>
      </c>
      <c r="D122" t="s">
        <v>6</v>
      </c>
      <c r="E122" t="s">
        <v>5</v>
      </c>
      <c r="F122">
        <v>0</v>
      </c>
      <c r="G122">
        <v>1</v>
      </c>
      <c r="H122" s="1">
        <v>6.6140968505291001E-3</v>
      </c>
    </row>
    <row r="123" spans="1:8" x14ac:dyDescent="0.25">
      <c r="A123" t="s">
        <v>17</v>
      </c>
      <c r="B123">
        <v>456976</v>
      </c>
      <c r="C123" t="s">
        <v>12</v>
      </c>
      <c r="D123" t="s">
        <v>0</v>
      </c>
      <c r="E123" t="s">
        <v>1</v>
      </c>
      <c r="F123">
        <v>456976</v>
      </c>
      <c r="G123">
        <v>1</v>
      </c>
      <c r="H123" s="1">
        <v>1.381929513E-3</v>
      </c>
    </row>
    <row r="124" spans="1:8" x14ac:dyDescent="0.25">
      <c r="A124" t="s">
        <v>17</v>
      </c>
      <c r="B124">
        <v>456976</v>
      </c>
      <c r="C124" t="s">
        <v>12</v>
      </c>
      <c r="D124" t="s">
        <v>0</v>
      </c>
      <c r="E124" t="s">
        <v>19</v>
      </c>
      <c r="F124">
        <v>17576</v>
      </c>
      <c r="G124">
        <v>1</v>
      </c>
      <c r="H124" s="1">
        <v>4.188080827E-3</v>
      </c>
    </row>
    <row r="125" spans="1:8" x14ac:dyDescent="0.25">
      <c r="A125" t="s">
        <v>17</v>
      </c>
      <c r="B125">
        <v>456976</v>
      </c>
      <c r="C125" t="s">
        <v>12</v>
      </c>
      <c r="D125" t="s">
        <v>0</v>
      </c>
      <c r="E125" t="s">
        <v>20</v>
      </c>
      <c r="F125">
        <v>676</v>
      </c>
      <c r="G125">
        <v>1</v>
      </c>
      <c r="H125" s="1">
        <v>4.2579590300000003E-3</v>
      </c>
    </row>
    <row r="126" spans="1:8" x14ac:dyDescent="0.25">
      <c r="A126" t="s">
        <v>17</v>
      </c>
      <c r="B126">
        <v>456976</v>
      </c>
      <c r="C126" t="s">
        <v>12</v>
      </c>
      <c r="D126" t="s">
        <v>0</v>
      </c>
      <c r="E126" t="s">
        <v>18</v>
      </c>
      <c r="F126">
        <v>1</v>
      </c>
      <c r="G126">
        <v>1</v>
      </c>
      <c r="H126" s="1">
        <v>7.6028970349543996E-3</v>
      </c>
    </row>
    <row r="127" spans="1:8" x14ac:dyDescent="0.25">
      <c r="A127" t="s">
        <v>17</v>
      </c>
      <c r="B127">
        <v>456976</v>
      </c>
      <c r="C127" t="s">
        <v>12</v>
      </c>
      <c r="D127" t="s">
        <v>0</v>
      </c>
      <c r="E127" t="s">
        <v>5</v>
      </c>
      <c r="F127">
        <v>0</v>
      </c>
      <c r="G127">
        <v>1</v>
      </c>
      <c r="H127" s="1">
        <v>7.8306567261345796E-3</v>
      </c>
    </row>
    <row r="128" spans="1:8" x14ac:dyDescent="0.25">
      <c r="A128" t="s">
        <v>30</v>
      </c>
      <c r="B128">
        <v>228488</v>
      </c>
      <c r="C128" t="s">
        <v>12</v>
      </c>
      <c r="D128" t="s">
        <v>13</v>
      </c>
      <c r="H128" s="1">
        <v>4.7992154000000002E-2</v>
      </c>
    </row>
    <row r="129" spans="1:8" x14ac:dyDescent="0.25">
      <c r="A129" t="s">
        <v>30</v>
      </c>
      <c r="B129">
        <v>228488</v>
      </c>
      <c r="C129" t="s">
        <v>12</v>
      </c>
      <c r="D129" t="s">
        <v>6</v>
      </c>
      <c r="E129" t="s">
        <v>1</v>
      </c>
      <c r="F129">
        <v>228488</v>
      </c>
      <c r="G129">
        <v>1</v>
      </c>
      <c r="H129" s="1">
        <v>2.2886758300000002E-3</v>
      </c>
    </row>
    <row r="130" spans="1:8" x14ac:dyDescent="0.25">
      <c r="A130" t="s">
        <v>30</v>
      </c>
      <c r="B130">
        <v>228488</v>
      </c>
      <c r="C130" t="s">
        <v>12</v>
      </c>
      <c r="D130" t="s">
        <v>6</v>
      </c>
      <c r="E130" t="s">
        <v>1</v>
      </c>
      <c r="F130">
        <v>228488</v>
      </c>
      <c r="G130">
        <v>4</v>
      </c>
      <c r="H130" s="1">
        <v>2.1667149890000001E-3</v>
      </c>
    </row>
    <row r="131" spans="1:8" x14ac:dyDescent="0.25">
      <c r="A131" t="s">
        <v>30</v>
      </c>
      <c r="B131">
        <v>228488</v>
      </c>
      <c r="C131" t="s">
        <v>12</v>
      </c>
      <c r="D131" t="s">
        <v>6</v>
      </c>
      <c r="E131" t="s">
        <v>1</v>
      </c>
      <c r="F131">
        <v>228488</v>
      </c>
      <c r="G131">
        <v>7</v>
      </c>
      <c r="H131" s="1">
        <v>2.2767238149999998E-3</v>
      </c>
    </row>
    <row r="132" spans="1:8" x14ac:dyDescent="0.25">
      <c r="A132" t="s">
        <v>30</v>
      </c>
      <c r="B132">
        <v>228488</v>
      </c>
      <c r="C132" t="s">
        <v>12</v>
      </c>
      <c r="D132" t="s">
        <v>6</v>
      </c>
      <c r="E132" t="s">
        <v>32</v>
      </c>
      <c r="F132">
        <v>17576</v>
      </c>
      <c r="G132">
        <v>1</v>
      </c>
      <c r="H132" s="1">
        <v>2.5512603080000001E-3</v>
      </c>
    </row>
    <row r="133" spans="1:8" x14ac:dyDescent="0.25">
      <c r="A133" t="s">
        <v>30</v>
      </c>
      <c r="B133">
        <v>228488</v>
      </c>
      <c r="C133" t="s">
        <v>12</v>
      </c>
      <c r="D133" t="s">
        <v>6</v>
      </c>
      <c r="E133" t="s">
        <v>32</v>
      </c>
      <c r="F133">
        <v>17576</v>
      </c>
      <c r="G133">
        <v>4</v>
      </c>
      <c r="H133" s="1">
        <v>2.5585798189999998E-3</v>
      </c>
    </row>
    <row r="134" spans="1:8" x14ac:dyDescent="0.25">
      <c r="A134" t="s">
        <v>30</v>
      </c>
      <c r="B134">
        <v>228488</v>
      </c>
      <c r="C134" t="s">
        <v>12</v>
      </c>
      <c r="D134" t="s">
        <v>6</v>
      </c>
      <c r="E134" t="s">
        <v>32</v>
      </c>
      <c r="F134">
        <v>17576</v>
      </c>
      <c r="G134">
        <v>7</v>
      </c>
      <c r="H134" s="1">
        <v>2.510568421E-3</v>
      </c>
    </row>
    <row r="135" spans="1:8" x14ac:dyDescent="0.25">
      <c r="A135" t="s">
        <v>30</v>
      </c>
      <c r="B135">
        <v>228488</v>
      </c>
      <c r="C135" t="s">
        <v>12</v>
      </c>
      <c r="D135" t="s">
        <v>6</v>
      </c>
      <c r="E135" t="s">
        <v>33</v>
      </c>
      <c r="F135">
        <v>676</v>
      </c>
      <c r="G135">
        <v>1</v>
      </c>
      <c r="H135" s="1">
        <v>2.582211235E-3</v>
      </c>
    </row>
    <row r="136" spans="1:8" x14ac:dyDescent="0.25">
      <c r="A136" t="s">
        <v>30</v>
      </c>
      <c r="B136">
        <v>228488</v>
      </c>
      <c r="C136" t="s">
        <v>12</v>
      </c>
      <c r="D136" t="s">
        <v>6</v>
      </c>
      <c r="E136" t="s">
        <v>33</v>
      </c>
      <c r="F136">
        <v>676</v>
      </c>
      <c r="G136">
        <v>4</v>
      </c>
      <c r="H136" s="1">
        <v>2.6735149309999998E-3</v>
      </c>
    </row>
    <row r="137" spans="1:8" x14ac:dyDescent="0.25">
      <c r="A137" t="s">
        <v>30</v>
      </c>
      <c r="B137">
        <v>228488</v>
      </c>
      <c r="C137" t="s">
        <v>12</v>
      </c>
      <c r="D137" t="s">
        <v>6</v>
      </c>
      <c r="E137" t="s">
        <v>33</v>
      </c>
      <c r="F137">
        <v>676</v>
      </c>
      <c r="G137">
        <v>7</v>
      </c>
      <c r="H137" s="1">
        <v>2.7899689789999999E-3</v>
      </c>
    </row>
    <row r="138" spans="1:8" x14ac:dyDescent="0.25">
      <c r="A138" t="s">
        <v>30</v>
      </c>
      <c r="B138">
        <v>228488</v>
      </c>
      <c r="C138" t="s">
        <v>12</v>
      </c>
      <c r="D138" t="s">
        <v>6</v>
      </c>
      <c r="E138" t="s">
        <v>31</v>
      </c>
      <c r="F138">
        <v>1</v>
      </c>
      <c r="G138">
        <v>1</v>
      </c>
      <c r="H138" s="1">
        <v>2.5265916779999998E-3</v>
      </c>
    </row>
    <row r="139" spans="1:8" x14ac:dyDescent="0.25">
      <c r="A139" t="s">
        <v>30</v>
      </c>
      <c r="B139">
        <v>228488</v>
      </c>
      <c r="C139" t="s">
        <v>12</v>
      </c>
      <c r="D139" t="s">
        <v>6</v>
      </c>
      <c r="E139" t="s">
        <v>31</v>
      </c>
      <c r="F139">
        <v>1</v>
      </c>
      <c r="G139">
        <v>4</v>
      </c>
      <c r="H139" s="1">
        <v>2.4913231949999998E-3</v>
      </c>
    </row>
    <row r="140" spans="1:8" x14ac:dyDescent="0.25">
      <c r="A140" t="s">
        <v>30</v>
      </c>
      <c r="B140">
        <v>228488</v>
      </c>
      <c r="C140" t="s">
        <v>12</v>
      </c>
      <c r="D140" t="s">
        <v>6</v>
      </c>
      <c r="E140" t="s">
        <v>31</v>
      </c>
      <c r="F140">
        <v>1</v>
      </c>
      <c r="G140">
        <v>7</v>
      </c>
      <c r="H140" s="1">
        <v>2.4796886950000001E-3</v>
      </c>
    </row>
    <row r="141" spans="1:8" x14ac:dyDescent="0.25">
      <c r="A141" t="s">
        <v>30</v>
      </c>
      <c r="B141">
        <v>228488</v>
      </c>
      <c r="C141" t="s">
        <v>12</v>
      </c>
      <c r="D141" t="s">
        <v>6</v>
      </c>
      <c r="E141" t="s">
        <v>5</v>
      </c>
      <c r="F141">
        <v>0</v>
      </c>
      <c r="G141">
        <v>1</v>
      </c>
      <c r="H141" s="1">
        <v>2.4875835800000001E-3</v>
      </c>
    </row>
    <row r="142" spans="1:8" x14ac:dyDescent="0.25">
      <c r="A142" t="s">
        <v>30</v>
      </c>
      <c r="B142">
        <v>228488</v>
      </c>
      <c r="C142" t="s">
        <v>12</v>
      </c>
      <c r="D142" t="s">
        <v>6</v>
      </c>
      <c r="E142" t="s">
        <v>5</v>
      </c>
      <c r="F142">
        <v>0</v>
      </c>
      <c r="G142">
        <v>4</v>
      </c>
      <c r="H142" s="1">
        <v>2.3503211069999998E-3</v>
      </c>
    </row>
    <row r="143" spans="1:8" x14ac:dyDescent="0.25">
      <c r="A143" t="s">
        <v>30</v>
      </c>
      <c r="B143">
        <v>228488</v>
      </c>
      <c r="C143" t="s">
        <v>12</v>
      </c>
      <c r="D143" t="s">
        <v>6</v>
      </c>
      <c r="E143" t="s">
        <v>5</v>
      </c>
      <c r="F143">
        <v>0</v>
      </c>
      <c r="G143">
        <v>7</v>
      </c>
      <c r="H143" s="1">
        <v>2.1992246240000002E-3</v>
      </c>
    </row>
    <row r="144" spans="1:8" x14ac:dyDescent="0.25">
      <c r="A144" t="s">
        <v>30</v>
      </c>
      <c r="B144">
        <v>228488</v>
      </c>
      <c r="C144" t="s">
        <v>12</v>
      </c>
      <c r="D144" t="s">
        <v>0</v>
      </c>
      <c r="E144" t="s">
        <v>1</v>
      </c>
      <c r="F144">
        <v>228488</v>
      </c>
      <c r="G144">
        <v>1</v>
      </c>
      <c r="H144" s="1">
        <v>6.9505203400000001E-4</v>
      </c>
    </row>
    <row r="145" spans="1:8" x14ac:dyDescent="0.25">
      <c r="A145" t="s">
        <v>30</v>
      </c>
      <c r="B145">
        <v>228488</v>
      </c>
      <c r="C145" t="s">
        <v>12</v>
      </c>
      <c r="D145" t="s">
        <v>0</v>
      </c>
      <c r="E145" t="s">
        <v>32</v>
      </c>
      <c r="F145">
        <v>17576</v>
      </c>
      <c r="G145">
        <v>1</v>
      </c>
      <c r="H145" s="1">
        <v>7.0007132900000001E-4</v>
      </c>
    </row>
    <row r="146" spans="1:8" x14ac:dyDescent="0.25">
      <c r="A146" t="s">
        <v>30</v>
      </c>
      <c r="B146">
        <v>228488</v>
      </c>
      <c r="C146" t="s">
        <v>12</v>
      </c>
      <c r="D146" t="s">
        <v>0</v>
      </c>
      <c r="E146" t="s">
        <v>33</v>
      </c>
      <c r="F146">
        <v>676</v>
      </c>
      <c r="G146">
        <v>1</v>
      </c>
      <c r="H146" s="1">
        <v>7.6447609499999999E-4</v>
      </c>
    </row>
    <row r="147" spans="1:8" x14ac:dyDescent="0.25">
      <c r="A147" t="s">
        <v>30</v>
      </c>
      <c r="B147">
        <v>228488</v>
      </c>
      <c r="C147" t="s">
        <v>12</v>
      </c>
      <c r="D147" t="s">
        <v>0</v>
      </c>
      <c r="E147" t="s">
        <v>31</v>
      </c>
      <c r="F147">
        <v>1</v>
      </c>
      <c r="G147">
        <v>1</v>
      </c>
      <c r="H147" s="1">
        <v>3.8719864990000002E-3</v>
      </c>
    </row>
    <row r="148" spans="1:8" x14ac:dyDescent="0.25">
      <c r="A148" t="s">
        <v>30</v>
      </c>
      <c r="B148">
        <v>228488</v>
      </c>
      <c r="C148" t="s">
        <v>12</v>
      </c>
      <c r="D148" t="s">
        <v>0</v>
      </c>
      <c r="E148" t="s">
        <v>5</v>
      </c>
      <c r="F148">
        <v>0</v>
      </c>
      <c r="G148">
        <v>1</v>
      </c>
      <c r="H148" s="1">
        <v>2.783587901E-3</v>
      </c>
    </row>
    <row r="149" spans="1:8" x14ac:dyDescent="0.25">
      <c r="A149" t="s">
        <v>11</v>
      </c>
      <c r="B149">
        <v>333333</v>
      </c>
      <c r="C149" t="s">
        <v>12</v>
      </c>
      <c r="D149" t="s">
        <v>13</v>
      </c>
      <c r="H149" s="1">
        <v>1.5607601E-2</v>
      </c>
    </row>
    <row r="150" spans="1:8" x14ac:dyDescent="0.25">
      <c r="A150" t="s">
        <v>11</v>
      </c>
      <c r="B150">
        <v>333333</v>
      </c>
      <c r="C150" t="s">
        <v>12</v>
      </c>
      <c r="D150" t="s">
        <v>6</v>
      </c>
      <c r="E150" t="s">
        <v>1</v>
      </c>
      <c r="F150">
        <v>333333</v>
      </c>
      <c r="G150">
        <v>4</v>
      </c>
      <c r="H150" s="1">
        <v>3.88209693E-3</v>
      </c>
    </row>
    <row r="151" spans="1:8" x14ac:dyDescent="0.25">
      <c r="A151" t="s">
        <v>11</v>
      </c>
      <c r="B151">
        <v>333333</v>
      </c>
      <c r="C151" t="s">
        <v>12</v>
      </c>
      <c r="D151" t="s">
        <v>6</v>
      </c>
      <c r="E151" t="s">
        <v>1</v>
      </c>
      <c r="F151">
        <v>333333</v>
      </c>
      <c r="G151">
        <v>7</v>
      </c>
      <c r="H151" s="1">
        <v>3.9121158390000004E-3</v>
      </c>
    </row>
    <row r="152" spans="1:8" x14ac:dyDescent="0.25">
      <c r="A152" t="s">
        <v>11</v>
      </c>
      <c r="B152">
        <v>333333</v>
      </c>
      <c r="C152" t="s">
        <v>12</v>
      </c>
      <c r="D152" t="s">
        <v>6</v>
      </c>
      <c r="E152" t="s">
        <v>1</v>
      </c>
      <c r="F152">
        <v>333333</v>
      </c>
      <c r="G152">
        <v>1</v>
      </c>
      <c r="H152" s="1">
        <v>3.955457529E-3</v>
      </c>
    </row>
    <row r="153" spans="1:8" x14ac:dyDescent="0.25">
      <c r="A153" t="s">
        <v>11</v>
      </c>
      <c r="B153">
        <v>333333</v>
      </c>
      <c r="C153" t="s">
        <v>12</v>
      </c>
      <c r="D153" t="s">
        <v>6</v>
      </c>
      <c r="E153" t="s">
        <v>3</v>
      </c>
      <c r="F153">
        <v>9720</v>
      </c>
      <c r="G153">
        <v>4</v>
      </c>
      <c r="H153" s="1">
        <v>3.9859716330000001E-3</v>
      </c>
    </row>
    <row r="154" spans="1:8" x14ac:dyDescent="0.25">
      <c r="A154" t="s">
        <v>11</v>
      </c>
      <c r="B154">
        <v>333333</v>
      </c>
      <c r="C154" t="s">
        <v>12</v>
      </c>
      <c r="D154" t="s">
        <v>6</v>
      </c>
      <c r="E154" t="s">
        <v>3</v>
      </c>
      <c r="F154">
        <v>9720</v>
      </c>
      <c r="G154">
        <v>1</v>
      </c>
      <c r="H154" s="1">
        <v>4.0165678419999996E-3</v>
      </c>
    </row>
    <row r="155" spans="1:8" x14ac:dyDescent="0.25">
      <c r="A155" t="s">
        <v>11</v>
      </c>
      <c r="B155">
        <v>333333</v>
      </c>
      <c r="C155" t="s">
        <v>12</v>
      </c>
      <c r="D155" t="s">
        <v>6</v>
      </c>
      <c r="E155" t="s">
        <v>3</v>
      </c>
      <c r="F155">
        <v>9720</v>
      </c>
      <c r="G155">
        <v>7</v>
      </c>
      <c r="H155" s="1">
        <v>4.0354025450000004E-3</v>
      </c>
    </row>
    <row r="156" spans="1:8" x14ac:dyDescent="0.25">
      <c r="A156" t="s">
        <v>11</v>
      </c>
      <c r="B156">
        <v>333333</v>
      </c>
      <c r="C156" t="s">
        <v>12</v>
      </c>
      <c r="D156" t="s">
        <v>6</v>
      </c>
      <c r="E156" t="s">
        <v>4</v>
      </c>
      <c r="F156">
        <v>256</v>
      </c>
      <c r="G156">
        <v>1</v>
      </c>
      <c r="H156" s="1">
        <v>4.0297148660000002E-3</v>
      </c>
    </row>
    <row r="157" spans="1:8" x14ac:dyDescent="0.25">
      <c r="A157" t="s">
        <v>11</v>
      </c>
      <c r="B157">
        <v>333333</v>
      </c>
      <c r="C157" t="s">
        <v>12</v>
      </c>
      <c r="D157" t="s">
        <v>6</v>
      </c>
      <c r="E157" t="s">
        <v>4</v>
      </c>
      <c r="F157">
        <v>256</v>
      </c>
      <c r="G157">
        <v>7</v>
      </c>
      <c r="H157" s="1">
        <v>4.0949381139999998E-3</v>
      </c>
    </row>
    <row r="158" spans="1:8" x14ac:dyDescent="0.25">
      <c r="A158" t="s">
        <v>11</v>
      </c>
      <c r="B158">
        <v>333333</v>
      </c>
      <c r="C158" t="s">
        <v>12</v>
      </c>
      <c r="D158" t="s">
        <v>6</v>
      </c>
      <c r="E158" t="s">
        <v>4</v>
      </c>
      <c r="F158">
        <v>256</v>
      </c>
      <c r="G158">
        <v>4</v>
      </c>
      <c r="H158" s="1">
        <v>4.1830756439999997E-3</v>
      </c>
    </row>
    <row r="159" spans="1:8" x14ac:dyDescent="0.25">
      <c r="A159" t="s">
        <v>11</v>
      </c>
      <c r="B159">
        <v>333333</v>
      </c>
      <c r="C159" t="s">
        <v>12</v>
      </c>
      <c r="D159" t="s">
        <v>6</v>
      </c>
      <c r="E159" t="s">
        <v>2</v>
      </c>
      <c r="F159">
        <v>1</v>
      </c>
      <c r="G159">
        <v>1</v>
      </c>
      <c r="H159" s="1">
        <v>5.2521587649527798E-3</v>
      </c>
    </row>
    <row r="160" spans="1:8" x14ac:dyDescent="0.25">
      <c r="A160" t="s">
        <v>11</v>
      </c>
      <c r="B160">
        <v>333333</v>
      </c>
      <c r="C160" t="s">
        <v>12</v>
      </c>
      <c r="D160" t="s">
        <v>6</v>
      </c>
      <c r="E160" t="s">
        <v>2</v>
      </c>
      <c r="F160">
        <v>1</v>
      </c>
      <c r="G160">
        <v>7</v>
      </c>
      <c r="H160" s="1">
        <v>5.2625507297581397E-3</v>
      </c>
    </row>
    <row r="161" spans="1:8" x14ac:dyDescent="0.25">
      <c r="A161" t="s">
        <v>11</v>
      </c>
      <c r="B161">
        <v>333333</v>
      </c>
      <c r="C161" t="s">
        <v>12</v>
      </c>
      <c r="D161" t="s">
        <v>6</v>
      </c>
      <c r="E161" t="s">
        <v>2</v>
      </c>
      <c r="F161">
        <v>1</v>
      </c>
      <c r="G161">
        <v>4</v>
      </c>
      <c r="H161" s="1">
        <v>5.2687545922023103E-3</v>
      </c>
    </row>
    <row r="162" spans="1:8" x14ac:dyDescent="0.25">
      <c r="A162" t="s">
        <v>11</v>
      </c>
      <c r="B162">
        <v>333333</v>
      </c>
      <c r="C162" t="s">
        <v>12</v>
      </c>
      <c r="D162" t="s">
        <v>6</v>
      </c>
      <c r="E162" t="s">
        <v>5</v>
      </c>
      <c r="F162">
        <v>0</v>
      </c>
      <c r="G162">
        <v>1</v>
      </c>
      <c r="H162" s="1">
        <v>3.3599620000000002E-3</v>
      </c>
    </row>
    <row r="163" spans="1:8" x14ac:dyDescent="0.25">
      <c r="A163" t="s">
        <v>11</v>
      </c>
      <c r="B163">
        <v>333333</v>
      </c>
      <c r="C163" t="s">
        <v>12</v>
      </c>
      <c r="D163" t="s">
        <v>6</v>
      </c>
      <c r="E163" t="s">
        <v>5</v>
      </c>
      <c r="F163">
        <v>0</v>
      </c>
      <c r="G163">
        <v>4</v>
      </c>
      <c r="H163" s="1">
        <v>3.5851875320000001E-3</v>
      </c>
    </row>
    <row r="164" spans="1:8" x14ac:dyDescent="0.25">
      <c r="A164" t="s">
        <v>11</v>
      </c>
      <c r="B164">
        <v>333333</v>
      </c>
      <c r="C164" t="s">
        <v>12</v>
      </c>
      <c r="D164" t="s">
        <v>6</v>
      </c>
      <c r="E164" t="s">
        <v>5</v>
      </c>
      <c r="F164">
        <v>0</v>
      </c>
      <c r="G164">
        <v>7</v>
      </c>
      <c r="H164" s="1">
        <v>3.6523434490000001E-3</v>
      </c>
    </row>
    <row r="165" spans="1:8" x14ac:dyDescent="0.25">
      <c r="A165" t="s">
        <v>11</v>
      </c>
      <c r="B165">
        <v>333333</v>
      </c>
      <c r="C165" t="s">
        <v>12</v>
      </c>
      <c r="D165" t="s">
        <v>0</v>
      </c>
      <c r="E165" t="s">
        <v>1</v>
      </c>
      <c r="F165">
        <v>333333</v>
      </c>
      <c r="G165">
        <v>1</v>
      </c>
      <c r="H165" s="1">
        <v>9.3811610600000003E-4</v>
      </c>
    </row>
    <row r="166" spans="1:8" x14ac:dyDescent="0.25">
      <c r="A166" t="s">
        <v>11</v>
      </c>
      <c r="B166">
        <v>333333</v>
      </c>
      <c r="C166" t="s">
        <v>12</v>
      </c>
      <c r="D166" t="s">
        <v>0</v>
      </c>
      <c r="E166" t="s">
        <v>3</v>
      </c>
      <c r="F166">
        <v>9720</v>
      </c>
      <c r="G166">
        <v>1</v>
      </c>
      <c r="H166" s="1">
        <v>9.1602671999999996E-4</v>
      </c>
    </row>
    <row r="167" spans="1:8" x14ac:dyDescent="0.25">
      <c r="A167" t="s">
        <v>11</v>
      </c>
      <c r="B167">
        <v>333333</v>
      </c>
      <c r="C167" t="s">
        <v>12</v>
      </c>
      <c r="D167" t="s">
        <v>0</v>
      </c>
      <c r="E167" t="s">
        <v>4</v>
      </c>
      <c r="F167">
        <v>256</v>
      </c>
      <c r="G167">
        <v>1</v>
      </c>
      <c r="H167" s="1">
        <v>1.032661016E-3</v>
      </c>
    </row>
    <row r="168" spans="1:8" x14ac:dyDescent="0.25">
      <c r="A168" t="s">
        <v>11</v>
      </c>
      <c r="B168">
        <v>333333</v>
      </c>
      <c r="C168" t="s">
        <v>12</v>
      </c>
      <c r="D168" t="s">
        <v>0</v>
      </c>
      <c r="E168" t="s">
        <v>2</v>
      </c>
      <c r="F168">
        <v>1</v>
      </c>
      <c r="G168">
        <v>1</v>
      </c>
      <c r="H168" s="1">
        <v>4.4222217810000004E-3</v>
      </c>
    </row>
    <row r="169" spans="1:8" x14ac:dyDescent="0.25">
      <c r="A169" t="s">
        <v>11</v>
      </c>
      <c r="B169">
        <v>333333</v>
      </c>
      <c r="C169" t="s">
        <v>12</v>
      </c>
      <c r="D169" t="s">
        <v>0</v>
      </c>
      <c r="E169" t="s">
        <v>5</v>
      </c>
      <c r="F169">
        <v>0</v>
      </c>
      <c r="G169">
        <v>1</v>
      </c>
      <c r="H169" s="1">
        <v>5.5031969790979096E-3</v>
      </c>
    </row>
    <row r="170" spans="1:8" x14ac:dyDescent="0.25">
      <c r="A170" t="s">
        <v>21</v>
      </c>
      <c r="B170">
        <v>93827</v>
      </c>
      <c r="C170" t="s">
        <v>15</v>
      </c>
      <c r="D170" t="s">
        <v>13</v>
      </c>
      <c r="H170" s="1">
        <v>9.4379628009999994</v>
      </c>
    </row>
    <row r="171" spans="1:8" x14ac:dyDescent="0.25">
      <c r="A171" t="s">
        <v>21</v>
      </c>
      <c r="B171">
        <v>93827</v>
      </c>
      <c r="C171" t="s">
        <v>15</v>
      </c>
      <c r="D171" t="s">
        <v>6</v>
      </c>
      <c r="E171" t="s">
        <v>1</v>
      </c>
      <c r="F171">
        <v>93827</v>
      </c>
      <c r="G171">
        <v>1</v>
      </c>
      <c r="H171" s="1">
        <v>1.5153458999999999E-5</v>
      </c>
    </row>
    <row r="172" spans="1:8" x14ac:dyDescent="0.25">
      <c r="A172" t="s">
        <v>21</v>
      </c>
      <c r="B172">
        <v>93827</v>
      </c>
      <c r="C172" t="s">
        <v>15</v>
      </c>
      <c r="D172" t="s">
        <v>6</v>
      </c>
      <c r="E172" t="s">
        <v>1</v>
      </c>
      <c r="F172">
        <v>93827</v>
      </c>
      <c r="G172">
        <v>4</v>
      </c>
      <c r="H172" s="1">
        <v>1.5807218E-4</v>
      </c>
    </row>
    <row r="173" spans="1:8" x14ac:dyDescent="0.25">
      <c r="A173" t="s">
        <v>21</v>
      </c>
      <c r="B173">
        <v>93827</v>
      </c>
      <c r="C173" t="s">
        <v>15</v>
      </c>
      <c r="D173" t="s">
        <v>6</v>
      </c>
      <c r="E173" t="s">
        <v>1</v>
      </c>
      <c r="F173">
        <v>93827</v>
      </c>
      <c r="G173">
        <v>7</v>
      </c>
      <c r="H173" s="1">
        <v>2.0217333899999999E-4</v>
      </c>
    </row>
    <row r="174" spans="1:8" x14ac:dyDescent="0.25">
      <c r="A174" t="s">
        <v>21</v>
      </c>
      <c r="B174">
        <v>93827</v>
      </c>
      <c r="C174" t="s">
        <v>15</v>
      </c>
      <c r="D174" t="s">
        <v>6</v>
      </c>
      <c r="E174" t="s">
        <v>23</v>
      </c>
      <c r="F174">
        <v>7212</v>
      </c>
      <c r="G174">
        <v>1</v>
      </c>
      <c r="H174" s="1">
        <v>8.2476789999999999E-6</v>
      </c>
    </row>
    <row r="175" spans="1:8" x14ac:dyDescent="0.25">
      <c r="A175" t="s">
        <v>21</v>
      </c>
      <c r="B175">
        <v>93827</v>
      </c>
      <c r="C175" t="s">
        <v>15</v>
      </c>
      <c r="D175" t="s">
        <v>6</v>
      </c>
      <c r="E175" t="s">
        <v>23</v>
      </c>
      <c r="F175">
        <v>7212</v>
      </c>
      <c r="G175">
        <v>4</v>
      </c>
      <c r="H175" s="1">
        <v>8.9003478999999998E-5</v>
      </c>
    </row>
    <row r="176" spans="1:8" x14ac:dyDescent="0.25">
      <c r="A176" t="s">
        <v>21</v>
      </c>
      <c r="B176">
        <v>93827</v>
      </c>
      <c r="C176" t="s">
        <v>15</v>
      </c>
      <c r="D176" t="s">
        <v>6</v>
      </c>
      <c r="E176" t="s">
        <v>23</v>
      </c>
      <c r="F176">
        <v>7212</v>
      </c>
      <c r="G176">
        <v>7</v>
      </c>
      <c r="H176" s="1">
        <v>1.0502417E-4</v>
      </c>
    </row>
    <row r="177" spans="1:8" x14ac:dyDescent="0.25">
      <c r="A177" t="s">
        <v>21</v>
      </c>
      <c r="B177">
        <v>93827</v>
      </c>
      <c r="C177" t="s">
        <v>15</v>
      </c>
      <c r="D177" t="s">
        <v>6</v>
      </c>
      <c r="E177" t="s">
        <v>24</v>
      </c>
      <c r="F177">
        <v>1745</v>
      </c>
      <c r="G177">
        <v>1</v>
      </c>
      <c r="H177" s="1">
        <v>1.6145130000000001E-6</v>
      </c>
    </row>
    <row r="178" spans="1:8" x14ac:dyDescent="0.25">
      <c r="A178" t="s">
        <v>21</v>
      </c>
      <c r="B178">
        <v>93827</v>
      </c>
      <c r="C178" t="s">
        <v>15</v>
      </c>
      <c r="D178" t="s">
        <v>6</v>
      </c>
      <c r="E178" t="s">
        <v>24</v>
      </c>
      <c r="F178">
        <v>1745</v>
      </c>
      <c r="G178">
        <v>4</v>
      </c>
      <c r="H178" s="1">
        <v>4.4135796000000001E-5</v>
      </c>
    </row>
    <row r="179" spans="1:8" x14ac:dyDescent="0.25">
      <c r="A179" t="s">
        <v>21</v>
      </c>
      <c r="B179">
        <v>93827</v>
      </c>
      <c r="C179" t="s">
        <v>15</v>
      </c>
      <c r="D179" t="s">
        <v>6</v>
      </c>
      <c r="E179" t="s">
        <v>24</v>
      </c>
      <c r="F179">
        <v>1745</v>
      </c>
      <c r="G179">
        <v>7</v>
      </c>
      <c r="H179" s="1">
        <v>6.0787025000000001E-5</v>
      </c>
    </row>
    <row r="180" spans="1:8" x14ac:dyDescent="0.25">
      <c r="A180" t="s">
        <v>21</v>
      </c>
      <c r="B180">
        <v>93827</v>
      </c>
      <c r="C180" t="s">
        <v>15</v>
      </c>
      <c r="D180" t="s">
        <v>6</v>
      </c>
      <c r="E180" t="s">
        <v>22</v>
      </c>
      <c r="F180">
        <v>1</v>
      </c>
      <c r="G180">
        <v>1</v>
      </c>
      <c r="H180" s="1">
        <v>1.398988E-6</v>
      </c>
    </row>
    <row r="181" spans="1:8" x14ac:dyDescent="0.25">
      <c r="A181" t="s">
        <v>21</v>
      </c>
      <c r="B181">
        <v>93827</v>
      </c>
      <c r="C181" t="s">
        <v>15</v>
      </c>
      <c r="D181" t="s">
        <v>6</v>
      </c>
      <c r="E181" t="s">
        <v>22</v>
      </c>
      <c r="F181">
        <v>1</v>
      </c>
      <c r="G181">
        <v>4</v>
      </c>
      <c r="H181" s="1">
        <v>3.0070869999999998E-6</v>
      </c>
    </row>
    <row r="182" spans="1:8" x14ac:dyDescent="0.25">
      <c r="A182" t="s">
        <v>21</v>
      </c>
      <c r="B182">
        <v>93827</v>
      </c>
      <c r="C182" t="s">
        <v>15</v>
      </c>
      <c r="D182" t="s">
        <v>6</v>
      </c>
      <c r="E182" t="s">
        <v>22</v>
      </c>
      <c r="F182">
        <v>1</v>
      </c>
      <c r="G182">
        <v>7</v>
      </c>
      <c r="H182" s="1">
        <v>3.0295380000000002E-6</v>
      </c>
    </row>
    <row r="183" spans="1:8" x14ac:dyDescent="0.25">
      <c r="A183" t="s">
        <v>21</v>
      </c>
      <c r="B183">
        <v>93827</v>
      </c>
      <c r="C183" t="s">
        <v>15</v>
      </c>
      <c r="D183" t="s">
        <v>6</v>
      </c>
      <c r="E183" t="s">
        <v>5</v>
      </c>
      <c r="F183">
        <v>0</v>
      </c>
      <c r="G183">
        <v>1</v>
      </c>
      <c r="H183" s="1">
        <v>2.7710299999999999E-7</v>
      </c>
    </row>
    <row r="184" spans="1:8" x14ac:dyDescent="0.25">
      <c r="A184" t="s">
        <v>21</v>
      </c>
      <c r="B184">
        <v>93827</v>
      </c>
      <c r="C184" t="s">
        <v>15</v>
      </c>
      <c r="D184" t="s">
        <v>6</v>
      </c>
      <c r="E184" t="s">
        <v>5</v>
      </c>
      <c r="F184">
        <v>0</v>
      </c>
      <c r="G184">
        <v>4</v>
      </c>
      <c r="H184" s="1">
        <v>1.041704E-6</v>
      </c>
    </row>
    <row r="185" spans="1:8" x14ac:dyDescent="0.25">
      <c r="A185" t="s">
        <v>21</v>
      </c>
      <c r="B185">
        <v>93827</v>
      </c>
      <c r="C185" t="s">
        <v>15</v>
      </c>
      <c r="D185" t="s">
        <v>6</v>
      </c>
      <c r="E185" t="s">
        <v>5</v>
      </c>
      <c r="F185">
        <v>0</v>
      </c>
      <c r="G185">
        <v>7</v>
      </c>
      <c r="H185" s="1">
        <v>1.071852E-6</v>
      </c>
    </row>
    <row r="186" spans="1:8" x14ac:dyDescent="0.25">
      <c r="A186" t="s">
        <v>21</v>
      </c>
      <c r="B186">
        <v>93827</v>
      </c>
      <c r="C186" t="s">
        <v>15</v>
      </c>
      <c r="D186" t="s">
        <v>0</v>
      </c>
      <c r="E186" t="s">
        <v>1</v>
      </c>
      <c r="F186">
        <v>93827</v>
      </c>
      <c r="G186">
        <v>1</v>
      </c>
      <c r="H186" s="1">
        <v>2.4167663000000001E-5</v>
      </c>
    </row>
    <row r="187" spans="1:8" x14ac:dyDescent="0.25">
      <c r="A187" t="s">
        <v>21</v>
      </c>
      <c r="B187">
        <v>93827</v>
      </c>
      <c r="C187" t="s">
        <v>15</v>
      </c>
      <c r="D187" t="s">
        <v>0</v>
      </c>
      <c r="E187" t="s">
        <v>23</v>
      </c>
      <c r="F187">
        <v>7212</v>
      </c>
      <c r="G187">
        <v>1</v>
      </c>
      <c r="H187" s="1">
        <v>6.1668370000000004E-6</v>
      </c>
    </row>
    <row r="188" spans="1:8" x14ac:dyDescent="0.25">
      <c r="A188" t="s">
        <v>21</v>
      </c>
      <c r="B188">
        <v>93827</v>
      </c>
      <c r="C188" t="s">
        <v>15</v>
      </c>
      <c r="D188" t="s">
        <v>0</v>
      </c>
      <c r="E188" t="s">
        <v>24</v>
      </c>
      <c r="F188">
        <v>1745</v>
      </c>
      <c r="G188">
        <v>1</v>
      </c>
      <c r="H188" s="1">
        <v>4.8679140000000004E-6</v>
      </c>
    </row>
    <row r="189" spans="1:8" x14ac:dyDescent="0.25">
      <c r="A189" t="s">
        <v>21</v>
      </c>
      <c r="B189">
        <v>93827</v>
      </c>
      <c r="C189" t="s">
        <v>15</v>
      </c>
      <c r="D189" t="s">
        <v>0</v>
      </c>
      <c r="E189" t="s">
        <v>22</v>
      </c>
      <c r="F189">
        <v>1</v>
      </c>
      <c r="G189">
        <v>1</v>
      </c>
      <c r="H189" s="1">
        <v>1.1578050000000001E-6</v>
      </c>
    </row>
    <row r="190" spans="1:8" x14ac:dyDescent="0.25">
      <c r="A190" t="s">
        <v>21</v>
      </c>
      <c r="B190">
        <v>93827</v>
      </c>
      <c r="C190" t="s">
        <v>15</v>
      </c>
      <c r="D190" t="s">
        <v>0</v>
      </c>
      <c r="E190" t="s">
        <v>5</v>
      </c>
      <c r="F190">
        <v>0</v>
      </c>
      <c r="G190">
        <v>1</v>
      </c>
      <c r="H190" s="1">
        <v>8.1912300000000002E-7</v>
      </c>
    </row>
    <row r="191" spans="1:8" x14ac:dyDescent="0.25">
      <c r="A191" t="s">
        <v>17</v>
      </c>
      <c r="B191">
        <v>456976</v>
      </c>
      <c r="C191" t="s">
        <v>15</v>
      </c>
      <c r="D191" t="s">
        <v>13</v>
      </c>
      <c r="H191" s="1">
        <v>0.14671157600000001</v>
      </c>
    </row>
    <row r="192" spans="1:8" x14ac:dyDescent="0.25">
      <c r="A192" t="s">
        <v>17</v>
      </c>
      <c r="B192">
        <v>456976</v>
      </c>
      <c r="C192" t="s">
        <v>15</v>
      </c>
      <c r="D192" t="s">
        <v>6</v>
      </c>
      <c r="E192" t="s">
        <v>1</v>
      </c>
      <c r="F192">
        <v>456976</v>
      </c>
      <c r="G192">
        <v>1</v>
      </c>
      <c r="H192" s="1">
        <v>6.7851889999999998E-6</v>
      </c>
    </row>
    <row r="193" spans="1:8" x14ac:dyDescent="0.25">
      <c r="A193" t="s">
        <v>17</v>
      </c>
      <c r="B193">
        <v>456976</v>
      </c>
      <c r="C193" t="s">
        <v>15</v>
      </c>
      <c r="D193" t="s">
        <v>6</v>
      </c>
      <c r="E193" t="s">
        <v>1</v>
      </c>
      <c r="F193">
        <v>456976</v>
      </c>
      <c r="G193">
        <v>4</v>
      </c>
      <c r="H193" s="1">
        <v>1.4763333E-4</v>
      </c>
    </row>
    <row r="194" spans="1:8" x14ac:dyDescent="0.25">
      <c r="A194" t="s">
        <v>17</v>
      </c>
      <c r="B194">
        <v>456976</v>
      </c>
      <c r="C194" t="s">
        <v>15</v>
      </c>
      <c r="D194" t="s">
        <v>6</v>
      </c>
      <c r="E194" t="s">
        <v>1</v>
      </c>
      <c r="F194">
        <v>456976</v>
      </c>
      <c r="G194">
        <v>7</v>
      </c>
      <c r="H194" s="1">
        <v>1.64863783E-4</v>
      </c>
    </row>
    <row r="195" spans="1:8" x14ac:dyDescent="0.25">
      <c r="A195" t="s">
        <v>17</v>
      </c>
      <c r="B195">
        <v>456976</v>
      </c>
      <c r="C195" t="s">
        <v>15</v>
      </c>
      <c r="D195" t="s">
        <v>6</v>
      </c>
      <c r="E195" t="s">
        <v>19</v>
      </c>
      <c r="F195">
        <v>17576</v>
      </c>
      <c r="G195">
        <v>1</v>
      </c>
      <c r="H195" s="1">
        <v>5.4092919999999998E-6</v>
      </c>
    </row>
    <row r="196" spans="1:8" x14ac:dyDescent="0.25">
      <c r="A196" t="s">
        <v>17</v>
      </c>
      <c r="B196">
        <v>456976</v>
      </c>
      <c r="C196" t="s">
        <v>15</v>
      </c>
      <c r="D196" t="s">
        <v>6</v>
      </c>
      <c r="E196" t="s">
        <v>19</v>
      </c>
      <c r="F196">
        <v>17576</v>
      </c>
      <c r="G196">
        <v>4</v>
      </c>
      <c r="H196" s="1">
        <v>6.2348940000000005E-5</v>
      </c>
    </row>
    <row r="197" spans="1:8" x14ac:dyDescent="0.25">
      <c r="A197" t="s">
        <v>17</v>
      </c>
      <c r="B197">
        <v>456976</v>
      </c>
      <c r="C197" t="s">
        <v>15</v>
      </c>
      <c r="D197" t="s">
        <v>6</v>
      </c>
      <c r="E197" t="s">
        <v>19</v>
      </c>
      <c r="F197">
        <v>17576</v>
      </c>
      <c r="G197">
        <v>7</v>
      </c>
      <c r="H197" s="1">
        <v>1.1876125730000001E-3</v>
      </c>
    </row>
    <row r="198" spans="1:8" x14ac:dyDescent="0.25">
      <c r="A198" t="s">
        <v>17</v>
      </c>
      <c r="B198">
        <v>456976</v>
      </c>
      <c r="C198" t="s">
        <v>15</v>
      </c>
      <c r="D198" t="s">
        <v>6</v>
      </c>
      <c r="E198" t="s">
        <v>20</v>
      </c>
      <c r="F198">
        <v>676</v>
      </c>
      <c r="G198">
        <v>1</v>
      </c>
      <c r="H198" s="1">
        <v>2.2957260000000002E-6</v>
      </c>
    </row>
    <row r="199" spans="1:8" x14ac:dyDescent="0.25">
      <c r="A199" t="s">
        <v>17</v>
      </c>
      <c r="B199">
        <v>456976</v>
      </c>
      <c r="C199" t="s">
        <v>15</v>
      </c>
      <c r="D199" t="s">
        <v>6</v>
      </c>
      <c r="E199" t="s">
        <v>20</v>
      </c>
      <c r="F199">
        <v>676</v>
      </c>
      <c r="G199">
        <v>4</v>
      </c>
      <c r="H199" s="1">
        <v>2.5211932999999999E-5</v>
      </c>
    </row>
    <row r="200" spans="1:8" x14ac:dyDescent="0.25">
      <c r="A200" t="s">
        <v>17</v>
      </c>
      <c r="B200">
        <v>456976</v>
      </c>
      <c r="C200" t="s">
        <v>15</v>
      </c>
      <c r="D200" t="s">
        <v>6</v>
      </c>
      <c r="E200" t="s">
        <v>20</v>
      </c>
      <c r="F200">
        <v>676</v>
      </c>
      <c r="G200">
        <v>7</v>
      </c>
      <c r="H200" s="1">
        <v>5.8943517000000002E-5</v>
      </c>
    </row>
    <row r="201" spans="1:8" x14ac:dyDescent="0.25">
      <c r="A201" t="s">
        <v>17</v>
      </c>
      <c r="B201">
        <v>456976</v>
      </c>
      <c r="C201" t="s">
        <v>15</v>
      </c>
      <c r="D201" t="s">
        <v>6</v>
      </c>
      <c r="E201" t="s">
        <v>18</v>
      </c>
      <c r="F201">
        <v>1</v>
      </c>
      <c r="G201">
        <v>1</v>
      </c>
      <c r="H201" s="1">
        <v>7.2996300000000004E-7</v>
      </c>
    </row>
    <row r="202" spans="1:8" x14ac:dyDescent="0.25">
      <c r="A202" t="s">
        <v>17</v>
      </c>
      <c r="B202">
        <v>456976</v>
      </c>
      <c r="C202" t="s">
        <v>15</v>
      </c>
      <c r="D202" t="s">
        <v>6</v>
      </c>
      <c r="E202" t="s">
        <v>18</v>
      </c>
      <c r="F202">
        <v>1</v>
      </c>
      <c r="G202">
        <v>7</v>
      </c>
      <c r="H202" s="1">
        <v>1.826831E-6</v>
      </c>
    </row>
    <row r="203" spans="1:8" x14ac:dyDescent="0.25">
      <c r="A203" t="s">
        <v>17</v>
      </c>
      <c r="B203">
        <v>456976</v>
      </c>
      <c r="C203" t="s">
        <v>15</v>
      </c>
      <c r="D203" t="s">
        <v>6</v>
      </c>
      <c r="E203" t="s">
        <v>18</v>
      </c>
      <c r="F203">
        <v>1</v>
      </c>
      <c r="G203">
        <v>4</v>
      </c>
      <c r="H203" s="1">
        <v>3.6838089999999998E-6</v>
      </c>
    </row>
    <row r="204" spans="1:8" x14ac:dyDescent="0.25">
      <c r="A204" t="s">
        <v>17</v>
      </c>
      <c r="B204">
        <v>456976</v>
      </c>
      <c r="C204" t="s">
        <v>15</v>
      </c>
      <c r="D204" t="s">
        <v>6</v>
      </c>
      <c r="E204" t="s">
        <v>5</v>
      </c>
      <c r="F204">
        <v>0</v>
      </c>
      <c r="G204">
        <v>1</v>
      </c>
      <c r="H204" s="1">
        <v>2.5272899999999999E-7</v>
      </c>
    </row>
    <row r="205" spans="1:8" x14ac:dyDescent="0.25">
      <c r="A205" t="s">
        <v>17</v>
      </c>
      <c r="B205">
        <v>456976</v>
      </c>
      <c r="C205" t="s">
        <v>15</v>
      </c>
      <c r="D205" t="s">
        <v>6</v>
      </c>
      <c r="E205" t="s">
        <v>5</v>
      </c>
      <c r="F205">
        <v>0</v>
      </c>
      <c r="G205">
        <v>7</v>
      </c>
      <c r="H205" s="1">
        <v>3.8165900000000002E-7</v>
      </c>
    </row>
    <row r="206" spans="1:8" x14ac:dyDescent="0.25">
      <c r="A206" t="s">
        <v>17</v>
      </c>
      <c r="B206">
        <v>456976</v>
      </c>
      <c r="C206" t="s">
        <v>15</v>
      </c>
      <c r="D206" t="s">
        <v>6</v>
      </c>
      <c r="E206" t="s">
        <v>5</v>
      </c>
      <c r="F206">
        <v>0</v>
      </c>
      <c r="G206">
        <v>4</v>
      </c>
      <c r="H206" s="1">
        <v>4.0731600000000002E-7</v>
      </c>
    </row>
    <row r="207" spans="1:8" x14ac:dyDescent="0.25">
      <c r="A207" t="s">
        <v>17</v>
      </c>
      <c r="B207">
        <v>456976</v>
      </c>
      <c r="C207" t="s">
        <v>15</v>
      </c>
      <c r="D207" t="s">
        <v>0</v>
      </c>
      <c r="E207" t="s">
        <v>1</v>
      </c>
      <c r="F207">
        <v>456976</v>
      </c>
      <c r="G207">
        <v>1</v>
      </c>
      <c r="H207" s="1">
        <v>7.4554970000000002E-6</v>
      </c>
    </row>
    <row r="208" spans="1:8" x14ac:dyDescent="0.25">
      <c r="A208" t="s">
        <v>17</v>
      </c>
      <c r="B208">
        <v>456976</v>
      </c>
      <c r="C208" t="s">
        <v>15</v>
      </c>
      <c r="D208" t="s">
        <v>0</v>
      </c>
      <c r="E208" t="s">
        <v>19</v>
      </c>
      <c r="F208">
        <v>17576</v>
      </c>
      <c r="G208">
        <v>1</v>
      </c>
      <c r="H208" s="1">
        <v>7.8955269999999997E-6</v>
      </c>
    </row>
    <row r="209" spans="1:8" x14ac:dyDescent="0.25">
      <c r="A209" t="s">
        <v>17</v>
      </c>
      <c r="B209">
        <v>456976</v>
      </c>
      <c r="C209" t="s">
        <v>15</v>
      </c>
      <c r="D209" t="s">
        <v>0</v>
      </c>
      <c r="E209" t="s">
        <v>20</v>
      </c>
      <c r="F209">
        <v>676</v>
      </c>
      <c r="G209">
        <v>1</v>
      </c>
      <c r="H209" s="1">
        <v>4.9776000000000004E-6</v>
      </c>
    </row>
    <row r="210" spans="1:8" x14ac:dyDescent="0.25">
      <c r="A210" t="s">
        <v>17</v>
      </c>
      <c r="B210">
        <v>456976</v>
      </c>
      <c r="C210" t="s">
        <v>15</v>
      </c>
      <c r="D210" t="s">
        <v>0</v>
      </c>
      <c r="E210" t="s">
        <v>18</v>
      </c>
      <c r="F210">
        <v>1</v>
      </c>
      <c r="G210">
        <v>1</v>
      </c>
      <c r="H210" s="1">
        <v>7.96672E-7</v>
      </c>
    </row>
    <row r="211" spans="1:8" x14ac:dyDescent="0.25">
      <c r="A211" t="s">
        <v>17</v>
      </c>
      <c r="B211">
        <v>456976</v>
      </c>
      <c r="C211" t="s">
        <v>15</v>
      </c>
      <c r="D211" t="s">
        <v>0</v>
      </c>
      <c r="E211" t="s">
        <v>5</v>
      </c>
      <c r="F211">
        <v>0</v>
      </c>
      <c r="G211">
        <v>1</v>
      </c>
      <c r="H211" s="1">
        <v>7.5626199999999997E-7</v>
      </c>
    </row>
    <row r="212" spans="1:8" x14ac:dyDescent="0.25">
      <c r="A212" t="s">
        <v>30</v>
      </c>
      <c r="B212">
        <v>228488</v>
      </c>
      <c r="C212" t="s">
        <v>15</v>
      </c>
      <c r="D212" t="s">
        <v>13</v>
      </c>
      <c r="H212" s="1">
        <v>0.16388429900000001</v>
      </c>
    </row>
    <row r="213" spans="1:8" x14ac:dyDescent="0.25">
      <c r="A213" t="s">
        <v>30</v>
      </c>
      <c r="B213">
        <v>228488</v>
      </c>
      <c r="C213" t="s">
        <v>15</v>
      </c>
      <c r="D213" t="s">
        <v>6</v>
      </c>
      <c r="E213" t="s">
        <v>1</v>
      </c>
      <c r="F213">
        <v>228488</v>
      </c>
      <c r="G213">
        <v>1</v>
      </c>
      <c r="H213" s="1">
        <v>8.2637149999999995E-6</v>
      </c>
    </row>
    <row r="214" spans="1:8" x14ac:dyDescent="0.25">
      <c r="A214" t="s">
        <v>30</v>
      </c>
      <c r="B214">
        <v>228488</v>
      </c>
      <c r="C214" t="s">
        <v>15</v>
      </c>
      <c r="D214" t="s">
        <v>6</v>
      </c>
      <c r="E214" t="s">
        <v>1</v>
      </c>
      <c r="F214">
        <v>228488</v>
      </c>
      <c r="G214">
        <v>4</v>
      </c>
      <c r="H214" s="1">
        <v>1.18037773E-4</v>
      </c>
    </row>
    <row r="215" spans="1:8" x14ac:dyDescent="0.25">
      <c r="A215" t="s">
        <v>30</v>
      </c>
      <c r="B215">
        <v>228488</v>
      </c>
      <c r="C215" t="s">
        <v>15</v>
      </c>
      <c r="D215" t="s">
        <v>6</v>
      </c>
      <c r="E215" t="s">
        <v>1</v>
      </c>
      <c r="F215">
        <v>228488</v>
      </c>
      <c r="G215">
        <v>7</v>
      </c>
      <c r="H215" s="1">
        <v>1.4761408699999999E-4</v>
      </c>
    </row>
    <row r="216" spans="1:8" x14ac:dyDescent="0.25">
      <c r="A216" t="s">
        <v>30</v>
      </c>
      <c r="B216">
        <v>228488</v>
      </c>
      <c r="C216" t="s">
        <v>15</v>
      </c>
      <c r="D216" t="s">
        <v>6</v>
      </c>
      <c r="E216" t="s">
        <v>32</v>
      </c>
      <c r="F216">
        <v>17576</v>
      </c>
      <c r="G216">
        <v>1</v>
      </c>
      <c r="H216" s="1">
        <v>2.853782E-6</v>
      </c>
    </row>
    <row r="217" spans="1:8" x14ac:dyDescent="0.25">
      <c r="A217" t="s">
        <v>30</v>
      </c>
      <c r="B217">
        <v>228488</v>
      </c>
      <c r="C217" t="s">
        <v>15</v>
      </c>
      <c r="D217" t="s">
        <v>6</v>
      </c>
      <c r="E217" t="s">
        <v>32</v>
      </c>
      <c r="F217">
        <v>17576</v>
      </c>
      <c r="G217">
        <v>4</v>
      </c>
      <c r="H217" s="1">
        <v>6.4456080999999996E-5</v>
      </c>
    </row>
    <row r="218" spans="1:8" x14ac:dyDescent="0.25">
      <c r="A218" t="s">
        <v>30</v>
      </c>
      <c r="B218">
        <v>228488</v>
      </c>
      <c r="C218" t="s">
        <v>15</v>
      </c>
      <c r="D218" t="s">
        <v>6</v>
      </c>
      <c r="E218" t="s">
        <v>32</v>
      </c>
      <c r="F218">
        <v>17576</v>
      </c>
      <c r="G218">
        <v>7</v>
      </c>
      <c r="H218" s="1">
        <v>1.1988256499999999E-4</v>
      </c>
    </row>
    <row r="219" spans="1:8" x14ac:dyDescent="0.25">
      <c r="A219" t="s">
        <v>30</v>
      </c>
      <c r="B219">
        <v>228488</v>
      </c>
      <c r="C219" t="s">
        <v>15</v>
      </c>
      <c r="D219" t="s">
        <v>6</v>
      </c>
      <c r="E219" t="s">
        <v>33</v>
      </c>
      <c r="F219">
        <v>676</v>
      </c>
      <c r="G219">
        <v>1</v>
      </c>
      <c r="H219" s="1">
        <v>4.0545629999999997E-6</v>
      </c>
    </row>
    <row r="220" spans="1:8" x14ac:dyDescent="0.25">
      <c r="A220" t="s">
        <v>30</v>
      </c>
      <c r="B220">
        <v>228488</v>
      </c>
      <c r="C220" t="s">
        <v>15</v>
      </c>
      <c r="D220" t="s">
        <v>6</v>
      </c>
      <c r="E220" t="s">
        <v>33</v>
      </c>
      <c r="F220">
        <v>676</v>
      </c>
      <c r="G220">
        <v>4</v>
      </c>
      <c r="H220" s="1">
        <v>3.4714917000000002E-5</v>
      </c>
    </row>
    <row r="221" spans="1:8" x14ac:dyDescent="0.25">
      <c r="A221" t="s">
        <v>30</v>
      </c>
      <c r="B221">
        <v>228488</v>
      </c>
      <c r="C221" t="s">
        <v>15</v>
      </c>
      <c r="D221" t="s">
        <v>6</v>
      </c>
      <c r="E221" t="s">
        <v>33</v>
      </c>
      <c r="F221">
        <v>676</v>
      </c>
      <c r="G221">
        <v>7</v>
      </c>
      <c r="H221" s="1">
        <v>8.7566004000000006E-5</v>
      </c>
    </row>
    <row r="222" spans="1:8" x14ac:dyDescent="0.25">
      <c r="A222" t="s">
        <v>30</v>
      </c>
      <c r="B222">
        <v>228488</v>
      </c>
      <c r="C222" t="s">
        <v>15</v>
      </c>
      <c r="D222" t="s">
        <v>6</v>
      </c>
      <c r="E222" t="s">
        <v>31</v>
      </c>
      <c r="F222">
        <v>1</v>
      </c>
      <c r="G222">
        <v>1</v>
      </c>
      <c r="H222" s="1">
        <v>7.2483100000000004E-7</v>
      </c>
    </row>
    <row r="223" spans="1:8" x14ac:dyDescent="0.25">
      <c r="A223" t="s">
        <v>30</v>
      </c>
      <c r="B223">
        <v>228488</v>
      </c>
      <c r="C223" t="s">
        <v>15</v>
      </c>
      <c r="D223" t="s">
        <v>6</v>
      </c>
      <c r="E223" t="s">
        <v>31</v>
      </c>
      <c r="F223">
        <v>1</v>
      </c>
      <c r="G223">
        <v>4</v>
      </c>
      <c r="H223" s="1">
        <v>2.3746239999999999E-6</v>
      </c>
    </row>
    <row r="224" spans="1:8" x14ac:dyDescent="0.25">
      <c r="A224" t="s">
        <v>30</v>
      </c>
      <c r="B224">
        <v>228488</v>
      </c>
      <c r="C224" t="s">
        <v>15</v>
      </c>
      <c r="D224" t="s">
        <v>6</v>
      </c>
      <c r="E224" t="s">
        <v>31</v>
      </c>
      <c r="F224">
        <v>1</v>
      </c>
      <c r="G224">
        <v>7</v>
      </c>
      <c r="H224" s="1">
        <v>2.1616639999999998E-6</v>
      </c>
    </row>
    <row r="225" spans="1:8" x14ac:dyDescent="0.25">
      <c r="A225" t="s">
        <v>30</v>
      </c>
      <c r="B225">
        <v>228488</v>
      </c>
      <c r="C225" t="s">
        <v>15</v>
      </c>
      <c r="D225" t="s">
        <v>6</v>
      </c>
      <c r="E225" t="s">
        <v>5</v>
      </c>
      <c r="F225">
        <v>0</v>
      </c>
      <c r="G225">
        <v>1</v>
      </c>
      <c r="H225" s="1">
        <v>1.91791E-7</v>
      </c>
    </row>
    <row r="226" spans="1:8" x14ac:dyDescent="0.25">
      <c r="A226" t="s">
        <v>30</v>
      </c>
      <c r="B226">
        <v>228488</v>
      </c>
      <c r="C226" t="s">
        <v>15</v>
      </c>
      <c r="D226" t="s">
        <v>6</v>
      </c>
      <c r="E226" t="s">
        <v>5</v>
      </c>
      <c r="F226">
        <v>0</v>
      </c>
      <c r="G226">
        <v>4</v>
      </c>
      <c r="H226" s="1">
        <v>1.64851E-7</v>
      </c>
    </row>
    <row r="227" spans="1:8" x14ac:dyDescent="0.25">
      <c r="A227" t="s">
        <v>30</v>
      </c>
      <c r="B227">
        <v>228488</v>
      </c>
      <c r="C227" t="s">
        <v>15</v>
      </c>
      <c r="D227" t="s">
        <v>6</v>
      </c>
      <c r="E227" t="s">
        <v>5</v>
      </c>
      <c r="F227">
        <v>0</v>
      </c>
      <c r="G227">
        <v>7</v>
      </c>
      <c r="H227" s="1">
        <v>1.4432399999999999E-7</v>
      </c>
    </row>
    <row r="228" spans="1:8" x14ac:dyDescent="0.25">
      <c r="A228" t="s">
        <v>30</v>
      </c>
      <c r="B228">
        <v>228488</v>
      </c>
      <c r="C228" t="s">
        <v>15</v>
      </c>
      <c r="D228" t="s">
        <v>0</v>
      </c>
      <c r="E228" t="s">
        <v>1</v>
      </c>
      <c r="F228">
        <v>228488</v>
      </c>
      <c r="G228">
        <v>1</v>
      </c>
      <c r="H228" s="1">
        <v>7.1482459999999996E-6</v>
      </c>
    </row>
    <row r="229" spans="1:8" x14ac:dyDescent="0.25">
      <c r="A229" t="s">
        <v>30</v>
      </c>
      <c r="B229">
        <v>228488</v>
      </c>
      <c r="C229" t="s">
        <v>15</v>
      </c>
      <c r="D229" t="s">
        <v>0</v>
      </c>
      <c r="E229" t="s">
        <v>32</v>
      </c>
      <c r="F229">
        <v>17576</v>
      </c>
      <c r="G229">
        <v>1</v>
      </c>
      <c r="H229" s="1">
        <v>4.4990840000000002E-6</v>
      </c>
    </row>
    <row r="230" spans="1:8" x14ac:dyDescent="0.25">
      <c r="A230" t="s">
        <v>30</v>
      </c>
      <c r="B230">
        <v>228488</v>
      </c>
      <c r="C230" t="s">
        <v>15</v>
      </c>
      <c r="D230" t="s">
        <v>0</v>
      </c>
      <c r="E230" t="s">
        <v>33</v>
      </c>
      <c r="F230">
        <v>676</v>
      </c>
      <c r="G230">
        <v>1</v>
      </c>
      <c r="H230" s="1">
        <v>4.08407E-6</v>
      </c>
    </row>
    <row r="231" spans="1:8" x14ac:dyDescent="0.25">
      <c r="A231" t="s">
        <v>30</v>
      </c>
      <c r="B231">
        <v>228488</v>
      </c>
      <c r="C231" t="s">
        <v>15</v>
      </c>
      <c r="D231" t="s">
        <v>0</v>
      </c>
      <c r="E231" t="s">
        <v>31</v>
      </c>
      <c r="F231">
        <v>1</v>
      </c>
      <c r="G231">
        <v>1</v>
      </c>
      <c r="H231" s="1">
        <v>8.3323500000000004E-7</v>
      </c>
    </row>
    <row r="232" spans="1:8" x14ac:dyDescent="0.25">
      <c r="A232" t="s">
        <v>30</v>
      </c>
      <c r="B232">
        <v>228488</v>
      </c>
      <c r="C232" t="s">
        <v>15</v>
      </c>
      <c r="D232" t="s">
        <v>0</v>
      </c>
      <c r="E232" t="s">
        <v>5</v>
      </c>
      <c r="F232">
        <v>0</v>
      </c>
      <c r="G232">
        <v>1</v>
      </c>
      <c r="H232" s="1">
        <v>3.6177399999999999E-7</v>
      </c>
    </row>
    <row r="233" spans="1:8" x14ac:dyDescent="0.25">
      <c r="A233" t="s">
        <v>11</v>
      </c>
      <c r="B233">
        <v>333333</v>
      </c>
      <c r="C233" t="s">
        <v>15</v>
      </c>
      <c r="D233" t="s">
        <v>13</v>
      </c>
      <c r="H233" s="1">
        <v>0.43077222100000001</v>
      </c>
    </row>
    <row r="234" spans="1:8" x14ac:dyDescent="0.25">
      <c r="A234" t="s">
        <v>11</v>
      </c>
      <c r="B234">
        <v>333333</v>
      </c>
      <c r="C234" t="s">
        <v>15</v>
      </c>
      <c r="D234" t="s">
        <v>6</v>
      </c>
      <c r="E234" t="s">
        <v>1</v>
      </c>
      <c r="F234">
        <v>333333</v>
      </c>
      <c r="G234">
        <v>1</v>
      </c>
      <c r="H234" s="1">
        <v>3.5580870000000001E-6</v>
      </c>
    </row>
    <row r="235" spans="1:8" x14ac:dyDescent="0.25">
      <c r="A235" t="s">
        <v>11</v>
      </c>
      <c r="B235">
        <v>333333</v>
      </c>
      <c r="C235" t="s">
        <v>15</v>
      </c>
      <c r="D235" t="s">
        <v>6</v>
      </c>
      <c r="E235" t="s">
        <v>1</v>
      </c>
      <c r="F235">
        <v>333333</v>
      </c>
      <c r="G235">
        <v>4</v>
      </c>
      <c r="H235" s="1">
        <v>2.0959548000000001E-4</v>
      </c>
    </row>
    <row r="236" spans="1:8" x14ac:dyDescent="0.25">
      <c r="A236" t="s">
        <v>11</v>
      </c>
      <c r="B236">
        <v>333333</v>
      </c>
      <c r="C236" t="s">
        <v>15</v>
      </c>
      <c r="D236" t="s">
        <v>6</v>
      </c>
      <c r="E236" t="s">
        <v>1</v>
      </c>
      <c r="F236">
        <v>333333</v>
      </c>
      <c r="G236">
        <v>7</v>
      </c>
      <c r="H236" s="1">
        <v>2.8749749900000001E-4</v>
      </c>
    </row>
    <row r="237" spans="1:8" x14ac:dyDescent="0.25">
      <c r="A237" t="s">
        <v>11</v>
      </c>
      <c r="B237">
        <v>333333</v>
      </c>
      <c r="C237" t="s">
        <v>15</v>
      </c>
      <c r="D237" t="s">
        <v>6</v>
      </c>
      <c r="E237" t="s">
        <v>3</v>
      </c>
      <c r="F237">
        <v>9720</v>
      </c>
      <c r="G237">
        <v>1</v>
      </c>
      <c r="H237" s="1">
        <v>3.4509700000000001E-7</v>
      </c>
    </row>
    <row r="238" spans="1:8" x14ac:dyDescent="0.25">
      <c r="A238" t="s">
        <v>11</v>
      </c>
      <c r="B238">
        <v>333333</v>
      </c>
      <c r="C238" t="s">
        <v>15</v>
      </c>
      <c r="D238" t="s">
        <v>6</v>
      </c>
      <c r="E238" t="s">
        <v>3</v>
      </c>
      <c r="F238">
        <v>9720</v>
      </c>
      <c r="G238">
        <v>4</v>
      </c>
      <c r="H238" s="1">
        <v>7.7463912000000002E-5</v>
      </c>
    </row>
    <row r="239" spans="1:8" x14ac:dyDescent="0.25">
      <c r="A239" t="s">
        <v>11</v>
      </c>
      <c r="B239">
        <v>333333</v>
      </c>
      <c r="C239" t="s">
        <v>15</v>
      </c>
      <c r="D239" t="s">
        <v>6</v>
      </c>
      <c r="E239" t="s">
        <v>3</v>
      </c>
      <c r="F239">
        <v>9720</v>
      </c>
      <c r="G239">
        <v>7</v>
      </c>
      <c r="H239" s="1">
        <v>1.956150929E-3</v>
      </c>
    </row>
    <row r="240" spans="1:8" x14ac:dyDescent="0.25">
      <c r="A240" t="s">
        <v>11</v>
      </c>
      <c r="B240">
        <v>333333</v>
      </c>
      <c r="C240" t="s">
        <v>15</v>
      </c>
      <c r="D240" t="s">
        <v>6</v>
      </c>
      <c r="E240" t="s">
        <v>4</v>
      </c>
      <c r="F240">
        <v>256</v>
      </c>
      <c r="G240">
        <v>1</v>
      </c>
      <c r="H240" s="1">
        <v>2.8351799999999998E-7</v>
      </c>
    </row>
    <row r="241" spans="1:8" x14ac:dyDescent="0.25">
      <c r="A241" t="s">
        <v>11</v>
      </c>
      <c r="B241">
        <v>333333</v>
      </c>
      <c r="C241" t="s">
        <v>15</v>
      </c>
      <c r="D241" t="s">
        <v>6</v>
      </c>
      <c r="E241" t="s">
        <v>4</v>
      </c>
      <c r="F241">
        <v>256</v>
      </c>
      <c r="G241">
        <v>4</v>
      </c>
      <c r="H241" s="1">
        <v>1.3380509E-5</v>
      </c>
    </row>
    <row r="242" spans="1:8" x14ac:dyDescent="0.25">
      <c r="A242" t="s">
        <v>11</v>
      </c>
      <c r="B242">
        <v>333333</v>
      </c>
      <c r="C242" t="s">
        <v>15</v>
      </c>
      <c r="D242" t="s">
        <v>6</v>
      </c>
      <c r="E242" t="s">
        <v>4</v>
      </c>
      <c r="F242">
        <v>256</v>
      </c>
      <c r="G242">
        <v>7</v>
      </c>
      <c r="H242" s="1">
        <v>2.3638472000000001E-5</v>
      </c>
    </row>
    <row r="243" spans="1:8" x14ac:dyDescent="0.25">
      <c r="A243" t="s">
        <v>11</v>
      </c>
      <c r="B243">
        <v>333333</v>
      </c>
      <c r="C243" t="s">
        <v>15</v>
      </c>
      <c r="D243" t="s">
        <v>6</v>
      </c>
      <c r="E243" t="s">
        <v>2</v>
      </c>
      <c r="F243">
        <v>1</v>
      </c>
      <c r="G243">
        <v>7</v>
      </c>
      <c r="H243" s="1">
        <v>2.4111850000000001E-6</v>
      </c>
    </row>
    <row r="244" spans="1:8" x14ac:dyDescent="0.25">
      <c r="A244" t="s">
        <v>11</v>
      </c>
      <c r="B244">
        <v>333333</v>
      </c>
      <c r="C244" t="s">
        <v>15</v>
      </c>
      <c r="D244" t="s">
        <v>6</v>
      </c>
      <c r="E244" t="s">
        <v>2</v>
      </c>
      <c r="F244">
        <v>1</v>
      </c>
      <c r="G244">
        <v>1</v>
      </c>
      <c r="H244" s="1">
        <v>3.6042710000000002E-6</v>
      </c>
    </row>
    <row r="245" spans="1:8" x14ac:dyDescent="0.25">
      <c r="A245" t="s">
        <v>11</v>
      </c>
      <c r="B245">
        <v>333333</v>
      </c>
      <c r="C245" t="s">
        <v>15</v>
      </c>
      <c r="D245" t="s">
        <v>6</v>
      </c>
      <c r="E245" t="s">
        <v>2</v>
      </c>
      <c r="F245">
        <v>1</v>
      </c>
      <c r="G245">
        <v>4</v>
      </c>
      <c r="H245" s="1">
        <v>4.0808629999999998E-6</v>
      </c>
    </row>
    <row r="246" spans="1:8" x14ac:dyDescent="0.25">
      <c r="A246" t="s">
        <v>11</v>
      </c>
      <c r="B246">
        <v>333333</v>
      </c>
      <c r="C246" t="s">
        <v>15</v>
      </c>
      <c r="D246" t="s">
        <v>6</v>
      </c>
      <c r="E246" t="s">
        <v>5</v>
      </c>
      <c r="F246">
        <v>0</v>
      </c>
      <c r="G246">
        <v>4</v>
      </c>
      <c r="H246" s="1">
        <v>5.1956999999999999E-7</v>
      </c>
    </row>
    <row r="247" spans="1:8" x14ac:dyDescent="0.25">
      <c r="A247" t="s">
        <v>11</v>
      </c>
      <c r="B247">
        <v>333333</v>
      </c>
      <c r="C247" t="s">
        <v>15</v>
      </c>
      <c r="D247" t="s">
        <v>6</v>
      </c>
      <c r="E247" t="s">
        <v>5</v>
      </c>
      <c r="F247">
        <v>0</v>
      </c>
      <c r="G247">
        <v>1</v>
      </c>
      <c r="H247" s="1">
        <v>5.2919100000000002E-7</v>
      </c>
    </row>
    <row r="248" spans="1:8" x14ac:dyDescent="0.25">
      <c r="A248" t="s">
        <v>11</v>
      </c>
      <c r="B248">
        <v>333333</v>
      </c>
      <c r="C248" t="s">
        <v>15</v>
      </c>
      <c r="D248" t="s">
        <v>6</v>
      </c>
      <c r="E248" t="s">
        <v>5</v>
      </c>
      <c r="F248">
        <v>0</v>
      </c>
      <c r="G248">
        <v>7</v>
      </c>
      <c r="H248" s="1">
        <v>7.7293999999999998E-7</v>
      </c>
    </row>
    <row r="249" spans="1:8" x14ac:dyDescent="0.25">
      <c r="A249" t="s">
        <v>11</v>
      </c>
      <c r="B249">
        <v>333333</v>
      </c>
      <c r="C249" t="s">
        <v>15</v>
      </c>
      <c r="D249" t="s">
        <v>0</v>
      </c>
      <c r="E249" t="s">
        <v>1</v>
      </c>
      <c r="F249">
        <v>333333</v>
      </c>
      <c r="G249">
        <v>1</v>
      </c>
      <c r="H249" s="1">
        <v>6.023153E-6</v>
      </c>
    </row>
    <row r="250" spans="1:8" x14ac:dyDescent="0.25">
      <c r="A250" t="s">
        <v>11</v>
      </c>
      <c r="B250">
        <v>333333</v>
      </c>
      <c r="C250" t="s">
        <v>15</v>
      </c>
      <c r="D250" t="s">
        <v>0</v>
      </c>
      <c r="E250" t="s">
        <v>3</v>
      </c>
      <c r="F250">
        <v>9720</v>
      </c>
      <c r="G250">
        <v>1</v>
      </c>
      <c r="H250" s="1">
        <v>4.0026000000000001E-7</v>
      </c>
    </row>
    <row r="251" spans="1:8" x14ac:dyDescent="0.25">
      <c r="A251" t="s">
        <v>11</v>
      </c>
      <c r="B251">
        <v>333333</v>
      </c>
      <c r="C251" t="s">
        <v>15</v>
      </c>
      <c r="D251" t="s">
        <v>0</v>
      </c>
      <c r="E251" t="s">
        <v>4</v>
      </c>
      <c r="F251">
        <v>256</v>
      </c>
      <c r="G251">
        <v>1</v>
      </c>
      <c r="H251" s="1">
        <v>6.0231599999999995E-7</v>
      </c>
    </row>
    <row r="252" spans="1:8" x14ac:dyDescent="0.25">
      <c r="A252" t="s">
        <v>11</v>
      </c>
      <c r="B252">
        <v>333333</v>
      </c>
      <c r="C252" t="s">
        <v>15</v>
      </c>
      <c r="D252" t="s">
        <v>0</v>
      </c>
      <c r="E252" t="s">
        <v>2</v>
      </c>
      <c r="F252">
        <v>1</v>
      </c>
      <c r="G252">
        <v>1</v>
      </c>
      <c r="H252" s="1">
        <v>1.0859639999999999E-6</v>
      </c>
    </row>
    <row r="253" spans="1:8" x14ac:dyDescent="0.25">
      <c r="A253" t="s">
        <v>11</v>
      </c>
      <c r="B253">
        <v>333333</v>
      </c>
      <c r="C253" t="s">
        <v>15</v>
      </c>
      <c r="D253" t="s">
        <v>0</v>
      </c>
      <c r="E253" t="s">
        <v>5</v>
      </c>
      <c r="F253">
        <v>0</v>
      </c>
      <c r="G253">
        <v>1</v>
      </c>
      <c r="H253" s="1">
        <v>1.365633E-6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U43" sqref="U43"/>
    </sheetView>
  </sheetViews>
  <sheetFormatPr defaultRowHeight="15" x14ac:dyDescent="0.25"/>
  <cols>
    <col min="1" max="1" width="14" bestFit="1" customWidth="1"/>
    <col min="2" max="2" width="16" bestFit="1" customWidth="1"/>
    <col min="3" max="3" width="17.5703125" bestFit="1" customWidth="1"/>
    <col min="4" max="4" width="4.42578125" bestFit="1" customWidth="1"/>
    <col min="5" max="5" width="12" bestFit="1" customWidth="1"/>
    <col min="6" max="6" width="16" bestFit="1" customWidth="1"/>
  </cols>
  <sheetData>
    <row r="1" spans="1:6" x14ac:dyDescent="0.25">
      <c r="A1" t="s">
        <v>16</v>
      </c>
      <c r="B1" t="s">
        <v>26</v>
      </c>
      <c r="C1" t="s">
        <v>25</v>
      </c>
      <c r="D1" t="s">
        <v>27</v>
      </c>
      <c r="E1" t="s">
        <v>10</v>
      </c>
      <c r="F1" t="s">
        <v>34</v>
      </c>
    </row>
    <row r="2" spans="1:6" x14ac:dyDescent="0.25">
      <c r="A2">
        <v>228488</v>
      </c>
      <c r="B2" t="s">
        <v>5</v>
      </c>
      <c r="C2">
        <v>0</v>
      </c>
      <c r="D2">
        <v>1</v>
      </c>
      <c r="E2">
        <v>5.3560500000000004E-7</v>
      </c>
      <c r="F2">
        <f>ROUNDUP(1+LOG(Table4[[#This Row],[Word Count]],2),0)</f>
        <v>19</v>
      </c>
    </row>
    <row r="3" spans="1:6" x14ac:dyDescent="0.25">
      <c r="A3">
        <v>456976</v>
      </c>
      <c r="B3" t="s">
        <v>5</v>
      </c>
      <c r="C3">
        <v>0</v>
      </c>
      <c r="D3">
        <v>1</v>
      </c>
      <c r="E3">
        <v>7.3252800000000001E-7</v>
      </c>
      <c r="F3">
        <f>ROUNDUP(1+LOG(Table4[[#This Row],[Word Count]],2),0)</f>
        <v>20</v>
      </c>
    </row>
    <row r="4" spans="1:6" x14ac:dyDescent="0.25">
      <c r="A4">
        <v>456976</v>
      </c>
      <c r="B4" t="s">
        <v>5</v>
      </c>
      <c r="C4">
        <v>0</v>
      </c>
      <c r="D4">
        <v>7</v>
      </c>
      <c r="E4">
        <v>7.3958399999999996E-7</v>
      </c>
      <c r="F4">
        <f>ROUNDUP(1+LOG(Table4[[#This Row],[Word Count]],2),0)</f>
        <v>20</v>
      </c>
    </row>
    <row r="5" spans="1:6" x14ac:dyDescent="0.25">
      <c r="A5">
        <v>228488</v>
      </c>
      <c r="B5" t="s">
        <v>5</v>
      </c>
      <c r="C5">
        <v>0</v>
      </c>
      <c r="D5">
        <v>7</v>
      </c>
      <c r="E5">
        <v>9.4548699999999995E-7</v>
      </c>
      <c r="F5">
        <f>ROUNDUP(1+LOG(Table4[[#This Row],[Word Count]],2),0)</f>
        <v>19</v>
      </c>
    </row>
    <row r="6" spans="1:6" x14ac:dyDescent="0.25">
      <c r="A6">
        <v>228488</v>
      </c>
      <c r="B6" t="s">
        <v>31</v>
      </c>
      <c r="C6">
        <v>1</v>
      </c>
      <c r="D6">
        <v>7</v>
      </c>
      <c r="E6">
        <v>1.032082E-6</v>
      </c>
      <c r="F6">
        <f>ROUNDUP(1+LOG(Table4[[#This Row],[Word Count]],2),0)</f>
        <v>19</v>
      </c>
    </row>
    <row r="7" spans="1:6" x14ac:dyDescent="0.25">
      <c r="A7">
        <v>228488</v>
      </c>
      <c r="B7" t="s">
        <v>31</v>
      </c>
      <c r="C7">
        <v>1</v>
      </c>
      <c r="D7">
        <v>1</v>
      </c>
      <c r="E7">
        <v>1.051967E-6</v>
      </c>
      <c r="F7">
        <f>ROUNDUP(1+LOG(Table4[[#This Row],[Word Count]],2),0)</f>
        <v>19</v>
      </c>
    </row>
    <row r="8" spans="1:6" x14ac:dyDescent="0.25">
      <c r="A8">
        <v>228488</v>
      </c>
      <c r="B8" t="s">
        <v>31</v>
      </c>
      <c r="C8">
        <v>1</v>
      </c>
      <c r="D8">
        <v>4</v>
      </c>
      <c r="E8">
        <v>1.2129700000000001E-6</v>
      </c>
      <c r="F8">
        <f>ROUNDUP(1+LOG(Table4[[#This Row],[Word Count]],2),0)</f>
        <v>19</v>
      </c>
    </row>
    <row r="9" spans="1:6" x14ac:dyDescent="0.25">
      <c r="A9">
        <v>333333</v>
      </c>
      <c r="B9" t="s">
        <v>5</v>
      </c>
      <c r="C9">
        <v>0</v>
      </c>
      <c r="D9">
        <v>7</v>
      </c>
      <c r="E9">
        <v>1.2309290000000001E-6</v>
      </c>
      <c r="F9">
        <f>ROUNDUP(1+LOG(Table4[[#This Row],[Word Count]],2),0)</f>
        <v>20</v>
      </c>
    </row>
    <row r="10" spans="1:6" x14ac:dyDescent="0.25">
      <c r="A10">
        <v>456976</v>
      </c>
      <c r="B10" t="s">
        <v>18</v>
      </c>
      <c r="C10">
        <v>1</v>
      </c>
      <c r="D10">
        <v>7</v>
      </c>
      <c r="E10">
        <v>1.4528690000000001E-6</v>
      </c>
      <c r="F10">
        <f>ROUNDUP(1+LOG(Table4[[#This Row],[Word Count]],2),0)</f>
        <v>20</v>
      </c>
    </row>
    <row r="11" spans="1:6" x14ac:dyDescent="0.25">
      <c r="A11">
        <v>456976</v>
      </c>
      <c r="B11" t="s">
        <v>18</v>
      </c>
      <c r="C11">
        <v>1</v>
      </c>
      <c r="D11">
        <v>1</v>
      </c>
      <c r="E11">
        <v>1.484941E-6</v>
      </c>
      <c r="F11">
        <f>ROUNDUP(1+LOG(Table4[[#This Row],[Word Count]],2),0)</f>
        <v>20</v>
      </c>
    </row>
    <row r="12" spans="1:6" x14ac:dyDescent="0.25">
      <c r="A12">
        <v>93827</v>
      </c>
      <c r="B12" t="s">
        <v>22</v>
      </c>
      <c r="C12">
        <v>1</v>
      </c>
      <c r="D12">
        <v>1</v>
      </c>
      <c r="E12">
        <v>1.510599E-6</v>
      </c>
      <c r="F12">
        <f>ROUNDUP(1+LOG(Table4[[#This Row],[Word Count]],2),0)</f>
        <v>18</v>
      </c>
    </row>
    <row r="13" spans="1:6" x14ac:dyDescent="0.25">
      <c r="A13">
        <v>456976</v>
      </c>
      <c r="B13" t="s">
        <v>5</v>
      </c>
      <c r="C13">
        <v>0</v>
      </c>
      <c r="D13">
        <v>4</v>
      </c>
      <c r="E13">
        <v>1.510599E-6</v>
      </c>
      <c r="F13">
        <f>ROUNDUP(1+LOG(Table4[[#This Row],[Word Count]],2),0)</f>
        <v>20</v>
      </c>
    </row>
    <row r="14" spans="1:6" x14ac:dyDescent="0.25">
      <c r="A14">
        <v>333333</v>
      </c>
      <c r="B14" t="s">
        <v>2</v>
      </c>
      <c r="C14">
        <v>1</v>
      </c>
      <c r="D14">
        <v>7</v>
      </c>
      <c r="E14">
        <v>1.529842E-6</v>
      </c>
      <c r="F14">
        <f>ROUNDUP(1+LOG(Table4[[#This Row],[Word Count]],2),0)</f>
        <v>20</v>
      </c>
    </row>
    <row r="15" spans="1:6" x14ac:dyDescent="0.25">
      <c r="A15">
        <v>93827</v>
      </c>
      <c r="B15" t="s">
        <v>5</v>
      </c>
      <c r="C15">
        <v>0</v>
      </c>
      <c r="D15">
        <v>1</v>
      </c>
      <c r="E15">
        <v>1.5458789999999999E-6</v>
      </c>
      <c r="F15">
        <f>ROUNDUP(1+LOG(Table4[[#This Row],[Word Count]],2),0)</f>
        <v>18</v>
      </c>
    </row>
    <row r="16" spans="1:6" x14ac:dyDescent="0.25">
      <c r="A16">
        <v>333333</v>
      </c>
      <c r="B16" t="s">
        <v>2</v>
      </c>
      <c r="C16">
        <v>1</v>
      </c>
      <c r="D16">
        <v>1</v>
      </c>
      <c r="E16">
        <v>1.6132300000000001E-6</v>
      </c>
      <c r="F16">
        <f>ROUNDUP(1+LOG(Table4[[#This Row],[Word Count]],2),0)</f>
        <v>20</v>
      </c>
    </row>
    <row r="17" spans="1:6" x14ac:dyDescent="0.25">
      <c r="A17">
        <v>93827</v>
      </c>
      <c r="B17" t="s">
        <v>5</v>
      </c>
      <c r="C17">
        <v>0</v>
      </c>
      <c r="D17">
        <v>7</v>
      </c>
      <c r="E17">
        <v>1.651717E-6</v>
      </c>
      <c r="F17">
        <f>ROUNDUP(1+LOG(Table4[[#This Row],[Word Count]],2),0)</f>
        <v>18</v>
      </c>
    </row>
    <row r="18" spans="1:6" x14ac:dyDescent="0.25">
      <c r="A18">
        <v>333333</v>
      </c>
      <c r="B18" t="s">
        <v>2</v>
      </c>
      <c r="C18">
        <v>1</v>
      </c>
      <c r="D18">
        <v>4</v>
      </c>
      <c r="E18">
        <v>1.667112E-6</v>
      </c>
      <c r="F18">
        <f>ROUNDUP(1+LOG(Table4[[#This Row],[Word Count]],2),0)</f>
        <v>20</v>
      </c>
    </row>
    <row r="19" spans="1:6" x14ac:dyDescent="0.25">
      <c r="A19">
        <v>228488</v>
      </c>
      <c r="B19" t="s">
        <v>5</v>
      </c>
      <c r="C19">
        <v>0</v>
      </c>
      <c r="D19">
        <v>4</v>
      </c>
      <c r="E19">
        <v>1.7498580000000001E-6</v>
      </c>
      <c r="F19">
        <f>ROUNDUP(1+LOG(Table4[[#This Row],[Word Count]],2),0)</f>
        <v>19</v>
      </c>
    </row>
    <row r="20" spans="1:6" x14ac:dyDescent="0.25">
      <c r="A20">
        <v>93827</v>
      </c>
      <c r="B20" t="s">
        <v>22</v>
      </c>
      <c r="C20">
        <v>1</v>
      </c>
      <c r="D20">
        <v>7</v>
      </c>
      <c r="E20">
        <v>1.758838E-6</v>
      </c>
      <c r="F20">
        <f>ROUNDUP(1+LOG(Table4[[#This Row],[Word Count]],2),0)</f>
        <v>18</v>
      </c>
    </row>
    <row r="21" spans="1:6" x14ac:dyDescent="0.25">
      <c r="A21">
        <v>456976</v>
      </c>
      <c r="B21" t="s">
        <v>18</v>
      </c>
      <c r="C21">
        <v>1</v>
      </c>
      <c r="D21">
        <v>4</v>
      </c>
      <c r="E21">
        <v>1.810795E-6</v>
      </c>
      <c r="F21">
        <f>ROUNDUP(1+LOG(Table4[[#This Row],[Word Count]],2),0)</f>
        <v>20</v>
      </c>
    </row>
    <row r="22" spans="1:6" x14ac:dyDescent="0.25">
      <c r="A22">
        <v>333333</v>
      </c>
      <c r="B22" t="s">
        <v>5</v>
      </c>
      <c r="C22">
        <v>0</v>
      </c>
      <c r="D22">
        <v>1</v>
      </c>
      <c r="E22">
        <v>2.0218299999999998E-6</v>
      </c>
      <c r="F22">
        <f>ROUNDUP(1+LOG(Table4[[#This Row],[Word Count]],2),0)</f>
        <v>20</v>
      </c>
    </row>
    <row r="23" spans="1:6" x14ac:dyDescent="0.25">
      <c r="A23">
        <v>93827</v>
      </c>
      <c r="B23" t="s">
        <v>5</v>
      </c>
      <c r="C23">
        <v>0</v>
      </c>
      <c r="D23">
        <v>4</v>
      </c>
      <c r="E23">
        <v>2.0564680000000001E-6</v>
      </c>
      <c r="F23">
        <f>ROUNDUP(1+LOG(Table4[[#This Row],[Word Count]],2),0)</f>
        <v>18</v>
      </c>
    </row>
    <row r="24" spans="1:6" x14ac:dyDescent="0.25">
      <c r="A24">
        <v>93827</v>
      </c>
      <c r="B24" t="s">
        <v>22</v>
      </c>
      <c r="C24">
        <v>1</v>
      </c>
      <c r="D24">
        <v>4</v>
      </c>
      <c r="E24">
        <v>2.1552499999999998E-6</v>
      </c>
      <c r="F24">
        <f>ROUNDUP(1+LOG(Table4[[#This Row],[Word Count]],2),0)</f>
        <v>18</v>
      </c>
    </row>
    <row r="25" spans="1:6" x14ac:dyDescent="0.25">
      <c r="A25">
        <v>333333</v>
      </c>
      <c r="B25" t="s">
        <v>5</v>
      </c>
      <c r="C25">
        <v>0</v>
      </c>
      <c r="D25">
        <v>4</v>
      </c>
      <c r="E25">
        <v>2.2367129999999998E-6</v>
      </c>
      <c r="F25">
        <f>ROUNDUP(1+LOG(Table4[[#This Row],[Word Count]],2),0)</f>
        <v>20</v>
      </c>
    </row>
    <row r="26" spans="1:6" x14ac:dyDescent="0.25">
      <c r="A26">
        <v>333333</v>
      </c>
      <c r="B26" t="s">
        <v>4</v>
      </c>
      <c r="C26">
        <v>256</v>
      </c>
      <c r="D26">
        <v>4</v>
      </c>
      <c r="E26">
        <v>2.0162491000000001E-5</v>
      </c>
      <c r="F26">
        <f>ROUNDUP(1+LOG(Table4[[#This Row],[Word Count]],2),0)</f>
        <v>20</v>
      </c>
    </row>
    <row r="27" spans="1:6" x14ac:dyDescent="0.25">
      <c r="A27">
        <v>333333</v>
      </c>
      <c r="B27" t="s">
        <v>4</v>
      </c>
      <c r="C27">
        <v>256</v>
      </c>
      <c r="D27">
        <v>7</v>
      </c>
      <c r="E27">
        <v>2.0540942E-5</v>
      </c>
      <c r="F27">
        <f>ROUNDUP(1+LOG(Table4[[#This Row],[Word Count]],2),0)</f>
        <v>20</v>
      </c>
    </row>
    <row r="28" spans="1:6" x14ac:dyDescent="0.25">
      <c r="A28">
        <v>333333</v>
      </c>
      <c r="B28" t="s">
        <v>4</v>
      </c>
      <c r="C28">
        <v>256</v>
      </c>
      <c r="D28">
        <v>1</v>
      </c>
      <c r="E28">
        <v>2.2211259999999999E-5</v>
      </c>
      <c r="F28">
        <f>ROUNDUP(1+LOG(Table4[[#This Row],[Word Count]],2),0)</f>
        <v>20</v>
      </c>
    </row>
    <row r="29" spans="1:6" x14ac:dyDescent="0.25">
      <c r="A29">
        <v>456976</v>
      </c>
      <c r="B29" t="s">
        <v>20</v>
      </c>
      <c r="C29">
        <v>676</v>
      </c>
      <c r="D29">
        <v>7</v>
      </c>
      <c r="E29">
        <v>8.9487127999999996E-5</v>
      </c>
      <c r="F29">
        <f>ROUNDUP(1+LOG(Table4[[#This Row],[Word Count]],2),0)</f>
        <v>20</v>
      </c>
    </row>
    <row r="30" spans="1:6" x14ac:dyDescent="0.25">
      <c r="A30">
        <v>228488</v>
      </c>
      <c r="B30" t="s">
        <v>33</v>
      </c>
      <c r="C30">
        <v>676</v>
      </c>
      <c r="D30">
        <v>7</v>
      </c>
      <c r="E30">
        <v>9.0710360000000002E-5</v>
      </c>
      <c r="F30">
        <f>ROUNDUP(1+LOG(Table4[[#This Row],[Word Count]],2),0)</f>
        <v>19</v>
      </c>
    </row>
    <row r="31" spans="1:6" x14ac:dyDescent="0.25">
      <c r="A31">
        <v>456976</v>
      </c>
      <c r="B31" t="s">
        <v>20</v>
      </c>
      <c r="C31">
        <v>676</v>
      </c>
      <c r="D31">
        <v>1</v>
      </c>
      <c r="E31">
        <v>9.0939354999999996E-5</v>
      </c>
      <c r="F31">
        <f>ROUNDUP(1+LOG(Table4[[#This Row],[Word Count]],2),0)</f>
        <v>20</v>
      </c>
    </row>
    <row r="32" spans="1:6" x14ac:dyDescent="0.25">
      <c r="A32">
        <v>228488</v>
      </c>
      <c r="B32" t="s">
        <v>33</v>
      </c>
      <c r="C32">
        <v>676</v>
      </c>
      <c r="D32">
        <v>4</v>
      </c>
      <c r="E32">
        <v>9.0957315000000005E-5</v>
      </c>
      <c r="F32">
        <f>ROUNDUP(1+LOG(Table4[[#This Row],[Word Count]],2),0)</f>
        <v>19</v>
      </c>
    </row>
    <row r="33" spans="1:6" x14ac:dyDescent="0.25">
      <c r="A33">
        <v>228488</v>
      </c>
      <c r="B33" t="s">
        <v>33</v>
      </c>
      <c r="C33">
        <v>676</v>
      </c>
      <c r="D33">
        <v>1</v>
      </c>
      <c r="E33">
        <v>9.1952835999999997E-5</v>
      </c>
      <c r="F33">
        <f>ROUNDUP(1+LOG(Table4[[#This Row],[Word Count]],2),0)</f>
        <v>19</v>
      </c>
    </row>
    <row r="34" spans="1:6" x14ac:dyDescent="0.25">
      <c r="A34">
        <v>456976</v>
      </c>
      <c r="B34" t="s">
        <v>20</v>
      </c>
      <c r="C34">
        <v>676</v>
      </c>
      <c r="D34">
        <v>4</v>
      </c>
      <c r="E34">
        <v>9.2515381999999996E-5</v>
      </c>
      <c r="F34">
        <f>ROUNDUP(1+LOG(Table4[[#This Row],[Word Count]],2),0)</f>
        <v>20</v>
      </c>
    </row>
    <row r="35" spans="1:6" x14ac:dyDescent="0.25">
      <c r="A35">
        <v>93827</v>
      </c>
      <c r="B35" t="s">
        <v>24</v>
      </c>
      <c r="C35">
        <v>1745</v>
      </c>
      <c r="D35">
        <v>1</v>
      </c>
      <c r="E35">
        <v>3.4422931900000001E-4</v>
      </c>
      <c r="F35">
        <f>ROUNDUP(1+LOG(Table4[[#This Row],[Word Count]],2),0)</f>
        <v>18</v>
      </c>
    </row>
    <row r="36" spans="1:6" x14ac:dyDescent="0.25">
      <c r="A36">
        <v>93827</v>
      </c>
      <c r="B36" t="s">
        <v>24</v>
      </c>
      <c r="C36">
        <v>1745</v>
      </c>
      <c r="D36">
        <v>4</v>
      </c>
      <c r="E36">
        <v>3.4835251600000001E-4</v>
      </c>
      <c r="F36">
        <f>ROUNDUP(1+LOG(Table4[[#This Row],[Word Count]],2),0)</f>
        <v>18</v>
      </c>
    </row>
    <row r="37" spans="1:6" x14ac:dyDescent="0.25">
      <c r="A37">
        <v>93827</v>
      </c>
      <c r="B37" t="s">
        <v>24</v>
      </c>
      <c r="C37">
        <v>1745</v>
      </c>
      <c r="D37">
        <v>7</v>
      </c>
      <c r="E37">
        <v>3.5283748899999999E-4</v>
      </c>
      <c r="F37">
        <f>ROUNDUP(1+LOG(Table4[[#This Row],[Word Count]],2),0)</f>
        <v>18</v>
      </c>
    </row>
    <row r="38" spans="1:6" x14ac:dyDescent="0.25">
      <c r="A38">
        <v>93827</v>
      </c>
      <c r="B38" t="s">
        <v>23</v>
      </c>
      <c r="C38">
        <v>7212</v>
      </c>
      <c r="D38">
        <v>4</v>
      </c>
      <c r="E38">
        <v>1.8783951599999999E-3</v>
      </c>
      <c r="F38">
        <f>ROUNDUP(1+LOG(Table4[[#This Row],[Word Count]],2),0)</f>
        <v>18</v>
      </c>
    </row>
    <row r="39" spans="1:6" x14ac:dyDescent="0.25">
      <c r="A39">
        <v>93827</v>
      </c>
      <c r="B39" t="s">
        <v>23</v>
      </c>
      <c r="C39">
        <v>7212</v>
      </c>
      <c r="D39">
        <v>7</v>
      </c>
      <c r="E39">
        <v>1.926348827E-3</v>
      </c>
      <c r="F39">
        <f>ROUNDUP(1+LOG(Table4[[#This Row],[Word Count]],2),0)</f>
        <v>18</v>
      </c>
    </row>
    <row r="40" spans="1:6" x14ac:dyDescent="0.25">
      <c r="A40">
        <v>93827</v>
      </c>
      <c r="B40" t="s">
        <v>23</v>
      </c>
      <c r="C40">
        <v>7212</v>
      </c>
      <c r="D40">
        <v>1</v>
      </c>
      <c r="E40">
        <v>1.942614549E-3</v>
      </c>
      <c r="F40">
        <f>ROUNDUP(1+LOG(Table4[[#This Row],[Word Count]],2),0)</f>
        <v>18</v>
      </c>
    </row>
    <row r="41" spans="1:6" x14ac:dyDescent="0.25">
      <c r="A41">
        <v>333333</v>
      </c>
      <c r="B41" t="s">
        <v>3</v>
      </c>
      <c r="C41">
        <v>9720</v>
      </c>
      <c r="D41">
        <v>1</v>
      </c>
      <c r="E41">
        <v>2.4293084470000002E-3</v>
      </c>
      <c r="F41">
        <f>ROUNDUP(1+LOG(Table4[[#This Row],[Word Count]],2),0)</f>
        <v>20</v>
      </c>
    </row>
    <row r="42" spans="1:6" x14ac:dyDescent="0.25">
      <c r="A42">
        <v>333333</v>
      </c>
      <c r="B42" t="s">
        <v>3</v>
      </c>
      <c r="C42">
        <v>9720</v>
      </c>
      <c r="D42">
        <v>7</v>
      </c>
      <c r="E42">
        <v>2.4304906270000001E-3</v>
      </c>
      <c r="F42">
        <f>ROUNDUP(1+LOG(Table4[[#This Row],[Word Count]],2),0)</f>
        <v>20</v>
      </c>
    </row>
    <row r="43" spans="1:6" x14ac:dyDescent="0.25">
      <c r="A43">
        <v>333333</v>
      </c>
      <c r="B43" t="s">
        <v>3</v>
      </c>
      <c r="C43">
        <v>9720</v>
      </c>
      <c r="D43">
        <v>4</v>
      </c>
      <c r="E43">
        <v>2.5417130639999999E-3</v>
      </c>
      <c r="F43">
        <f>ROUNDUP(1+LOG(Table4[[#This Row],[Word Count]],2),0)</f>
        <v>20</v>
      </c>
    </row>
    <row r="44" spans="1:6" x14ac:dyDescent="0.25">
      <c r="A44">
        <v>456976</v>
      </c>
      <c r="B44" t="s">
        <v>19</v>
      </c>
      <c r="C44">
        <v>17576</v>
      </c>
      <c r="D44">
        <v>7</v>
      </c>
      <c r="E44">
        <v>4.6724931109999998E-3</v>
      </c>
      <c r="F44">
        <f>ROUNDUP(1+LOG(Table4[[#This Row],[Word Count]],2),0)</f>
        <v>20</v>
      </c>
    </row>
    <row r="45" spans="1:6" x14ac:dyDescent="0.25">
      <c r="A45">
        <v>456976</v>
      </c>
      <c r="B45" t="s">
        <v>19</v>
      </c>
      <c r="C45">
        <v>17576</v>
      </c>
      <c r="D45">
        <v>4</v>
      </c>
      <c r="E45">
        <v>4.7704960410000002E-3</v>
      </c>
      <c r="F45">
        <f>ROUNDUP(1+LOG(Table4[[#This Row],[Word Count]],2),0)</f>
        <v>20</v>
      </c>
    </row>
    <row r="46" spans="1:6" x14ac:dyDescent="0.25">
      <c r="A46">
        <v>228488</v>
      </c>
      <c r="B46" t="s">
        <v>32</v>
      </c>
      <c r="C46">
        <v>17576</v>
      </c>
      <c r="D46">
        <v>1</v>
      </c>
      <c r="E46">
        <v>4.8862092239999998E-3</v>
      </c>
      <c r="F46">
        <f>ROUNDUP(1+LOG(Table4[[#This Row],[Word Count]],2),0)</f>
        <v>19</v>
      </c>
    </row>
    <row r="47" spans="1:6" x14ac:dyDescent="0.25">
      <c r="A47">
        <v>456976</v>
      </c>
      <c r="B47" t="s">
        <v>19</v>
      </c>
      <c r="C47">
        <v>17576</v>
      </c>
      <c r="D47">
        <v>1</v>
      </c>
      <c r="E47">
        <v>4.8978039550000001E-3</v>
      </c>
      <c r="F47">
        <f>ROUNDUP(1+LOG(Table4[[#This Row],[Word Count]],2),0)</f>
        <v>20</v>
      </c>
    </row>
    <row r="48" spans="1:6" x14ac:dyDescent="0.25">
      <c r="A48">
        <v>228488</v>
      </c>
      <c r="B48" t="s">
        <v>32</v>
      </c>
      <c r="C48">
        <v>17576</v>
      </c>
      <c r="D48">
        <v>7</v>
      </c>
      <c r="E48">
        <v>4.9904777730000001E-3</v>
      </c>
      <c r="F48">
        <f>ROUNDUP(1+LOG(Table4[[#This Row],[Word Count]],2),0)</f>
        <v>19</v>
      </c>
    </row>
    <row r="49" spans="1:6" x14ac:dyDescent="0.25">
      <c r="A49">
        <v>228488</v>
      </c>
      <c r="B49" t="s">
        <v>32</v>
      </c>
      <c r="C49">
        <v>17576</v>
      </c>
      <c r="D49">
        <v>4</v>
      </c>
      <c r="E49">
        <v>5.0651156204453403E-3</v>
      </c>
      <c r="F49">
        <f>ROUNDUP(1+LOG(Table4[[#This Row],[Word Count]],2),0)</f>
        <v>19</v>
      </c>
    </row>
    <row r="50" spans="1:6" x14ac:dyDescent="0.25">
      <c r="A50">
        <v>93827</v>
      </c>
      <c r="B50" t="s">
        <v>1</v>
      </c>
      <c r="C50">
        <v>93827</v>
      </c>
      <c r="D50">
        <v>4</v>
      </c>
      <c r="E50">
        <v>3.48796832152777E-2</v>
      </c>
      <c r="F50">
        <f>ROUNDUP(1+LOG(Table4[[#This Row],[Word Count]],2),0)</f>
        <v>18</v>
      </c>
    </row>
    <row r="51" spans="1:6" x14ac:dyDescent="0.25">
      <c r="A51">
        <v>93827</v>
      </c>
      <c r="B51" t="s">
        <v>1</v>
      </c>
      <c r="C51">
        <v>93827</v>
      </c>
      <c r="D51">
        <v>1</v>
      </c>
      <c r="E51">
        <v>3.4901603652777703E-2</v>
      </c>
      <c r="F51">
        <f>ROUNDUP(1+LOG(Table4[[#This Row],[Word Count]],2),0)</f>
        <v>18</v>
      </c>
    </row>
    <row r="52" spans="1:6" x14ac:dyDescent="0.25">
      <c r="A52">
        <v>93827</v>
      </c>
      <c r="B52" t="s">
        <v>1</v>
      </c>
      <c r="C52">
        <v>93827</v>
      </c>
      <c r="D52">
        <v>7</v>
      </c>
      <c r="E52">
        <v>3.4995160377622299E-2</v>
      </c>
      <c r="F52">
        <f>ROUNDUP(1+LOG(Table4[[#This Row],[Word Count]],2),0)</f>
        <v>18</v>
      </c>
    </row>
    <row r="53" spans="1:6" x14ac:dyDescent="0.25">
      <c r="A53">
        <v>228488</v>
      </c>
      <c r="B53" t="s">
        <v>1</v>
      </c>
      <c r="C53">
        <v>228488</v>
      </c>
      <c r="D53">
        <v>1</v>
      </c>
      <c r="E53">
        <v>9.4001475518518507E-2</v>
      </c>
      <c r="F53">
        <f>ROUNDUP(1+LOG(Table4[[#This Row],[Word Count]],2),0)</f>
        <v>19</v>
      </c>
    </row>
    <row r="54" spans="1:6" x14ac:dyDescent="0.25">
      <c r="A54">
        <v>228488</v>
      </c>
      <c r="B54" t="s">
        <v>1</v>
      </c>
      <c r="C54">
        <v>228488</v>
      </c>
      <c r="D54">
        <v>4</v>
      </c>
      <c r="E54">
        <v>9.4053634370370301E-2</v>
      </c>
      <c r="F54">
        <f>ROUNDUP(1+LOG(Table4[[#This Row],[Word Count]],2),0)</f>
        <v>19</v>
      </c>
    </row>
    <row r="55" spans="1:6" x14ac:dyDescent="0.25">
      <c r="A55">
        <v>228488</v>
      </c>
      <c r="B55" t="s">
        <v>1</v>
      </c>
      <c r="C55">
        <v>228488</v>
      </c>
      <c r="D55">
        <v>7</v>
      </c>
      <c r="E55">
        <v>9.5411268811320699E-2</v>
      </c>
      <c r="F55">
        <f>ROUNDUP(1+LOG(Table4[[#This Row],[Word Count]],2),0)</f>
        <v>19</v>
      </c>
    </row>
    <row r="56" spans="1:6" x14ac:dyDescent="0.25">
      <c r="A56">
        <v>333333</v>
      </c>
      <c r="B56" t="s">
        <v>1</v>
      </c>
      <c r="C56">
        <v>333333</v>
      </c>
      <c r="D56">
        <v>7</v>
      </c>
      <c r="E56">
        <v>0.15044690870588201</v>
      </c>
      <c r="F56">
        <f>ROUNDUP(1+LOG(Table4[[#This Row],[Word Count]],2),0)</f>
        <v>20</v>
      </c>
    </row>
    <row r="57" spans="1:6" x14ac:dyDescent="0.25">
      <c r="A57">
        <v>333333</v>
      </c>
      <c r="B57" t="s">
        <v>1</v>
      </c>
      <c r="C57">
        <v>333333</v>
      </c>
      <c r="D57">
        <v>4</v>
      </c>
      <c r="E57">
        <v>0.151366870617647</v>
      </c>
      <c r="F57">
        <f>ROUNDUP(1+LOG(Table4[[#This Row],[Word Count]],2),0)</f>
        <v>20</v>
      </c>
    </row>
    <row r="58" spans="1:6" x14ac:dyDescent="0.25">
      <c r="A58">
        <v>333333</v>
      </c>
      <c r="B58" t="s">
        <v>1</v>
      </c>
      <c r="C58">
        <v>333333</v>
      </c>
      <c r="D58">
        <v>1</v>
      </c>
      <c r="E58">
        <v>0.16210174848386999</v>
      </c>
      <c r="F58">
        <f>ROUNDUP(1+LOG(Table4[[#This Row],[Word Count]],2),0)</f>
        <v>20</v>
      </c>
    </row>
    <row r="59" spans="1:6" x14ac:dyDescent="0.25">
      <c r="A59">
        <v>456976</v>
      </c>
      <c r="B59" t="s">
        <v>1</v>
      </c>
      <c r="C59">
        <v>456976</v>
      </c>
      <c r="D59">
        <v>7</v>
      </c>
      <c r="E59">
        <v>0.22565939821739101</v>
      </c>
      <c r="F59">
        <f>ROUNDUP(1+LOG(Table4[[#This Row],[Word Count]],2),0)</f>
        <v>20</v>
      </c>
    </row>
    <row r="60" spans="1:6" x14ac:dyDescent="0.25">
      <c r="A60">
        <v>456976</v>
      </c>
      <c r="B60" t="s">
        <v>1</v>
      </c>
      <c r="C60">
        <v>456976</v>
      </c>
      <c r="D60">
        <v>4</v>
      </c>
      <c r="E60">
        <v>0.22599052247825999</v>
      </c>
      <c r="F60">
        <f>ROUNDUP(1+LOG(Table4[[#This Row],[Word Count]],2),0)</f>
        <v>20</v>
      </c>
    </row>
    <row r="61" spans="1:6" x14ac:dyDescent="0.25">
      <c r="A61">
        <v>456976</v>
      </c>
      <c r="B61" t="s">
        <v>1</v>
      </c>
      <c r="C61">
        <v>456976</v>
      </c>
      <c r="D61">
        <v>1</v>
      </c>
      <c r="E61">
        <v>0.22606769091304299</v>
      </c>
      <c r="F61">
        <f>ROUNDUP(1+LOG(Table4[[#This Row],[Word Count]],2),0)</f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J1" workbookViewId="0">
      <selection activeCell="J10" sqref="J10"/>
    </sheetView>
  </sheetViews>
  <sheetFormatPr defaultRowHeight="15" x14ac:dyDescent="0.25"/>
  <cols>
    <col min="1" max="1" width="14" bestFit="1" customWidth="1"/>
    <col min="2" max="2" width="16" bestFit="1" customWidth="1"/>
    <col min="3" max="3" width="17.5703125" bestFit="1" customWidth="1"/>
    <col min="4" max="4" width="4.42578125" bestFit="1" customWidth="1"/>
    <col min="5" max="6" width="12" bestFit="1" customWidth="1"/>
  </cols>
  <sheetData>
    <row r="1" spans="1:5" x14ac:dyDescent="0.25">
      <c r="A1" t="s">
        <v>16</v>
      </c>
      <c r="B1" t="s">
        <v>26</v>
      </c>
      <c r="C1" t="s">
        <v>25</v>
      </c>
      <c r="D1" t="s">
        <v>27</v>
      </c>
      <c r="E1" t="s">
        <v>10</v>
      </c>
    </row>
    <row r="2" spans="1:5" x14ac:dyDescent="0.25">
      <c r="A2">
        <v>93827</v>
      </c>
      <c r="B2" t="s">
        <v>1</v>
      </c>
      <c r="C2">
        <v>93827</v>
      </c>
      <c r="D2">
        <v>4</v>
      </c>
      <c r="E2">
        <v>1.707499243E-3</v>
      </c>
    </row>
    <row r="3" spans="1:5" x14ac:dyDescent="0.25">
      <c r="A3">
        <v>93827</v>
      </c>
      <c r="B3" t="s">
        <v>1</v>
      </c>
      <c r="C3">
        <v>93827</v>
      </c>
      <c r="D3">
        <v>7</v>
      </c>
      <c r="E3">
        <v>1.7344738630000001E-3</v>
      </c>
    </row>
    <row r="4" spans="1:5" x14ac:dyDescent="0.25">
      <c r="A4">
        <v>93827</v>
      </c>
      <c r="B4" t="s">
        <v>1</v>
      </c>
      <c r="C4">
        <v>93827</v>
      </c>
      <c r="D4">
        <v>1</v>
      </c>
      <c r="E4">
        <v>1.7667397490000001E-3</v>
      </c>
    </row>
    <row r="5" spans="1:5" x14ac:dyDescent="0.25">
      <c r="A5">
        <v>456976</v>
      </c>
      <c r="B5" t="s">
        <v>1</v>
      </c>
      <c r="C5">
        <v>456976</v>
      </c>
      <c r="D5">
        <v>1</v>
      </c>
      <c r="E5">
        <v>6.82310522100954E-3</v>
      </c>
    </row>
    <row r="6" spans="1:5" x14ac:dyDescent="0.25">
      <c r="A6">
        <v>456976</v>
      </c>
      <c r="B6" t="s">
        <v>1</v>
      </c>
      <c r="C6">
        <v>456976</v>
      </c>
      <c r="D6">
        <v>4</v>
      </c>
      <c r="E6">
        <v>7.1917758663793104E-3</v>
      </c>
    </row>
    <row r="7" spans="1:5" x14ac:dyDescent="0.25">
      <c r="A7">
        <v>456976</v>
      </c>
      <c r="B7" t="s">
        <v>1</v>
      </c>
      <c r="C7">
        <v>456976</v>
      </c>
      <c r="D7">
        <v>7</v>
      </c>
      <c r="E7">
        <v>7.4344891471025201E-3</v>
      </c>
    </row>
    <row r="8" spans="1:5" x14ac:dyDescent="0.25">
      <c r="A8">
        <v>228488</v>
      </c>
      <c r="B8" t="s">
        <v>1</v>
      </c>
      <c r="C8">
        <v>228488</v>
      </c>
      <c r="D8">
        <v>1</v>
      </c>
      <c r="E8">
        <v>2.2886758300000002E-3</v>
      </c>
    </row>
    <row r="9" spans="1:5" x14ac:dyDescent="0.25">
      <c r="A9">
        <v>228488</v>
      </c>
      <c r="B9" t="s">
        <v>1</v>
      </c>
      <c r="C9">
        <v>228488</v>
      </c>
      <c r="D9">
        <v>4</v>
      </c>
      <c r="E9">
        <v>2.1667149890000001E-3</v>
      </c>
    </row>
    <row r="10" spans="1:5" x14ac:dyDescent="0.25">
      <c r="A10">
        <v>228488</v>
      </c>
      <c r="B10" t="s">
        <v>1</v>
      </c>
      <c r="C10">
        <v>228488</v>
      </c>
      <c r="D10">
        <v>7</v>
      </c>
      <c r="E10">
        <v>2.2767238149999998E-3</v>
      </c>
    </row>
    <row r="11" spans="1:5" x14ac:dyDescent="0.25">
      <c r="A11">
        <v>333333</v>
      </c>
      <c r="B11" t="s">
        <v>1</v>
      </c>
      <c r="C11">
        <v>333333</v>
      </c>
      <c r="D11">
        <v>4</v>
      </c>
      <c r="E11">
        <v>3.88209693E-3</v>
      </c>
    </row>
    <row r="12" spans="1:5" x14ac:dyDescent="0.25">
      <c r="A12">
        <v>333333</v>
      </c>
      <c r="B12" t="s">
        <v>1</v>
      </c>
      <c r="C12">
        <v>333333</v>
      </c>
      <c r="D12">
        <v>7</v>
      </c>
      <c r="E12">
        <v>3.9121158390000004E-3</v>
      </c>
    </row>
    <row r="13" spans="1:5" x14ac:dyDescent="0.25">
      <c r="A13">
        <v>333333</v>
      </c>
      <c r="B13" t="s">
        <v>1</v>
      </c>
      <c r="C13">
        <v>333333</v>
      </c>
      <c r="D13">
        <v>1</v>
      </c>
      <c r="E13">
        <v>3.955457529E-3</v>
      </c>
    </row>
    <row r="14" spans="1:5" x14ac:dyDescent="0.25">
      <c r="A14">
        <v>228488</v>
      </c>
      <c r="B14" t="s">
        <v>32</v>
      </c>
      <c r="C14">
        <v>17576</v>
      </c>
      <c r="D14">
        <v>1</v>
      </c>
      <c r="E14">
        <v>2.5512603080000001E-3</v>
      </c>
    </row>
    <row r="15" spans="1:5" x14ac:dyDescent="0.25">
      <c r="A15">
        <v>228488</v>
      </c>
      <c r="B15" t="s">
        <v>32</v>
      </c>
      <c r="C15">
        <v>17576</v>
      </c>
      <c r="D15">
        <v>4</v>
      </c>
      <c r="E15">
        <v>2.5585798189999998E-3</v>
      </c>
    </row>
    <row r="16" spans="1:5" x14ac:dyDescent="0.25">
      <c r="A16">
        <v>228488</v>
      </c>
      <c r="B16" t="s">
        <v>32</v>
      </c>
      <c r="C16">
        <v>17576</v>
      </c>
      <c r="D16">
        <v>7</v>
      </c>
      <c r="E16">
        <v>2.510568421E-3</v>
      </c>
    </row>
    <row r="17" spans="1:5" x14ac:dyDescent="0.25">
      <c r="A17">
        <v>228488</v>
      </c>
      <c r="B17" t="s">
        <v>33</v>
      </c>
      <c r="C17">
        <v>676</v>
      </c>
      <c r="D17">
        <v>1</v>
      </c>
      <c r="E17">
        <v>2.582211235E-3</v>
      </c>
    </row>
    <row r="18" spans="1:5" x14ac:dyDescent="0.25">
      <c r="A18">
        <v>228488</v>
      </c>
      <c r="B18" t="s">
        <v>33</v>
      </c>
      <c r="C18">
        <v>676</v>
      </c>
      <c r="D18">
        <v>4</v>
      </c>
      <c r="E18">
        <v>2.6735149309999998E-3</v>
      </c>
    </row>
    <row r="19" spans="1:5" x14ac:dyDescent="0.25">
      <c r="A19">
        <v>228488</v>
      </c>
      <c r="B19" t="s">
        <v>33</v>
      </c>
      <c r="C19">
        <v>676</v>
      </c>
      <c r="D19">
        <v>7</v>
      </c>
      <c r="E19">
        <v>2.7899689789999999E-3</v>
      </c>
    </row>
    <row r="20" spans="1:5" x14ac:dyDescent="0.25">
      <c r="A20">
        <v>228488</v>
      </c>
      <c r="B20" t="s">
        <v>31</v>
      </c>
      <c r="C20">
        <v>1</v>
      </c>
      <c r="D20">
        <v>1</v>
      </c>
      <c r="E20">
        <v>2.5265916779999998E-3</v>
      </c>
    </row>
    <row r="21" spans="1:5" x14ac:dyDescent="0.25">
      <c r="A21">
        <v>228488</v>
      </c>
      <c r="B21" t="s">
        <v>31</v>
      </c>
      <c r="C21">
        <v>1</v>
      </c>
      <c r="D21">
        <v>4</v>
      </c>
      <c r="E21">
        <v>2.4913231949999998E-3</v>
      </c>
    </row>
    <row r="22" spans="1:5" x14ac:dyDescent="0.25">
      <c r="A22">
        <v>228488</v>
      </c>
      <c r="B22" t="s">
        <v>31</v>
      </c>
      <c r="C22">
        <v>1</v>
      </c>
      <c r="D22">
        <v>7</v>
      </c>
      <c r="E22">
        <v>2.4796886950000001E-3</v>
      </c>
    </row>
    <row r="23" spans="1:5" x14ac:dyDescent="0.25">
      <c r="A23">
        <v>333333</v>
      </c>
      <c r="B23" t="s">
        <v>3</v>
      </c>
      <c r="C23">
        <v>9720</v>
      </c>
      <c r="D23">
        <v>4</v>
      </c>
      <c r="E23">
        <v>3.9859716330000001E-3</v>
      </c>
    </row>
    <row r="24" spans="1:5" x14ac:dyDescent="0.25">
      <c r="A24">
        <v>333333</v>
      </c>
      <c r="B24" t="s">
        <v>3</v>
      </c>
      <c r="C24">
        <v>9720</v>
      </c>
      <c r="D24">
        <v>1</v>
      </c>
      <c r="E24">
        <v>4.0165678419999996E-3</v>
      </c>
    </row>
    <row r="25" spans="1:5" x14ac:dyDescent="0.25">
      <c r="A25">
        <v>333333</v>
      </c>
      <c r="B25" t="s">
        <v>3</v>
      </c>
      <c r="C25">
        <v>9720</v>
      </c>
      <c r="D25">
        <v>7</v>
      </c>
      <c r="E25">
        <v>4.0354025450000004E-3</v>
      </c>
    </row>
    <row r="26" spans="1:5" x14ac:dyDescent="0.25">
      <c r="A26">
        <v>333333</v>
      </c>
      <c r="B26" t="s">
        <v>4</v>
      </c>
      <c r="C26">
        <v>256</v>
      </c>
      <c r="D26">
        <v>1</v>
      </c>
      <c r="E26">
        <v>4.0297148660000002E-3</v>
      </c>
    </row>
    <row r="27" spans="1:5" x14ac:dyDescent="0.25">
      <c r="A27">
        <v>333333</v>
      </c>
      <c r="B27" t="s">
        <v>4</v>
      </c>
      <c r="C27">
        <v>256</v>
      </c>
      <c r="D27">
        <v>7</v>
      </c>
      <c r="E27">
        <v>4.0949381139999998E-3</v>
      </c>
    </row>
    <row r="28" spans="1:5" x14ac:dyDescent="0.25">
      <c r="A28">
        <v>333333</v>
      </c>
      <c r="B28" t="s">
        <v>4</v>
      </c>
      <c r="C28">
        <v>256</v>
      </c>
      <c r="D28">
        <v>4</v>
      </c>
      <c r="E28">
        <v>4.1830756439999997E-3</v>
      </c>
    </row>
    <row r="29" spans="1:5" x14ac:dyDescent="0.25">
      <c r="A29">
        <v>333333</v>
      </c>
      <c r="B29" t="s">
        <v>2</v>
      </c>
      <c r="C29">
        <v>1</v>
      </c>
      <c r="D29">
        <v>1</v>
      </c>
      <c r="E29">
        <v>5.2521587649527798E-3</v>
      </c>
    </row>
    <row r="30" spans="1:5" x14ac:dyDescent="0.25">
      <c r="A30">
        <v>333333</v>
      </c>
      <c r="B30" t="s">
        <v>2</v>
      </c>
      <c r="C30">
        <v>1</v>
      </c>
      <c r="D30">
        <v>7</v>
      </c>
      <c r="E30">
        <v>5.2625507297581397E-3</v>
      </c>
    </row>
    <row r="31" spans="1:5" x14ac:dyDescent="0.25">
      <c r="A31">
        <v>333333</v>
      </c>
      <c r="B31" t="s">
        <v>2</v>
      </c>
      <c r="C31">
        <v>1</v>
      </c>
      <c r="D31">
        <v>4</v>
      </c>
      <c r="E31">
        <v>5.2687545922023103E-3</v>
      </c>
    </row>
    <row r="32" spans="1:5" x14ac:dyDescent="0.25">
      <c r="A32">
        <v>93827</v>
      </c>
      <c r="B32" t="s">
        <v>23</v>
      </c>
      <c r="C32">
        <v>7212</v>
      </c>
      <c r="D32">
        <v>7</v>
      </c>
      <c r="E32">
        <v>2.0053515620000002E-3</v>
      </c>
    </row>
    <row r="33" spans="1:5" x14ac:dyDescent="0.25">
      <c r="A33">
        <v>93827</v>
      </c>
      <c r="B33" t="s">
        <v>23</v>
      </c>
      <c r="C33">
        <v>7212</v>
      </c>
      <c r="D33">
        <v>4</v>
      </c>
      <c r="E33">
        <v>2.0525521750000002E-3</v>
      </c>
    </row>
    <row r="34" spans="1:5" x14ac:dyDescent="0.25">
      <c r="A34">
        <v>93827</v>
      </c>
      <c r="B34" t="s">
        <v>23</v>
      </c>
      <c r="C34">
        <v>7212</v>
      </c>
      <c r="D34">
        <v>1</v>
      </c>
      <c r="E34">
        <v>2.0696902600000002E-3</v>
      </c>
    </row>
    <row r="35" spans="1:5" x14ac:dyDescent="0.25">
      <c r="A35">
        <v>93827</v>
      </c>
      <c r="B35" t="s">
        <v>24</v>
      </c>
      <c r="C35">
        <v>1745</v>
      </c>
      <c r="D35">
        <v>1</v>
      </c>
      <c r="E35">
        <v>2.0120334780000001E-3</v>
      </c>
    </row>
    <row r="36" spans="1:5" x14ac:dyDescent="0.25">
      <c r="A36">
        <v>93827</v>
      </c>
      <c r="B36" t="s">
        <v>24</v>
      </c>
      <c r="C36">
        <v>1745</v>
      </c>
      <c r="D36">
        <v>4</v>
      </c>
      <c r="E36">
        <v>2.0471319780000002E-3</v>
      </c>
    </row>
    <row r="37" spans="1:5" x14ac:dyDescent="0.25">
      <c r="A37">
        <v>93827</v>
      </c>
      <c r="B37" t="s">
        <v>24</v>
      </c>
      <c r="C37">
        <v>1745</v>
      </c>
      <c r="D37">
        <v>7</v>
      </c>
      <c r="E37">
        <v>2.0665888809999998E-3</v>
      </c>
    </row>
    <row r="38" spans="1:5" x14ac:dyDescent="0.25">
      <c r="A38">
        <v>93827</v>
      </c>
      <c r="B38" t="s">
        <v>22</v>
      </c>
      <c r="C38">
        <v>1</v>
      </c>
      <c r="D38">
        <v>7</v>
      </c>
      <c r="E38">
        <v>2.0103253139999999E-3</v>
      </c>
    </row>
    <row r="39" spans="1:5" x14ac:dyDescent="0.25">
      <c r="A39">
        <v>93827</v>
      </c>
      <c r="B39" t="s">
        <v>22</v>
      </c>
      <c r="C39">
        <v>1</v>
      </c>
      <c r="D39">
        <v>4</v>
      </c>
      <c r="E39">
        <v>2.044267933E-3</v>
      </c>
    </row>
    <row r="40" spans="1:5" x14ac:dyDescent="0.25">
      <c r="A40">
        <v>93827</v>
      </c>
      <c r="B40" t="s">
        <v>22</v>
      </c>
      <c r="C40">
        <v>1</v>
      </c>
      <c r="D40">
        <v>1</v>
      </c>
      <c r="E40">
        <v>2.4776303029999999E-3</v>
      </c>
    </row>
    <row r="41" spans="1:5" x14ac:dyDescent="0.25">
      <c r="A41">
        <v>456976</v>
      </c>
      <c r="B41" t="s">
        <v>19</v>
      </c>
      <c r="C41">
        <v>17576</v>
      </c>
      <c r="D41">
        <v>1</v>
      </c>
      <c r="E41">
        <v>7.08777150991501E-3</v>
      </c>
    </row>
    <row r="42" spans="1:5" x14ac:dyDescent="0.25">
      <c r="A42">
        <v>456976</v>
      </c>
      <c r="B42" t="s">
        <v>19</v>
      </c>
      <c r="C42">
        <v>17576</v>
      </c>
      <c r="D42">
        <v>4</v>
      </c>
      <c r="E42">
        <v>7.6665904732006098E-3</v>
      </c>
    </row>
    <row r="43" spans="1:5" x14ac:dyDescent="0.25">
      <c r="A43">
        <v>456976</v>
      </c>
      <c r="B43" t="s">
        <v>19</v>
      </c>
      <c r="C43">
        <v>17576</v>
      </c>
      <c r="D43">
        <v>7</v>
      </c>
      <c r="E43">
        <v>7.8354760829420899E-3</v>
      </c>
    </row>
    <row r="44" spans="1:5" x14ac:dyDescent="0.25">
      <c r="A44">
        <v>456976</v>
      </c>
      <c r="B44" t="s">
        <v>20</v>
      </c>
      <c r="C44">
        <v>676</v>
      </c>
      <c r="D44">
        <v>7</v>
      </c>
      <c r="E44">
        <v>7.51173852852852E-3</v>
      </c>
    </row>
    <row r="45" spans="1:5" x14ac:dyDescent="0.25">
      <c r="A45">
        <v>456976</v>
      </c>
      <c r="B45" t="s">
        <v>20</v>
      </c>
      <c r="C45">
        <v>676</v>
      </c>
      <c r="D45">
        <v>4</v>
      </c>
      <c r="E45">
        <v>7.62095097716894E-3</v>
      </c>
    </row>
    <row r="46" spans="1:5" x14ac:dyDescent="0.25">
      <c r="A46">
        <v>456976</v>
      </c>
      <c r="B46" t="s">
        <v>20</v>
      </c>
      <c r="C46">
        <v>676</v>
      </c>
      <c r="D46">
        <v>1</v>
      </c>
      <c r="E46">
        <v>8.0684299677419302E-3</v>
      </c>
    </row>
    <row r="47" spans="1:5" x14ac:dyDescent="0.25">
      <c r="A47">
        <v>456976</v>
      </c>
      <c r="B47" t="s">
        <v>18</v>
      </c>
      <c r="C47">
        <v>1</v>
      </c>
      <c r="D47">
        <v>4</v>
      </c>
      <c r="E47">
        <v>6.9881056969273696E-3</v>
      </c>
    </row>
    <row r="48" spans="1:5" x14ac:dyDescent="0.25">
      <c r="A48">
        <v>456976</v>
      </c>
      <c r="B48" t="s">
        <v>18</v>
      </c>
      <c r="C48">
        <v>1</v>
      </c>
      <c r="D48">
        <v>7</v>
      </c>
      <c r="E48">
        <v>7.10861244744318E-3</v>
      </c>
    </row>
    <row r="49" spans="1:5" x14ac:dyDescent="0.25">
      <c r="A49">
        <v>456976</v>
      </c>
      <c r="B49" t="s">
        <v>18</v>
      </c>
      <c r="C49">
        <v>1</v>
      </c>
      <c r="D49">
        <v>1</v>
      </c>
      <c r="E49">
        <v>7.8326784272300404E-3</v>
      </c>
    </row>
    <row r="50" spans="1:5" x14ac:dyDescent="0.25">
      <c r="A50">
        <v>93827</v>
      </c>
      <c r="B50" t="s">
        <v>5</v>
      </c>
      <c r="C50">
        <v>0</v>
      </c>
      <c r="D50">
        <v>1</v>
      </c>
      <c r="E50">
        <v>1.9727553330000001E-3</v>
      </c>
    </row>
    <row r="51" spans="1:5" x14ac:dyDescent="0.25">
      <c r="A51">
        <v>93827</v>
      </c>
      <c r="B51" t="s">
        <v>5</v>
      </c>
      <c r="C51">
        <v>0</v>
      </c>
      <c r="D51">
        <v>4</v>
      </c>
      <c r="E51">
        <v>2.021281809E-3</v>
      </c>
    </row>
    <row r="52" spans="1:5" x14ac:dyDescent="0.25">
      <c r="A52">
        <v>93827</v>
      </c>
      <c r="B52" t="s">
        <v>5</v>
      </c>
      <c r="C52">
        <v>0</v>
      </c>
      <c r="D52">
        <v>7</v>
      </c>
      <c r="E52">
        <v>2.0761014860000001E-3</v>
      </c>
    </row>
    <row r="53" spans="1:5" x14ac:dyDescent="0.25">
      <c r="A53">
        <v>456976</v>
      </c>
      <c r="B53" t="s">
        <v>5</v>
      </c>
      <c r="C53">
        <v>0</v>
      </c>
      <c r="D53">
        <v>7</v>
      </c>
      <c r="E53">
        <v>6.1250943647490801E-3</v>
      </c>
    </row>
    <row r="54" spans="1:5" x14ac:dyDescent="0.25">
      <c r="A54">
        <v>456976</v>
      </c>
      <c r="B54" t="s">
        <v>5</v>
      </c>
      <c r="C54">
        <v>0</v>
      </c>
      <c r="D54">
        <v>4</v>
      </c>
      <c r="E54">
        <v>6.2366358229426402E-3</v>
      </c>
    </row>
    <row r="55" spans="1:5" x14ac:dyDescent="0.25">
      <c r="A55">
        <v>456976</v>
      </c>
      <c r="B55" t="s">
        <v>5</v>
      </c>
      <c r="C55">
        <v>0</v>
      </c>
      <c r="D55">
        <v>1</v>
      </c>
      <c r="E55">
        <v>6.6140968505291001E-3</v>
      </c>
    </row>
    <row r="56" spans="1:5" x14ac:dyDescent="0.25">
      <c r="A56">
        <v>228488</v>
      </c>
      <c r="B56" t="s">
        <v>5</v>
      </c>
      <c r="C56">
        <v>0</v>
      </c>
      <c r="D56">
        <v>1</v>
      </c>
      <c r="E56">
        <v>2.4875835800000001E-3</v>
      </c>
    </row>
    <row r="57" spans="1:5" x14ac:dyDescent="0.25">
      <c r="A57">
        <v>228488</v>
      </c>
      <c r="B57" t="s">
        <v>5</v>
      </c>
      <c r="C57">
        <v>0</v>
      </c>
      <c r="D57">
        <v>4</v>
      </c>
      <c r="E57">
        <v>2.3503211069999998E-3</v>
      </c>
    </row>
    <row r="58" spans="1:5" x14ac:dyDescent="0.25">
      <c r="A58">
        <v>228488</v>
      </c>
      <c r="B58" t="s">
        <v>5</v>
      </c>
      <c r="C58">
        <v>0</v>
      </c>
      <c r="D58">
        <v>7</v>
      </c>
      <c r="E58">
        <v>2.1992246240000002E-3</v>
      </c>
    </row>
    <row r="59" spans="1:5" x14ac:dyDescent="0.25">
      <c r="A59">
        <v>333333</v>
      </c>
      <c r="B59" t="s">
        <v>5</v>
      </c>
      <c r="C59">
        <v>0</v>
      </c>
      <c r="D59">
        <v>1</v>
      </c>
      <c r="E59">
        <v>3.3599620000000002E-3</v>
      </c>
    </row>
    <row r="60" spans="1:5" x14ac:dyDescent="0.25">
      <c r="A60">
        <v>333333</v>
      </c>
      <c r="B60" t="s">
        <v>5</v>
      </c>
      <c r="C60">
        <v>0</v>
      </c>
      <c r="D60">
        <v>4</v>
      </c>
      <c r="E60">
        <v>3.5851875320000001E-3</v>
      </c>
    </row>
    <row r="61" spans="1:5" x14ac:dyDescent="0.25">
      <c r="A61">
        <v>333333</v>
      </c>
      <c r="B61" t="s">
        <v>5</v>
      </c>
      <c r="C61">
        <v>0</v>
      </c>
      <c r="D61">
        <v>7</v>
      </c>
      <c r="E61">
        <v>3.6523434490000001E-3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K1" workbookViewId="0">
      <selection activeCell="I11" sqref="I11"/>
    </sheetView>
  </sheetViews>
  <sheetFormatPr defaultRowHeight="15" x14ac:dyDescent="0.25"/>
  <cols>
    <col min="1" max="1" width="14" bestFit="1" customWidth="1"/>
    <col min="2" max="2" width="16" bestFit="1" customWidth="1"/>
    <col min="3" max="3" width="17.5703125" bestFit="1" customWidth="1"/>
    <col min="4" max="4" width="4.42578125" bestFit="1" customWidth="1"/>
    <col min="5" max="5" width="12" bestFit="1" customWidth="1"/>
  </cols>
  <sheetData>
    <row r="1" spans="1:5" x14ac:dyDescent="0.25">
      <c r="A1" t="s">
        <v>16</v>
      </c>
      <c r="B1" t="s">
        <v>26</v>
      </c>
      <c r="C1" t="s">
        <v>25</v>
      </c>
      <c r="D1" t="s">
        <v>27</v>
      </c>
      <c r="E1" t="s">
        <v>10</v>
      </c>
    </row>
    <row r="2" spans="1:5" x14ac:dyDescent="0.25">
      <c r="A2">
        <v>93827</v>
      </c>
      <c r="B2" t="s">
        <v>1</v>
      </c>
      <c r="C2">
        <v>93827</v>
      </c>
      <c r="D2">
        <v>4</v>
      </c>
      <c r="E2">
        <v>3.48796832152777E-2</v>
      </c>
    </row>
    <row r="3" spans="1:5" x14ac:dyDescent="0.25">
      <c r="A3">
        <v>93827</v>
      </c>
      <c r="B3" t="s">
        <v>1</v>
      </c>
      <c r="C3">
        <v>93827</v>
      </c>
      <c r="D3">
        <v>1</v>
      </c>
      <c r="E3">
        <v>3.4901603652777703E-2</v>
      </c>
    </row>
    <row r="4" spans="1:5" x14ac:dyDescent="0.25">
      <c r="A4">
        <v>93827</v>
      </c>
      <c r="B4" t="s">
        <v>1</v>
      </c>
      <c r="C4">
        <v>93827</v>
      </c>
      <c r="D4">
        <v>7</v>
      </c>
      <c r="E4">
        <v>3.4995160377622299E-2</v>
      </c>
    </row>
    <row r="5" spans="1:5" x14ac:dyDescent="0.25">
      <c r="A5">
        <v>456976</v>
      </c>
      <c r="B5" t="s">
        <v>1</v>
      </c>
      <c r="C5">
        <v>456976</v>
      </c>
      <c r="D5">
        <v>7</v>
      </c>
      <c r="E5">
        <v>0.22565939821739101</v>
      </c>
    </row>
    <row r="6" spans="1:5" x14ac:dyDescent="0.25">
      <c r="A6">
        <v>456976</v>
      </c>
      <c r="B6" t="s">
        <v>1</v>
      </c>
      <c r="C6">
        <v>456976</v>
      </c>
      <c r="D6">
        <v>4</v>
      </c>
      <c r="E6">
        <v>0.22599052247825999</v>
      </c>
    </row>
    <row r="7" spans="1:5" x14ac:dyDescent="0.25">
      <c r="A7">
        <v>456976</v>
      </c>
      <c r="B7" t="s">
        <v>1</v>
      </c>
      <c r="C7">
        <v>456976</v>
      </c>
      <c r="D7">
        <v>1</v>
      </c>
      <c r="E7">
        <v>0.22606769091304299</v>
      </c>
    </row>
    <row r="8" spans="1:5" x14ac:dyDescent="0.25">
      <c r="A8">
        <v>228488</v>
      </c>
      <c r="B8" t="s">
        <v>1</v>
      </c>
      <c r="C8">
        <v>228488</v>
      </c>
      <c r="D8">
        <v>1</v>
      </c>
      <c r="E8">
        <v>9.4001475518518507E-2</v>
      </c>
    </row>
    <row r="9" spans="1:5" x14ac:dyDescent="0.25">
      <c r="A9">
        <v>228488</v>
      </c>
      <c r="B9" t="s">
        <v>1</v>
      </c>
      <c r="C9">
        <v>228488</v>
      </c>
      <c r="D9">
        <v>4</v>
      </c>
      <c r="E9">
        <v>9.4053634370370301E-2</v>
      </c>
    </row>
    <row r="10" spans="1:5" x14ac:dyDescent="0.25">
      <c r="A10">
        <v>228488</v>
      </c>
      <c r="B10" t="s">
        <v>1</v>
      </c>
      <c r="C10">
        <v>228488</v>
      </c>
      <c r="D10">
        <v>7</v>
      </c>
      <c r="E10">
        <v>9.5411268811320699E-2</v>
      </c>
    </row>
    <row r="11" spans="1:5" x14ac:dyDescent="0.25">
      <c r="A11">
        <v>333333</v>
      </c>
      <c r="B11" t="s">
        <v>1</v>
      </c>
      <c r="C11">
        <v>333333</v>
      </c>
      <c r="D11">
        <v>7</v>
      </c>
      <c r="E11">
        <v>0.15044690870588201</v>
      </c>
    </row>
    <row r="12" spans="1:5" x14ac:dyDescent="0.25">
      <c r="A12">
        <v>333333</v>
      </c>
      <c r="B12" t="s">
        <v>1</v>
      </c>
      <c r="C12">
        <v>333333</v>
      </c>
      <c r="D12">
        <v>4</v>
      </c>
      <c r="E12">
        <v>0.151366870617647</v>
      </c>
    </row>
    <row r="13" spans="1:5" x14ac:dyDescent="0.25">
      <c r="A13">
        <v>333333</v>
      </c>
      <c r="B13" t="s">
        <v>1</v>
      </c>
      <c r="C13">
        <v>333333</v>
      </c>
      <c r="D13">
        <v>1</v>
      </c>
      <c r="E13">
        <v>0.16210174848386999</v>
      </c>
    </row>
    <row r="14" spans="1:5" x14ac:dyDescent="0.25">
      <c r="A14">
        <v>228488</v>
      </c>
      <c r="B14" t="s">
        <v>32</v>
      </c>
      <c r="C14">
        <v>17576</v>
      </c>
      <c r="D14">
        <v>1</v>
      </c>
      <c r="E14">
        <v>4.8862092239999998E-3</v>
      </c>
    </row>
    <row r="15" spans="1:5" x14ac:dyDescent="0.25">
      <c r="A15">
        <v>228488</v>
      </c>
      <c r="B15" t="s">
        <v>32</v>
      </c>
      <c r="C15">
        <v>17576</v>
      </c>
      <c r="D15">
        <v>4</v>
      </c>
      <c r="E15">
        <v>5.0651156204453403E-3</v>
      </c>
    </row>
    <row r="16" spans="1:5" x14ac:dyDescent="0.25">
      <c r="A16">
        <v>228488</v>
      </c>
      <c r="B16" t="s">
        <v>32</v>
      </c>
      <c r="C16">
        <v>17576</v>
      </c>
      <c r="D16">
        <v>7</v>
      </c>
      <c r="E16">
        <v>4.9904777730000001E-3</v>
      </c>
    </row>
    <row r="17" spans="1:5" x14ac:dyDescent="0.25">
      <c r="A17">
        <v>228488</v>
      </c>
      <c r="B17" t="s">
        <v>33</v>
      </c>
      <c r="C17">
        <v>676</v>
      </c>
      <c r="D17">
        <v>1</v>
      </c>
      <c r="E17">
        <v>9.1952835999999997E-5</v>
      </c>
    </row>
    <row r="18" spans="1:5" x14ac:dyDescent="0.25">
      <c r="A18">
        <v>228488</v>
      </c>
      <c r="B18" t="s">
        <v>33</v>
      </c>
      <c r="C18">
        <v>676</v>
      </c>
      <c r="D18">
        <v>4</v>
      </c>
      <c r="E18">
        <v>9.0957315000000005E-5</v>
      </c>
    </row>
    <row r="19" spans="1:5" x14ac:dyDescent="0.25">
      <c r="A19">
        <v>228488</v>
      </c>
      <c r="B19" t="s">
        <v>33</v>
      </c>
      <c r="C19">
        <v>676</v>
      </c>
      <c r="D19">
        <v>7</v>
      </c>
      <c r="E19">
        <v>9.0710360000000002E-5</v>
      </c>
    </row>
    <row r="20" spans="1:5" x14ac:dyDescent="0.25">
      <c r="A20">
        <v>228488</v>
      </c>
      <c r="B20" t="s">
        <v>31</v>
      </c>
      <c r="C20">
        <v>1</v>
      </c>
      <c r="D20">
        <v>1</v>
      </c>
      <c r="E20">
        <v>1.051967E-6</v>
      </c>
    </row>
    <row r="21" spans="1:5" x14ac:dyDescent="0.25">
      <c r="A21">
        <v>228488</v>
      </c>
      <c r="B21" t="s">
        <v>31</v>
      </c>
      <c r="C21">
        <v>1</v>
      </c>
      <c r="D21">
        <v>4</v>
      </c>
      <c r="E21">
        <v>1.2129700000000001E-6</v>
      </c>
    </row>
    <row r="22" spans="1:5" x14ac:dyDescent="0.25">
      <c r="A22">
        <v>228488</v>
      </c>
      <c r="B22" t="s">
        <v>31</v>
      </c>
      <c r="C22">
        <v>1</v>
      </c>
      <c r="D22">
        <v>7</v>
      </c>
      <c r="E22">
        <v>1.032082E-6</v>
      </c>
    </row>
    <row r="23" spans="1:5" x14ac:dyDescent="0.25">
      <c r="A23">
        <v>333333</v>
      </c>
      <c r="B23" t="s">
        <v>3</v>
      </c>
      <c r="C23">
        <v>9720</v>
      </c>
      <c r="D23">
        <v>1</v>
      </c>
      <c r="E23">
        <v>2.4293084470000002E-3</v>
      </c>
    </row>
    <row r="24" spans="1:5" x14ac:dyDescent="0.25">
      <c r="A24">
        <v>333333</v>
      </c>
      <c r="B24" t="s">
        <v>3</v>
      </c>
      <c r="C24">
        <v>9720</v>
      </c>
      <c r="D24">
        <v>7</v>
      </c>
      <c r="E24">
        <v>2.4304906270000001E-3</v>
      </c>
    </row>
    <row r="25" spans="1:5" x14ac:dyDescent="0.25">
      <c r="A25">
        <v>333333</v>
      </c>
      <c r="B25" t="s">
        <v>3</v>
      </c>
      <c r="C25">
        <v>9720</v>
      </c>
      <c r="D25">
        <v>4</v>
      </c>
      <c r="E25">
        <v>2.5417130639999999E-3</v>
      </c>
    </row>
    <row r="26" spans="1:5" x14ac:dyDescent="0.25">
      <c r="A26">
        <v>333333</v>
      </c>
      <c r="B26" t="s">
        <v>4</v>
      </c>
      <c r="C26">
        <v>256</v>
      </c>
      <c r="D26">
        <v>4</v>
      </c>
      <c r="E26">
        <v>2.0162491000000001E-5</v>
      </c>
    </row>
    <row r="27" spans="1:5" x14ac:dyDescent="0.25">
      <c r="A27">
        <v>333333</v>
      </c>
      <c r="B27" t="s">
        <v>4</v>
      </c>
      <c r="C27">
        <v>256</v>
      </c>
      <c r="D27">
        <v>7</v>
      </c>
      <c r="E27">
        <v>2.0540942E-5</v>
      </c>
    </row>
    <row r="28" spans="1:5" x14ac:dyDescent="0.25">
      <c r="A28">
        <v>333333</v>
      </c>
      <c r="B28" t="s">
        <v>4</v>
      </c>
      <c r="C28">
        <v>256</v>
      </c>
      <c r="D28">
        <v>1</v>
      </c>
      <c r="E28">
        <v>2.2211259999999999E-5</v>
      </c>
    </row>
    <row r="29" spans="1:5" x14ac:dyDescent="0.25">
      <c r="A29">
        <v>333333</v>
      </c>
      <c r="B29" t="s">
        <v>2</v>
      </c>
      <c r="C29">
        <v>1</v>
      </c>
      <c r="D29">
        <v>7</v>
      </c>
      <c r="E29">
        <v>1.529842E-6</v>
      </c>
    </row>
    <row r="30" spans="1:5" x14ac:dyDescent="0.25">
      <c r="A30">
        <v>333333</v>
      </c>
      <c r="B30" t="s">
        <v>2</v>
      </c>
      <c r="C30">
        <v>1</v>
      </c>
      <c r="D30">
        <v>1</v>
      </c>
      <c r="E30">
        <v>1.6132300000000001E-6</v>
      </c>
    </row>
    <row r="31" spans="1:5" x14ac:dyDescent="0.25">
      <c r="A31">
        <v>333333</v>
      </c>
      <c r="B31" t="s">
        <v>2</v>
      </c>
      <c r="C31">
        <v>1</v>
      </c>
      <c r="D31">
        <v>4</v>
      </c>
      <c r="E31">
        <v>1.667112E-6</v>
      </c>
    </row>
    <row r="32" spans="1:5" x14ac:dyDescent="0.25">
      <c r="A32">
        <v>93827</v>
      </c>
      <c r="B32" t="s">
        <v>23</v>
      </c>
      <c r="C32">
        <v>7212</v>
      </c>
      <c r="D32">
        <v>4</v>
      </c>
      <c r="E32">
        <v>1.8783951599999999E-3</v>
      </c>
    </row>
    <row r="33" spans="1:5" x14ac:dyDescent="0.25">
      <c r="A33">
        <v>93827</v>
      </c>
      <c r="B33" t="s">
        <v>23</v>
      </c>
      <c r="C33">
        <v>7212</v>
      </c>
      <c r="D33">
        <v>7</v>
      </c>
      <c r="E33">
        <v>1.926348827E-3</v>
      </c>
    </row>
    <row r="34" spans="1:5" x14ac:dyDescent="0.25">
      <c r="A34">
        <v>93827</v>
      </c>
      <c r="B34" t="s">
        <v>23</v>
      </c>
      <c r="C34">
        <v>7212</v>
      </c>
      <c r="D34">
        <v>1</v>
      </c>
      <c r="E34">
        <v>1.942614549E-3</v>
      </c>
    </row>
    <row r="35" spans="1:5" x14ac:dyDescent="0.25">
      <c r="A35">
        <v>93827</v>
      </c>
      <c r="B35" t="s">
        <v>24</v>
      </c>
      <c r="C35">
        <v>1745</v>
      </c>
      <c r="D35">
        <v>1</v>
      </c>
      <c r="E35">
        <v>3.4422931900000001E-4</v>
      </c>
    </row>
    <row r="36" spans="1:5" x14ac:dyDescent="0.25">
      <c r="A36">
        <v>93827</v>
      </c>
      <c r="B36" t="s">
        <v>24</v>
      </c>
      <c r="C36">
        <v>1745</v>
      </c>
      <c r="D36">
        <v>4</v>
      </c>
      <c r="E36">
        <v>3.4835251600000001E-4</v>
      </c>
    </row>
    <row r="37" spans="1:5" x14ac:dyDescent="0.25">
      <c r="A37">
        <v>93827</v>
      </c>
      <c r="B37" t="s">
        <v>24</v>
      </c>
      <c r="C37">
        <v>1745</v>
      </c>
      <c r="D37">
        <v>7</v>
      </c>
      <c r="E37">
        <v>3.5283748899999999E-4</v>
      </c>
    </row>
    <row r="38" spans="1:5" x14ac:dyDescent="0.25">
      <c r="A38">
        <v>93827</v>
      </c>
      <c r="B38" t="s">
        <v>22</v>
      </c>
      <c r="C38">
        <v>1</v>
      </c>
      <c r="D38">
        <v>1</v>
      </c>
      <c r="E38">
        <v>1.510599E-6</v>
      </c>
    </row>
    <row r="39" spans="1:5" x14ac:dyDescent="0.25">
      <c r="A39">
        <v>93827</v>
      </c>
      <c r="B39" t="s">
        <v>22</v>
      </c>
      <c r="C39">
        <v>1</v>
      </c>
      <c r="D39">
        <v>7</v>
      </c>
      <c r="E39">
        <v>1.758838E-6</v>
      </c>
    </row>
    <row r="40" spans="1:5" x14ac:dyDescent="0.25">
      <c r="A40">
        <v>93827</v>
      </c>
      <c r="B40" t="s">
        <v>22</v>
      </c>
      <c r="C40">
        <v>1</v>
      </c>
      <c r="D40">
        <v>4</v>
      </c>
      <c r="E40">
        <v>2.1552499999999998E-6</v>
      </c>
    </row>
    <row r="41" spans="1:5" x14ac:dyDescent="0.25">
      <c r="A41">
        <v>456976</v>
      </c>
      <c r="B41" t="s">
        <v>19</v>
      </c>
      <c r="C41">
        <v>17576</v>
      </c>
      <c r="D41">
        <v>7</v>
      </c>
      <c r="E41">
        <v>4.6724931109999998E-3</v>
      </c>
    </row>
    <row r="42" spans="1:5" x14ac:dyDescent="0.25">
      <c r="A42">
        <v>456976</v>
      </c>
      <c r="B42" t="s">
        <v>19</v>
      </c>
      <c r="C42">
        <v>17576</v>
      </c>
      <c r="D42">
        <v>4</v>
      </c>
      <c r="E42">
        <v>4.7704960410000002E-3</v>
      </c>
    </row>
    <row r="43" spans="1:5" x14ac:dyDescent="0.25">
      <c r="A43">
        <v>456976</v>
      </c>
      <c r="B43" t="s">
        <v>19</v>
      </c>
      <c r="C43">
        <v>17576</v>
      </c>
      <c r="D43">
        <v>1</v>
      </c>
      <c r="E43">
        <v>4.8978039550000001E-3</v>
      </c>
    </row>
    <row r="44" spans="1:5" x14ac:dyDescent="0.25">
      <c r="A44">
        <v>456976</v>
      </c>
      <c r="B44" t="s">
        <v>20</v>
      </c>
      <c r="C44">
        <v>676</v>
      </c>
      <c r="D44">
        <v>7</v>
      </c>
      <c r="E44">
        <v>8.9487127999999996E-5</v>
      </c>
    </row>
    <row r="45" spans="1:5" x14ac:dyDescent="0.25">
      <c r="A45">
        <v>456976</v>
      </c>
      <c r="B45" t="s">
        <v>20</v>
      </c>
      <c r="C45">
        <v>676</v>
      </c>
      <c r="D45">
        <v>1</v>
      </c>
      <c r="E45">
        <v>9.0939354999999996E-5</v>
      </c>
    </row>
    <row r="46" spans="1:5" x14ac:dyDescent="0.25">
      <c r="A46">
        <v>456976</v>
      </c>
      <c r="B46" t="s">
        <v>20</v>
      </c>
      <c r="C46">
        <v>676</v>
      </c>
      <c r="D46">
        <v>4</v>
      </c>
      <c r="E46">
        <v>9.2515381999999996E-5</v>
      </c>
    </row>
    <row r="47" spans="1:5" x14ac:dyDescent="0.25">
      <c r="A47">
        <v>456976</v>
      </c>
      <c r="B47" t="s">
        <v>18</v>
      </c>
      <c r="C47">
        <v>1</v>
      </c>
      <c r="D47">
        <v>7</v>
      </c>
      <c r="E47">
        <v>1.4528690000000001E-6</v>
      </c>
    </row>
    <row r="48" spans="1:5" x14ac:dyDescent="0.25">
      <c r="A48">
        <v>456976</v>
      </c>
      <c r="B48" t="s">
        <v>18</v>
      </c>
      <c r="C48">
        <v>1</v>
      </c>
      <c r="D48">
        <v>1</v>
      </c>
      <c r="E48">
        <v>1.484941E-6</v>
      </c>
    </row>
    <row r="49" spans="1:5" x14ac:dyDescent="0.25">
      <c r="A49">
        <v>456976</v>
      </c>
      <c r="B49" t="s">
        <v>18</v>
      </c>
      <c r="C49">
        <v>1</v>
      </c>
      <c r="D49">
        <v>4</v>
      </c>
      <c r="E49">
        <v>1.810795E-6</v>
      </c>
    </row>
    <row r="50" spans="1:5" x14ac:dyDescent="0.25">
      <c r="A50">
        <v>93827</v>
      </c>
      <c r="B50" t="s">
        <v>5</v>
      </c>
      <c r="C50">
        <v>0</v>
      </c>
      <c r="D50">
        <v>1</v>
      </c>
      <c r="E50">
        <v>1.5458789999999999E-6</v>
      </c>
    </row>
    <row r="51" spans="1:5" x14ac:dyDescent="0.25">
      <c r="A51">
        <v>93827</v>
      </c>
      <c r="B51" t="s">
        <v>5</v>
      </c>
      <c r="C51">
        <v>0</v>
      </c>
      <c r="D51">
        <v>7</v>
      </c>
      <c r="E51">
        <v>1.651717E-6</v>
      </c>
    </row>
    <row r="52" spans="1:5" x14ac:dyDescent="0.25">
      <c r="A52">
        <v>93827</v>
      </c>
      <c r="B52" t="s">
        <v>5</v>
      </c>
      <c r="C52">
        <v>0</v>
      </c>
      <c r="D52">
        <v>4</v>
      </c>
      <c r="E52">
        <v>2.0564680000000001E-6</v>
      </c>
    </row>
    <row r="53" spans="1:5" x14ac:dyDescent="0.25">
      <c r="A53">
        <v>456976</v>
      </c>
      <c r="B53" t="s">
        <v>5</v>
      </c>
      <c r="C53">
        <v>0</v>
      </c>
      <c r="D53">
        <v>1</v>
      </c>
      <c r="E53">
        <v>7.3252800000000001E-7</v>
      </c>
    </row>
    <row r="54" spans="1:5" x14ac:dyDescent="0.25">
      <c r="A54">
        <v>456976</v>
      </c>
      <c r="B54" t="s">
        <v>5</v>
      </c>
      <c r="C54">
        <v>0</v>
      </c>
      <c r="D54">
        <v>7</v>
      </c>
      <c r="E54">
        <v>7.3958399999999996E-7</v>
      </c>
    </row>
    <row r="55" spans="1:5" x14ac:dyDescent="0.25">
      <c r="A55">
        <v>456976</v>
      </c>
      <c r="B55" t="s">
        <v>5</v>
      </c>
      <c r="C55">
        <v>0</v>
      </c>
      <c r="D55">
        <v>4</v>
      </c>
      <c r="E55">
        <v>1.510599E-6</v>
      </c>
    </row>
    <row r="56" spans="1:5" x14ac:dyDescent="0.25">
      <c r="A56">
        <v>228488</v>
      </c>
      <c r="B56" t="s">
        <v>5</v>
      </c>
      <c r="C56">
        <v>0</v>
      </c>
      <c r="D56">
        <v>1</v>
      </c>
      <c r="E56">
        <v>5.3560500000000004E-7</v>
      </c>
    </row>
    <row r="57" spans="1:5" x14ac:dyDescent="0.25">
      <c r="A57">
        <v>228488</v>
      </c>
      <c r="B57" t="s">
        <v>5</v>
      </c>
      <c r="C57">
        <v>0</v>
      </c>
      <c r="D57">
        <v>4</v>
      </c>
      <c r="E57">
        <v>1.7498580000000001E-6</v>
      </c>
    </row>
    <row r="58" spans="1:5" x14ac:dyDescent="0.25">
      <c r="A58">
        <v>228488</v>
      </c>
      <c r="B58" t="s">
        <v>5</v>
      </c>
      <c r="C58">
        <v>0</v>
      </c>
      <c r="D58">
        <v>7</v>
      </c>
      <c r="E58">
        <v>9.4548699999999995E-7</v>
      </c>
    </row>
    <row r="59" spans="1:5" x14ac:dyDescent="0.25">
      <c r="A59">
        <v>333333</v>
      </c>
      <c r="B59" t="s">
        <v>5</v>
      </c>
      <c r="C59">
        <v>0</v>
      </c>
      <c r="D59">
        <v>7</v>
      </c>
      <c r="E59">
        <v>1.2309290000000001E-6</v>
      </c>
    </row>
    <row r="60" spans="1:5" x14ac:dyDescent="0.25">
      <c r="A60">
        <v>333333</v>
      </c>
      <c r="B60" t="s">
        <v>5</v>
      </c>
      <c r="C60">
        <v>0</v>
      </c>
      <c r="D60">
        <v>1</v>
      </c>
      <c r="E60">
        <v>2.0218299999999998E-6</v>
      </c>
    </row>
    <row r="61" spans="1:5" x14ac:dyDescent="0.25">
      <c r="A61">
        <v>333333</v>
      </c>
      <c r="B61" t="s">
        <v>5</v>
      </c>
      <c r="C61">
        <v>0</v>
      </c>
      <c r="D61">
        <v>4</v>
      </c>
      <c r="E61">
        <v>2.2367129999999998E-6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I9" workbookViewId="0">
      <selection activeCell="E43" sqref="E43"/>
    </sheetView>
  </sheetViews>
  <sheetFormatPr defaultRowHeight="15" x14ac:dyDescent="0.25"/>
  <cols>
    <col min="1" max="1" width="14" bestFit="1" customWidth="1"/>
    <col min="2" max="2" width="16" bestFit="1" customWidth="1"/>
    <col min="3" max="3" width="17.5703125" bestFit="1" customWidth="1"/>
    <col min="4" max="4" width="4.42578125" bestFit="1" customWidth="1"/>
    <col min="5" max="5" width="12" bestFit="1" customWidth="1"/>
  </cols>
  <sheetData>
    <row r="1" spans="1:5" x14ac:dyDescent="0.25">
      <c r="A1" t="s">
        <v>16</v>
      </c>
      <c r="B1" t="s">
        <v>26</v>
      </c>
      <c r="C1" t="s">
        <v>25</v>
      </c>
      <c r="D1" t="s">
        <v>27</v>
      </c>
      <c r="E1" t="s">
        <v>10</v>
      </c>
    </row>
    <row r="2" spans="1:5" x14ac:dyDescent="0.25">
      <c r="A2">
        <v>93827</v>
      </c>
      <c r="B2" t="s">
        <v>1</v>
      </c>
      <c r="C2">
        <v>93827</v>
      </c>
      <c r="D2">
        <v>1</v>
      </c>
      <c r="E2">
        <v>1.5153458999999999E-5</v>
      </c>
    </row>
    <row r="3" spans="1:5" x14ac:dyDescent="0.25">
      <c r="A3">
        <v>93827</v>
      </c>
      <c r="B3" t="s">
        <v>1</v>
      </c>
      <c r="C3">
        <v>93827</v>
      </c>
      <c r="D3">
        <v>4</v>
      </c>
      <c r="E3">
        <v>1.5807218E-4</v>
      </c>
    </row>
    <row r="4" spans="1:5" x14ac:dyDescent="0.25">
      <c r="A4">
        <v>93827</v>
      </c>
      <c r="B4" t="s">
        <v>1</v>
      </c>
      <c r="C4">
        <v>93827</v>
      </c>
      <c r="D4">
        <v>7</v>
      </c>
      <c r="E4">
        <v>2.0217333899999999E-4</v>
      </c>
    </row>
    <row r="5" spans="1:5" x14ac:dyDescent="0.25">
      <c r="A5">
        <v>456976</v>
      </c>
      <c r="B5" t="s">
        <v>1</v>
      </c>
      <c r="C5">
        <v>456976</v>
      </c>
      <c r="D5">
        <v>1</v>
      </c>
      <c r="E5">
        <v>6.7851889999999998E-6</v>
      </c>
    </row>
    <row r="6" spans="1:5" x14ac:dyDescent="0.25">
      <c r="A6">
        <v>456976</v>
      </c>
      <c r="B6" t="s">
        <v>1</v>
      </c>
      <c r="C6">
        <v>456976</v>
      </c>
      <c r="D6">
        <v>4</v>
      </c>
      <c r="E6">
        <v>1.4763333E-4</v>
      </c>
    </row>
    <row r="7" spans="1:5" x14ac:dyDescent="0.25">
      <c r="A7">
        <v>456976</v>
      </c>
      <c r="B7" t="s">
        <v>1</v>
      </c>
      <c r="C7">
        <v>456976</v>
      </c>
      <c r="D7">
        <v>7</v>
      </c>
      <c r="E7">
        <v>1.64863783E-4</v>
      </c>
    </row>
    <row r="8" spans="1:5" x14ac:dyDescent="0.25">
      <c r="A8">
        <v>228488</v>
      </c>
      <c r="B8" t="s">
        <v>1</v>
      </c>
      <c r="C8">
        <v>228488</v>
      </c>
      <c r="D8">
        <v>1</v>
      </c>
      <c r="E8">
        <v>8.2637149999999995E-6</v>
      </c>
    </row>
    <row r="9" spans="1:5" x14ac:dyDescent="0.25">
      <c r="A9">
        <v>228488</v>
      </c>
      <c r="B9" t="s">
        <v>1</v>
      </c>
      <c r="C9">
        <v>228488</v>
      </c>
      <c r="D9">
        <v>4</v>
      </c>
      <c r="E9">
        <v>1.18037773E-4</v>
      </c>
    </row>
    <row r="10" spans="1:5" x14ac:dyDescent="0.25">
      <c r="A10">
        <v>228488</v>
      </c>
      <c r="B10" t="s">
        <v>1</v>
      </c>
      <c r="C10">
        <v>228488</v>
      </c>
      <c r="D10">
        <v>7</v>
      </c>
      <c r="E10">
        <v>1.4761408699999999E-4</v>
      </c>
    </row>
    <row r="11" spans="1:5" x14ac:dyDescent="0.25">
      <c r="A11">
        <v>333333</v>
      </c>
      <c r="B11" t="s">
        <v>1</v>
      </c>
      <c r="C11">
        <v>333333</v>
      </c>
      <c r="D11">
        <v>1</v>
      </c>
      <c r="E11">
        <v>3.5580870000000001E-6</v>
      </c>
    </row>
    <row r="12" spans="1:5" x14ac:dyDescent="0.25">
      <c r="A12">
        <v>333333</v>
      </c>
      <c r="B12" t="s">
        <v>1</v>
      </c>
      <c r="C12">
        <v>333333</v>
      </c>
      <c r="D12">
        <v>4</v>
      </c>
      <c r="E12">
        <v>2.0959548000000001E-4</v>
      </c>
    </row>
    <row r="13" spans="1:5" x14ac:dyDescent="0.25">
      <c r="A13">
        <v>333333</v>
      </c>
      <c r="B13" t="s">
        <v>1</v>
      </c>
      <c r="C13">
        <v>333333</v>
      </c>
      <c r="D13">
        <v>7</v>
      </c>
      <c r="E13">
        <v>2.8749749900000001E-4</v>
      </c>
    </row>
    <row r="14" spans="1:5" x14ac:dyDescent="0.25">
      <c r="A14">
        <v>228488</v>
      </c>
      <c r="B14" t="s">
        <v>32</v>
      </c>
      <c r="C14">
        <v>17576</v>
      </c>
      <c r="D14">
        <v>1</v>
      </c>
      <c r="E14">
        <v>2.853782E-6</v>
      </c>
    </row>
    <row r="15" spans="1:5" x14ac:dyDescent="0.25">
      <c r="A15">
        <v>228488</v>
      </c>
      <c r="B15" t="s">
        <v>32</v>
      </c>
      <c r="C15">
        <v>17576</v>
      </c>
      <c r="D15">
        <v>4</v>
      </c>
      <c r="E15">
        <v>6.4456080999999996E-5</v>
      </c>
    </row>
    <row r="16" spans="1:5" x14ac:dyDescent="0.25">
      <c r="A16">
        <v>228488</v>
      </c>
      <c r="B16" t="s">
        <v>32</v>
      </c>
      <c r="C16">
        <v>17576</v>
      </c>
      <c r="D16">
        <v>7</v>
      </c>
      <c r="E16">
        <v>1.1988256499999999E-4</v>
      </c>
    </row>
    <row r="17" spans="1:5" x14ac:dyDescent="0.25">
      <c r="A17">
        <v>228488</v>
      </c>
      <c r="B17" t="s">
        <v>33</v>
      </c>
      <c r="C17">
        <v>676</v>
      </c>
      <c r="D17">
        <v>1</v>
      </c>
      <c r="E17">
        <v>4.0545629999999997E-6</v>
      </c>
    </row>
    <row r="18" spans="1:5" x14ac:dyDescent="0.25">
      <c r="A18">
        <v>228488</v>
      </c>
      <c r="B18" t="s">
        <v>33</v>
      </c>
      <c r="C18">
        <v>676</v>
      </c>
      <c r="D18">
        <v>4</v>
      </c>
      <c r="E18">
        <v>3.4714917000000002E-5</v>
      </c>
    </row>
    <row r="19" spans="1:5" x14ac:dyDescent="0.25">
      <c r="A19">
        <v>228488</v>
      </c>
      <c r="B19" t="s">
        <v>33</v>
      </c>
      <c r="C19">
        <v>676</v>
      </c>
      <c r="D19">
        <v>7</v>
      </c>
      <c r="E19">
        <v>8.7566004000000006E-5</v>
      </c>
    </row>
    <row r="20" spans="1:5" x14ac:dyDescent="0.25">
      <c r="A20">
        <v>228488</v>
      </c>
      <c r="B20" t="s">
        <v>31</v>
      </c>
      <c r="C20">
        <v>1</v>
      </c>
      <c r="D20">
        <v>1</v>
      </c>
      <c r="E20">
        <v>7.2483100000000004E-7</v>
      </c>
    </row>
    <row r="21" spans="1:5" x14ac:dyDescent="0.25">
      <c r="A21">
        <v>228488</v>
      </c>
      <c r="B21" t="s">
        <v>31</v>
      </c>
      <c r="C21">
        <v>1</v>
      </c>
      <c r="D21">
        <v>4</v>
      </c>
      <c r="E21">
        <v>2.3746239999999999E-6</v>
      </c>
    </row>
    <row r="22" spans="1:5" x14ac:dyDescent="0.25">
      <c r="A22">
        <v>228488</v>
      </c>
      <c r="B22" t="s">
        <v>31</v>
      </c>
      <c r="C22">
        <v>1</v>
      </c>
      <c r="D22">
        <v>7</v>
      </c>
      <c r="E22">
        <v>2.1616639999999998E-6</v>
      </c>
    </row>
    <row r="23" spans="1:5" x14ac:dyDescent="0.25">
      <c r="A23">
        <v>333333</v>
      </c>
      <c r="B23" t="s">
        <v>3</v>
      </c>
      <c r="C23">
        <v>9720</v>
      </c>
      <c r="D23">
        <v>1</v>
      </c>
      <c r="E23">
        <v>3.4509700000000001E-7</v>
      </c>
    </row>
    <row r="24" spans="1:5" x14ac:dyDescent="0.25">
      <c r="A24">
        <v>333333</v>
      </c>
      <c r="B24" t="s">
        <v>3</v>
      </c>
      <c r="C24">
        <v>9720</v>
      </c>
      <c r="D24">
        <v>4</v>
      </c>
      <c r="E24">
        <v>7.7463912000000002E-5</v>
      </c>
    </row>
    <row r="25" spans="1:5" x14ac:dyDescent="0.25">
      <c r="A25">
        <v>333333</v>
      </c>
      <c r="B25" t="s">
        <v>3</v>
      </c>
      <c r="C25">
        <v>9720</v>
      </c>
      <c r="D25">
        <v>7</v>
      </c>
      <c r="E25">
        <v>1.956150929E-3</v>
      </c>
    </row>
    <row r="26" spans="1:5" x14ac:dyDescent="0.25">
      <c r="A26">
        <v>333333</v>
      </c>
      <c r="B26" t="s">
        <v>4</v>
      </c>
      <c r="C26">
        <v>256</v>
      </c>
      <c r="D26">
        <v>1</v>
      </c>
      <c r="E26">
        <v>2.8351799999999998E-7</v>
      </c>
    </row>
    <row r="27" spans="1:5" x14ac:dyDescent="0.25">
      <c r="A27">
        <v>333333</v>
      </c>
      <c r="B27" t="s">
        <v>4</v>
      </c>
      <c r="C27">
        <v>256</v>
      </c>
      <c r="D27">
        <v>4</v>
      </c>
      <c r="E27">
        <v>1.3380509E-5</v>
      </c>
    </row>
    <row r="28" spans="1:5" x14ac:dyDescent="0.25">
      <c r="A28">
        <v>333333</v>
      </c>
      <c r="B28" t="s">
        <v>4</v>
      </c>
      <c r="C28">
        <v>256</v>
      </c>
      <c r="D28">
        <v>7</v>
      </c>
      <c r="E28">
        <v>2.3638472000000001E-5</v>
      </c>
    </row>
    <row r="29" spans="1:5" x14ac:dyDescent="0.25">
      <c r="A29">
        <v>333333</v>
      </c>
      <c r="B29" t="s">
        <v>2</v>
      </c>
      <c r="C29">
        <v>1</v>
      </c>
      <c r="D29">
        <v>7</v>
      </c>
      <c r="E29">
        <v>2.4111850000000001E-6</v>
      </c>
    </row>
    <row r="30" spans="1:5" x14ac:dyDescent="0.25">
      <c r="A30">
        <v>333333</v>
      </c>
      <c r="B30" t="s">
        <v>2</v>
      </c>
      <c r="C30">
        <v>1</v>
      </c>
      <c r="D30">
        <v>1</v>
      </c>
      <c r="E30">
        <v>3.6042710000000002E-6</v>
      </c>
    </row>
    <row r="31" spans="1:5" x14ac:dyDescent="0.25">
      <c r="A31">
        <v>333333</v>
      </c>
      <c r="B31" t="s">
        <v>2</v>
      </c>
      <c r="C31">
        <v>1</v>
      </c>
      <c r="D31">
        <v>4</v>
      </c>
      <c r="E31">
        <v>4.0808629999999998E-6</v>
      </c>
    </row>
    <row r="32" spans="1:5" x14ac:dyDescent="0.25">
      <c r="A32">
        <v>93827</v>
      </c>
      <c r="B32" t="s">
        <v>23</v>
      </c>
      <c r="C32">
        <v>7212</v>
      </c>
      <c r="D32">
        <v>1</v>
      </c>
      <c r="E32">
        <v>8.2476789999999999E-6</v>
      </c>
    </row>
    <row r="33" spans="1:5" x14ac:dyDescent="0.25">
      <c r="A33">
        <v>93827</v>
      </c>
      <c r="B33" t="s">
        <v>23</v>
      </c>
      <c r="C33">
        <v>7212</v>
      </c>
      <c r="D33">
        <v>4</v>
      </c>
      <c r="E33">
        <v>8.9003478999999998E-5</v>
      </c>
    </row>
    <row r="34" spans="1:5" x14ac:dyDescent="0.25">
      <c r="A34">
        <v>93827</v>
      </c>
      <c r="B34" t="s">
        <v>23</v>
      </c>
      <c r="C34">
        <v>7212</v>
      </c>
      <c r="D34">
        <v>7</v>
      </c>
      <c r="E34">
        <v>1.0502417E-4</v>
      </c>
    </row>
    <row r="35" spans="1:5" x14ac:dyDescent="0.25">
      <c r="A35">
        <v>93827</v>
      </c>
      <c r="B35" t="s">
        <v>24</v>
      </c>
      <c r="C35">
        <v>1745</v>
      </c>
      <c r="D35">
        <v>1</v>
      </c>
      <c r="E35">
        <v>1.6145130000000001E-6</v>
      </c>
    </row>
    <row r="36" spans="1:5" x14ac:dyDescent="0.25">
      <c r="A36">
        <v>93827</v>
      </c>
      <c r="B36" t="s">
        <v>24</v>
      </c>
      <c r="C36">
        <v>1745</v>
      </c>
      <c r="D36">
        <v>4</v>
      </c>
      <c r="E36">
        <v>4.4135796000000001E-5</v>
      </c>
    </row>
    <row r="37" spans="1:5" x14ac:dyDescent="0.25">
      <c r="A37">
        <v>93827</v>
      </c>
      <c r="B37" t="s">
        <v>24</v>
      </c>
      <c r="C37">
        <v>1745</v>
      </c>
      <c r="D37">
        <v>7</v>
      </c>
      <c r="E37">
        <v>6.0787025000000001E-5</v>
      </c>
    </row>
    <row r="38" spans="1:5" x14ac:dyDescent="0.25">
      <c r="A38">
        <v>93827</v>
      </c>
      <c r="B38" t="s">
        <v>22</v>
      </c>
      <c r="C38">
        <v>1</v>
      </c>
      <c r="D38">
        <v>1</v>
      </c>
      <c r="E38">
        <v>1.398988E-6</v>
      </c>
    </row>
    <row r="39" spans="1:5" x14ac:dyDescent="0.25">
      <c r="A39">
        <v>93827</v>
      </c>
      <c r="B39" t="s">
        <v>22</v>
      </c>
      <c r="C39">
        <v>1</v>
      </c>
      <c r="D39">
        <v>4</v>
      </c>
      <c r="E39">
        <v>3.0070869999999998E-6</v>
      </c>
    </row>
    <row r="40" spans="1:5" x14ac:dyDescent="0.25">
      <c r="A40">
        <v>93827</v>
      </c>
      <c r="B40" t="s">
        <v>22</v>
      </c>
      <c r="C40">
        <v>1</v>
      </c>
      <c r="D40">
        <v>7</v>
      </c>
      <c r="E40">
        <v>3.0295380000000002E-6</v>
      </c>
    </row>
    <row r="41" spans="1:5" x14ac:dyDescent="0.25">
      <c r="A41">
        <v>456976</v>
      </c>
      <c r="B41" t="s">
        <v>19</v>
      </c>
      <c r="C41">
        <v>17576</v>
      </c>
      <c r="D41">
        <v>1</v>
      </c>
      <c r="E41">
        <v>5.4092919999999998E-6</v>
      </c>
    </row>
    <row r="42" spans="1:5" x14ac:dyDescent="0.25">
      <c r="A42">
        <v>456976</v>
      </c>
      <c r="B42" t="s">
        <v>19</v>
      </c>
      <c r="C42">
        <v>17576</v>
      </c>
      <c r="D42">
        <v>4</v>
      </c>
      <c r="E42">
        <v>6.2348940000000005E-5</v>
      </c>
    </row>
    <row r="43" spans="1:5" x14ac:dyDescent="0.25">
      <c r="A43">
        <v>456976</v>
      </c>
      <c r="B43" t="s">
        <v>19</v>
      </c>
      <c r="C43">
        <v>17576</v>
      </c>
      <c r="D43">
        <v>7</v>
      </c>
      <c r="E43">
        <v>1.1876125730000001E-3</v>
      </c>
    </row>
    <row r="44" spans="1:5" x14ac:dyDescent="0.25">
      <c r="A44">
        <v>456976</v>
      </c>
      <c r="B44" t="s">
        <v>20</v>
      </c>
      <c r="C44">
        <v>676</v>
      </c>
      <c r="D44">
        <v>1</v>
      </c>
      <c r="E44">
        <v>2.2957260000000002E-6</v>
      </c>
    </row>
    <row r="45" spans="1:5" x14ac:dyDescent="0.25">
      <c r="A45">
        <v>456976</v>
      </c>
      <c r="B45" t="s">
        <v>20</v>
      </c>
      <c r="C45">
        <v>676</v>
      </c>
      <c r="D45">
        <v>4</v>
      </c>
      <c r="E45">
        <v>2.5211932999999999E-5</v>
      </c>
    </row>
    <row r="46" spans="1:5" x14ac:dyDescent="0.25">
      <c r="A46">
        <v>456976</v>
      </c>
      <c r="B46" t="s">
        <v>20</v>
      </c>
      <c r="C46">
        <v>676</v>
      </c>
      <c r="D46">
        <v>7</v>
      </c>
      <c r="E46">
        <v>5.8943517000000002E-5</v>
      </c>
    </row>
    <row r="47" spans="1:5" x14ac:dyDescent="0.25">
      <c r="A47">
        <v>456976</v>
      </c>
      <c r="B47" t="s">
        <v>18</v>
      </c>
      <c r="C47">
        <v>1</v>
      </c>
      <c r="D47">
        <v>1</v>
      </c>
      <c r="E47">
        <v>7.2996300000000004E-7</v>
      </c>
    </row>
    <row r="48" spans="1:5" x14ac:dyDescent="0.25">
      <c r="A48">
        <v>456976</v>
      </c>
      <c r="B48" t="s">
        <v>18</v>
      </c>
      <c r="C48">
        <v>1</v>
      </c>
      <c r="D48">
        <v>7</v>
      </c>
      <c r="E48">
        <v>1.826831E-6</v>
      </c>
    </row>
    <row r="49" spans="1:5" x14ac:dyDescent="0.25">
      <c r="A49">
        <v>456976</v>
      </c>
      <c r="B49" t="s">
        <v>18</v>
      </c>
      <c r="C49">
        <v>1</v>
      </c>
      <c r="D49">
        <v>4</v>
      </c>
      <c r="E49">
        <v>3.6838089999999998E-6</v>
      </c>
    </row>
    <row r="50" spans="1:5" x14ac:dyDescent="0.25">
      <c r="A50">
        <v>93827</v>
      </c>
      <c r="B50" t="s">
        <v>5</v>
      </c>
      <c r="C50">
        <v>0</v>
      </c>
      <c r="D50">
        <v>1</v>
      </c>
      <c r="E50">
        <v>2.7710299999999999E-7</v>
      </c>
    </row>
    <row r="51" spans="1:5" x14ac:dyDescent="0.25">
      <c r="A51">
        <v>93827</v>
      </c>
      <c r="B51" t="s">
        <v>5</v>
      </c>
      <c r="C51">
        <v>0</v>
      </c>
      <c r="D51">
        <v>4</v>
      </c>
      <c r="E51">
        <v>1.041704E-6</v>
      </c>
    </row>
    <row r="52" spans="1:5" x14ac:dyDescent="0.25">
      <c r="A52">
        <v>93827</v>
      </c>
      <c r="B52" t="s">
        <v>5</v>
      </c>
      <c r="C52">
        <v>0</v>
      </c>
      <c r="D52">
        <v>7</v>
      </c>
      <c r="E52">
        <v>1.071852E-6</v>
      </c>
    </row>
    <row r="53" spans="1:5" x14ac:dyDescent="0.25">
      <c r="A53">
        <v>456976</v>
      </c>
      <c r="B53" t="s">
        <v>5</v>
      </c>
      <c r="C53">
        <v>0</v>
      </c>
      <c r="D53">
        <v>1</v>
      </c>
      <c r="E53">
        <v>2.5272899999999999E-7</v>
      </c>
    </row>
    <row r="54" spans="1:5" x14ac:dyDescent="0.25">
      <c r="A54">
        <v>456976</v>
      </c>
      <c r="B54" t="s">
        <v>5</v>
      </c>
      <c r="C54">
        <v>0</v>
      </c>
      <c r="D54">
        <v>7</v>
      </c>
      <c r="E54">
        <v>3.8165900000000002E-7</v>
      </c>
    </row>
    <row r="55" spans="1:5" x14ac:dyDescent="0.25">
      <c r="A55">
        <v>456976</v>
      </c>
      <c r="B55" t="s">
        <v>5</v>
      </c>
      <c r="C55">
        <v>0</v>
      </c>
      <c r="D55">
        <v>4</v>
      </c>
      <c r="E55">
        <v>4.0731600000000002E-7</v>
      </c>
    </row>
    <row r="56" spans="1:5" x14ac:dyDescent="0.25">
      <c r="A56">
        <v>228488</v>
      </c>
      <c r="B56" t="s">
        <v>5</v>
      </c>
      <c r="C56">
        <v>0</v>
      </c>
      <c r="D56">
        <v>1</v>
      </c>
      <c r="E56">
        <v>1.91791E-7</v>
      </c>
    </row>
    <row r="57" spans="1:5" x14ac:dyDescent="0.25">
      <c r="A57">
        <v>228488</v>
      </c>
      <c r="B57" t="s">
        <v>5</v>
      </c>
      <c r="C57">
        <v>0</v>
      </c>
      <c r="D57">
        <v>4</v>
      </c>
      <c r="E57">
        <v>1.64851E-7</v>
      </c>
    </row>
    <row r="58" spans="1:5" x14ac:dyDescent="0.25">
      <c r="A58">
        <v>228488</v>
      </c>
      <c r="B58" t="s">
        <v>5</v>
      </c>
      <c r="C58">
        <v>0</v>
      </c>
      <c r="D58">
        <v>7</v>
      </c>
      <c r="E58">
        <v>1.4432399999999999E-7</v>
      </c>
    </row>
    <row r="59" spans="1:5" x14ac:dyDescent="0.25">
      <c r="A59">
        <v>333333</v>
      </c>
      <c r="B59" t="s">
        <v>5</v>
      </c>
      <c r="C59">
        <v>0</v>
      </c>
      <c r="D59">
        <v>4</v>
      </c>
      <c r="E59">
        <v>5.1956999999999999E-7</v>
      </c>
    </row>
    <row r="60" spans="1:5" x14ac:dyDescent="0.25">
      <c r="A60">
        <v>333333</v>
      </c>
      <c r="B60" t="s">
        <v>5</v>
      </c>
      <c r="C60">
        <v>0</v>
      </c>
      <c r="D60">
        <v>1</v>
      </c>
      <c r="E60">
        <v>5.2919100000000002E-7</v>
      </c>
    </row>
    <row r="61" spans="1:5" x14ac:dyDescent="0.25">
      <c r="A61">
        <v>333333</v>
      </c>
      <c r="B61" t="s">
        <v>5</v>
      </c>
      <c r="C61">
        <v>0</v>
      </c>
      <c r="D61">
        <v>7</v>
      </c>
      <c r="E61">
        <v>7.7293999999999998E-7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B1" zoomScale="98" zoomScaleNormal="98" workbookViewId="0">
      <selection activeCell="O13" sqref="O13"/>
    </sheetView>
  </sheetViews>
  <sheetFormatPr defaultRowHeight="15" x14ac:dyDescent="0.25"/>
  <cols>
    <col min="1" max="1" width="14" bestFit="1" customWidth="1"/>
    <col min="2" max="2" width="25.7109375" bestFit="1" customWidth="1"/>
    <col min="3" max="3" width="14.140625" bestFit="1" customWidth="1"/>
    <col min="4" max="4" width="16" bestFit="1" customWidth="1"/>
    <col min="5" max="5" width="17.5703125" bestFit="1" customWidth="1"/>
    <col min="6" max="6" width="4.42578125" bestFit="1" customWidth="1"/>
    <col min="7" max="7" width="12" bestFit="1" customWidth="1"/>
    <col min="10" max="10" width="27.5703125" customWidth="1"/>
    <col min="11" max="11" width="15.5703125" bestFit="1" customWidth="1"/>
  </cols>
  <sheetData>
    <row r="1" spans="1:11" x14ac:dyDescent="0.25">
      <c r="A1" t="s">
        <v>16</v>
      </c>
      <c r="B1" t="s">
        <v>8</v>
      </c>
      <c r="C1" t="s">
        <v>7</v>
      </c>
      <c r="D1" t="s">
        <v>26</v>
      </c>
      <c r="E1" t="s">
        <v>25</v>
      </c>
      <c r="F1" t="s">
        <v>27</v>
      </c>
      <c r="G1" t="s">
        <v>10</v>
      </c>
    </row>
    <row r="2" spans="1:11" x14ac:dyDescent="0.25">
      <c r="A2">
        <v>93827</v>
      </c>
      <c r="B2" t="s">
        <v>14</v>
      </c>
      <c r="C2" t="s">
        <v>6</v>
      </c>
      <c r="D2" t="s">
        <v>1</v>
      </c>
      <c r="E2">
        <v>93827</v>
      </c>
      <c r="F2">
        <v>4</v>
      </c>
      <c r="G2">
        <v>3.48796832152777E-2</v>
      </c>
    </row>
    <row r="3" spans="1:11" x14ac:dyDescent="0.25">
      <c r="A3">
        <v>93827</v>
      </c>
      <c r="B3" t="s">
        <v>14</v>
      </c>
      <c r="C3" t="s">
        <v>6</v>
      </c>
      <c r="D3" t="s">
        <v>1</v>
      </c>
      <c r="E3">
        <v>93827</v>
      </c>
      <c r="F3">
        <v>1</v>
      </c>
      <c r="G3">
        <v>3.4901603652777703E-2</v>
      </c>
    </row>
    <row r="4" spans="1:11" x14ac:dyDescent="0.25">
      <c r="A4">
        <v>93827</v>
      </c>
      <c r="B4" t="s">
        <v>14</v>
      </c>
      <c r="C4" t="s">
        <v>6</v>
      </c>
      <c r="D4" t="s">
        <v>1</v>
      </c>
      <c r="E4">
        <v>93827</v>
      </c>
      <c r="F4">
        <v>7</v>
      </c>
      <c r="G4">
        <v>3.4995160377622299E-2</v>
      </c>
    </row>
    <row r="5" spans="1:11" x14ac:dyDescent="0.25">
      <c r="A5">
        <v>333333</v>
      </c>
      <c r="B5" t="s">
        <v>14</v>
      </c>
      <c r="C5" t="s">
        <v>6</v>
      </c>
      <c r="D5" t="s">
        <v>1</v>
      </c>
      <c r="E5">
        <v>333333</v>
      </c>
      <c r="F5">
        <v>7</v>
      </c>
      <c r="G5">
        <v>0.15044690870588201</v>
      </c>
      <c r="J5" s="3" t="s">
        <v>36</v>
      </c>
      <c r="K5" t="s">
        <v>37</v>
      </c>
    </row>
    <row r="6" spans="1:11" x14ac:dyDescent="0.25">
      <c r="A6">
        <v>333333</v>
      </c>
      <c r="B6" t="s">
        <v>14</v>
      </c>
      <c r="C6" t="s">
        <v>6</v>
      </c>
      <c r="D6" t="s">
        <v>1</v>
      </c>
      <c r="E6">
        <v>333333</v>
      </c>
      <c r="F6">
        <v>4</v>
      </c>
      <c r="G6">
        <v>0.151366870617647</v>
      </c>
      <c r="J6" s="4" t="s">
        <v>14</v>
      </c>
      <c r="K6" s="5">
        <v>2.8008546848572381E-2</v>
      </c>
    </row>
    <row r="7" spans="1:11" x14ac:dyDescent="0.25">
      <c r="A7">
        <v>333333</v>
      </c>
      <c r="B7" t="s">
        <v>14</v>
      </c>
      <c r="C7" t="s">
        <v>6</v>
      </c>
      <c r="D7" t="s">
        <v>1</v>
      </c>
      <c r="E7">
        <v>333333</v>
      </c>
      <c r="F7">
        <v>1</v>
      </c>
      <c r="G7">
        <v>0.16210174848386999</v>
      </c>
      <c r="J7" s="6" t="s">
        <v>6</v>
      </c>
      <c r="K7" s="5">
        <v>2.6233292764090432E-2</v>
      </c>
    </row>
    <row r="8" spans="1:11" x14ac:dyDescent="0.25">
      <c r="A8">
        <v>456976</v>
      </c>
      <c r="B8" t="s">
        <v>14</v>
      </c>
      <c r="C8" t="s">
        <v>6</v>
      </c>
      <c r="D8" t="s">
        <v>1</v>
      </c>
      <c r="E8">
        <v>456976</v>
      </c>
      <c r="F8">
        <v>7</v>
      </c>
      <c r="G8">
        <v>0.22565939821739101</v>
      </c>
      <c r="J8" s="6" t="s">
        <v>0</v>
      </c>
      <c r="K8" s="5">
        <v>3.3334309102018254E-2</v>
      </c>
    </row>
    <row r="9" spans="1:11" x14ac:dyDescent="0.25">
      <c r="A9">
        <v>456976</v>
      </c>
      <c r="B9" t="s">
        <v>14</v>
      </c>
      <c r="C9" t="s">
        <v>6</v>
      </c>
      <c r="D9" t="s">
        <v>1</v>
      </c>
      <c r="E9">
        <v>456976</v>
      </c>
      <c r="F9">
        <v>4</v>
      </c>
      <c r="G9">
        <v>0.22599052247825999</v>
      </c>
      <c r="J9" s="4" t="s">
        <v>12</v>
      </c>
      <c r="K9" s="5">
        <v>3.6221696684863762E-3</v>
      </c>
    </row>
    <row r="10" spans="1:11" x14ac:dyDescent="0.25">
      <c r="A10">
        <v>456976</v>
      </c>
      <c r="B10" t="s">
        <v>14</v>
      </c>
      <c r="C10" t="s">
        <v>6</v>
      </c>
      <c r="D10" t="s">
        <v>1</v>
      </c>
      <c r="E10">
        <v>456976</v>
      </c>
      <c r="F10">
        <v>1</v>
      </c>
      <c r="G10">
        <v>0.22606769091304299</v>
      </c>
      <c r="J10" s="6" t="s">
        <v>6</v>
      </c>
      <c r="K10" s="5">
        <v>3.9603203994453854E-3</v>
      </c>
    </row>
    <row r="11" spans="1:11" x14ac:dyDescent="0.25">
      <c r="A11">
        <v>228488</v>
      </c>
      <c r="B11" t="s">
        <v>14</v>
      </c>
      <c r="C11" t="s">
        <v>6</v>
      </c>
      <c r="D11" t="s">
        <v>1</v>
      </c>
      <c r="E11">
        <v>228488</v>
      </c>
      <c r="F11">
        <v>1</v>
      </c>
      <c r="G11">
        <v>9.4001475518518507E-2</v>
      </c>
      <c r="J11" s="6" t="s">
        <v>0</v>
      </c>
      <c r="K11" s="5">
        <v>2.6077174756093439E-3</v>
      </c>
    </row>
    <row r="12" spans="1:11" x14ac:dyDescent="0.25">
      <c r="A12">
        <v>228488</v>
      </c>
      <c r="B12" t="s">
        <v>14</v>
      </c>
      <c r="C12" t="s">
        <v>6</v>
      </c>
      <c r="D12" t="s">
        <v>1</v>
      </c>
      <c r="E12">
        <v>228488</v>
      </c>
      <c r="F12">
        <v>4</v>
      </c>
      <c r="G12">
        <v>9.4053634370370301E-2</v>
      </c>
    </row>
    <row r="13" spans="1:11" x14ac:dyDescent="0.25">
      <c r="A13">
        <v>228488</v>
      </c>
      <c r="B13" t="s">
        <v>14</v>
      </c>
      <c r="C13" t="s">
        <v>6</v>
      </c>
      <c r="D13" t="s">
        <v>1</v>
      </c>
      <c r="E13">
        <v>228488</v>
      </c>
      <c r="F13">
        <v>7</v>
      </c>
      <c r="G13">
        <v>9.5411268811320699E-2</v>
      </c>
    </row>
    <row r="14" spans="1:11" x14ac:dyDescent="0.25">
      <c r="A14">
        <v>228488</v>
      </c>
      <c r="B14" t="s">
        <v>14</v>
      </c>
      <c r="C14" t="s">
        <v>6</v>
      </c>
      <c r="D14" t="s">
        <v>32</v>
      </c>
      <c r="E14">
        <v>17576</v>
      </c>
      <c r="F14">
        <v>1</v>
      </c>
      <c r="G14">
        <v>4.8862092239999998E-3</v>
      </c>
    </row>
    <row r="15" spans="1:11" x14ac:dyDescent="0.25">
      <c r="A15">
        <v>228488</v>
      </c>
      <c r="B15" t="s">
        <v>14</v>
      </c>
      <c r="C15" t="s">
        <v>6</v>
      </c>
      <c r="D15" t="s">
        <v>32</v>
      </c>
      <c r="E15">
        <v>17576</v>
      </c>
      <c r="F15">
        <v>4</v>
      </c>
      <c r="G15">
        <v>5.0651156204453403E-3</v>
      </c>
    </row>
    <row r="16" spans="1:11" x14ac:dyDescent="0.25">
      <c r="A16">
        <v>228488</v>
      </c>
      <c r="B16" t="s">
        <v>14</v>
      </c>
      <c r="C16" t="s">
        <v>6</v>
      </c>
      <c r="D16" t="s">
        <v>32</v>
      </c>
      <c r="E16">
        <v>17576</v>
      </c>
      <c r="F16">
        <v>7</v>
      </c>
      <c r="G16">
        <v>4.9904777730000001E-3</v>
      </c>
    </row>
    <row r="17" spans="1:7" x14ac:dyDescent="0.25">
      <c r="A17">
        <v>228488</v>
      </c>
      <c r="B17" t="s">
        <v>14</v>
      </c>
      <c r="C17" t="s">
        <v>6</v>
      </c>
      <c r="D17" t="s">
        <v>33</v>
      </c>
      <c r="E17">
        <v>676</v>
      </c>
      <c r="F17">
        <v>1</v>
      </c>
      <c r="G17">
        <v>9.1952835999999997E-5</v>
      </c>
    </row>
    <row r="18" spans="1:7" x14ac:dyDescent="0.25">
      <c r="A18">
        <v>228488</v>
      </c>
      <c r="B18" t="s">
        <v>14</v>
      </c>
      <c r="C18" t="s">
        <v>6</v>
      </c>
      <c r="D18" t="s">
        <v>33</v>
      </c>
      <c r="E18">
        <v>676</v>
      </c>
      <c r="F18">
        <v>4</v>
      </c>
      <c r="G18">
        <v>9.0957315000000005E-5</v>
      </c>
    </row>
    <row r="19" spans="1:7" x14ac:dyDescent="0.25">
      <c r="A19">
        <v>228488</v>
      </c>
      <c r="B19" t="s">
        <v>14</v>
      </c>
      <c r="C19" t="s">
        <v>6</v>
      </c>
      <c r="D19" t="s">
        <v>33</v>
      </c>
      <c r="E19">
        <v>676</v>
      </c>
      <c r="F19">
        <v>7</v>
      </c>
      <c r="G19">
        <v>9.0710360000000002E-5</v>
      </c>
    </row>
    <row r="20" spans="1:7" x14ac:dyDescent="0.25">
      <c r="A20">
        <v>228488</v>
      </c>
      <c r="B20" t="s">
        <v>14</v>
      </c>
      <c r="C20" t="s">
        <v>6</v>
      </c>
      <c r="D20" t="s">
        <v>31</v>
      </c>
      <c r="E20">
        <v>1</v>
      </c>
      <c r="F20">
        <v>1</v>
      </c>
      <c r="G20">
        <v>1.051967E-6</v>
      </c>
    </row>
    <row r="21" spans="1:7" x14ac:dyDescent="0.25">
      <c r="A21">
        <v>228488</v>
      </c>
      <c r="B21" t="s">
        <v>14</v>
      </c>
      <c r="C21" t="s">
        <v>6</v>
      </c>
      <c r="D21" t="s">
        <v>31</v>
      </c>
      <c r="E21">
        <v>1</v>
      </c>
      <c r="F21">
        <v>4</v>
      </c>
      <c r="G21">
        <v>1.2129700000000001E-6</v>
      </c>
    </row>
    <row r="22" spans="1:7" x14ac:dyDescent="0.25">
      <c r="A22">
        <v>228488</v>
      </c>
      <c r="B22" t="s">
        <v>14</v>
      </c>
      <c r="C22" t="s">
        <v>6</v>
      </c>
      <c r="D22" t="s">
        <v>31</v>
      </c>
      <c r="E22">
        <v>1</v>
      </c>
      <c r="F22">
        <v>7</v>
      </c>
      <c r="G22">
        <v>1.032082E-6</v>
      </c>
    </row>
    <row r="23" spans="1:7" x14ac:dyDescent="0.25">
      <c r="A23">
        <v>333333</v>
      </c>
      <c r="B23" t="s">
        <v>14</v>
      </c>
      <c r="C23" t="s">
        <v>6</v>
      </c>
      <c r="D23" t="s">
        <v>3</v>
      </c>
      <c r="E23">
        <v>9720</v>
      </c>
      <c r="F23">
        <v>1</v>
      </c>
      <c r="G23">
        <v>2.4293084470000002E-3</v>
      </c>
    </row>
    <row r="24" spans="1:7" x14ac:dyDescent="0.25">
      <c r="A24">
        <v>333333</v>
      </c>
      <c r="B24" t="s">
        <v>14</v>
      </c>
      <c r="C24" t="s">
        <v>6</v>
      </c>
      <c r="D24" t="s">
        <v>3</v>
      </c>
      <c r="E24">
        <v>9720</v>
      </c>
      <c r="F24">
        <v>7</v>
      </c>
      <c r="G24">
        <v>2.4304906270000001E-3</v>
      </c>
    </row>
    <row r="25" spans="1:7" x14ac:dyDescent="0.25">
      <c r="A25">
        <v>333333</v>
      </c>
      <c r="B25" t="s">
        <v>14</v>
      </c>
      <c r="C25" t="s">
        <v>6</v>
      </c>
      <c r="D25" t="s">
        <v>3</v>
      </c>
      <c r="E25">
        <v>9720</v>
      </c>
      <c r="F25">
        <v>4</v>
      </c>
      <c r="G25">
        <v>2.5417130639999999E-3</v>
      </c>
    </row>
    <row r="26" spans="1:7" x14ac:dyDescent="0.25">
      <c r="A26">
        <v>333333</v>
      </c>
      <c r="B26" t="s">
        <v>14</v>
      </c>
      <c r="C26" t="s">
        <v>6</v>
      </c>
      <c r="D26" t="s">
        <v>4</v>
      </c>
      <c r="E26">
        <v>256</v>
      </c>
      <c r="F26">
        <v>4</v>
      </c>
      <c r="G26">
        <v>2.0162491000000001E-5</v>
      </c>
    </row>
    <row r="27" spans="1:7" x14ac:dyDescent="0.25">
      <c r="A27">
        <v>333333</v>
      </c>
      <c r="B27" t="s">
        <v>14</v>
      </c>
      <c r="C27" t="s">
        <v>6</v>
      </c>
      <c r="D27" t="s">
        <v>4</v>
      </c>
      <c r="E27">
        <v>256</v>
      </c>
      <c r="F27">
        <v>7</v>
      </c>
      <c r="G27">
        <v>2.0540942E-5</v>
      </c>
    </row>
    <row r="28" spans="1:7" x14ac:dyDescent="0.25">
      <c r="A28">
        <v>333333</v>
      </c>
      <c r="B28" t="s">
        <v>14</v>
      </c>
      <c r="C28" t="s">
        <v>6</v>
      </c>
      <c r="D28" t="s">
        <v>4</v>
      </c>
      <c r="E28">
        <v>256</v>
      </c>
      <c r="F28">
        <v>1</v>
      </c>
      <c r="G28">
        <v>2.2211259999999999E-5</v>
      </c>
    </row>
    <row r="29" spans="1:7" x14ac:dyDescent="0.25">
      <c r="A29">
        <v>333333</v>
      </c>
      <c r="B29" t="s">
        <v>14</v>
      </c>
      <c r="C29" t="s">
        <v>6</v>
      </c>
      <c r="D29" t="s">
        <v>2</v>
      </c>
      <c r="E29">
        <v>1</v>
      </c>
      <c r="F29">
        <v>7</v>
      </c>
      <c r="G29">
        <v>1.529842E-6</v>
      </c>
    </row>
    <row r="30" spans="1:7" x14ac:dyDescent="0.25">
      <c r="A30">
        <v>333333</v>
      </c>
      <c r="B30" t="s">
        <v>14</v>
      </c>
      <c r="C30" t="s">
        <v>6</v>
      </c>
      <c r="D30" t="s">
        <v>2</v>
      </c>
      <c r="E30">
        <v>1</v>
      </c>
      <c r="F30">
        <v>1</v>
      </c>
      <c r="G30">
        <v>1.6132300000000001E-6</v>
      </c>
    </row>
    <row r="31" spans="1:7" x14ac:dyDescent="0.25">
      <c r="A31">
        <v>333333</v>
      </c>
      <c r="B31" t="s">
        <v>14</v>
      </c>
      <c r="C31" t="s">
        <v>6</v>
      </c>
      <c r="D31" t="s">
        <v>2</v>
      </c>
      <c r="E31">
        <v>1</v>
      </c>
      <c r="F31">
        <v>4</v>
      </c>
      <c r="G31">
        <v>1.667112E-6</v>
      </c>
    </row>
    <row r="32" spans="1:7" x14ac:dyDescent="0.25">
      <c r="A32">
        <v>93827</v>
      </c>
      <c r="B32" t="s">
        <v>14</v>
      </c>
      <c r="C32" t="s">
        <v>6</v>
      </c>
      <c r="D32" t="s">
        <v>23</v>
      </c>
      <c r="E32">
        <v>7212</v>
      </c>
      <c r="F32">
        <v>4</v>
      </c>
      <c r="G32">
        <v>1.8783951599999999E-3</v>
      </c>
    </row>
    <row r="33" spans="1:7" x14ac:dyDescent="0.25">
      <c r="A33">
        <v>93827</v>
      </c>
      <c r="B33" t="s">
        <v>14</v>
      </c>
      <c r="C33" t="s">
        <v>6</v>
      </c>
      <c r="D33" t="s">
        <v>23</v>
      </c>
      <c r="E33">
        <v>7212</v>
      </c>
      <c r="F33">
        <v>7</v>
      </c>
      <c r="G33">
        <v>1.926348827E-3</v>
      </c>
    </row>
    <row r="34" spans="1:7" x14ac:dyDescent="0.25">
      <c r="A34">
        <v>93827</v>
      </c>
      <c r="B34" t="s">
        <v>14</v>
      </c>
      <c r="C34" t="s">
        <v>6</v>
      </c>
      <c r="D34" t="s">
        <v>23</v>
      </c>
      <c r="E34">
        <v>7212</v>
      </c>
      <c r="F34">
        <v>1</v>
      </c>
      <c r="G34">
        <v>1.942614549E-3</v>
      </c>
    </row>
    <row r="35" spans="1:7" x14ac:dyDescent="0.25">
      <c r="A35">
        <v>93827</v>
      </c>
      <c r="B35" t="s">
        <v>14</v>
      </c>
      <c r="C35" t="s">
        <v>6</v>
      </c>
      <c r="D35" t="s">
        <v>24</v>
      </c>
      <c r="E35">
        <v>1745</v>
      </c>
      <c r="F35">
        <v>1</v>
      </c>
      <c r="G35">
        <v>3.4422931900000001E-4</v>
      </c>
    </row>
    <row r="36" spans="1:7" x14ac:dyDescent="0.25">
      <c r="A36">
        <v>93827</v>
      </c>
      <c r="B36" t="s">
        <v>14</v>
      </c>
      <c r="C36" t="s">
        <v>6</v>
      </c>
      <c r="D36" t="s">
        <v>24</v>
      </c>
      <c r="E36">
        <v>1745</v>
      </c>
      <c r="F36">
        <v>4</v>
      </c>
      <c r="G36">
        <v>3.4835251600000001E-4</v>
      </c>
    </row>
    <row r="37" spans="1:7" x14ac:dyDescent="0.25">
      <c r="A37">
        <v>93827</v>
      </c>
      <c r="B37" t="s">
        <v>14</v>
      </c>
      <c r="C37" t="s">
        <v>6</v>
      </c>
      <c r="D37" t="s">
        <v>24</v>
      </c>
      <c r="E37">
        <v>1745</v>
      </c>
      <c r="F37">
        <v>7</v>
      </c>
      <c r="G37">
        <v>3.5283748899999999E-4</v>
      </c>
    </row>
    <row r="38" spans="1:7" x14ac:dyDescent="0.25">
      <c r="A38">
        <v>93827</v>
      </c>
      <c r="B38" t="s">
        <v>14</v>
      </c>
      <c r="C38" t="s">
        <v>6</v>
      </c>
      <c r="D38" t="s">
        <v>22</v>
      </c>
      <c r="E38">
        <v>1</v>
      </c>
      <c r="F38">
        <v>1</v>
      </c>
      <c r="G38">
        <v>1.510599E-6</v>
      </c>
    </row>
    <row r="39" spans="1:7" x14ac:dyDescent="0.25">
      <c r="A39">
        <v>93827</v>
      </c>
      <c r="B39" t="s">
        <v>14</v>
      </c>
      <c r="C39" t="s">
        <v>6</v>
      </c>
      <c r="D39" t="s">
        <v>22</v>
      </c>
      <c r="E39">
        <v>1</v>
      </c>
      <c r="F39">
        <v>7</v>
      </c>
      <c r="G39">
        <v>1.758838E-6</v>
      </c>
    </row>
    <row r="40" spans="1:7" x14ac:dyDescent="0.25">
      <c r="A40">
        <v>93827</v>
      </c>
      <c r="B40" t="s">
        <v>14</v>
      </c>
      <c r="C40" t="s">
        <v>6</v>
      </c>
      <c r="D40" t="s">
        <v>22</v>
      </c>
      <c r="E40">
        <v>1</v>
      </c>
      <c r="F40">
        <v>4</v>
      </c>
      <c r="G40">
        <v>2.1552499999999998E-6</v>
      </c>
    </row>
    <row r="41" spans="1:7" x14ac:dyDescent="0.25">
      <c r="A41">
        <v>456976</v>
      </c>
      <c r="B41" t="s">
        <v>14</v>
      </c>
      <c r="C41" t="s">
        <v>6</v>
      </c>
      <c r="D41" t="s">
        <v>19</v>
      </c>
      <c r="E41">
        <v>17576</v>
      </c>
      <c r="F41">
        <v>7</v>
      </c>
      <c r="G41">
        <v>4.6724931109999998E-3</v>
      </c>
    </row>
    <row r="42" spans="1:7" x14ac:dyDescent="0.25">
      <c r="A42">
        <v>456976</v>
      </c>
      <c r="B42" t="s">
        <v>14</v>
      </c>
      <c r="C42" t="s">
        <v>6</v>
      </c>
      <c r="D42" t="s">
        <v>19</v>
      </c>
      <c r="E42">
        <v>17576</v>
      </c>
      <c r="F42">
        <v>4</v>
      </c>
      <c r="G42">
        <v>4.7704960410000002E-3</v>
      </c>
    </row>
    <row r="43" spans="1:7" x14ac:dyDescent="0.25">
      <c r="A43">
        <v>456976</v>
      </c>
      <c r="B43" t="s">
        <v>14</v>
      </c>
      <c r="C43" t="s">
        <v>6</v>
      </c>
      <c r="D43" t="s">
        <v>19</v>
      </c>
      <c r="E43">
        <v>17576</v>
      </c>
      <c r="F43">
        <v>1</v>
      </c>
      <c r="G43">
        <v>4.8978039550000001E-3</v>
      </c>
    </row>
    <row r="44" spans="1:7" x14ac:dyDescent="0.25">
      <c r="A44">
        <v>456976</v>
      </c>
      <c r="B44" t="s">
        <v>14</v>
      </c>
      <c r="C44" t="s">
        <v>6</v>
      </c>
      <c r="D44" t="s">
        <v>20</v>
      </c>
      <c r="E44">
        <v>676</v>
      </c>
      <c r="F44">
        <v>7</v>
      </c>
      <c r="G44">
        <v>8.9487127999999996E-5</v>
      </c>
    </row>
    <row r="45" spans="1:7" x14ac:dyDescent="0.25">
      <c r="A45">
        <v>456976</v>
      </c>
      <c r="B45" t="s">
        <v>14</v>
      </c>
      <c r="C45" t="s">
        <v>6</v>
      </c>
      <c r="D45" t="s">
        <v>20</v>
      </c>
      <c r="E45">
        <v>676</v>
      </c>
      <c r="F45">
        <v>1</v>
      </c>
      <c r="G45">
        <v>9.0939354999999996E-5</v>
      </c>
    </row>
    <row r="46" spans="1:7" x14ac:dyDescent="0.25">
      <c r="A46">
        <v>456976</v>
      </c>
      <c r="B46" t="s">
        <v>14</v>
      </c>
      <c r="C46" t="s">
        <v>6</v>
      </c>
      <c r="D46" t="s">
        <v>20</v>
      </c>
      <c r="E46">
        <v>676</v>
      </c>
      <c r="F46">
        <v>4</v>
      </c>
      <c r="G46">
        <v>9.2515381999999996E-5</v>
      </c>
    </row>
    <row r="47" spans="1:7" x14ac:dyDescent="0.25">
      <c r="A47">
        <v>456976</v>
      </c>
      <c r="B47" t="s">
        <v>14</v>
      </c>
      <c r="C47" t="s">
        <v>6</v>
      </c>
      <c r="D47" t="s">
        <v>18</v>
      </c>
      <c r="E47">
        <v>1</v>
      </c>
      <c r="F47">
        <v>7</v>
      </c>
      <c r="G47">
        <v>1.4528690000000001E-6</v>
      </c>
    </row>
    <row r="48" spans="1:7" x14ac:dyDescent="0.25">
      <c r="A48">
        <v>456976</v>
      </c>
      <c r="B48" t="s">
        <v>14</v>
      </c>
      <c r="C48" t="s">
        <v>6</v>
      </c>
      <c r="D48" t="s">
        <v>18</v>
      </c>
      <c r="E48">
        <v>1</v>
      </c>
      <c r="F48">
        <v>1</v>
      </c>
      <c r="G48">
        <v>1.484941E-6</v>
      </c>
    </row>
    <row r="49" spans="1:7" x14ac:dyDescent="0.25">
      <c r="A49">
        <v>456976</v>
      </c>
      <c r="B49" t="s">
        <v>14</v>
      </c>
      <c r="C49" t="s">
        <v>6</v>
      </c>
      <c r="D49" t="s">
        <v>18</v>
      </c>
      <c r="E49">
        <v>1</v>
      </c>
      <c r="F49">
        <v>4</v>
      </c>
      <c r="G49">
        <v>1.810795E-6</v>
      </c>
    </row>
    <row r="50" spans="1:7" x14ac:dyDescent="0.25">
      <c r="A50">
        <v>456976</v>
      </c>
      <c r="B50" t="s">
        <v>14</v>
      </c>
      <c r="C50" t="s">
        <v>6</v>
      </c>
      <c r="D50" t="s">
        <v>5</v>
      </c>
      <c r="E50">
        <v>0</v>
      </c>
      <c r="F50">
        <v>1</v>
      </c>
      <c r="G50">
        <v>7.3252800000000001E-7</v>
      </c>
    </row>
    <row r="51" spans="1:7" x14ac:dyDescent="0.25">
      <c r="A51">
        <v>456976</v>
      </c>
      <c r="B51" t="s">
        <v>14</v>
      </c>
      <c r="C51" t="s">
        <v>6</v>
      </c>
      <c r="D51" t="s">
        <v>5</v>
      </c>
      <c r="E51">
        <v>0</v>
      </c>
      <c r="F51">
        <v>7</v>
      </c>
      <c r="G51">
        <v>7.3958399999999996E-7</v>
      </c>
    </row>
    <row r="52" spans="1:7" x14ac:dyDescent="0.25">
      <c r="A52">
        <v>333333</v>
      </c>
      <c r="B52" t="s">
        <v>14</v>
      </c>
      <c r="C52" t="s">
        <v>6</v>
      </c>
      <c r="D52" t="s">
        <v>5</v>
      </c>
      <c r="E52">
        <v>0</v>
      </c>
      <c r="F52">
        <v>7</v>
      </c>
      <c r="G52">
        <v>1.2309290000000001E-6</v>
      </c>
    </row>
    <row r="53" spans="1:7" x14ac:dyDescent="0.25">
      <c r="A53">
        <v>456976</v>
      </c>
      <c r="B53" t="s">
        <v>14</v>
      </c>
      <c r="C53" t="s">
        <v>6</v>
      </c>
      <c r="D53" t="s">
        <v>5</v>
      </c>
      <c r="E53">
        <v>0</v>
      </c>
      <c r="F53">
        <v>4</v>
      </c>
      <c r="G53">
        <v>1.510599E-6</v>
      </c>
    </row>
    <row r="54" spans="1:7" x14ac:dyDescent="0.25">
      <c r="A54">
        <v>93827</v>
      </c>
      <c r="B54" t="s">
        <v>14</v>
      </c>
      <c r="C54" t="s">
        <v>6</v>
      </c>
      <c r="D54" t="s">
        <v>5</v>
      </c>
      <c r="E54">
        <v>0</v>
      </c>
      <c r="F54">
        <v>1</v>
      </c>
      <c r="G54">
        <v>1.5458789999999999E-6</v>
      </c>
    </row>
    <row r="55" spans="1:7" x14ac:dyDescent="0.25">
      <c r="A55">
        <v>93827</v>
      </c>
      <c r="B55" t="s">
        <v>14</v>
      </c>
      <c r="C55" t="s">
        <v>6</v>
      </c>
      <c r="D55" t="s">
        <v>5</v>
      </c>
      <c r="E55">
        <v>0</v>
      </c>
      <c r="F55">
        <v>7</v>
      </c>
      <c r="G55">
        <v>1.651717E-6</v>
      </c>
    </row>
    <row r="56" spans="1:7" x14ac:dyDescent="0.25">
      <c r="A56">
        <v>333333</v>
      </c>
      <c r="B56" t="s">
        <v>14</v>
      </c>
      <c r="C56" t="s">
        <v>6</v>
      </c>
      <c r="D56" t="s">
        <v>5</v>
      </c>
      <c r="E56">
        <v>0</v>
      </c>
      <c r="F56">
        <v>1</v>
      </c>
      <c r="G56">
        <v>2.0218299999999998E-6</v>
      </c>
    </row>
    <row r="57" spans="1:7" x14ac:dyDescent="0.25">
      <c r="A57">
        <v>93827</v>
      </c>
      <c r="B57" t="s">
        <v>14</v>
      </c>
      <c r="C57" t="s">
        <v>6</v>
      </c>
      <c r="D57" t="s">
        <v>5</v>
      </c>
      <c r="E57">
        <v>0</v>
      </c>
      <c r="F57">
        <v>4</v>
      </c>
      <c r="G57">
        <v>2.0564680000000001E-6</v>
      </c>
    </row>
    <row r="58" spans="1:7" x14ac:dyDescent="0.25">
      <c r="A58">
        <v>333333</v>
      </c>
      <c r="B58" t="s">
        <v>14</v>
      </c>
      <c r="C58" t="s">
        <v>6</v>
      </c>
      <c r="D58" t="s">
        <v>5</v>
      </c>
      <c r="E58">
        <v>0</v>
      </c>
      <c r="F58">
        <v>4</v>
      </c>
      <c r="G58">
        <v>2.2367129999999998E-6</v>
      </c>
    </row>
    <row r="59" spans="1:7" x14ac:dyDescent="0.25">
      <c r="A59">
        <v>228488</v>
      </c>
      <c r="B59" t="s">
        <v>14</v>
      </c>
      <c r="C59" t="s">
        <v>6</v>
      </c>
      <c r="D59" t="s">
        <v>5</v>
      </c>
      <c r="E59">
        <v>0</v>
      </c>
      <c r="F59">
        <v>1</v>
      </c>
      <c r="G59">
        <v>5.3560500000000004E-7</v>
      </c>
    </row>
    <row r="60" spans="1:7" x14ac:dyDescent="0.25">
      <c r="A60">
        <v>228488</v>
      </c>
      <c r="B60" t="s">
        <v>14</v>
      </c>
      <c r="C60" t="s">
        <v>6</v>
      </c>
      <c r="D60" t="s">
        <v>5</v>
      </c>
      <c r="E60">
        <v>0</v>
      </c>
      <c r="F60">
        <v>4</v>
      </c>
      <c r="G60">
        <v>1.7498580000000001E-6</v>
      </c>
    </row>
    <row r="61" spans="1:7" x14ac:dyDescent="0.25">
      <c r="A61">
        <v>228488</v>
      </c>
      <c r="B61" t="s">
        <v>14</v>
      </c>
      <c r="C61" t="s">
        <v>6</v>
      </c>
      <c r="D61" t="s">
        <v>5</v>
      </c>
      <c r="E61">
        <v>0</v>
      </c>
      <c r="F61">
        <v>7</v>
      </c>
      <c r="G61">
        <v>9.4548699999999995E-7</v>
      </c>
    </row>
    <row r="62" spans="1:7" x14ac:dyDescent="0.25">
      <c r="A62">
        <v>93827</v>
      </c>
      <c r="B62" t="s">
        <v>14</v>
      </c>
      <c r="C62" t="s">
        <v>0</v>
      </c>
      <c r="D62" t="s">
        <v>1</v>
      </c>
      <c r="E62">
        <v>93827</v>
      </c>
      <c r="F62">
        <v>1</v>
      </c>
      <c r="G62">
        <v>4.3355557646551697E-2</v>
      </c>
    </row>
    <row r="63" spans="1:7" x14ac:dyDescent="0.25">
      <c r="A63">
        <v>333333</v>
      </c>
      <c r="B63" t="s">
        <v>14</v>
      </c>
      <c r="C63" t="s">
        <v>0</v>
      </c>
      <c r="D63" t="s">
        <v>1</v>
      </c>
      <c r="E63">
        <v>333333</v>
      </c>
      <c r="F63">
        <v>1</v>
      </c>
      <c r="G63">
        <v>0.21417041483333299</v>
      </c>
    </row>
    <row r="64" spans="1:7" x14ac:dyDescent="0.25">
      <c r="A64">
        <v>456976</v>
      </c>
      <c r="B64" t="s">
        <v>14</v>
      </c>
      <c r="C64" t="s">
        <v>0</v>
      </c>
      <c r="D64" t="s">
        <v>1</v>
      </c>
      <c r="E64">
        <v>456976</v>
      </c>
      <c r="F64">
        <v>1</v>
      </c>
      <c r="G64">
        <v>0.26926045221052602</v>
      </c>
    </row>
    <row r="65" spans="1:7" x14ac:dyDescent="0.25">
      <c r="A65">
        <v>228488</v>
      </c>
      <c r="B65" t="s">
        <v>14</v>
      </c>
      <c r="C65" t="s">
        <v>0</v>
      </c>
      <c r="D65" t="s">
        <v>1</v>
      </c>
      <c r="E65">
        <v>228488</v>
      </c>
      <c r="F65">
        <v>1</v>
      </c>
      <c r="G65">
        <v>0.12327238953658499</v>
      </c>
    </row>
    <row r="66" spans="1:7" x14ac:dyDescent="0.25">
      <c r="A66">
        <v>228488</v>
      </c>
      <c r="B66" t="s">
        <v>14</v>
      </c>
      <c r="C66" t="s">
        <v>0</v>
      </c>
      <c r="D66" t="s">
        <v>32</v>
      </c>
      <c r="E66">
        <v>17576</v>
      </c>
      <c r="F66">
        <v>1</v>
      </c>
      <c r="G66">
        <v>4.9792300629999996E-3</v>
      </c>
    </row>
    <row r="67" spans="1:7" x14ac:dyDescent="0.25">
      <c r="A67">
        <v>228488</v>
      </c>
      <c r="B67" t="s">
        <v>14</v>
      </c>
      <c r="C67" t="s">
        <v>0</v>
      </c>
      <c r="D67" t="s">
        <v>33</v>
      </c>
      <c r="E67">
        <v>676</v>
      </c>
      <c r="F67">
        <v>1</v>
      </c>
      <c r="G67">
        <v>9.3340919999999994E-5</v>
      </c>
    </row>
    <row r="68" spans="1:7" x14ac:dyDescent="0.25">
      <c r="A68">
        <v>228488</v>
      </c>
      <c r="B68" t="s">
        <v>14</v>
      </c>
      <c r="C68" t="s">
        <v>0</v>
      </c>
      <c r="D68" t="s">
        <v>31</v>
      </c>
      <c r="E68">
        <v>1</v>
      </c>
      <c r="F68">
        <v>1</v>
      </c>
      <c r="G68">
        <v>6.9789040000000003E-6</v>
      </c>
    </row>
    <row r="69" spans="1:7" x14ac:dyDescent="0.25">
      <c r="A69">
        <v>333333</v>
      </c>
      <c r="B69" t="s">
        <v>14</v>
      </c>
      <c r="C69" t="s">
        <v>0</v>
      </c>
      <c r="D69" t="s">
        <v>3</v>
      </c>
      <c r="E69">
        <v>9720</v>
      </c>
      <c r="F69">
        <v>1</v>
      </c>
      <c r="G69">
        <v>3.3917429550000002E-3</v>
      </c>
    </row>
    <row r="70" spans="1:7" x14ac:dyDescent="0.25">
      <c r="A70">
        <v>333333</v>
      </c>
      <c r="B70" t="s">
        <v>14</v>
      </c>
      <c r="C70" t="s">
        <v>0</v>
      </c>
      <c r="D70" t="s">
        <v>4</v>
      </c>
      <c r="E70">
        <v>256</v>
      </c>
      <c r="F70">
        <v>1</v>
      </c>
      <c r="G70">
        <v>4.1360270999999998E-5</v>
      </c>
    </row>
    <row r="71" spans="1:7" x14ac:dyDescent="0.25">
      <c r="A71">
        <v>333333</v>
      </c>
      <c r="B71" t="s">
        <v>14</v>
      </c>
      <c r="C71" t="s">
        <v>0</v>
      </c>
      <c r="D71" t="s">
        <v>2</v>
      </c>
      <c r="E71">
        <v>1</v>
      </c>
      <c r="F71">
        <v>1</v>
      </c>
      <c r="G71">
        <v>8.9500599999999998E-6</v>
      </c>
    </row>
    <row r="72" spans="1:7" x14ac:dyDescent="0.25">
      <c r="A72">
        <v>93827</v>
      </c>
      <c r="B72" t="s">
        <v>14</v>
      </c>
      <c r="C72" t="s">
        <v>0</v>
      </c>
      <c r="D72" t="s">
        <v>23</v>
      </c>
      <c r="E72">
        <v>7212</v>
      </c>
      <c r="F72">
        <v>1</v>
      </c>
      <c r="G72">
        <v>1.990963346E-3</v>
      </c>
    </row>
    <row r="73" spans="1:7" x14ac:dyDescent="0.25">
      <c r="A73">
        <v>93827</v>
      </c>
      <c r="B73" t="s">
        <v>14</v>
      </c>
      <c r="C73" t="s">
        <v>0</v>
      </c>
      <c r="D73" t="s">
        <v>24</v>
      </c>
      <c r="E73">
        <v>1745</v>
      </c>
      <c r="F73">
        <v>1</v>
      </c>
      <c r="G73">
        <v>3.5759635799999999E-4</v>
      </c>
    </row>
    <row r="74" spans="1:7" x14ac:dyDescent="0.25">
      <c r="A74">
        <v>93827</v>
      </c>
      <c r="B74" t="s">
        <v>14</v>
      </c>
      <c r="C74" t="s">
        <v>0</v>
      </c>
      <c r="D74" t="s">
        <v>22</v>
      </c>
      <c r="E74">
        <v>1</v>
      </c>
      <c r="F74">
        <v>1</v>
      </c>
      <c r="G74">
        <v>5.0122390000000001E-6</v>
      </c>
    </row>
    <row r="75" spans="1:7" x14ac:dyDescent="0.25">
      <c r="A75">
        <v>456976</v>
      </c>
      <c r="B75" t="s">
        <v>14</v>
      </c>
      <c r="C75" t="s">
        <v>0</v>
      </c>
      <c r="D75" t="s">
        <v>19</v>
      </c>
      <c r="E75">
        <v>17576</v>
      </c>
      <c r="F75">
        <v>1</v>
      </c>
      <c r="G75">
        <v>5.6338797443693696E-3</v>
      </c>
    </row>
    <row r="76" spans="1:7" x14ac:dyDescent="0.25">
      <c r="A76">
        <v>456976</v>
      </c>
      <c r="B76" t="s">
        <v>14</v>
      </c>
      <c r="C76" t="s">
        <v>0</v>
      </c>
      <c r="D76" t="s">
        <v>20</v>
      </c>
      <c r="E76">
        <v>676</v>
      </c>
      <c r="F76">
        <v>1</v>
      </c>
      <c r="G76">
        <v>9.2171568000000003E-5</v>
      </c>
    </row>
    <row r="77" spans="1:7" x14ac:dyDescent="0.25">
      <c r="A77">
        <v>456976</v>
      </c>
      <c r="B77" t="s">
        <v>14</v>
      </c>
      <c r="C77" t="s">
        <v>0</v>
      </c>
      <c r="D77" t="s">
        <v>18</v>
      </c>
      <c r="E77">
        <v>1</v>
      </c>
      <c r="F77">
        <v>1</v>
      </c>
      <c r="G77">
        <v>1.2431173E-5</v>
      </c>
    </row>
    <row r="78" spans="1:7" x14ac:dyDescent="0.25">
      <c r="A78">
        <v>456976</v>
      </c>
      <c r="B78" t="s">
        <v>14</v>
      </c>
      <c r="C78" t="s">
        <v>0</v>
      </c>
      <c r="D78" t="s">
        <v>5</v>
      </c>
      <c r="E78">
        <v>0</v>
      </c>
      <c r="F78">
        <v>1</v>
      </c>
      <c r="G78">
        <v>3.105869E-6</v>
      </c>
    </row>
    <row r="79" spans="1:7" x14ac:dyDescent="0.25">
      <c r="A79">
        <v>333333</v>
      </c>
      <c r="B79" t="s">
        <v>14</v>
      </c>
      <c r="C79" t="s">
        <v>0</v>
      </c>
      <c r="D79" t="s">
        <v>5</v>
      </c>
      <c r="E79">
        <v>0</v>
      </c>
      <c r="F79">
        <v>1</v>
      </c>
      <c r="G79">
        <v>3.1732209999999999E-6</v>
      </c>
    </row>
    <row r="80" spans="1:7" x14ac:dyDescent="0.25">
      <c r="A80">
        <v>93827</v>
      </c>
      <c r="B80" t="s">
        <v>14</v>
      </c>
      <c r="C80" t="s">
        <v>0</v>
      </c>
      <c r="D80" t="s">
        <v>5</v>
      </c>
      <c r="E80">
        <v>0</v>
      </c>
      <c r="F80">
        <v>1</v>
      </c>
      <c r="G80">
        <v>3.8820149999999996E-6</v>
      </c>
    </row>
    <row r="81" spans="1:7" x14ac:dyDescent="0.25">
      <c r="A81">
        <v>228488</v>
      </c>
      <c r="B81" t="s">
        <v>14</v>
      </c>
      <c r="C81" t="s">
        <v>0</v>
      </c>
      <c r="D81" t="s">
        <v>5</v>
      </c>
      <c r="E81">
        <v>0</v>
      </c>
      <c r="F81">
        <v>1</v>
      </c>
      <c r="G81">
        <v>3.549107E-6</v>
      </c>
    </row>
    <row r="82" spans="1:7" x14ac:dyDescent="0.25">
      <c r="A82">
        <v>93827</v>
      </c>
      <c r="B82" t="s">
        <v>12</v>
      </c>
      <c r="C82" t="s">
        <v>6</v>
      </c>
      <c r="D82" t="s">
        <v>1</v>
      </c>
      <c r="E82">
        <v>93827</v>
      </c>
      <c r="F82">
        <v>4</v>
      </c>
      <c r="G82">
        <v>1.707499243E-3</v>
      </c>
    </row>
    <row r="83" spans="1:7" x14ac:dyDescent="0.25">
      <c r="A83">
        <v>93827</v>
      </c>
      <c r="B83" t="s">
        <v>12</v>
      </c>
      <c r="C83" t="s">
        <v>6</v>
      </c>
      <c r="D83" t="s">
        <v>1</v>
      </c>
      <c r="E83">
        <v>93827</v>
      </c>
      <c r="F83">
        <v>7</v>
      </c>
      <c r="G83">
        <v>1.7344738630000001E-3</v>
      </c>
    </row>
    <row r="84" spans="1:7" x14ac:dyDescent="0.25">
      <c r="A84">
        <v>93827</v>
      </c>
      <c r="B84" t="s">
        <v>12</v>
      </c>
      <c r="C84" t="s">
        <v>6</v>
      </c>
      <c r="D84" t="s">
        <v>1</v>
      </c>
      <c r="E84">
        <v>93827</v>
      </c>
      <c r="F84">
        <v>1</v>
      </c>
      <c r="G84">
        <v>1.7667397490000001E-3</v>
      </c>
    </row>
    <row r="85" spans="1:7" x14ac:dyDescent="0.25">
      <c r="A85">
        <v>333333</v>
      </c>
      <c r="B85" t="s">
        <v>12</v>
      </c>
      <c r="C85" t="s">
        <v>6</v>
      </c>
      <c r="D85" t="s">
        <v>1</v>
      </c>
      <c r="E85">
        <v>333333</v>
      </c>
      <c r="F85">
        <v>4</v>
      </c>
      <c r="G85">
        <v>3.88209693E-3</v>
      </c>
    </row>
    <row r="86" spans="1:7" x14ac:dyDescent="0.25">
      <c r="A86">
        <v>333333</v>
      </c>
      <c r="B86" t="s">
        <v>12</v>
      </c>
      <c r="C86" t="s">
        <v>6</v>
      </c>
      <c r="D86" t="s">
        <v>1</v>
      </c>
      <c r="E86">
        <v>333333</v>
      </c>
      <c r="F86">
        <v>7</v>
      </c>
      <c r="G86">
        <v>3.9121158390000004E-3</v>
      </c>
    </row>
    <row r="87" spans="1:7" x14ac:dyDescent="0.25">
      <c r="A87">
        <v>333333</v>
      </c>
      <c r="B87" t="s">
        <v>12</v>
      </c>
      <c r="C87" t="s">
        <v>6</v>
      </c>
      <c r="D87" t="s">
        <v>1</v>
      </c>
      <c r="E87">
        <v>333333</v>
      </c>
      <c r="F87">
        <v>1</v>
      </c>
      <c r="G87">
        <v>3.955457529E-3</v>
      </c>
    </row>
    <row r="88" spans="1:7" x14ac:dyDescent="0.25">
      <c r="A88">
        <v>456976</v>
      </c>
      <c r="B88" t="s">
        <v>12</v>
      </c>
      <c r="C88" t="s">
        <v>6</v>
      </c>
      <c r="D88" t="s">
        <v>1</v>
      </c>
      <c r="E88">
        <v>456976</v>
      </c>
      <c r="F88">
        <v>1</v>
      </c>
      <c r="G88">
        <v>6.82310522100954E-3</v>
      </c>
    </row>
    <row r="89" spans="1:7" x14ac:dyDescent="0.25">
      <c r="A89">
        <v>456976</v>
      </c>
      <c r="B89" t="s">
        <v>12</v>
      </c>
      <c r="C89" t="s">
        <v>6</v>
      </c>
      <c r="D89" t="s">
        <v>1</v>
      </c>
      <c r="E89">
        <v>456976</v>
      </c>
      <c r="F89">
        <v>4</v>
      </c>
      <c r="G89">
        <v>7.1917758663793104E-3</v>
      </c>
    </row>
    <row r="90" spans="1:7" x14ac:dyDescent="0.25">
      <c r="A90">
        <v>456976</v>
      </c>
      <c r="B90" t="s">
        <v>12</v>
      </c>
      <c r="C90" t="s">
        <v>6</v>
      </c>
      <c r="D90" t="s">
        <v>1</v>
      </c>
      <c r="E90">
        <v>456976</v>
      </c>
      <c r="F90">
        <v>7</v>
      </c>
      <c r="G90">
        <v>7.4344891471025201E-3</v>
      </c>
    </row>
    <row r="91" spans="1:7" x14ac:dyDescent="0.25">
      <c r="A91">
        <v>228488</v>
      </c>
      <c r="B91" t="s">
        <v>12</v>
      </c>
      <c r="C91" t="s">
        <v>6</v>
      </c>
      <c r="D91" t="s">
        <v>1</v>
      </c>
      <c r="E91">
        <v>228488</v>
      </c>
      <c r="F91">
        <v>1</v>
      </c>
      <c r="G91">
        <v>2.2886758300000002E-3</v>
      </c>
    </row>
    <row r="92" spans="1:7" x14ac:dyDescent="0.25">
      <c r="A92">
        <v>228488</v>
      </c>
      <c r="B92" t="s">
        <v>12</v>
      </c>
      <c r="C92" t="s">
        <v>6</v>
      </c>
      <c r="D92" t="s">
        <v>1</v>
      </c>
      <c r="E92">
        <v>228488</v>
      </c>
      <c r="F92">
        <v>4</v>
      </c>
      <c r="G92">
        <v>2.1667149890000001E-3</v>
      </c>
    </row>
    <row r="93" spans="1:7" x14ac:dyDescent="0.25">
      <c r="A93">
        <v>228488</v>
      </c>
      <c r="B93" t="s">
        <v>12</v>
      </c>
      <c r="C93" t="s">
        <v>6</v>
      </c>
      <c r="D93" t="s">
        <v>1</v>
      </c>
      <c r="E93">
        <v>228488</v>
      </c>
      <c r="F93">
        <v>7</v>
      </c>
      <c r="G93">
        <v>2.2767238149999998E-3</v>
      </c>
    </row>
    <row r="94" spans="1:7" x14ac:dyDescent="0.25">
      <c r="A94">
        <v>228488</v>
      </c>
      <c r="B94" t="s">
        <v>12</v>
      </c>
      <c r="C94" t="s">
        <v>6</v>
      </c>
      <c r="D94" t="s">
        <v>32</v>
      </c>
      <c r="E94">
        <v>17576</v>
      </c>
      <c r="F94">
        <v>1</v>
      </c>
      <c r="G94">
        <v>2.5512603080000001E-3</v>
      </c>
    </row>
    <row r="95" spans="1:7" x14ac:dyDescent="0.25">
      <c r="A95">
        <v>228488</v>
      </c>
      <c r="B95" t="s">
        <v>12</v>
      </c>
      <c r="C95" t="s">
        <v>6</v>
      </c>
      <c r="D95" t="s">
        <v>32</v>
      </c>
      <c r="E95">
        <v>17576</v>
      </c>
      <c r="F95">
        <v>4</v>
      </c>
      <c r="G95">
        <v>2.5585798189999998E-3</v>
      </c>
    </row>
    <row r="96" spans="1:7" x14ac:dyDescent="0.25">
      <c r="A96">
        <v>228488</v>
      </c>
      <c r="B96" t="s">
        <v>12</v>
      </c>
      <c r="C96" t="s">
        <v>6</v>
      </c>
      <c r="D96" t="s">
        <v>32</v>
      </c>
      <c r="E96">
        <v>17576</v>
      </c>
      <c r="F96">
        <v>7</v>
      </c>
      <c r="G96">
        <v>2.510568421E-3</v>
      </c>
    </row>
    <row r="97" spans="1:7" x14ac:dyDescent="0.25">
      <c r="A97">
        <v>228488</v>
      </c>
      <c r="B97" t="s">
        <v>12</v>
      </c>
      <c r="C97" t="s">
        <v>6</v>
      </c>
      <c r="D97" t="s">
        <v>33</v>
      </c>
      <c r="E97">
        <v>676</v>
      </c>
      <c r="F97">
        <v>1</v>
      </c>
      <c r="G97">
        <v>2.582211235E-3</v>
      </c>
    </row>
    <row r="98" spans="1:7" x14ac:dyDescent="0.25">
      <c r="A98">
        <v>228488</v>
      </c>
      <c r="B98" t="s">
        <v>12</v>
      </c>
      <c r="C98" t="s">
        <v>6</v>
      </c>
      <c r="D98" t="s">
        <v>33</v>
      </c>
      <c r="E98">
        <v>676</v>
      </c>
      <c r="F98">
        <v>4</v>
      </c>
      <c r="G98">
        <v>2.6735149309999998E-3</v>
      </c>
    </row>
    <row r="99" spans="1:7" x14ac:dyDescent="0.25">
      <c r="A99">
        <v>228488</v>
      </c>
      <c r="B99" t="s">
        <v>12</v>
      </c>
      <c r="C99" t="s">
        <v>6</v>
      </c>
      <c r="D99" t="s">
        <v>33</v>
      </c>
      <c r="E99">
        <v>676</v>
      </c>
      <c r="F99">
        <v>7</v>
      </c>
      <c r="G99">
        <v>2.7899689789999999E-3</v>
      </c>
    </row>
    <row r="100" spans="1:7" x14ac:dyDescent="0.25">
      <c r="A100">
        <v>228488</v>
      </c>
      <c r="B100" t="s">
        <v>12</v>
      </c>
      <c r="C100" t="s">
        <v>6</v>
      </c>
      <c r="D100" t="s">
        <v>31</v>
      </c>
      <c r="E100">
        <v>1</v>
      </c>
      <c r="F100">
        <v>1</v>
      </c>
      <c r="G100">
        <v>2.5265916779999998E-3</v>
      </c>
    </row>
    <row r="101" spans="1:7" x14ac:dyDescent="0.25">
      <c r="A101">
        <v>228488</v>
      </c>
      <c r="B101" t="s">
        <v>12</v>
      </c>
      <c r="C101" t="s">
        <v>6</v>
      </c>
      <c r="D101" t="s">
        <v>31</v>
      </c>
      <c r="E101">
        <v>1</v>
      </c>
      <c r="F101">
        <v>4</v>
      </c>
      <c r="G101">
        <v>2.4913231949999998E-3</v>
      </c>
    </row>
    <row r="102" spans="1:7" x14ac:dyDescent="0.25">
      <c r="A102">
        <v>228488</v>
      </c>
      <c r="B102" t="s">
        <v>12</v>
      </c>
      <c r="C102" t="s">
        <v>6</v>
      </c>
      <c r="D102" t="s">
        <v>31</v>
      </c>
      <c r="E102">
        <v>1</v>
      </c>
      <c r="F102">
        <v>7</v>
      </c>
      <c r="G102">
        <v>2.4796886950000001E-3</v>
      </c>
    </row>
    <row r="103" spans="1:7" x14ac:dyDescent="0.25">
      <c r="A103">
        <v>333333</v>
      </c>
      <c r="B103" t="s">
        <v>12</v>
      </c>
      <c r="C103" t="s">
        <v>6</v>
      </c>
      <c r="D103" t="s">
        <v>3</v>
      </c>
      <c r="E103">
        <v>9720</v>
      </c>
      <c r="F103">
        <v>4</v>
      </c>
      <c r="G103">
        <v>3.9859716330000001E-3</v>
      </c>
    </row>
    <row r="104" spans="1:7" x14ac:dyDescent="0.25">
      <c r="A104">
        <v>333333</v>
      </c>
      <c r="B104" t="s">
        <v>12</v>
      </c>
      <c r="C104" t="s">
        <v>6</v>
      </c>
      <c r="D104" t="s">
        <v>3</v>
      </c>
      <c r="E104">
        <v>9720</v>
      </c>
      <c r="F104">
        <v>1</v>
      </c>
      <c r="G104">
        <v>4.0165678419999996E-3</v>
      </c>
    </row>
    <row r="105" spans="1:7" x14ac:dyDescent="0.25">
      <c r="A105">
        <v>333333</v>
      </c>
      <c r="B105" t="s">
        <v>12</v>
      </c>
      <c r="C105" t="s">
        <v>6</v>
      </c>
      <c r="D105" t="s">
        <v>3</v>
      </c>
      <c r="E105">
        <v>9720</v>
      </c>
      <c r="F105">
        <v>7</v>
      </c>
      <c r="G105">
        <v>4.0354025450000004E-3</v>
      </c>
    </row>
    <row r="106" spans="1:7" x14ac:dyDescent="0.25">
      <c r="A106">
        <v>333333</v>
      </c>
      <c r="B106" t="s">
        <v>12</v>
      </c>
      <c r="C106" t="s">
        <v>6</v>
      </c>
      <c r="D106" t="s">
        <v>4</v>
      </c>
      <c r="E106">
        <v>256</v>
      </c>
      <c r="F106">
        <v>1</v>
      </c>
      <c r="G106">
        <v>4.0297148660000002E-3</v>
      </c>
    </row>
    <row r="107" spans="1:7" x14ac:dyDescent="0.25">
      <c r="A107">
        <v>333333</v>
      </c>
      <c r="B107" t="s">
        <v>12</v>
      </c>
      <c r="C107" t="s">
        <v>6</v>
      </c>
      <c r="D107" t="s">
        <v>4</v>
      </c>
      <c r="E107">
        <v>256</v>
      </c>
      <c r="F107">
        <v>7</v>
      </c>
      <c r="G107">
        <v>4.0949381139999998E-3</v>
      </c>
    </row>
    <row r="108" spans="1:7" x14ac:dyDescent="0.25">
      <c r="A108">
        <v>333333</v>
      </c>
      <c r="B108" t="s">
        <v>12</v>
      </c>
      <c r="C108" t="s">
        <v>6</v>
      </c>
      <c r="D108" t="s">
        <v>4</v>
      </c>
      <c r="E108">
        <v>256</v>
      </c>
      <c r="F108">
        <v>4</v>
      </c>
      <c r="G108">
        <v>4.1830756439999997E-3</v>
      </c>
    </row>
    <row r="109" spans="1:7" x14ac:dyDescent="0.25">
      <c r="A109">
        <v>333333</v>
      </c>
      <c r="B109" t="s">
        <v>12</v>
      </c>
      <c r="C109" t="s">
        <v>6</v>
      </c>
      <c r="D109" t="s">
        <v>2</v>
      </c>
      <c r="E109">
        <v>1</v>
      </c>
      <c r="F109">
        <v>1</v>
      </c>
      <c r="G109">
        <v>5.2521587649527798E-3</v>
      </c>
    </row>
    <row r="110" spans="1:7" x14ac:dyDescent="0.25">
      <c r="A110">
        <v>333333</v>
      </c>
      <c r="B110" t="s">
        <v>12</v>
      </c>
      <c r="C110" t="s">
        <v>6</v>
      </c>
      <c r="D110" t="s">
        <v>2</v>
      </c>
      <c r="E110">
        <v>1</v>
      </c>
      <c r="F110">
        <v>7</v>
      </c>
      <c r="G110">
        <v>5.2625507297581397E-3</v>
      </c>
    </row>
    <row r="111" spans="1:7" x14ac:dyDescent="0.25">
      <c r="A111">
        <v>333333</v>
      </c>
      <c r="B111" t="s">
        <v>12</v>
      </c>
      <c r="C111" t="s">
        <v>6</v>
      </c>
      <c r="D111" t="s">
        <v>2</v>
      </c>
      <c r="E111">
        <v>1</v>
      </c>
      <c r="F111">
        <v>4</v>
      </c>
      <c r="G111">
        <v>5.2687545922023103E-3</v>
      </c>
    </row>
    <row r="112" spans="1:7" x14ac:dyDescent="0.25">
      <c r="A112">
        <v>93827</v>
      </c>
      <c r="B112" t="s">
        <v>12</v>
      </c>
      <c r="C112" t="s">
        <v>6</v>
      </c>
      <c r="D112" t="s">
        <v>23</v>
      </c>
      <c r="E112">
        <v>7212</v>
      </c>
      <c r="F112">
        <v>7</v>
      </c>
      <c r="G112">
        <v>2.0053515620000002E-3</v>
      </c>
    </row>
    <row r="113" spans="1:7" x14ac:dyDescent="0.25">
      <c r="A113">
        <v>93827</v>
      </c>
      <c r="B113" t="s">
        <v>12</v>
      </c>
      <c r="C113" t="s">
        <v>6</v>
      </c>
      <c r="D113" t="s">
        <v>23</v>
      </c>
      <c r="E113">
        <v>7212</v>
      </c>
      <c r="F113">
        <v>4</v>
      </c>
      <c r="G113">
        <v>2.0525521750000002E-3</v>
      </c>
    </row>
    <row r="114" spans="1:7" x14ac:dyDescent="0.25">
      <c r="A114">
        <v>93827</v>
      </c>
      <c r="B114" t="s">
        <v>12</v>
      </c>
      <c r="C114" t="s">
        <v>6</v>
      </c>
      <c r="D114" t="s">
        <v>23</v>
      </c>
      <c r="E114">
        <v>7212</v>
      </c>
      <c r="F114">
        <v>1</v>
      </c>
      <c r="G114">
        <v>2.0696902600000002E-3</v>
      </c>
    </row>
    <row r="115" spans="1:7" x14ac:dyDescent="0.25">
      <c r="A115">
        <v>93827</v>
      </c>
      <c r="B115" t="s">
        <v>12</v>
      </c>
      <c r="C115" t="s">
        <v>6</v>
      </c>
      <c r="D115" t="s">
        <v>24</v>
      </c>
      <c r="E115">
        <v>1745</v>
      </c>
      <c r="F115">
        <v>1</v>
      </c>
      <c r="G115">
        <v>2.0120334780000001E-3</v>
      </c>
    </row>
    <row r="116" spans="1:7" x14ac:dyDescent="0.25">
      <c r="A116">
        <v>93827</v>
      </c>
      <c r="B116" t="s">
        <v>12</v>
      </c>
      <c r="C116" t="s">
        <v>6</v>
      </c>
      <c r="D116" t="s">
        <v>24</v>
      </c>
      <c r="E116">
        <v>1745</v>
      </c>
      <c r="F116">
        <v>4</v>
      </c>
      <c r="G116">
        <v>2.0471319780000002E-3</v>
      </c>
    </row>
    <row r="117" spans="1:7" x14ac:dyDescent="0.25">
      <c r="A117">
        <v>93827</v>
      </c>
      <c r="B117" t="s">
        <v>12</v>
      </c>
      <c r="C117" t="s">
        <v>6</v>
      </c>
      <c r="D117" t="s">
        <v>24</v>
      </c>
      <c r="E117">
        <v>1745</v>
      </c>
      <c r="F117">
        <v>7</v>
      </c>
      <c r="G117">
        <v>2.0665888809999998E-3</v>
      </c>
    </row>
    <row r="118" spans="1:7" x14ac:dyDescent="0.25">
      <c r="A118">
        <v>93827</v>
      </c>
      <c r="B118" t="s">
        <v>12</v>
      </c>
      <c r="C118" t="s">
        <v>6</v>
      </c>
      <c r="D118" t="s">
        <v>22</v>
      </c>
      <c r="E118">
        <v>1</v>
      </c>
      <c r="F118">
        <v>7</v>
      </c>
      <c r="G118">
        <v>2.0103253139999999E-3</v>
      </c>
    </row>
    <row r="119" spans="1:7" x14ac:dyDescent="0.25">
      <c r="A119">
        <v>93827</v>
      </c>
      <c r="B119" t="s">
        <v>12</v>
      </c>
      <c r="C119" t="s">
        <v>6</v>
      </c>
      <c r="D119" t="s">
        <v>22</v>
      </c>
      <c r="E119">
        <v>1</v>
      </c>
      <c r="F119">
        <v>4</v>
      </c>
      <c r="G119">
        <v>2.044267933E-3</v>
      </c>
    </row>
    <row r="120" spans="1:7" x14ac:dyDescent="0.25">
      <c r="A120">
        <v>93827</v>
      </c>
      <c r="B120" t="s">
        <v>12</v>
      </c>
      <c r="C120" t="s">
        <v>6</v>
      </c>
      <c r="D120" t="s">
        <v>22</v>
      </c>
      <c r="E120">
        <v>1</v>
      </c>
      <c r="F120">
        <v>1</v>
      </c>
      <c r="G120">
        <v>2.4776303029999999E-3</v>
      </c>
    </row>
    <row r="121" spans="1:7" x14ac:dyDescent="0.25">
      <c r="A121">
        <v>456976</v>
      </c>
      <c r="B121" t="s">
        <v>12</v>
      </c>
      <c r="C121" t="s">
        <v>6</v>
      </c>
      <c r="D121" t="s">
        <v>19</v>
      </c>
      <c r="E121">
        <v>17576</v>
      </c>
      <c r="F121">
        <v>1</v>
      </c>
      <c r="G121">
        <v>7.08777150991501E-3</v>
      </c>
    </row>
    <row r="122" spans="1:7" x14ac:dyDescent="0.25">
      <c r="A122">
        <v>456976</v>
      </c>
      <c r="B122" t="s">
        <v>12</v>
      </c>
      <c r="C122" t="s">
        <v>6</v>
      </c>
      <c r="D122" t="s">
        <v>19</v>
      </c>
      <c r="E122">
        <v>17576</v>
      </c>
      <c r="F122">
        <v>4</v>
      </c>
      <c r="G122">
        <v>7.6665904732006098E-3</v>
      </c>
    </row>
    <row r="123" spans="1:7" x14ac:dyDescent="0.25">
      <c r="A123">
        <v>456976</v>
      </c>
      <c r="B123" t="s">
        <v>12</v>
      </c>
      <c r="C123" t="s">
        <v>6</v>
      </c>
      <c r="D123" t="s">
        <v>19</v>
      </c>
      <c r="E123">
        <v>17576</v>
      </c>
      <c r="F123">
        <v>7</v>
      </c>
      <c r="G123">
        <v>7.8354760829420899E-3</v>
      </c>
    </row>
    <row r="124" spans="1:7" x14ac:dyDescent="0.25">
      <c r="A124">
        <v>456976</v>
      </c>
      <c r="B124" t="s">
        <v>12</v>
      </c>
      <c r="C124" t="s">
        <v>6</v>
      </c>
      <c r="D124" t="s">
        <v>20</v>
      </c>
      <c r="E124">
        <v>676</v>
      </c>
      <c r="F124">
        <v>7</v>
      </c>
      <c r="G124">
        <v>7.51173852852852E-3</v>
      </c>
    </row>
    <row r="125" spans="1:7" x14ac:dyDescent="0.25">
      <c r="A125">
        <v>456976</v>
      </c>
      <c r="B125" t="s">
        <v>12</v>
      </c>
      <c r="C125" t="s">
        <v>6</v>
      </c>
      <c r="D125" t="s">
        <v>20</v>
      </c>
      <c r="E125">
        <v>676</v>
      </c>
      <c r="F125">
        <v>4</v>
      </c>
      <c r="G125">
        <v>7.62095097716894E-3</v>
      </c>
    </row>
    <row r="126" spans="1:7" x14ac:dyDescent="0.25">
      <c r="A126">
        <v>456976</v>
      </c>
      <c r="B126" t="s">
        <v>12</v>
      </c>
      <c r="C126" t="s">
        <v>6</v>
      </c>
      <c r="D126" t="s">
        <v>20</v>
      </c>
      <c r="E126">
        <v>676</v>
      </c>
      <c r="F126">
        <v>1</v>
      </c>
      <c r="G126">
        <v>8.0684299677419302E-3</v>
      </c>
    </row>
    <row r="127" spans="1:7" x14ac:dyDescent="0.25">
      <c r="A127">
        <v>456976</v>
      </c>
      <c r="B127" t="s">
        <v>12</v>
      </c>
      <c r="C127" t="s">
        <v>6</v>
      </c>
      <c r="D127" t="s">
        <v>18</v>
      </c>
      <c r="E127">
        <v>1</v>
      </c>
      <c r="F127">
        <v>4</v>
      </c>
      <c r="G127">
        <v>6.9881056969273696E-3</v>
      </c>
    </row>
    <row r="128" spans="1:7" x14ac:dyDescent="0.25">
      <c r="A128">
        <v>456976</v>
      </c>
      <c r="B128" t="s">
        <v>12</v>
      </c>
      <c r="C128" t="s">
        <v>6</v>
      </c>
      <c r="D128" t="s">
        <v>18</v>
      </c>
      <c r="E128">
        <v>1</v>
      </c>
      <c r="F128">
        <v>7</v>
      </c>
      <c r="G128">
        <v>7.10861244744318E-3</v>
      </c>
    </row>
    <row r="129" spans="1:7" x14ac:dyDescent="0.25">
      <c r="A129">
        <v>456976</v>
      </c>
      <c r="B129" t="s">
        <v>12</v>
      </c>
      <c r="C129" t="s">
        <v>6</v>
      </c>
      <c r="D129" t="s">
        <v>18</v>
      </c>
      <c r="E129">
        <v>1</v>
      </c>
      <c r="F129">
        <v>1</v>
      </c>
      <c r="G129">
        <v>7.8326784272300404E-3</v>
      </c>
    </row>
    <row r="130" spans="1:7" x14ac:dyDescent="0.25">
      <c r="A130">
        <v>93827</v>
      </c>
      <c r="B130" t="s">
        <v>12</v>
      </c>
      <c r="C130" t="s">
        <v>6</v>
      </c>
      <c r="D130" t="s">
        <v>5</v>
      </c>
      <c r="E130">
        <v>0</v>
      </c>
      <c r="F130">
        <v>1</v>
      </c>
      <c r="G130">
        <v>1.9727553330000001E-3</v>
      </c>
    </row>
    <row r="131" spans="1:7" x14ac:dyDescent="0.25">
      <c r="A131">
        <v>93827</v>
      </c>
      <c r="B131" t="s">
        <v>12</v>
      </c>
      <c r="C131" t="s">
        <v>6</v>
      </c>
      <c r="D131" t="s">
        <v>5</v>
      </c>
      <c r="E131">
        <v>0</v>
      </c>
      <c r="F131">
        <v>4</v>
      </c>
      <c r="G131">
        <v>2.021281809E-3</v>
      </c>
    </row>
    <row r="132" spans="1:7" x14ac:dyDescent="0.25">
      <c r="A132">
        <v>93827</v>
      </c>
      <c r="B132" t="s">
        <v>12</v>
      </c>
      <c r="C132" t="s">
        <v>6</v>
      </c>
      <c r="D132" t="s">
        <v>5</v>
      </c>
      <c r="E132">
        <v>0</v>
      </c>
      <c r="F132">
        <v>7</v>
      </c>
      <c r="G132">
        <v>2.0761014860000001E-3</v>
      </c>
    </row>
    <row r="133" spans="1:7" x14ac:dyDescent="0.25">
      <c r="A133">
        <v>333333</v>
      </c>
      <c r="B133" t="s">
        <v>12</v>
      </c>
      <c r="C133" t="s">
        <v>6</v>
      </c>
      <c r="D133" t="s">
        <v>5</v>
      </c>
      <c r="E133">
        <v>0</v>
      </c>
      <c r="F133">
        <v>1</v>
      </c>
      <c r="G133">
        <v>3.3599620000000002E-3</v>
      </c>
    </row>
    <row r="134" spans="1:7" x14ac:dyDescent="0.25">
      <c r="A134">
        <v>333333</v>
      </c>
      <c r="B134" t="s">
        <v>12</v>
      </c>
      <c r="C134" t="s">
        <v>6</v>
      </c>
      <c r="D134" t="s">
        <v>5</v>
      </c>
      <c r="E134">
        <v>0</v>
      </c>
      <c r="F134">
        <v>4</v>
      </c>
      <c r="G134">
        <v>3.5851875320000001E-3</v>
      </c>
    </row>
    <row r="135" spans="1:7" x14ac:dyDescent="0.25">
      <c r="A135">
        <v>333333</v>
      </c>
      <c r="B135" t="s">
        <v>12</v>
      </c>
      <c r="C135" t="s">
        <v>6</v>
      </c>
      <c r="D135" t="s">
        <v>5</v>
      </c>
      <c r="E135">
        <v>0</v>
      </c>
      <c r="F135">
        <v>7</v>
      </c>
      <c r="G135">
        <v>3.6523434490000001E-3</v>
      </c>
    </row>
    <row r="136" spans="1:7" x14ac:dyDescent="0.25">
      <c r="A136">
        <v>456976</v>
      </c>
      <c r="B136" t="s">
        <v>12</v>
      </c>
      <c r="C136" t="s">
        <v>6</v>
      </c>
      <c r="D136" t="s">
        <v>5</v>
      </c>
      <c r="E136">
        <v>0</v>
      </c>
      <c r="F136">
        <v>7</v>
      </c>
      <c r="G136">
        <v>6.1250943647490801E-3</v>
      </c>
    </row>
    <row r="137" spans="1:7" x14ac:dyDescent="0.25">
      <c r="A137">
        <v>456976</v>
      </c>
      <c r="B137" t="s">
        <v>12</v>
      </c>
      <c r="C137" t="s">
        <v>6</v>
      </c>
      <c r="D137" t="s">
        <v>5</v>
      </c>
      <c r="E137">
        <v>0</v>
      </c>
      <c r="F137">
        <v>4</v>
      </c>
      <c r="G137">
        <v>6.2366358229426402E-3</v>
      </c>
    </row>
    <row r="138" spans="1:7" x14ac:dyDescent="0.25">
      <c r="A138">
        <v>456976</v>
      </c>
      <c r="B138" t="s">
        <v>12</v>
      </c>
      <c r="C138" t="s">
        <v>6</v>
      </c>
      <c r="D138" t="s">
        <v>5</v>
      </c>
      <c r="E138">
        <v>0</v>
      </c>
      <c r="F138">
        <v>1</v>
      </c>
      <c r="G138">
        <v>6.6140968505291001E-3</v>
      </c>
    </row>
    <row r="139" spans="1:7" x14ac:dyDescent="0.25">
      <c r="A139">
        <v>228488</v>
      </c>
      <c r="B139" t="s">
        <v>12</v>
      </c>
      <c r="C139" t="s">
        <v>6</v>
      </c>
      <c r="D139" t="s">
        <v>5</v>
      </c>
      <c r="E139">
        <v>0</v>
      </c>
      <c r="F139">
        <v>1</v>
      </c>
      <c r="G139">
        <v>2.4875835800000001E-3</v>
      </c>
    </row>
    <row r="140" spans="1:7" x14ac:dyDescent="0.25">
      <c r="A140">
        <v>228488</v>
      </c>
      <c r="B140" t="s">
        <v>12</v>
      </c>
      <c r="C140" t="s">
        <v>6</v>
      </c>
      <c r="D140" t="s">
        <v>5</v>
      </c>
      <c r="E140">
        <v>0</v>
      </c>
      <c r="F140">
        <v>4</v>
      </c>
      <c r="G140">
        <v>2.3503211069999998E-3</v>
      </c>
    </row>
    <row r="141" spans="1:7" x14ac:dyDescent="0.25">
      <c r="A141">
        <v>228488</v>
      </c>
      <c r="B141" t="s">
        <v>12</v>
      </c>
      <c r="C141" t="s">
        <v>6</v>
      </c>
      <c r="D141" t="s">
        <v>5</v>
      </c>
      <c r="E141">
        <v>0</v>
      </c>
      <c r="F141">
        <v>7</v>
      </c>
      <c r="G141">
        <v>2.1992246240000002E-3</v>
      </c>
    </row>
    <row r="142" spans="1:7" x14ac:dyDescent="0.25">
      <c r="A142">
        <v>93827</v>
      </c>
      <c r="B142" t="s">
        <v>12</v>
      </c>
      <c r="C142" t="s">
        <v>0</v>
      </c>
      <c r="D142" t="s">
        <v>1</v>
      </c>
      <c r="E142">
        <v>93827</v>
      </c>
      <c r="F142">
        <v>1</v>
      </c>
      <c r="G142">
        <v>3.0373242999999999E-4</v>
      </c>
    </row>
    <row r="143" spans="1:7" x14ac:dyDescent="0.25">
      <c r="A143">
        <v>333333</v>
      </c>
      <c r="B143" t="s">
        <v>12</v>
      </c>
      <c r="C143" t="s">
        <v>0</v>
      </c>
      <c r="D143" t="s">
        <v>1</v>
      </c>
      <c r="E143">
        <v>333333</v>
      </c>
      <c r="F143">
        <v>1</v>
      </c>
      <c r="G143">
        <v>9.3811610600000003E-4</v>
      </c>
    </row>
    <row r="144" spans="1:7" x14ac:dyDescent="0.25">
      <c r="A144">
        <v>456976</v>
      </c>
      <c r="B144" t="s">
        <v>12</v>
      </c>
      <c r="C144" t="s">
        <v>0</v>
      </c>
      <c r="D144" t="s">
        <v>1</v>
      </c>
      <c r="E144">
        <v>456976</v>
      </c>
      <c r="F144">
        <v>1</v>
      </c>
      <c r="G144">
        <v>1.381929513E-3</v>
      </c>
    </row>
    <row r="145" spans="1:7" x14ac:dyDescent="0.25">
      <c r="A145">
        <v>228488</v>
      </c>
      <c r="B145" t="s">
        <v>12</v>
      </c>
      <c r="C145" t="s">
        <v>0</v>
      </c>
      <c r="D145" t="s">
        <v>1</v>
      </c>
      <c r="E145">
        <v>228488</v>
      </c>
      <c r="F145">
        <v>1</v>
      </c>
      <c r="G145">
        <v>6.9505203400000001E-4</v>
      </c>
    </row>
    <row r="146" spans="1:7" x14ac:dyDescent="0.25">
      <c r="A146">
        <v>228488</v>
      </c>
      <c r="B146" t="s">
        <v>12</v>
      </c>
      <c r="C146" t="s">
        <v>0</v>
      </c>
      <c r="D146" t="s">
        <v>32</v>
      </c>
      <c r="E146">
        <v>17576</v>
      </c>
      <c r="F146">
        <v>1</v>
      </c>
      <c r="G146">
        <v>7.0007132900000001E-4</v>
      </c>
    </row>
    <row r="147" spans="1:7" x14ac:dyDescent="0.25">
      <c r="A147">
        <v>228488</v>
      </c>
      <c r="B147" t="s">
        <v>12</v>
      </c>
      <c r="C147" t="s">
        <v>0</v>
      </c>
      <c r="D147" t="s">
        <v>33</v>
      </c>
      <c r="E147">
        <v>676</v>
      </c>
      <c r="F147">
        <v>1</v>
      </c>
      <c r="G147">
        <v>7.6447609499999999E-4</v>
      </c>
    </row>
    <row r="148" spans="1:7" x14ac:dyDescent="0.25">
      <c r="A148">
        <v>228488</v>
      </c>
      <c r="B148" t="s">
        <v>12</v>
      </c>
      <c r="C148" t="s">
        <v>0</v>
      </c>
      <c r="D148" t="s">
        <v>31</v>
      </c>
      <c r="E148">
        <v>1</v>
      </c>
      <c r="F148">
        <v>1</v>
      </c>
      <c r="G148">
        <v>3.8719864990000002E-3</v>
      </c>
    </row>
    <row r="149" spans="1:7" x14ac:dyDescent="0.25">
      <c r="A149">
        <v>333333</v>
      </c>
      <c r="B149" t="s">
        <v>12</v>
      </c>
      <c r="C149" t="s">
        <v>0</v>
      </c>
      <c r="D149" t="s">
        <v>3</v>
      </c>
      <c r="E149">
        <v>9720</v>
      </c>
      <c r="F149">
        <v>1</v>
      </c>
      <c r="G149">
        <v>9.1602671999999996E-4</v>
      </c>
    </row>
    <row r="150" spans="1:7" x14ac:dyDescent="0.25">
      <c r="A150">
        <v>333333</v>
      </c>
      <c r="B150" t="s">
        <v>12</v>
      </c>
      <c r="C150" t="s">
        <v>0</v>
      </c>
      <c r="D150" t="s">
        <v>4</v>
      </c>
      <c r="E150">
        <v>256</v>
      </c>
      <c r="F150">
        <v>1</v>
      </c>
      <c r="G150">
        <v>1.032661016E-3</v>
      </c>
    </row>
    <row r="151" spans="1:7" x14ac:dyDescent="0.25">
      <c r="A151">
        <v>333333</v>
      </c>
      <c r="B151" t="s">
        <v>12</v>
      </c>
      <c r="C151" t="s">
        <v>0</v>
      </c>
      <c r="D151" t="s">
        <v>2</v>
      </c>
      <c r="E151">
        <v>1</v>
      </c>
      <c r="F151">
        <v>1</v>
      </c>
      <c r="G151">
        <v>4.4222217810000004E-3</v>
      </c>
    </row>
    <row r="152" spans="1:7" x14ac:dyDescent="0.25">
      <c r="A152">
        <v>93827</v>
      </c>
      <c r="B152" t="s">
        <v>12</v>
      </c>
      <c r="C152" t="s">
        <v>0</v>
      </c>
      <c r="D152" t="s">
        <v>23</v>
      </c>
      <c r="E152">
        <v>7212</v>
      </c>
      <c r="F152">
        <v>1</v>
      </c>
      <c r="G152">
        <v>2.38291092E-4</v>
      </c>
    </row>
    <row r="153" spans="1:7" x14ac:dyDescent="0.25">
      <c r="A153">
        <v>93827</v>
      </c>
      <c r="B153" t="s">
        <v>12</v>
      </c>
      <c r="C153" t="s">
        <v>0</v>
      </c>
      <c r="D153" t="s">
        <v>24</v>
      </c>
      <c r="E153">
        <v>1745</v>
      </c>
      <c r="F153">
        <v>1</v>
      </c>
      <c r="G153">
        <v>2.3793252600000001E-4</v>
      </c>
    </row>
    <row r="154" spans="1:7" x14ac:dyDescent="0.25">
      <c r="A154">
        <v>93827</v>
      </c>
      <c r="B154" t="s">
        <v>12</v>
      </c>
      <c r="C154" t="s">
        <v>0</v>
      </c>
      <c r="D154" t="s">
        <v>22</v>
      </c>
      <c r="E154">
        <v>1</v>
      </c>
      <c r="F154">
        <v>1</v>
      </c>
      <c r="G154">
        <v>1.736511728E-3</v>
      </c>
    </row>
    <row r="155" spans="1:7" x14ac:dyDescent="0.25">
      <c r="A155">
        <v>456976</v>
      </c>
      <c r="B155" t="s">
        <v>12</v>
      </c>
      <c r="C155" t="s">
        <v>0</v>
      </c>
      <c r="D155" t="s">
        <v>19</v>
      </c>
      <c r="E155">
        <v>17576</v>
      </c>
      <c r="F155">
        <v>1</v>
      </c>
      <c r="G155">
        <v>4.188080827E-3</v>
      </c>
    </row>
    <row r="156" spans="1:7" x14ac:dyDescent="0.25">
      <c r="A156">
        <v>456976</v>
      </c>
      <c r="B156" t="s">
        <v>12</v>
      </c>
      <c r="C156" t="s">
        <v>0</v>
      </c>
      <c r="D156" t="s">
        <v>20</v>
      </c>
      <c r="E156">
        <v>676</v>
      </c>
      <c r="F156">
        <v>1</v>
      </c>
      <c r="G156">
        <v>4.2579590300000003E-3</v>
      </c>
    </row>
    <row r="157" spans="1:7" x14ac:dyDescent="0.25">
      <c r="A157">
        <v>456976</v>
      </c>
      <c r="B157" t="s">
        <v>12</v>
      </c>
      <c r="C157" t="s">
        <v>0</v>
      </c>
      <c r="D157" t="s">
        <v>18</v>
      </c>
      <c r="E157">
        <v>1</v>
      </c>
      <c r="F157">
        <v>1</v>
      </c>
      <c r="G157">
        <v>7.6028970349543996E-3</v>
      </c>
    </row>
    <row r="158" spans="1:7" x14ac:dyDescent="0.25">
      <c r="A158">
        <v>93827</v>
      </c>
      <c r="B158" t="s">
        <v>12</v>
      </c>
      <c r="C158" t="s">
        <v>0</v>
      </c>
      <c r="D158" t="s">
        <v>5</v>
      </c>
      <c r="E158">
        <v>0</v>
      </c>
      <c r="F158">
        <v>1</v>
      </c>
      <c r="G158">
        <v>2.748962145E-3</v>
      </c>
    </row>
    <row r="159" spans="1:7" x14ac:dyDescent="0.25">
      <c r="A159">
        <v>333333</v>
      </c>
      <c r="B159" t="s">
        <v>12</v>
      </c>
      <c r="C159" t="s">
        <v>0</v>
      </c>
      <c r="D159" t="s">
        <v>5</v>
      </c>
      <c r="E159">
        <v>0</v>
      </c>
      <c r="F159">
        <v>1</v>
      </c>
      <c r="G159">
        <v>5.5031969790979096E-3</v>
      </c>
    </row>
    <row r="160" spans="1:7" x14ac:dyDescent="0.25">
      <c r="A160">
        <v>456976</v>
      </c>
      <c r="B160" t="s">
        <v>12</v>
      </c>
      <c r="C160" t="s">
        <v>0</v>
      </c>
      <c r="D160" t="s">
        <v>5</v>
      </c>
      <c r="E160">
        <v>0</v>
      </c>
      <c r="F160">
        <v>1</v>
      </c>
      <c r="G160">
        <v>7.8306567261345796E-3</v>
      </c>
    </row>
    <row r="161" spans="1:7" x14ac:dyDescent="0.25">
      <c r="A161">
        <v>228488</v>
      </c>
      <c r="B161" t="s">
        <v>12</v>
      </c>
      <c r="C161" t="s">
        <v>0</v>
      </c>
      <c r="D161" t="s">
        <v>5</v>
      </c>
      <c r="E161">
        <v>0</v>
      </c>
      <c r="F161">
        <v>1</v>
      </c>
      <c r="G161">
        <v>2.783587901E-3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H5" workbookViewId="0">
      <selection activeCell="W13" sqref="W13"/>
    </sheetView>
  </sheetViews>
  <sheetFormatPr defaultRowHeight="15" x14ac:dyDescent="0.25"/>
  <cols>
    <col min="1" max="1" width="14" bestFit="1" customWidth="1"/>
    <col min="2" max="2" width="14.140625" bestFit="1" customWidth="1"/>
    <col min="3" max="3" width="14.85546875" bestFit="1" customWidth="1"/>
    <col min="4" max="4" width="14.85546875" customWidth="1"/>
    <col min="5" max="5" width="17.42578125" bestFit="1" customWidth="1"/>
    <col min="6" max="6" width="4.42578125" bestFit="1" customWidth="1"/>
    <col min="7" max="7" width="12" bestFit="1" customWidth="1"/>
  </cols>
  <sheetData>
    <row r="1" spans="1:7" x14ac:dyDescent="0.25">
      <c r="A1" t="s">
        <v>16</v>
      </c>
      <c r="B1" t="s">
        <v>7</v>
      </c>
      <c r="C1" t="s">
        <v>28</v>
      </c>
      <c r="D1" t="s">
        <v>35</v>
      </c>
      <c r="E1" t="s">
        <v>29</v>
      </c>
      <c r="F1" t="s">
        <v>27</v>
      </c>
      <c r="G1" t="s">
        <v>10</v>
      </c>
    </row>
    <row r="2" spans="1:7" x14ac:dyDescent="0.25">
      <c r="A2">
        <v>456976</v>
      </c>
      <c r="B2" t="s">
        <v>6</v>
      </c>
      <c r="C2" t="s">
        <v>1</v>
      </c>
      <c r="D2">
        <f>LEN(Table8[[#This Row],[Prefix]])-2</f>
        <v>0</v>
      </c>
      <c r="E2">
        <v>456976</v>
      </c>
      <c r="F2">
        <v>1</v>
      </c>
      <c r="G2">
        <v>6.82310522100954E-3</v>
      </c>
    </row>
    <row r="3" spans="1:7" x14ac:dyDescent="0.25">
      <c r="A3">
        <v>456976</v>
      </c>
      <c r="B3" t="s">
        <v>6</v>
      </c>
      <c r="C3" t="s">
        <v>1</v>
      </c>
      <c r="D3">
        <f>LEN(Table8[[#This Row],[Prefix]])-2</f>
        <v>0</v>
      </c>
      <c r="E3">
        <v>456976</v>
      </c>
      <c r="F3">
        <v>4</v>
      </c>
      <c r="G3">
        <v>7.1917758663793104E-3</v>
      </c>
    </row>
    <row r="4" spans="1:7" x14ac:dyDescent="0.25">
      <c r="A4">
        <v>456976</v>
      </c>
      <c r="B4" t="s">
        <v>6</v>
      </c>
      <c r="C4" t="s">
        <v>1</v>
      </c>
      <c r="D4">
        <f>LEN(Table8[[#This Row],[Prefix]])-2</f>
        <v>0</v>
      </c>
      <c r="E4">
        <v>456976</v>
      </c>
      <c r="F4">
        <v>7</v>
      </c>
      <c r="G4">
        <v>7.4344891471025201E-3</v>
      </c>
    </row>
    <row r="5" spans="1:7" x14ac:dyDescent="0.25">
      <c r="A5">
        <v>456976</v>
      </c>
      <c r="B5" t="s">
        <v>6</v>
      </c>
      <c r="C5" t="s">
        <v>19</v>
      </c>
      <c r="D5">
        <f>LEN(Table8[[#This Row],[Prefix]])-2</f>
        <v>1</v>
      </c>
      <c r="E5">
        <v>17576</v>
      </c>
      <c r="F5">
        <v>1</v>
      </c>
      <c r="G5">
        <v>7.08777150991501E-3</v>
      </c>
    </row>
    <row r="6" spans="1:7" x14ac:dyDescent="0.25">
      <c r="A6">
        <v>456976</v>
      </c>
      <c r="B6" t="s">
        <v>6</v>
      </c>
      <c r="C6" t="s">
        <v>19</v>
      </c>
      <c r="D6">
        <f>LEN(Table8[[#This Row],[Prefix]])-2</f>
        <v>1</v>
      </c>
      <c r="E6">
        <v>17576</v>
      </c>
      <c r="F6">
        <v>4</v>
      </c>
      <c r="G6">
        <v>7.6665904732006098E-3</v>
      </c>
    </row>
    <row r="7" spans="1:7" x14ac:dyDescent="0.25">
      <c r="A7">
        <v>456976</v>
      </c>
      <c r="B7" t="s">
        <v>6</v>
      </c>
      <c r="C7" t="s">
        <v>19</v>
      </c>
      <c r="D7">
        <f>LEN(Table8[[#This Row],[Prefix]])-2</f>
        <v>1</v>
      </c>
      <c r="E7">
        <v>17576</v>
      </c>
      <c r="F7">
        <v>7</v>
      </c>
      <c r="G7">
        <v>7.8354760829420899E-3</v>
      </c>
    </row>
    <row r="8" spans="1:7" x14ac:dyDescent="0.25">
      <c r="A8">
        <v>456976</v>
      </c>
      <c r="B8" t="s">
        <v>6</v>
      </c>
      <c r="C8" t="s">
        <v>20</v>
      </c>
      <c r="D8">
        <f>LEN(Table8[[#This Row],[Prefix]])-2</f>
        <v>2</v>
      </c>
      <c r="E8">
        <v>676</v>
      </c>
      <c r="F8">
        <v>7</v>
      </c>
      <c r="G8">
        <v>7.51173852852852E-3</v>
      </c>
    </row>
    <row r="9" spans="1:7" x14ac:dyDescent="0.25">
      <c r="A9">
        <v>456976</v>
      </c>
      <c r="B9" t="s">
        <v>6</v>
      </c>
      <c r="C9" t="s">
        <v>20</v>
      </c>
      <c r="D9">
        <f>LEN(Table8[[#This Row],[Prefix]])-2</f>
        <v>2</v>
      </c>
      <c r="E9">
        <v>676</v>
      </c>
      <c r="F9">
        <v>4</v>
      </c>
      <c r="G9">
        <v>7.62095097716894E-3</v>
      </c>
    </row>
    <row r="10" spans="1:7" x14ac:dyDescent="0.25">
      <c r="A10">
        <v>456976</v>
      </c>
      <c r="B10" t="s">
        <v>6</v>
      </c>
      <c r="C10" t="s">
        <v>20</v>
      </c>
      <c r="D10">
        <f>LEN(Table8[[#This Row],[Prefix]])-2</f>
        <v>2</v>
      </c>
      <c r="E10">
        <v>676</v>
      </c>
      <c r="F10">
        <v>1</v>
      </c>
      <c r="G10">
        <v>8.0684299677419302E-3</v>
      </c>
    </row>
    <row r="11" spans="1:7" x14ac:dyDescent="0.25">
      <c r="A11">
        <v>456976</v>
      </c>
      <c r="B11" t="s">
        <v>6</v>
      </c>
      <c r="C11" t="s">
        <v>18</v>
      </c>
      <c r="D11">
        <f>LEN(Table8[[#This Row],[Prefix]])-2</f>
        <v>4</v>
      </c>
      <c r="E11">
        <v>1</v>
      </c>
      <c r="F11">
        <v>4</v>
      </c>
      <c r="G11">
        <v>6.9881056969273696E-3</v>
      </c>
    </row>
    <row r="12" spans="1:7" x14ac:dyDescent="0.25">
      <c r="A12">
        <v>456976</v>
      </c>
      <c r="B12" t="s">
        <v>6</v>
      </c>
      <c r="C12" t="s">
        <v>18</v>
      </c>
      <c r="D12">
        <f>LEN(Table8[[#This Row],[Prefix]])-2</f>
        <v>4</v>
      </c>
      <c r="E12">
        <v>1</v>
      </c>
      <c r="F12">
        <v>7</v>
      </c>
      <c r="G12">
        <v>7.10861244744318E-3</v>
      </c>
    </row>
    <row r="13" spans="1:7" x14ac:dyDescent="0.25">
      <c r="A13">
        <v>456976</v>
      </c>
      <c r="B13" t="s">
        <v>6</v>
      </c>
      <c r="C13" t="s">
        <v>18</v>
      </c>
      <c r="D13">
        <f>LEN(Table8[[#This Row],[Prefix]])-2</f>
        <v>4</v>
      </c>
      <c r="E13">
        <v>1</v>
      </c>
      <c r="F13">
        <v>1</v>
      </c>
      <c r="G13">
        <v>7.8326784272300404E-3</v>
      </c>
    </row>
    <row r="14" spans="1:7" x14ac:dyDescent="0.25">
      <c r="A14">
        <v>456976</v>
      </c>
      <c r="B14" t="s">
        <v>6</v>
      </c>
      <c r="C14" t="s">
        <v>5</v>
      </c>
      <c r="D14">
        <f>LEN(Table8[[#This Row],[Prefix]])-2</f>
        <v>12</v>
      </c>
      <c r="E14">
        <v>0</v>
      </c>
      <c r="F14">
        <v>7</v>
      </c>
      <c r="G14">
        <v>6.1250943647490801E-3</v>
      </c>
    </row>
    <row r="15" spans="1:7" x14ac:dyDescent="0.25">
      <c r="A15">
        <v>456976</v>
      </c>
      <c r="B15" t="s">
        <v>6</v>
      </c>
      <c r="C15" t="s">
        <v>5</v>
      </c>
      <c r="D15">
        <f>LEN(Table8[[#This Row],[Prefix]])-2</f>
        <v>12</v>
      </c>
      <c r="E15">
        <v>0</v>
      </c>
      <c r="F15">
        <v>4</v>
      </c>
      <c r="G15">
        <v>6.2366358229426402E-3</v>
      </c>
    </row>
    <row r="16" spans="1:7" x14ac:dyDescent="0.25">
      <c r="A16">
        <v>456976</v>
      </c>
      <c r="B16" t="s">
        <v>6</v>
      </c>
      <c r="C16" t="s">
        <v>5</v>
      </c>
      <c r="D16">
        <f>LEN(Table8[[#This Row],[Prefix]])-2</f>
        <v>12</v>
      </c>
      <c r="E16">
        <v>0</v>
      </c>
      <c r="F16">
        <v>1</v>
      </c>
      <c r="G16">
        <v>6.6140968505291001E-3</v>
      </c>
    </row>
    <row r="17" spans="1:7" x14ac:dyDescent="0.25">
      <c r="A17">
        <v>456976</v>
      </c>
      <c r="B17" t="s">
        <v>0</v>
      </c>
      <c r="C17" t="s">
        <v>1</v>
      </c>
      <c r="D17">
        <f>LEN(Table8[[#This Row],[Prefix]])-2</f>
        <v>0</v>
      </c>
      <c r="E17">
        <v>456976</v>
      </c>
      <c r="F17">
        <v>1</v>
      </c>
      <c r="G17">
        <v>1.381929513E-3</v>
      </c>
    </row>
    <row r="18" spans="1:7" x14ac:dyDescent="0.25">
      <c r="A18">
        <v>456976</v>
      </c>
      <c r="B18" t="s">
        <v>0</v>
      </c>
      <c r="C18" t="s">
        <v>19</v>
      </c>
      <c r="D18">
        <f>LEN(Table8[[#This Row],[Prefix]])-2</f>
        <v>1</v>
      </c>
      <c r="E18">
        <v>17576</v>
      </c>
      <c r="F18">
        <v>1</v>
      </c>
      <c r="G18">
        <v>4.188080827E-3</v>
      </c>
    </row>
    <row r="19" spans="1:7" x14ac:dyDescent="0.25">
      <c r="A19">
        <v>456976</v>
      </c>
      <c r="B19" t="s">
        <v>0</v>
      </c>
      <c r="C19" t="s">
        <v>20</v>
      </c>
      <c r="D19">
        <f>LEN(Table8[[#This Row],[Prefix]])-2</f>
        <v>2</v>
      </c>
      <c r="E19">
        <v>676</v>
      </c>
      <c r="F19">
        <v>1</v>
      </c>
      <c r="G19">
        <v>4.2579590300000003E-3</v>
      </c>
    </row>
    <row r="20" spans="1:7" x14ac:dyDescent="0.25">
      <c r="A20">
        <v>456976</v>
      </c>
      <c r="B20" t="s">
        <v>0</v>
      </c>
      <c r="C20" t="s">
        <v>18</v>
      </c>
      <c r="D20">
        <f>LEN(Table8[[#This Row],[Prefix]])-2</f>
        <v>4</v>
      </c>
      <c r="E20">
        <v>1</v>
      </c>
      <c r="F20">
        <v>1</v>
      </c>
      <c r="G20">
        <v>7.6028970349543996E-3</v>
      </c>
    </row>
    <row r="21" spans="1:7" x14ac:dyDescent="0.25">
      <c r="A21">
        <v>456976</v>
      </c>
      <c r="B21" t="s">
        <v>0</v>
      </c>
      <c r="C21" t="s">
        <v>5</v>
      </c>
      <c r="D21">
        <f>LEN(Table8[[#This Row],[Prefix]])-2</f>
        <v>12</v>
      </c>
      <c r="E21">
        <v>0</v>
      </c>
      <c r="F21">
        <v>1</v>
      </c>
      <c r="G21">
        <v>7.8306567261345796E-3</v>
      </c>
    </row>
    <row r="22" spans="1:7" x14ac:dyDescent="0.25">
      <c r="A22">
        <v>228488</v>
      </c>
      <c r="B22" t="s">
        <v>6</v>
      </c>
      <c r="C22" t="s">
        <v>1</v>
      </c>
      <c r="D22">
        <f>LEN(Table8[[#This Row],[Prefix]])-2</f>
        <v>0</v>
      </c>
      <c r="E22">
        <v>228488</v>
      </c>
      <c r="F22">
        <v>1</v>
      </c>
      <c r="G22">
        <v>2.2886758300000002E-3</v>
      </c>
    </row>
    <row r="23" spans="1:7" x14ac:dyDescent="0.25">
      <c r="A23">
        <v>228488</v>
      </c>
      <c r="B23" t="s">
        <v>6</v>
      </c>
      <c r="C23" t="s">
        <v>1</v>
      </c>
      <c r="D23">
        <f>LEN(Table8[[#This Row],[Prefix]])-2</f>
        <v>0</v>
      </c>
      <c r="E23">
        <v>228488</v>
      </c>
      <c r="F23">
        <v>4</v>
      </c>
      <c r="G23">
        <v>2.1667149890000001E-3</v>
      </c>
    </row>
    <row r="24" spans="1:7" x14ac:dyDescent="0.25">
      <c r="A24">
        <v>228488</v>
      </c>
      <c r="B24" t="s">
        <v>6</v>
      </c>
      <c r="C24" t="s">
        <v>1</v>
      </c>
      <c r="D24">
        <f>LEN(Table8[[#This Row],[Prefix]])-2</f>
        <v>0</v>
      </c>
      <c r="E24">
        <v>228488</v>
      </c>
      <c r="F24">
        <v>7</v>
      </c>
      <c r="G24">
        <v>2.2767238149999998E-3</v>
      </c>
    </row>
    <row r="25" spans="1:7" x14ac:dyDescent="0.25">
      <c r="A25">
        <v>228488</v>
      </c>
      <c r="B25" t="s">
        <v>6</v>
      </c>
      <c r="C25" t="s">
        <v>32</v>
      </c>
      <c r="D25">
        <f>LEN(Table8[[#This Row],[Prefix]])-2</f>
        <v>1</v>
      </c>
      <c r="E25">
        <v>17576</v>
      </c>
      <c r="F25">
        <v>1</v>
      </c>
      <c r="G25">
        <v>2.5512603080000001E-3</v>
      </c>
    </row>
    <row r="26" spans="1:7" x14ac:dyDescent="0.25">
      <c r="A26">
        <v>228488</v>
      </c>
      <c r="B26" t="s">
        <v>6</v>
      </c>
      <c r="C26" t="s">
        <v>32</v>
      </c>
      <c r="D26">
        <f>LEN(Table8[[#This Row],[Prefix]])-2</f>
        <v>1</v>
      </c>
      <c r="E26">
        <v>17576</v>
      </c>
      <c r="F26">
        <v>4</v>
      </c>
      <c r="G26">
        <v>2.5585798189999998E-3</v>
      </c>
    </row>
    <row r="27" spans="1:7" x14ac:dyDescent="0.25">
      <c r="A27">
        <v>228488</v>
      </c>
      <c r="B27" t="s">
        <v>6</v>
      </c>
      <c r="C27" t="s">
        <v>32</v>
      </c>
      <c r="D27">
        <f>LEN(Table8[[#This Row],[Prefix]])-2</f>
        <v>1</v>
      </c>
      <c r="E27">
        <v>17576</v>
      </c>
      <c r="F27">
        <v>7</v>
      </c>
      <c r="G27">
        <v>2.510568421E-3</v>
      </c>
    </row>
    <row r="28" spans="1:7" x14ac:dyDescent="0.25">
      <c r="A28">
        <v>228488</v>
      </c>
      <c r="B28" t="s">
        <v>6</v>
      </c>
      <c r="C28" t="s">
        <v>33</v>
      </c>
      <c r="D28">
        <f>LEN(Table8[[#This Row],[Prefix]])-2</f>
        <v>2</v>
      </c>
      <c r="E28">
        <v>676</v>
      </c>
      <c r="F28">
        <v>1</v>
      </c>
      <c r="G28">
        <v>2.582211235E-3</v>
      </c>
    </row>
    <row r="29" spans="1:7" x14ac:dyDescent="0.25">
      <c r="A29">
        <v>228488</v>
      </c>
      <c r="B29" t="s">
        <v>6</v>
      </c>
      <c r="C29" t="s">
        <v>33</v>
      </c>
      <c r="D29">
        <f>LEN(Table8[[#This Row],[Prefix]])-2</f>
        <v>2</v>
      </c>
      <c r="E29">
        <v>676</v>
      </c>
      <c r="F29">
        <v>4</v>
      </c>
      <c r="G29">
        <v>2.6735149309999998E-3</v>
      </c>
    </row>
    <row r="30" spans="1:7" x14ac:dyDescent="0.25">
      <c r="A30">
        <v>228488</v>
      </c>
      <c r="B30" t="s">
        <v>6</v>
      </c>
      <c r="C30" t="s">
        <v>33</v>
      </c>
      <c r="D30">
        <f>LEN(Table8[[#This Row],[Prefix]])-2</f>
        <v>2</v>
      </c>
      <c r="E30">
        <v>676</v>
      </c>
      <c r="F30">
        <v>7</v>
      </c>
      <c r="G30">
        <v>2.7899689789999999E-3</v>
      </c>
    </row>
    <row r="31" spans="1:7" x14ac:dyDescent="0.25">
      <c r="A31">
        <v>228488</v>
      </c>
      <c r="B31" t="s">
        <v>6</v>
      </c>
      <c r="C31" t="s">
        <v>31</v>
      </c>
      <c r="D31">
        <f>LEN(Table8[[#This Row],[Prefix]])-2</f>
        <v>4</v>
      </c>
      <c r="E31">
        <v>1</v>
      </c>
      <c r="F31">
        <v>1</v>
      </c>
      <c r="G31">
        <v>2.5265916779999998E-3</v>
      </c>
    </row>
    <row r="32" spans="1:7" x14ac:dyDescent="0.25">
      <c r="A32">
        <v>228488</v>
      </c>
      <c r="B32" t="s">
        <v>6</v>
      </c>
      <c r="C32" t="s">
        <v>31</v>
      </c>
      <c r="D32">
        <f>LEN(Table8[[#This Row],[Prefix]])-2</f>
        <v>4</v>
      </c>
      <c r="E32">
        <v>1</v>
      </c>
      <c r="F32">
        <v>4</v>
      </c>
      <c r="G32">
        <v>2.4913231949999998E-3</v>
      </c>
    </row>
    <row r="33" spans="1:7" x14ac:dyDescent="0.25">
      <c r="A33">
        <v>228488</v>
      </c>
      <c r="B33" t="s">
        <v>6</v>
      </c>
      <c r="C33" t="s">
        <v>31</v>
      </c>
      <c r="D33">
        <f>LEN(Table8[[#This Row],[Prefix]])-2</f>
        <v>4</v>
      </c>
      <c r="E33">
        <v>1</v>
      </c>
      <c r="F33">
        <v>7</v>
      </c>
      <c r="G33">
        <v>2.4796886950000001E-3</v>
      </c>
    </row>
    <row r="34" spans="1:7" x14ac:dyDescent="0.25">
      <c r="A34">
        <v>228488</v>
      </c>
      <c r="B34" t="s">
        <v>6</v>
      </c>
      <c r="C34" t="s">
        <v>5</v>
      </c>
      <c r="D34">
        <f>LEN(Table8[[#This Row],[Prefix]])-2</f>
        <v>12</v>
      </c>
      <c r="E34">
        <v>0</v>
      </c>
      <c r="F34">
        <v>1</v>
      </c>
      <c r="G34">
        <v>2.4875835800000001E-3</v>
      </c>
    </row>
    <row r="35" spans="1:7" x14ac:dyDescent="0.25">
      <c r="A35">
        <v>228488</v>
      </c>
      <c r="B35" t="s">
        <v>6</v>
      </c>
      <c r="C35" t="s">
        <v>5</v>
      </c>
      <c r="D35">
        <f>LEN(Table8[[#This Row],[Prefix]])-2</f>
        <v>12</v>
      </c>
      <c r="E35">
        <v>0</v>
      </c>
      <c r="F35">
        <v>4</v>
      </c>
      <c r="G35">
        <v>2.3503211069999998E-3</v>
      </c>
    </row>
    <row r="36" spans="1:7" x14ac:dyDescent="0.25">
      <c r="A36">
        <v>228488</v>
      </c>
      <c r="B36" t="s">
        <v>6</v>
      </c>
      <c r="C36" t="s">
        <v>5</v>
      </c>
      <c r="D36">
        <f>LEN(Table8[[#This Row],[Prefix]])-2</f>
        <v>12</v>
      </c>
      <c r="E36">
        <v>0</v>
      </c>
      <c r="F36">
        <v>7</v>
      </c>
      <c r="G36">
        <v>2.1992246240000002E-3</v>
      </c>
    </row>
    <row r="37" spans="1:7" x14ac:dyDescent="0.25">
      <c r="A37">
        <v>228488</v>
      </c>
      <c r="B37" t="s">
        <v>0</v>
      </c>
      <c r="C37" t="s">
        <v>1</v>
      </c>
      <c r="D37">
        <f>LEN(Table8[[#This Row],[Prefix]])-2</f>
        <v>0</v>
      </c>
      <c r="E37">
        <v>228488</v>
      </c>
      <c r="F37">
        <v>1</v>
      </c>
      <c r="G37">
        <v>6.9505203400000001E-4</v>
      </c>
    </row>
    <row r="38" spans="1:7" x14ac:dyDescent="0.25">
      <c r="A38">
        <v>228488</v>
      </c>
      <c r="B38" t="s">
        <v>0</v>
      </c>
      <c r="C38" t="s">
        <v>32</v>
      </c>
      <c r="D38">
        <f>LEN(Table8[[#This Row],[Prefix]])-2</f>
        <v>1</v>
      </c>
      <c r="E38">
        <v>17576</v>
      </c>
      <c r="F38">
        <v>1</v>
      </c>
      <c r="G38">
        <v>7.0007132900000001E-4</v>
      </c>
    </row>
    <row r="39" spans="1:7" x14ac:dyDescent="0.25">
      <c r="A39">
        <v>228488</v>
      </c>
      <c r="B39" t="s">
        <v>0</v>
      </c>
      <c r="C39" t="s">
        <v>33</v>
      </c>
      <c r="D39">
        <f>LEN(Table8[[#This Row],[Prefix]])-2</f>
        <v>2</v>
      </c>
      <c r="E39">
        <v>676</v>
      </c>
      <c r="F39">
        <v>1</v>
      </c>
      <c r="G39">
        <v>7.6447609499999999E-4</v>
      </c>
    </row>
    <row r="40" spans="1:7" x14ac:dyDescent="0.25">
      <c r="A40">
        <v>228488</v>
      </c>
      <c r="B40" t="s">
        <v>0</v>
      </c>
      <c r="C40" t="s">
        <v>31</v>
      </c>
      <c r="D40">
        <f>LEN(Table8[[#This Row],[Prefix]])-2</f>
        <v>4</v>
      </c>
      <c r="E40">
        <v>1</v>
      </c>
      <c r="F40">
        <v>1</v>
      </c>
      <c r="G40">
        <v>3.8719864990000002E-3</v>
      </c>
    </row>
    <row r="41" spans="1:7" x14ac:dyDescent="0.25">
      <c r="A41">
        <v>228488</v>
      </c>
      <c r="B41" t="s">
        <v>0</v>
      </c>
      <c r="C41" t="s">
        <v>5</v>
      </c>
      <c r="D41">
        <f>LEN(Table8[[#This Row],[Prefix]])-2</f>
        <v>12</v>
      </c>
      <c r="E41">
        <v>0</v>
      </c>
      <c r="F41">
        <v>1</v>
      </c>
      <c r="G41">
        <v>2.783587901E-3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D1" sqref="D1"/>
    </sheetView>
  </sheetViews>
  <sheetFormatPr defaultRowHeight="15" x14ac:dyDescent="0.25"/>
  <cols>
    <col min="1" max="1" width="14" bestFit="1" customWidth="1"/>
    <col min="2" max="2" width="14.140625" bestFit="1" customWidth="1"/>
    <col min="3" max="3" width="14.85546875" bestFit="1" customWidth="1"/>
    <col min="4" max="4" width="14.85546875" customWidth="1"/>
    <col min="5" max="5" width="17.42578125" bestFit="1" customWidth="1"/>
    <col min="6" max="6" width="4.42578125" bestFit="1" customWidth="1"/>
    <col min="7" max="7" width="12" bestFit="1" customWidth="1"/>
  </cols>
  <sheetData>
    <row r="1" spans="1:7" x14ac:dyDescent="0.25">
      <c r="A1" t="s">
        <v>16</v>
      </c>
      <c r="B1" t="s">
        <v>7</v>
      </c>
      <c r="C1" t="s">
        <v>28</v>
      </c>
      <c r="D1" t="s">
        <v>35</v>
      </c>
      <c r="E1" t="s">
        <v>29</v>
      </c>
      <c r="F1" t="s">
        <v>27</v>
      </c>
      <c r="G1" t="s">
        <v>10</v>
      </c>
    </row>
    <row r="2" spans="1:7" x14ac:dyDescent="0.25">
      <c r="A2">
        <v>456976</v>
      </c>
      <c r="B2" t="s">
        <v>6</v>
      </c>
      <c r="C2" t="s">
        <v>1</v>
      </c>
      <c r="D2">
        <f t="shared" ref="D2:D41" si="0">LEN(C2)-2</f>
        <v>0</v>
      </c>
      <c r="E2">
        <v>456976</v>
      </c>
      <c r="F2">
        <v>7</v>
      </c>
      <c r="G2">
        <v>0.22565939821739101</v>
      </c>
    </row>
    <row r="3" spans="1:7" x14ac:dyDescent="0.25">
      <c r="A3">
        <v>456976</v>
      </c>
      <c r="B3" t="s">
        <v>6</v>
      </c>
      <c r="C3" t="s">
        <v>1</v>
      </c>
      <c r="D3">
        <f t="shared" si="0"/>
        <v>0</v>
      </c>
      <c r="E3">
        <v>456976</v>
      </c>
      <c r="F3">
        <v>4</v>
      </c>
      <c r="G3">
        <v>0.22599052247825999</v>
      </c>
    </row>
    <row r="4" spans="1:7" x14ac:dyDescent="0.25">
      <c r="A4">
        <v>456976</v>
      </c>
      <c r="B4" t="s">
        <v>6</v>
      </c>
      <c r="C4" t="s">
        <v>1</v>
      </c>
      <c r="D4">
        <f t="shared" si="0"/>
        <v>0</v>
      </c>
      <c r="E4">
        <v>456976</v>
      </c>
      <c r="F4">
        <v>1</v>
      </c>
      <c r="G4">
        <v>0.22606769091304299</v>
      </c>
    </row>
    <row r="5" spans="1:7" x14ac:dyDescent="0.25">
      <c r="A5">
        <v>456976</v>
      </c>
      <c r="B5" t="s">
        <v>6</v>
      </c>
      <c r="C5" t="s">
        <v>19</v>
      </c>
      <c r="D5">
        <f t="shared" si="0"/>
        <v>1</v>
      </c>
      <c r="E5">
        <v>17576</v>
      </c>
      <c r="F5">
        <v>7</v>
      </c>
      <c r="G5">
        <v>4.6724931109999998E-3</v>
      </c>
    </row>
    <row r="6" spans="1:7" x14ac:dyDescent="0.25">
      <c r="A6">
        <v>456976</v>
      </c>
      <c r="B6" t="s">
        <v>6</v>
      </c>
      <c r="C6" t="s">
        <v>19</v>
      </c>
      <c r="D6">
        <f t="shared" si="0"/>
        <v>1</v>
      </c>
      <c r="E6">
        <v>17576</v>
      </c>
      <c r="F6">
        <v>4</v>
      </c>
      <c r="G6">
        <v>4.7704960410000002E-3</v>
      </c>
    </row>
    <row r="7" spans="1:7" x14ac:dyDescent="0.25">
      <c r="A7">
        <v>456976</v>
      </c>
      <c r="B7" t="s">
        <v>6</v>
      </c>
      <c r="C7" t="s">
        <v>19</v>
      </c>
      <c r="D7">
        <f t="shared" si="0"/>
        <v>1</v>
      </c>
      <c r="E7">
        <v>17576</v>
      </c>
      <c r="F7">
        <v>1</v>
      </c>
      <c r="G7">
        <v>4.8978039550000001E-3</v>
      </c>
    </row>
    <row r="8" spans="1:7" x14ac:dyDescent="0.25">
      <c r="A8">
        <v>456976</v>
      </c>
      <c r="B8" t="s">
        <v>6</v>
      </c>
      <c r="C8" t="s">
        <v>20</v>
      </c>
      <c r="D8">
        <f t="shared" si="0"/>
        <v>2</v>
      </c>
      <c r="E8">
        <v>676</v>
      </c>
      <c r="F8">
        <v>7</v>
      </c>
      <c r="G8">
        <v>8.9487127999999996E-5</v>
      </c>
    </row>
    <row r="9" spans="1:7" x14ac:dyDescent="0.25">
      <c r="A9">
        <v>456976</v>
      </c>
      <c r="B9" t="s">
        <v>6</v>
      </c>
      <c r="C9" t="s">
        <v>20</v>
      </c>
      <c r="D9">
        <f t="shared" si="0"/>
        <v>2</v>
      </c>
      <c r="E9">
        <v>676</v>
      </c>
      <c r="F9">
        <v>1</v>
      </c>
      <c r="G9">
        <v>9.0939354999999996E-5</v>
      </c>
    </row>
    <row r="10" spans="1:7" x14ac:dyDescent="0.25">
      <c r="A10">
        <v>456976</v>
      </c>
      <c r="B10" t="s">
        <v>6</v>
      </c>
      <c r="C10" t="s">
        <v>20</v>
      </c>
      <c r="D10">
        <f t="shared" si="0"/>
        <v>2</v>
      </c>
      <c r="E10">
        <v>676</v>
      </c>
      <c r="F10">
        <v>4</v>
      </c>
      <c r="G10">
        <v>9.2515381999999996E-5</v>
      </c>
    </row>
    <row r="11" spans="1:7" x14ac:dyDescent="0.25">
      <c r="A11">
        <v>456976</v>
      </c>
      <c r="B11" t="s">
        <v>6</v>
      </c>
      <c r="C11" t="s">
        <v>18</v>
      </c>
      <c r="D11">
        <f t="shared" si="0"/>
        <v>4</v>
      </c>
      <c r="E11">
        <v>1</v>
      </c>
      <c r="F11">
        <v>7</v>
      </c>
      <c r="G11">
        <v>1.4528690000000001E-6</v>
      </c>
    </row>
    <row r="12" spans="1:7" x14ac:dyDescent="0.25">
      <c r="A12">
        <v>456976</v>
      </c>
      <c r="B12" t="s">
        <v>6</v>
      </c>
      <c r="C12" t="s">
        <v>18</v>
      </c>
      <c r="D12">
        <f t="shared" si="0"/>
        <v>4</v>
      </c>
      <c r="E12">
        <v>1</v>
      </c>
      <c r="F12">
        <v>1</v>
      </c>
      <c r="G12">
        <v>1.484941E-6</v>
      </c>
    </row>
    <row r="13" spans="1:7" x14ac:dyDescent="0.25">
      <c r="A13">
        <v>456976</v>
      </c>
      <c r="B13" t="s">
        <v>6</v>
      </c>
      <c r="C13" t="s">
        <v>18</v>
      </c>
      <c r="D13">
        <f t="shared" si="0"/>
        <v>4</v>
      </c>
      <c r="E13">
        <v>1</v>
      </c>
      <c r="F13">
        <v>4</v>
      </c>
      <c r="G13">
        <v>1.810795E-6</v>
      </c>
    </row>
    <row r="14" spans="1:7" x14ac:dyDescent="0.25">
      <c r="A14">
        <v>456976</v>
      </c>
      <c r="B14" t="s">
        <v>6</v>
      </c>
      <c r="C14" t="s">
        <v>5</v>
      </c>
      <c r="D14">
        <f t="shared" si="0"/>
        <v>12</v>
      </c>
      <c r="E14">
        <v>0</v>
      </c>
      <c r="F14">
        <v>1</v>
      </c>
      <c r="G14">
        <v>7.3252800000000001E-7</v>
      </c>
    </row>
    <row r="15" spans="1:7" x14ac:dyDescent="0.25">
      <c r="A15">
        <v>456976</v>
      </c>
      <c r="B15" t="s">
        <v>6</v>
      </c>
      <c r="C15" t="s">
        <v>5</v>
      </c>
      <c r="D15">
        <f t="shared" si="0"/>
        <v>12</v>
      </c>
      <c r="E15">
        <v>0</v>
      </c>
      <c r="F15">
        <v>7</v>
      </c>
      <c r="G15">
        <v>7.3958399999999996E-7</v>
      </c>
    </row>
    <row r="16" spans="1:7" x14ac:dyDescent="0.25">
      <c r="A16">
        <v>456976</v>
      </c>
      <c r="B16" t="s">
        <v>6</v>
      </c>
      <c r="C16" t="s">
        <v>5</v>
      </c>
      <c r="D16">
        <f t="shared" si="0"/>
        <v>12</v>
      </c>
      <c r="E16">
        <v>0</v>
      </c>
      <c r="F16">
        <v>4</v>
      </c>
      <c r="G16">
        <v>1.510599E-6</v>
      </c>
    </row>
    <row r="17" spans="1:7" x14ac:dyDescent="0.25">
      <c r="A17">
        <v>456976</v>
      </c>
      <c r="B17" t="s">
        <v>0</v>
      </c>
      <c r="C17" t="s">
        <v>1</v>
      </c>
      <c r="D17">
        <f t="shared" si="0"/>
        <v>0</v>
      </c>
      <c r="E17">
        <v>456976</v>
      </c>
      <c r="F17">
        <v>1</v>
      </c>
      <c r="G17">
        <v>0.26926045221052602</v>
      </c>
    </row>
    <row r="18" spans="1:7" x14ac:dyDescent="0.25">
      <c r="A18">
        <v>456976</v>
      </c>
      <c r="B18" t="s">
        <v>0</v>
      </c>
      <c r="C18" t="s">
        <v>19</v>
      </c>
      <c r="D18">
        <f t="shared" si="0"/>
        <v>1</v>
      </c>
      <c r="E18">
        <v>17576</v>
      </c>
      <c r="F18">
        <v>1</v>
      </c>
      <c r="G18">
        <v>5.6338797443693696E-3</v>
      </c>
    </row>
    <row r="19" spans="1:7" x14ac:dyDescent="0.25">
      <c r="A19">
        <v>456976</v>
      </c>
      <c r="B19" t="s">
        <v>0</v>
      </c>
      <c r="C19" t="s">
        <v>20</v>
      </c>
      <c r="D19">
        <f t="shared" si="0"/>
        <v>2</v>
      </c>
      <c r="E19">
        <v>676</v>
      </c>
      <c r="F19">
        <v>1</v>
      </c>
      <c r="G19">
        <v>9.2171568000000003E-5</v>
      </c>
    </row>
    <row r="20" spans="1:7" x14ac:dyDescent="0.25">
      <c r="A20">
        <v>456976</v>
      </c>
      <c r="B20" t="s">
        <v>0</v>
      </c>
      <c r="C20" t="s">
        <v>18</v>
      </c>
      <c r="D20">
        <f t="shared" si="0"/>
        <v>4</v>
      </c>
      <c r="E20">
        <v>1</v>
      </c>
      <c r="F20">
        <v>1</v>
      </c>
      <c r="G20">
        <v>1.2431173E-5</v>
      </c>
    </row>
    <row r="21" spans="1:7" x14ac:dyDescent="0.25">
      <c r="A21">
        <v>456976</v>
      </c>
      <c r="B21" t="s">
        <v>0</v>
      </c>
      <c r="C21" t="s">
        <v>5</v>
      </c>
      <c r="D21">
        <f t="shared" si="0"/>
        <v>12</v>
      </c>
      <c r="E21">
        <v>0</v>
      </c>
      <c r="F21">
        <v>1</v>
      </c>
      <c r="G21">
        <v>3.105869E-6</v>
      </c>
    </row>
    <row r="22" spans="1:7" x14ac:dyDescent="0.25">
      <c r="A22">
        <v>228488</v>
      </c>
      <c r="B22" t="s">
        <v>6</v>
      </c>
      <c r="C22" t="s">
        <v>1</v>
      </c>
      <c r="D22">
        <f t="shared" si="0"/>
        <v>0</v>
      </c>
      <c r="E22">
        <v>228488</v>
      </c>
      <c r="F22">
        <v>1</v>
      </c>
      <c r="G22">
        <v>9.4001475518518507E-2</v>
      </c>
    </row>
    <row r="23" spans="1:7" x14ac:dyDescent="0.25">
      <c r="A23">
        <v>228488</v>
      </c>
      <c r="B23" t="s">
        <v>6</v>
      </c>
      <c r="C23" t="s">
        <v>1</v>
      </c>
      <c r="D23">
        <f t="shared" si="0"/>
        <v>0</v>
      </c>
      <c r="E23">
        <v>228488</v>
      </c>
      <c r="F23">
        <v>4</v>
      </c>
      <c r="G23">
        <v>9.4053634370370301E-2</v>
      </c>
    </row>
    <row r="24" spans="1:7" x14ac:dyDescent="0.25">
      <c r="A24">
        <v>228488</v>
      </c>
      <c r="B24" t="s">
        <v>6</v>
      </c>
      <c r="C24" t="s">
        <v>1</v>
      </c>
      <c r="D24">
        <f t="shared" si="0"/>
        <v>0</v>
      </c>
      <c r="E24">
        <v>228488</v>
      </c>
      <c r="F24">
        <v>7</v>
      </c>
      <c r="G24">
        <v>9.5411268811320699E-2</v>
      </c>
    </row>
    <row r="25" spans="1:7" x14ac:dyDescent="0.25">
      <c r="A25">
        <v>228488</v>
      </c>
      <c r="B25" t="s">
        <v>6</v>
      </c>
      <c r="C25" t="s">
        <v>32</v>
      </c>
      <c r="D25">
        <f t="shared" si="0"/>
        <v>1</v>
      </c>
      <c r="E25">
        <v>17576</v>
      </c>
      <c r="F25">
        <v>1</v>
      </c>
      <c r="G25">
        <v>4.8862092239999998E-3</v>
      </c>
    </row>
    <row r="26" spans="1:7" x14ac:dyDescent="0.25">
      <c r="A26">
        <v>228488</v>
      </c>
      <c r="B26" t="s">
        <v>6</v>
      </c>
      <c r="C26" t="s">
        <v>32</v>
      </c>
      <c r="D26">
        <f t="shared" si="0"/>
        <v>1</v>
      </c>
      <c r="E26">
        <v>17576</v>
      </c>
      <c r="F26">
        <v>4</v>
      </c>
      <c r="G26">
        <v>5.0651156204453403E-3</v>
      </c>
    </row>
    <row r="27" spans="1:7" x14ac:dyDescent="0.25">
      <c r="A27">
        <v>228488</v>
      </c>
      <c r="B27" t="s">
        <v>6</v>
      </c>
      <c r="C27" t="s">
        <v>32</v>
      </c>
      <c r="D27">
        <f t="shared" si="0"/>
        <v>1</v>
      </c>
      <c r="E27">
        <v>17576</v>
      </c>
      <c r="F27">
        <v>7</v>
      </c>
      <c r="G27">
        <v>4.9904777730000001E-3</v>
      </c>
    </row>
    <row r="28" spans="1:7" x14ac:dyDescent="0.25">
      <c r="A28">
        <v>228488</v>
      </c>
      <c r="B28" t="s">
        <v>6</v>
      </c>
      <c r="C28" t="s">
        <v>33</v>
      </c>
      <c r="D28">
        <f t="shared" si="0"/>
        <v>2</v>
      </c>
      <c r="E28">
        <v>676</v>
      </c>
      <c r="F28">
        <v>1</v>
      </c>
      <c r="G28">
        <v>9.1952835999999997E-5</v>
      </c>
    </row>
    <row r="29" spans="1:7" x14ac:dyDescent="0.25">
      <c r="A29">
        <v>228488</v>
      </c>
      <c r="B29" t="s">
        <v>6</v>
      </c>
      <c r="C29" t="s">
        <v>33</v>
      </c>
      <c r="D29">
        <f t="shared" si="0"/>
        <v>2</v>
      </c>
      <c r="E29">
        <v>676</v>
      </c>
      <c r="F29">
        <v>4</v>
      </c>
      <c r="G29">
        <v>9.0957315000000005E-5</v>
      </c>
    </row>
    <row r="30" spans="1:7" x14ac:dyDescent="0.25">
      <c r="A30">
        <v>228488</v>
      </c>
      <c r="B30" t="s">
        <v>6</v>
      </c>
      <c r="C30" t="s">
        <v>33</v>
      </c>
      <c r="D30">
        <f t="shared" si="0"/>
        <v>2</v>
      </c>
      <c r="E30">
        <v>676</v>
      </c>
      <c r="F30">
        <v>7</v>
      </c>
      <c r="G30">
        <v>9.0710360000000002E-5</v>
      </c>
    </row>
    <row r="31" spans="1:7" x14ac:dyDescent="0.25">
      <c r="A31">
        <v>228488</v>
      </c>
      <c r="B31" t="s">
        <v>6</v>
      </c>
      <c r="C31" t="s">
        <v>31</v>
      </c>
      <c r="D31">
        <f t="shared" si="0"/>
        <v>4</v>
      </c>
      <c r="E31">
        <v>1</v>
      </c>
      <c r="F31">
        <v>1</v>
      </c>
      <c r="G31">
        <v>1.051967E-6</v>
      </c>
    </row>
    <row r="32" spans="1:7" x14ac:dyDescent="0.25">
      <c r="A32">
        <v>228488</v>
      </c>
      <c r="B32" t="s">
        <v>6</v>
      </c>
      <c r="C32" t="s">
        <v>31</v>
      </c>
      <c r="D32">
        <f t="shared" si="0"/>
        <v>4</v>
      </c>
      <c r="E32">
        <v>1</v>
      </c>
      <c r="F32">
        <v>4</v>
      </c>
      <c r="G32">
        <v>1.2129700000000001E-6</v>
      </c>
    </row>
    <row r="33" spans="1:7" x14ac:dyDescent="0.25">
      <c r="A33">
        <v>228488</v>
      </c>
      <c r="B33" t="s">
        <v>6</v>
      </c>
      <c r="C33" t="s">
        <v>31</v>
      </c>
      <c r="D33">
        <f t="shared" si="0"/>
        <v>4</v>
      </c>
      <c r="E33">
        <v>1</v>
      </c>
      <c r="F33">
        <v>7</v>
      </c>
      <c r="G33">
        <v>1.032082E-6</v>
      </c>
    </row>
    <row r="34" spans="1:7" x14ac:dyDescent="0.25">
      <c r="A34">
        <v>228488</v>
      </c>
      <c r="B34" t="s">
        <v>6</v>
      </c>
      <c r="C34" t="s">
        <v>5</v>
      </c>
      <c r="D34">
        <f t="shared" si="0"/>
        <v>12</v>
      </c>
      <c r="E34">
        <v>0</v>
      </c>
      <c r="F34">
        <v>1</v>
      </c>
      <c r="G34">
        <v>5.3560500000000004E-7</v>
      </c>
    </row>
    <row r="35" spans="1:7" x14ac:dyDescent="0.25">
      <c r="A35">
        <v>228488</v>
      </c>
      <c r="B35" t="s">
        <v>6</v>
      </c>
      <c r="C35" t="s">
        <v>5</v>
      </c>
      <c r="D35">
        <f t="shared" si="0"/>
        <v>12</v>
      </c>
      <c r="E35">
        <v>0</v>
      </c>
      <c r="F35">
        <v>4</v>
      </c>
      <c r="G35">
        <v>1.7498580000000001E-6</v>
      </c>
    </row>
    <row r="36" spans="1:7" x14ac:dyDescent="0.25">
      <c r="A36">
        <v>228488</v>
      </c>
      <c r="B36" t="s">
        <v>6</v>
      </c>
      <c r="C36" t="s">
        <v>5</v>
      </c>
      <c r="D36">
        <f t="shared" si="0"/>
        <v>12</v>
      </c>
      <c r="E36">
        <v>0</v>
      </c>
      <c r="F36">
        <v>7</v>
      </c>
      <c r="G36">
        <v>9.4548699999999995E-7</v>
      </c>
    </row>
    <row r="37" spans="1:7" x14ac:dyDescent="0.25">
      <c r="A37">
        <v>228488</v>
      </c>
      <c r="B37" t="s">
        <v>0</v>
      </c>
      <c r="C37" t="s">
        <v>1</v>
      </c>
      <c r="D37">
        <f t="shared" si="0"/>
        <v>0</v>
      </c>
      <c r="E37">
        <v>228488</v>
      </c>
      <c r="F37">
        <v>1</v>
      </c>
      <c r="G37">
        <v>0.12327238953658499</v>
      </c>
    </row>
    <row r="38" spans="1:7" x14ac:dyDescent="0.25">
      <c r="A38">
        <v>228488</v>
      </c>
      <c r="B38" t="s">
        <v>0</v>
      </c>
      <c r="C38" t="s">
        <v>32</v>
      </c>
      <c r="D38">
        <f t="shared" si="0"/>
        <v>1</v>
      </c>
      <c r="E38">
        <v>17576</v>
      </c>
      <c r="F38">
        <v>1</v>
      </c>
      <c r="G38">
        <v>4.9792300629999996E-3</v>
      </c>
    </row>
    <row r="39" spans="1:7" x14ac:dyDescent="0.25">
      <c r="A39">
        <v>228488</v>
      </c>
      <c r="B39" t="s">
        <v>0</v>
      </c>
      <c r="C39" t="s">
        <v>33</v>
      </c>
      <c r="D39">
        <f t="shared" si="0"/>
        <v>2</v>
      </c>
      <c r="E39">
        <v>676</v>
      </c>
      <c r="F39">
        <v>1</v>
      </c>
      <c r="G39">
        <v>9.3340919999999994E-5</v>
      </c>
    </row>
    <row r="40" spans="1:7" x14ac:dyDescent="0.25">
      <c r="A40">
        <v>228488</v>
      </c>
      <c r="B40" t="s">
        <v>0</v>
      </c>
      <c r="C40" t="s">
        <v>31</v>
      </c>
      <c r="D40">
        <f t="shared" si="0"/>
        <v>4</v>
      </c>
      <c r="E40">
        <v>1</v>
      </c>
      <c r="F40">
        <v>1</v>
      </c>
      <c r="G40">
        <v>6.9789040000000003E-6</v>
      </c>
    </row>
    <row r="41" spans="1:7" x14ac:dyDescent="0.25">
      <c r="A41">
        <v>228488</v>
      </c>
      <c r="B41" t="s">
        <v>0</v>
      </c>
      <c r="C41" t="s">
        <v>5</v>
      </c>
      <c r="D41">
        <f t="shared" si="0"/>
        <v>12</v>
      </c>
      <c r="E41">
        <v>0</v>
      </c>
      <c r="F41">
        <v>1</v>
      </c>
      <c r="G41">
        <v>3.549107E-6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98" zoomScaleNormal="98" workbookViewId="0">
      <selection activeCell="D2" sqref="D2"/>
    </sheetView>
  </sheetViews>
  <sheetFormatPr defaultRowHeight="15" x14ac:dyDescent="0.25"/>
  <cols>
    <col min="1" max="1" width="14" bestFit="1" customWidth="1"/>
    <col min="2" max="2" width="14.140625" bestFit="1" customWidth="1"/>
    <col min="3" max="3" width="14.85546875" bestFit="1" customWidth="1"/>
    <col min="4" max="4" width="14.85546875" customWidth="1"/>
    <col min="5" max="5" width="17.42578125" bestFit="1" customWidth="1"/>
    <col min="6" max="6" width="4.42578125" bestFit="1" customWidth="1"/>
    <col min="7" max="7" width="12" bestFit="1" customWidth="1"/>
  </cols>
  <sheetData>
    <row r="1" spans="1:7" x14ac:dyDescent="0.25">
      <c r="A1" t="s">
        <v>16</v>
      </c>
      <c r="B1" t="s">
        <v>7</v>
      </c>
      <c r="C1" t="s">
        <v>28</v>
      </c>
      <c r="D1" t="s">
        <v>35</v>
      </c>
      <c r="E1" t="s">
        <v>29</v>
      </c>
      <c r="F1" t="s">
        <v>27</v>
      </c>
      <c r="G1" t="s">
        <v>10</v>
      </c>
    </row>
    <row r="2" spans="1:7" x14ac:dyDescent="0.25">
      <c r="A2">
        <v>456976</v>
      </c>
      <c r="B2" t="s">
        <v>6</v>
      </c>
      <c r="C2" t="s">
        <v>1</v>
      </c>
      <c r="D2">
        <f>LEN(Table5[[#This Row],[Prefix]])-2</f>
        <v>0</v>
      </c>
      <c r="E2">
        <v>456976</v>
      </c>
      <c r="F2">
        <v>1</v>
      </c>
      <c r="G2">
        <v>6.7851889999999998E-6</v>
      </c>
    </row>
    <row r="3" spans="1:7" x14ac:dyDescent="0.25">
      <c r="A3">
        <v>456976</v>
      </c>
      <c r="B3" t="s">
        <v>6</v>
      </c>
      <c r="C3" t="s">
        <v>1</v>
      </c>
      <c r="D3">
        <f>LEN(Table5[[#This Row],[Prefix]])-2</f>
        <v>0</v>
      </c>
      <c r="E3">
        <v>456976</v>
      </c>
      <c r="F3">
        <v>4</v>
      </c>
      <c r="G3">
        <v>1.4763333E-4</v>
      </c>
    </row>
    <row r="4" spans="1:7" x14ac:dyDescent="0.25">
      <c r="A4">
        <v>456976</v>
      </c>
      <c r="B4" t="s">
        <v>6</v>
      </c>
      <c r="C4" t="s">
        <v>1</v>
      </c>
      <c r="D4">
        <f>LEN(Table5[[#This Row],[Prefix]])-2</f>
        <v>0</v>
      </c>
      <c r="E4">
        <v>456976</v>
      </c>
      <c r="F4">
        <v>7</v>
      </c>
      <c r="G4">
        <v>1.64863783E-4</v>
      </c>
    </row>
    <row r="5" spans="1:7" x14ac:dyDescent="0.25">
      <c r="A5">
        <v>456976</v>
      </c>
      <c r="B5" t="s">
        <v>6</v>
      </c>
      <c r="C5" t="s">
        <v>19</v>
      </c>
      <c r="D5">
        <f>LEN(Table5[[#This Row],[Prefix]])-2</f>
        <v>1</v>
      </c>
      <c r="E5">
        <v>17576</v>
      </c>
      <c r="F5">
        <v>1</v>
      </c>
      <c r="G5">
        <v>5.4092919999999998E-6</v>
      </c>
    </row>
    <row r="6" spans="1:7" x14ac:dyDescent="0.25">
      <c r="A6">
        <v>456976</v>
      </c>
      <c r="B6" t="s">
        <v>6</v>
      </c>
      <c r="C6" t="s">
        <v>19</v>
      </c>
      <c r="D6">
        <f>LEN(Table5[[#This Row],[Prefix]])-2</f>
        <v>1</v>
      </c>
      <c r="E6">
        <v>17576</v>
      </c>
      <c r="F6">
        <v>4</v>
      </c>
      <c r="G6">
        <v>6.2348940000000005E-5</v>
      </c>
    </row>
    <row r="7" spans="1:7" x14ac:dyDescent="0.25">
      <c r="A7">
        <v>456976</v>
      </c>
      <c r="B7" t="s">
        <v>6</v>
      </c>
      <c r="C7" t="s">
        <v>19</v>
      </c>
      <c r="D7">
        <f>LEN(Table5[[#This Row],[Prefix]])-2</f>
        <v>1</v>
      </c>
      <c r="E7">
        <v>17576</v>
      </c>
      <c r="F7">
        <v>7</v>
      </c>
      <c r="G7">
        <v>1.1988256499999999E-4</v>
      </c>
    </row>
    <row r="8" spans="1:7" x14ac:dyDescent="0.25">
      <c r="A8">
        <v>456976</v>
      </c>
      <c r="B8" t="s">
        <v>6</v>
      </c>
      <c r="C8" t="s">
        <v>20</v>
      </c>
      <c r="D8">
        <f>LEN(Table5[[#This Row],[Prefix]])-2</f>
        <v>2</v>
      </c>
      <c r="E8">
        <v>676</v>
      </c>
      <c r="F8">
        <v>1</v>
      </c>
      <c r="G8">
        <v>2.2957260000000002E-6</v>
      </c>
    </row>
    <row r="9" spans="1:7" x14ac:dyDescent="0.25">
      <c r="A9">
        <v>456976</v>
      </c>
      <c r="B9" t="s">
        <v>6</v>
      </c>
      <c r="C9" t="s">
        <v>20</v>
      </c>
      <c r="D9">
        <f>LEN(Table5[[#This Row],[Prefix]])-2</f>
        <v>2</v>
      </c>
      <c r="E9">
        <v>676</v>
      </c>
      <c r="F9">
        <v>4</v>
      </c>
      <c r="G9">
        <v>2.5211932999999999E-5</v>
      </c>
    </row>
    <row r="10" spans="1:7" x14ac:dyDescent="0.25">
      <c r="A10">
        <v>456976</v>
      </c>
      <c r="B10" t="s">
        <v>6</v>
      </c>
      <c r="C10" t="s">
        <v>20</v>
      </c>
      <c r="D10">
        <f>LEN(Table5[[#This Row],[Prefix]])-2</f>
        <v>2</v>
      </c>
      <c r="E10">
        <v>676</v>
      </c>
      <c r="F10">
        <v>7</v>
      </c>
      <c r="G10">
        <v>5.8943517000000002E-5</v>
      </c>
    </row>
    <row r="11" spans="1:7" x14ac:dyDescent="0.25">
      <c r="A11">
        <v>456976</v>
      </c>
      <c r="B11" t="s">
        <v>6</v>
      </c>
      <c r="C11" t="s">
        <v>18</v>
      </c>
      <c r="D11">
        <f>LEN(Table5[[#This Row],[Prefix]])-2</f>
        <v>4</v>
      </c>
      <c r="E11">
        <v>1</v>
      </c>
      <c r="F11">
        <v>1</v>
      </c>
      <c r="G11">
        <v>7.2996300000000004E-7</v>
      </c>
    </row>
    <row r="12" spans="1:7" x14ac:dyDescent="0.25">
      <c r="A12">
        <v>456976</v>
      </c>
      <c r="B12" t="s">
        <v>6</v>
      </c>
      <c r="C12" t="s">
        <v>18</v>
      </c>
      <c r="D12">
        <f>LEN(Table5[[#This Row],[Prefix]])-2</f>
        <v>4</v>
      </c>
      <c r="E12">
        <v>1</v>
      </c>
      <c r="F12">
        <v>7</v>
      </c>
      <c r="G12">
        <v>1.826831E-6</v>
      </c>
    </row>
    <row r="13" spans="1:7" x14ac:dyDescent="0.25">
      <c r="A13">
        <v>456976</v>
      </c>
      <c r="B13" t="s">
        <v>6</v>
      </c>
      <c r="C13" t="s">
        <v>18</v>
      </c>
      <c r="D13">
        <f>LEN(Table5[[#This Row],[Prefix]])-2</f>
        <v>4</v>
      </c>
      <c r="E13">
        <v>1</v>
      </c>
      <c r="F13">
        <v>4</v>
      </c>
      <c r="G13">
        <v>3.6838089999999998E-6</v>
      </c>
    </row>
    <row r="14" spans="1:7" x14ac:dyDescent="0.25">
      <c r="A14">
        <v>456976</v>
      </c>
      <c r="B14" t="s">
        <v>6</v>
      </c>
      <c r="C14" t="s">
        <v>5</v>
      </c>
      <c r="D14">
        <f>LEN(Table5[[#This Row],[Prefix]])-2</f>
        <v>12</v>
      </c>
      <c r="E14">
        <v>0</v>
      </c>
      <c r="F14">
        <v>1</v>
      </c>
      <c r="G14">
        <v>2.5272899999999999E-7</v>
      </c>
    </row>
    <row r="15" spans="1:7" x14ac:dyDescent="0.25">
      <c r="A15">
        <v>456976</v>
      </c>
      <c r="B15" t="s">
        <v>6</v>
      </c>
      <c r="C15" t="s">
        <v>5</v>
      </c>
      <c r="D15">
        <f>LEN(Table5[[#This Row],[Prefix]])-2</f>
        <v>12</v>
      </c>
      <c r="E15">
        <v>0</v>
      </c>
      <c r="F15">
        <v>7</v>
      </c>
      <c r="G15">
        <v>3.8165900000000002E-7</v>
      </c>
    </row>
    <row r="16" spans="1:7" x14ac:dyDescent="0.25">
      <c r="A16">
        <v>456976</v>
      </c>
      <c r="B16" t="s">
        <v>6</v>
      </c>
      <c r="C16" t="s">
        <v>5</v>
      </c>
      <c r="D16">
        <f>LEN(Table5[[#This Row],[Prefix]])-2</f>
        <v>12</v>
      </c>
      <c r="E16">
        <v>0</v>
      </c>
      <c r="F16">
        <v>4</v>
      </c>
      <c r="G16">
        <v>4.0731600000000002E-7</v>
      </c>
    </row>
    <row r="17" spans="1:7" x14ac:dyDescent="0.25">
      <c r="A17">
        <v>456976</v>
      </c>
      <c r="B17" t="s">
        <v>0</v>
      </c>
      <c r="C17" t="s">
        <v>1</v>
      </c>
      <c r="D17">
        <f>LEN(Table5[[#This Row],[Prefix]])-2</f>
        <v>0</v>
      </c>
      <c r="E17">
        <v>456976</v>
      </c>
      <c r="F17">
        <v>1</v>
      </c>
      <c r="G17">
        <v>7.4554970000000002E-6</v>
      </c>
    </row>
    <row r="18" spans="1:7" x14ac:dyDescent="0.25">
      <c r="A18">
        <v>456976</v>
      </c>
      <c r="B18" t="s">
        <v>0</v>
      </c>
      <c r="C18" t="s">
        <v>19</v>
      </c>
      <c r="D18">
        <f>LEN(Table5[[#This Row],[Prefix]])-2</f>
        <v>1</v>
      </c>
      <c r="E18">
        <v>17576</v>
      </c>
      <c r="F18">
        <v>1</v>
      </c>
      <c r="G18">
        <v>7.8955269999999997E-6</v>
      </c>
    </row>
    <row r="19" spans="1:7" x14ac:dyDescent="0.25">
      <c r="A19">
        <v>456976</v>
      </c>
      <c r="B19" t="s">
        <v>0</v>
      </c>
      <c r="C19" t="s">
        <v>20</v>
      </c>
      <c r="D19">
        <f>LEN(Table5[[#This Row],[Prefix]])-2</f>
        <v>2</v>
      </c>
      <c r="E19">
        <v>676</v>
      </c>
      <c r="F19">
        <v>1</v>
      </c>
      <c r="G19">
        <v>4.9776000000000004E-6</v>
      </c>
    </row>
    <row r="20" spans="1:7" x14ac:dyDescent="0.25">
      <c r="A20">
        <v>456976</v>
      </c>
      <c r="B20" t="s">
        <v>0</v>
      </c>
      <c r="C20" t="s">
        <v>18</v>
      </c>
      <c r="D20">
        <f>LEN(Table5[[#This Row],[Prefix]])-2</f>
        <v>4</v>
      </c>
      <c r="E20">
        <v>1</v>
      </c>
      <c r="F20">
        <v>1</v>
      </c>
      <c r="G20">
        <v>7.96672E-7</v>
      </c>
    </row>
    <row r="21" spans="1:7" x14ac:dyDescent="0.25">
      <c r="A21">
        <v>456976</v>
      </c>
      <c r="B21" t="s">
        <v>0</v>
      </c>
      <c r="C21" t="s">
        <v>5</v>
      </c>
      <c r="D21">
        <f>LEN(Table5[[#This Row],[Prefix]])-2</f>
        <v>12</v>
      </c>
      <c r="E21">
        <v>0</v>
      </c>
      <c r="F21">
        <v>1</v>
      </c>
      <c r="G21">
        <v>7.5626199999999997E-7</v>
      </c>
    </row>
    <row r="22" spans="1:7" x14ac:dyDescent="0.25">
      <c r="A22">
        <v>228488</v>
      </c>
      <c r="B22" t="s">
        <v>6</v>
      </c>
      <c r="C22" t="s">
        <v>1</v>
      </c>
      <c r="D22">
        <f>LEN(Table5[[#This Row],[Prefix]])-2</f>
        <v>0</v>
      </c>
      <c r="E22">
        <v>228488</v>
      </c>
      <c r="F22">
        <v>1</v>
      </c>
      <c r="G22">
        <v>8.2637149999999995E-6</v>
      </c>
    </row>
    <row r="23" spans="1:7" x14ac:dyDescent="0.25">
      <c r="A23">
        <v>228488</v>
      </c>
      <c r="B23" t="s">
        <v>6</v>
      </c>
      <c r="C23" t="s">
        <v>1</v>
      </c>
      <c r="D23">
        <f>LEN(Table5[[#This Row],[Prefix]])-2</f>
        <v>0</v>
      </c>
      <c r="E23">
        <v>228488</v>
      </c>
      <c r="F23">
        <v>4</v>
      </c>
      <c r="G23">
        <v>1.18037773E-4</v>
      </c>
    </row>
    <row r="24" spans="1:7" x14ac:dyDescent="0.25">
      <c r="A24">
        <v>228488</v>
      </c>
      <c r="B24" t="s">
        <v>6</v>
      </c>
      <c r="C24" t="s">
        <v>1</v>
      </c>
      <c r="D24">
        <f>LEN(Table5[[#This Row],[Prefix]])-2</f>
        <v>0</v>
      </c>
      <c r="E24">
        <v>228488</v>
      </c>
      <c r="F24">
        <v>7</v>
      </c>
      <c r="G24">
        <v>1.4761408699999999E-4</v>
      </c>
    </row>
    <row r="25" spans="1:7" x14ac:dyDescent="0.25">
      <c r="A25">
        <v>228488</v>
      </c>
      <c r="B25" t="s">
        <v>6</v>
      </c>
      <c r="C25" t="s">
        <v>32</v>
      </c>
      <c r="D25">
        <f>LEN(Table5[[#This Row],[Prefix]])-2</f>
        <v>1</v>
      </c>
      <c r="E25">
        <v>17576</v>
      </c>
      <c r="F25">
        <v>1</v>
      </c>
      <c r="G25">
        <v>2.853782E-6</v>
      </c>
    </row>
    <row r="26" spans="1:7" x14ac:dyDescent="0.25">
      <c r="A26">
        <v>228488</v>
      </c>
      <c r="B26" t="s">
        <v>6</v>
      </c>
      <c r="C26" t="s">
        <v>32</v>
      </c>
      <c r="D26">
        <f>LEN(Table5[[#This Row],[Prefix]])-2</f>
        <v>1</v>
      </c>
      <c r="E26">
        <v>17576</v>
      </c>
      <c r="F26">
        <v>4</v>
      </c>
      <c r="G26">
        <v>6.4456080999999996E-5</v>
      </c>
    </row>
    <row r="27" spans="1:7" x14ac:dyDescent="0.25">
      <c r="A27">
        <v>228488</v>
      </c>
      <c r="B27" t="s">
        <v>6</v>
      </c>
      <c r="C27" t="s">
        <v>32</v>
      </c>
      <c r="D27">
        <f>LEN(Table5[[#This Row],[Prefix]])-2</f>
        <v>1</v>
      </c>
      <c r="E27">
        <v>17576</v>
      </c>
      <c r="F27">
        <v>7</v>
      </c>
      <c r="G27">
        <v>1.1988256499999999E-4</v>
      </c>
    </row>
    <row r="28" spans="1:7" x14ac:dyDescent="0.25">
      <c r="A28">
        <v>228488</v>
      </c>
      <c r="B28" t="s">
        <v>6</v>
      </c>
      <c r="C28" t="s">
        <v>33</v>
      </c>
      <c r="D28">
        <f>LEN(Table5[[#This Row],[Prefix]])-2</f>
        <v>2</v>
      </c>
      <c r="E28">
        <v>676</v>
      </c>
      <c r="F28">
        <v>1</v>
      </c>
      <c r="G28">
        <v>4.0545629999999997E-6</v>
      </c>
    </row>
    <row r="29" spans="1:7" x14ac:dyDescent="0.25">
      <c r="A29">
        <v>228488</v>
      </c>
      <c r="B29" t="s">
        <v>6</v>
      </c>
      <c r="C29" t="s">
        <v>33</v>
      </c>
      <c r="D29">
        <f>LEN(Table5[[#This Row],[Prefix]])-2</f>
        <v>2</v>
      </c>
      <c r="E29">
        <v>676</v>
      </c>
      <c r="F29">
        <v>4</v>
      </c>
      <c r="G29">
        <v>3.4714917000000002E-5</v>
      </c>
    </row>
    <row r="30" spans="1:7" x14ac:dyDescent="0.25">
      <c r="A30">
        <v>228488</v>
      </c>
      <c r="B30" t="s">
        <v>6</v>
      </c>
      <c r="C30" t="s">
        <v>33</v>
      </c>
      <c r="D30">
        <f>LEN(Table5[[#This Row],[Prefix]])-2</f>
        <v>2</v>
      </c>
      <c r="E30">
        <v>676</v>
      </c>
      <c r="F30">
        <v>7</v>
      </c>
      <c r="G30">
        <v>8.7566004000000006E-5</v>
      </c>
    </row>
    <row r="31" spans="1:7" x14ac:dyDescent="0.25">
      <c r="A31">
        <v>228488</v>
      </c>
      <c r="B31" t="s">
        <v>6</v>
      </c>
      <c r="C31" t="s">
        <v>31</v>
      </c>
      <c r="D31">
        <f>LEN(Table5[[#This Row],[Prefix]])-2</f>
        <v>4</v>
      </c>
      <c r="E31">
        <v>1</v>
      </c>
      <c r="F31">
        <v>1</v>
      </c>
      <c r="G31">
        <v>7.2483100000000004E-7</v>
      </c>
    </row>
    <row r="32" spans="1:7" x14ac:dyDescent="0.25">
      <c r="A32">
        <v>228488</v>
      </c>
      <c r="B32" t="s">
        <v>6</v>
      </c>
      <c r="C32" t="s">
        <v>31</v>
      </c>
      <c r="D32">
        <f>LEN(Table5[[#This Row],[Prefix]])-2</f>
        <v>4</v>
      </c>
      <c r="E32">
        <v>1</v>
      </c>
      <c r="F32">
        <v>4</v>
      </c>
      <c r="G32">
        <v>2.3746239999999999E-6</v>
      </c>
    </row>
    <row r="33" spans="1:7" x14ac:dyDescent="0.25">
      <c r="A33">
        <v>228488</v>
      </c>
      <c r="B33" t="s">
        <v>6</v>
      </c>
      <c r="C33" t="s">
        <v>31</v>
      </c>
      <c r="D33">
        <f>LEN(Table5[[#This Row],[Prefix]])-2</f>
        <v>4</v>
      </c>
      <c r="E33">
        <v>1</v>
      </c>
      <c r="F33">
        <v>7</v>
      </c>
      <c r="G33">
        <v>2.1616639999999998E-6</v>
      </c>
    </row>
    <row r="34" spans="1:7" x14ac:dyDescent="0.25">
      <c r="A34">
        <v>228488</v>
      </c>
      <c r="B34" t="s">
        <v>6</v>
      </c>
      <c r="C34" t="s">
        <v>5</v>
      </c>
      <c r="D34">
        <f>LEN(Table5[[#This Row],[Prefix]])-2</f>
        <v>12</v>
      </c>
      <c r="E34">
        <v>0</v>
      </c>
      <c r="F34">
        <v>1</v>
      </c>
      <c r="G34">
        <v>1.91791E-7</v>
      </c>
    </row>
    <row r="35" spans="1:7" x14ac:dyDescent="0.25">
      <c r="A35">
        <v>228488</v>
      </c>
      <c r="B35" t="s">
        <v>6</v>
      </c>
      <c r="C35" t="s">
        <v>5</v>
      </c>
      <c r="D35">
        <f>LEN(Table5[[#This Row],[Prefix]])-2</f>
        <v>12</v>
      </c>
      <c r="E35">
        <v>0</v>
      </c>
      <c r="F35">
        <v>4</v>
      </c>
      <c r="G35">
        <v>1.64851E-7</v>
      </c>
    </row>
    <row r="36" spans="1:7" x14ac:dyDescent="0.25">
      <c r="A36">
        <v>228488</v>
      </c>
      <c r="B36" t="s">
        <v>6</v>
      </c>
      <c r="C36" t="s">
        <v>5</v>
      </c>
      <c r="D36">
        <f>LEN(Table5[[#This Row],[Prefix]])-2</f>
        <v>12</v>
      </c>
      <c r="E36">
        <v>0</v>
      </c>
      <c r="F36">
        <v>7</v>
      </c>
      <c r="G36">
        <v>1.4432399999999999E-7</v>
      </c>
    </row>
    <row r="37" spans="1:7" x14ac:dyDescent="0.25">
      <c r="A37">
        <v>228488</v>
      </c>
      <c r="B37" t="s">
        <v>0</v>
      </c>
      <c r="C37" t="s">
        <v>1</v>
      </c>
      <c r="D37">
        <f>LEN(Table5[[#This Row],[Prefix]])-2</f>
        <v>0</v>
      </c>
      <c r="E37">
        <v>228488</v>
      </c>
      <c r="F37">
        <v>1</v>
      </c>
      <c r="G37">
        <v>7.1482459999999996E-6</v>
      </c>
    </row>
    <row r="38" spans="1:7" x14ac:dyDescent="0.25">
      <c r="A38">
        <v>228488</v>
      </c>
      <c r="B38" t="s">
        <v>0</v>
      </c>
      <c r="C38" t="s">
        <v>32</v>
      </c>
      <c r="D38">
        <f>LEN(Table5[[#This Row],[Prefix]])-2</f>
        <v>1</v>
      </c>
      <c r="E38">
        <v>17576</v>
      </c>
      <c r="F38">
        <v>1</v>
      </c>
      <c r="G38">
        <v>4.4990840000000002E-6</v>
      </c>
    </row>
    <row r="39" spans="1:7" x14ac:dyDescent="0.25">
      <c r="A39">
        <v>228488</v>
      </c>
      <c r="B39" t="s">
        <v>0</v>
      </c>
      <c r="C39" t="s">
        <v>33</v>
      </c>
      <c r="D39">
        <f>LEN(Table5[[#This Row],[Prefix]])-2</f>
        <v>2</v>
      </c>
      <c r="E39">
        <v>676</v>
      </c>
      <c r="F39">
        <v>1</v>
      </c>
      <c r="G39">
        <v>4.08407E-6</v>
      </c>
    </row>
    <row r="40" spans="1:7" x14ac:dyDescent="0.25">
      <c r="A40">
        <v>228488</v>
      </c>
      <c r="B40" t="s">
        <v>0</v>
      </c>
      <c r="C40" t="s">
        <v>31</v>
      </c>
      <c r="D40">
        <f>LEN(Table5[[#This Row],[Prefix]])-2</f>
        <v>4</v>
      </c>
      <c r="E40">
        <v>1</v>
      </c>
      <c r="F40">
        <v>1</v>
      </c>
      <c r="G40">
        <v>8.3323500000000004E-7</v>
      </c>
    </row>
    <row r="41" spans="1:7" x14ac:dyDescent="0.25">
      <c r="A41">
        <v>228488</v>
      </c>
      <c r="B41" t="s">
        <v>0</v>
      </c>
      <c r="C41" t="s">
        <v>5</v>
      </c>
      <c r="D41">
        <f>LEN(Table5[[#This Row],[Prefix]])-2</f>
        <v>12</v>
      </c>
      <c r="E41">
        <v>0</v>
      </c>
      <c r="F41">
        <v>1</v>
      </c>
      <c r="G41">
        <v>3.6177399999999999E-7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Question1</vt:lpstr>
      <vt:lpstr>Question2-Brute</vt:lpstr>
      <vt:lpstr>Question2-BS</vt:lpstr>
      <vt:lpstr>Question2-Trie</vt:lpstr>
      <vt:lpstr>Question3</vt:lpstr>
      <vt:lpstr>Question4-Brute</vt:lpstr>
      <vt:lpstr>Question4-BS</vt:lpstr>
      <vt:lpstr>Question4-Trie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Ricardo Anderson</dc:creator>
  <cp:lastModifiedBy>Miguel Ricardo Anderson</cp:lastModifiedBy>
  <dcterms:created xsi:type="dcterms:W3CDTF">2016-04-06T23:40:31Z</dcterms:created>
  <dcterms:modified xsi:type="dcterms:W3CDTF">2016-04-07T15:20:07Z</dcterms:modified>
</cp:coreProperties>
</file>