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08d2d2ec305466/"/>
    </mc:Choice>
  </mc:AlternateContent>
  <xr:revisionPtr revIDLastSave="0" documentId="8_{B23B70D5-103D-C249-A9B6-FC33B0E1137F}" xr6:coauthVersionLast="47" xr6:coauthVersionMax="47" xr10:uidLastSave="{00000000-0000-0000-0000-000000000000}"/>
  <bookViews>
    <workbookView xWindow="-120" yWindow="-120" windowWidth="20730" windowHeight="11040" xr2:uid="{2924CAFA-7CBF-4225-ACF2-6F8B0DD86801}"/>
  </bookViews>
  <sheets>
    <sheet name="VIELKA E MORENO" sheetId="1" r:id="rId1"/>
    <sheet name="DANET SANDOYA" sheetId="3" r:id="rId2"/>
    <sheet name="KAREN DE SANCHEZ" sheetId="4" r:id="rId3"/>
    <sheet name="YESSICA DE ESPINO" sheetId="5" r:id="rId4"/>
    <sheet name="KARINA BONILLA" sheetId="6" r:id="rId5"/>
    <sheet name="LOLA GUZMAN" sheetId="8" r:id="rId6"/>
    <sheet name="CARLOS COLINDRES" sheetId="9" r:id="rId7"/>
    <sheet name="JAIRO ECHERVERRIA" sheetId="10" r:id="rId8"/>
    <sheet name="ALDO ESCOBAR" sheetId="11" r:id="rId9"/>
    <sheet name="ERIC DURAN" sheetId="12" r:id="rId10"/>
    <sheet name="HUMBERTO JIMENEZ" sheetId="13" r:id="rId11"/>
    <sheet name="MINERVA DE NIÑO" sheetId="14" r:id="rId12"/>
    <sheet name="ALMA ROSA SANTOS" sheetId="15" r:id="rId13"/>
    <sheet name="ORLANDO MURILLO" sheetId="16" r:id="rId14"/>
    <sheet name="EICKA DURAN" sheetId="17" r:id="rId15"/>
    <sheet name="MELISSA CUENTAS" sheetId="18" r:id="rId16"/>
    <sheet name="FREDDY CENTENO" sheetId="19" r:id="rId17"/>
    <sheet name="VIRGILIO ROJAS" sheetId="20" r:id="rId18"/>
    <sheet name="CLARIBEL SAAVEDRA" sheetId="21" r:id="rId19"/>
    <sheet name="ANA MORGAN" sheetId="22" r:id="rId20"/>
    <sheet name="CECIVETH VARGAS" sheetId="23" r:id="rId21"/>
    <sheet name="FLIA DE GRACIA ACOSTA" sheetId="24" r:id="rId22"/>
    <sheet name="ANA MARIA SERRUTH" sheetId="25" r:id="rId23"/>
    <sheet name="MARIA DUARTE" sheetId="26" r:id="rId24"/>
    <sheet name="MARY DE CENTENO" sheetId="27" r:id="rId25"/>
    <sheet name="WINA QUINTANA" sheetId="28" r:id="rId26"/>
    <sheet name="KEILA MARTINEZ" sheetId="29" r:id="rId27"/>
    <sheet name="NAIROVIS LOPEZ" sheetId="30" r:id="rId28"/>
    <sheet name="ISABEL CAMAÑO" sheetId="31" r:id="rId29"/>
    <sheet name="MARIELYS MURILLO" sheetId="32" r:id="rId30"/>
    <sheet name="DAELIN CARRASCO" sheetId="33" r:id="rId31"/>
    <sheet name="IYAMLA MALEB SQUIRES" sheetId="34" r:id="rId32"/>
    <sheet name="YUSELIS QUINTERO" sheetId="35" r:id="rId33"/>
    <sheet name="GERALDINE AGRAZAL" sheetId="36" r:id="rId34"/>
    <sheet name="KIARA CACERAS" sheetId="37" r:id="rId35"/>
    <sheet name="ADRIAN SANCHEZ" sheetId="38" r:id="rId36"/>
    <sheet name="EMILY CAMERO" sheetId="39" r:id="rId37"/>
    <sheet name="HANNA ROJAS" sheetId="40" r:id="rId38"/>
    <sheet name="JASNELYS" sheetId="41" r:id="rId39"/>
    <sheet name="ALEYSHKA" sheetId="42" r:id="rId40"/>
    <sheet name="CARLOS D COLINDRES" sheetId="43" r:id="rId41"/>
    <sheet name="DEBORA" sheetId="44" r:id="rId42"/>
    <sheet name="JOSIAS" sheetId="45" r:id="rId43"/>
    <sheet name="SOFIA MANTILLA" sheetId="46" r:id="rId44"/>
    <sheet name="JORGE CAMAÑO" sheetId="47" r:id="rId45"/>
    <sheet name="IAN" sheetId="48" r:id="rId46"/>
    <sheet name="EMMA" sheetId="49" r:id="rId47"/>
    <sheet name="JACOB" sheetId="50" r:id="rId48"/>
    <sheet name="STEVEN" sheetId="51" r:id="rId49"/>
    <sheet name="GUSTAVO" sheetId="52" r:id="rId50"/>
    <sheet name="GABRIELA" sheetId="53" r:id="rId51"/>
    <sheet name="ANA BERTA DE CAMAÑO" sheetId="54" r:id="rId52"/>
    <sheet name="ALBERTO DUARTE" sheetId="55" r:id="rId53"/>
    <sheet name="BRIANIS" sheetId="56" r:id="rId54"/>
    <sheet name="NIURYIS VALERIA A" sheetId="57" r:id="rId55"/>
    <sheet name="CAROLINA ROMAN" sheetId="58" r:id="rId56"/>
    <sheet name="EMILIANO FRIAS" sheetId="59" r:id="rId57"/>
    <sheet name="ETHAMAR" sheetId="60" r:id="rId58"/>
    <sheet name="GENESIS LIAN" sheetId="61" r:id="rId59"/>
    <sheet name="CATALEYA" sheetId="62" r:id="rId60"/>
    <sheet name="GIESI SIERRA MORENO" sheetId="63" r:id="rId61"/>
    <sheet name="SIN PROMESA" sheetId="65" r:id="rId62"/>
    <sheet name="1 (64)" sheetId="66" r:id="rId63"/>
    <sheet name="1 (65)" sheetId="67" r:id="rId64"/>
    <sheet name="1 (66)" sheetId="68" r:id="rId65"/>
    <sheet name="1 (67)" sheetId="69" r:id="rId66"/>
    <sheet name="1 (68)" sheetId="70" r:id="rId67"/>
    <sheet name="1 (69)" sheetId="71" r:id="rId68"/>
    <sheet name="1 (70)" sheetId="72" r:id="rId69"/>
    <sheet name="1 (71)" sheetId="73" r:id="rId70"/>
    <sheet name="1 (72)" sheetId="74" r:id="rId71"/>
    <sheet name="1 (73)" sheetId="75" r:id="rId72"/>
    <sheet name="1 (74)" sheetId="76" r:id="rId73"/>
    <sheet name="1 (75)" sheetId="77" r:id="rId74"/>
    <sheet name="1 (76)" sheetId="78" r:id="rId75"/>
    <sheet name="1 (77)" sheetId="79" r:id="rId76"/>
    <sheet name="1 (78)" sheetId="80" r:id="rId77"/>
    <sheet name="1 (79)" sheetId="81" r:id="rId78"/>
    <sheet name="1 (80)" sheetId="82" r:id="rId79"/>
    <sheet name="1 (81)" sheetId="83" r:id="rId80"/>
    <sheet name="1 (82)" sheetId="84" r:id="rId81"/>
    <sheet name="1 (83)" sheetId="85" r:id="rId82"/>
    <sheet name="1 (84)" sheetId="86" r:id="rId8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6" l="1"/>
  <c r="B5" i="85"/>
  <c r="B5" i="84"/>
  <c r="B5" i="83"/>
  <c r="B5" i="82"/>
  <c r="B5" i="81"/>
  <c r="B5" i="80"/>
  <c r="B5" i="79"/>
  <c r="B5" i="78"/>
  <c r="B5" i="77"/>
  <c r="B5" i="76"/>
  <c r="B5" i="75"/>
  <c r="B5" i="74"/>
  <c r="B5" i="73"/>
  <c r="B5" i="72"/>
  <c r="B5" i="71"/>
  <c r="B5" i="70"/>
  <c r="B5" i="69"/>
  <c r="B5" i="68"/>
  <c r="B5" i="67"/>
  <c r="B5" i="66"/>
  <c r="B5" i="65"/>
  <c r="B5" i="63"/>
  <c r="B5" i="62"/>
  <c r="L8" i="62"/>
  <c r="B5" i="61"/>
  <c r="B5" i="60"/>
  <c r="B5" i="59"/>
  <c r="B5" i="58"/>
  <c r="B5" i="57"/>
  <c r="B5" i="56"/>
  <c r="B5" i="55"/>
  <c r="B5" i="54"/>
  <c r="B5" i="53"/>
  <c r="B5" i="52"/>
  <c r="B5" i="51"/>
  <c r="B5" i="50"/>
  <c r="B5" i="49"/>
  <c r="B5" i="48"/>
  <c r="B5" i="47"/>
  <c r="B5" i="24"/>
  <c r="B5" i="46"/>
  <c r="B5" i="45"/>
  <c r="B5" i="44"/>
  <c r="B5" i="43"/>
  <c r="B5" i="42"/>
  <c r="B5" i="41"/>
  <c r="B5" i="40"/>
  <c r="B5" i="39"/>
  <c r="B5" i="38"/>
  <c r="B5" i="37"/>
  <c r="B5" i="36"/>
  <c r="B5" i="35"/>
  <c r="B5" i="34"/>
  <c r="B5" i="33"/>
  <c r="B5" i="32"/>
  <c r="B5" i="31"/>
  <c r="L8" i="31"/>
  <c r="B5" i="30"/>
  <c r="B5" i="29"/>
  <c r="B5" i="28"/>
  <c r="B5" i="27"/>
  <c r="B5" i="26"/>
  <c r="B5" i="25"/>
  <c r="B5" i="23"/>
  <c r="B5" i="22"/>
  <c r="B5" i="21"/>
  <c r="B5" i="20"/>
  <c r="B5" i="19"/>
  <c r="B5" i="18"/>
  <c r="B5" i="17"/>
  <c r="B5" i="16"/>
  <c r="B5" i="15"/>
  <c r="B5" i="14"/>
  <c r="B6" i="14"/>
  <c r="B5" i="13"/>
  <c r="B5" i="12"/>
  <c r="B5" i="6"/>
  <c r="B5" i="5"/>
  <c r="B5" i="4"/>
  <c r="B5" i="3"/>
  <c r="B5" i="8"/>
  <c r="B5" i="9"/>
  <c r="B5" i="10"/>
  <c r="B5" i="11"/>
  <c r="B4" i="1"/>
  <c r="L39" i="86"/>
  <c r="K38" i="86"/>
  <c r="J38" i="86"/>
  <c r="J10" i="86"/>
  <c r="I38" i="86"/>
  <c r="H38" i="86"/>
  <c r="H10" i="86"/>
  <c r="G38" i="86"/>
  <c r="F38" i="86"/>
  <c r="F10" i="86"/>
  <c r="E38" i="86"/>
  <c r="D38" i="86"/>
  <c r="D10" i="86"/>
  <c r="C38" i="86"/>
  <c r="L37" i="86"/>
  <c r="L36" i="86"/>
  <c r="L35" i="86"/>
  <c r="L34" i="86"/>
  <c r="L33" i="86"/>
  <c r="L32" i="86"/>
  <c r="L31" i="86"/>
  <c r="L30" i="86"/>
  <c r="L29" i="86"/>
  <c r="L28" i="86"/>
  <c r="L27" i="86"/>
  <c r="L26" i="86"/>
  <c r="L25" i="86"/>
  <c r="L24" i="86"/>
  <c r="L23" i="86"/>
  <c r="L22" i="86"/>
  <c r="L21" i="86"/>
  <c r="L20" i="86"/>
  <c r="L19" i="86"/>
  <c r="L18" i="86"/>
  <c r="L17" i="86"/>
  <c r="L16" i="86"/>
  <c r="L15" i="86"/>
  <c r="L14" i="86"/>
  <c r="L13" i="86"/>
  <c r="J11" i="86"/>
  <c r="I11" i="86"/>
  <c r="H11" i="86"/>
  <c r="G11" i="86"/>
  <c r="F11" i="86"/>
  <c r="E11" i="86"/>
  <c r="D11" i="86"/>
  <c r="K10" i="86"/>
  <c r="I10" i="86"/>
  <c r="I12" i="86"/>
  <c r="G10" i="86"/>
  <c r="G12" i="86"/>
  <c r="E10" i="86"/>
  <c r="E12" i="86"/>
  <c r="C10" i="86"/>
  <c r="L9" i="86"/>
  <c r="L8" i="86"/>
  <c r="L39" i="85"/>
  <c r="K38" i="85"/>
  <c r="J38" i="85"/>
  <c r="J10" i="85"/>
  <c r="I38" i="85"/>
  <c r="H38" i="85"/>
  <c r="H10" i="85"/>
  <c r="H11" i="85"/>
  <c r="H12" i="85"/>
  <c r="J11" i="85"/>
  <c r="J12" i="85"/>
  <c r="I10" i="85"/>
  <c r="I11" i="85"/>
  <c r="I12" i="85"/>
  <c r="G38" i="85"/>
  <c r="G10" i="85"/>
  <c r="G11" i="85"/>
  <c r="G12" i="85"/>
  <c r="F38" i="85"/>
  <c r="F10" i="85"/>
  <c r="F11" i="85"/>
  <c r="F12" i="85"/>
  <c r="E38" i="85"/>
  <c r="E10" i="85"/>
  <c r="E11" i="85"/>
  <c r="E12" i="85"/>
  <c r="D38" i="85"/>
  <c r="D10" i="85"/>
  <c r="D11" i="85"/>
  <c r="D12" i="85"/>
  <c r="L12" i="85"/>
  <c r="C38" i="85"/>
  <c r="L37" i="85"/>
  <c r="L36" i="85"/>
  <c r="L35" i="85"/>
  <c r="L34" i="85"/>
  <c r="L33" i="85"/>
  <c r="L32" i="85"/>
  <c r="L31" i="85"/>
  <c r="L30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3" i="85"/>
  <c r="K10" i="85"/>
  <c r="C10" i="85"/>
  <c r="L9" i="85"/>
  <c r="L8" i="85"/>
  <c r="L39" i="84"/>
  <c r="K38" i="84"/>
  <c r="J38" i="84"/>
  <c r="J10" i="84"/>
  <c r="I38" i="84"/>
  <c r="H38" i="84"/>
  <c r="H10" i="84"/>
  <c r="G38" i="84"/>
  <c r="F38" i="84"/>
  <c r="F10" i="84"/>
  <c r="E38" i="84"/>
  <c r="D38" i="84"/>
  <c r="D10" i="84"/>
  <c r="C38" i="84"/>
  <c r="L37" i="84"/>
  <c r="L36" i="84"/>
  <c r="L35" i="84"/>
  <c r="L34" i="84"/>
  <c r="L33" i="84"/>
  <c r="L32" i="84"/>
  <c r="L31" i="84"/>
  <c r="L30" i="84"/>
  <c r="L29" i="84"/>
  <c r="L28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J11" i="84"/>
  <c r="I11" i="84"/>
  <c r="H11" i="84"/>
  <c r="G11" i="84"/>
  <c r="F11" i="84"/>
  <c r="E11" i="84"/>
  <c r="D11" i="84"/>
  <c r="K10" i="84"/>
  <c r="I10" i="84"/>
  <c r="I12" i="84"/>
  <c r="G10" i="84"/>
  <c r="G12" i="84"/>
  <c r="E10" i="84"/>
  <c r="E12" i="84"/>
  <c r="C10" i="84"/>
  <c r="L9" i="84"/>
  <c r="L8" i="84"/>
  <c r="L39" i="83"/>
  <c r="K38" i="83"/>
  <c r="J38" i="83"/>
  <c r="J10" i="83"/>
  <c r="I38" i="83"/>
  <c r="H38" i="83"/>
  <c r="H10" i="83"/>
  <c r="H11" i="83"/>
  <c r="H12" i="83"/>
  <c r="G38" i="83"/>
  <c r="F38" i="83"/>
  <c r="F10" i="83"/>
  <c r="F11" i="83"/>
  <c r="F12" i="83"/>
  <c r="J11" i="83"/>
  <c r="J12" i="83"/>
  <c r="I10" i="83"/>
  <c r="I11" i="83"/>
  <c r="I12" i="83"/>
  <c r="G10" i="83"/>
  <c r="G11" i="83"/>
  <c r="G12" i="83"/>
  <c r="E38" i="83"/>
  <c r="E10" i="83"/>
  <c r="E11" i="83"/>
  <c r="E12" i="83"/>
  <c r="D38" i="83"/>
  <c r="D10" i="83"/>
  <c r="D11" i="83"/>
  <c r="D12" i="83"/>
  <c r="L12" i="83"/>
  <c r="C38" i="83"/>
  <c r="L37" i="83"/>
  <c r="L36" i="83"/>
  <c r="L35" i="83"/>
  <c r="L34" i="83"/>
  <c r="L33" i="83"/>
  <c r="L32" i="83"/>
  <c r="L31" i="83"/>
  <c r="L30" i="83"/>
  <c r="L29" i="83"/>
  <c r="L28" i="83"/>
  <c r="L27" i="83"/>
  <c r="L26" i="83"/>
  <c r="L25" i="83"/>
  <c r="L24" i="83"/>
  <c r="L23" i="83"/>
  <c r="L22" i="83"/>
  <c r="L21" i="83"/>
  <c r="L20" i="83"/>
  <c r="L19" i="83"/>
  <c r="L18" i="83"/>
  <c r="L17" i="83"/>
  <c r="L16" i="83"/>
  <c r="L15" i="83"/>
  <c r="L14" i="83"/>
  <c r="L13" i="83"/>
  <c r="K10" i="83"/>
  <c r="C10" i="83"/>
  <c r="L9" i="83"/>
  <c r="L8" i="83"/>
  <c r="L39" i="82"/>
  <c r="K38" i="82"/>
  <c r="J38" i="82"/>
  <c r="J10" i="82"/>
  <c r="I38" i="82"/>
  <c r="H38" i="82"/>
  <c r="H10" i="82"/>
  <c r="G38" i="82"/>
  <c r="F38" i="82"/>
  <c r="F10" i="82"/>
  <c r="E38" i="82"/>
  <c r="D38" i="82"/>
  <c r="D10" i="82"/>
  <c r="C38" i="82"/>
  <c r="L37" i="82"/>
  <c r="L36" i="82"/>
  <c r="L35" i="82"/>
  <c r="L34" i="82"/>
  <c r="L33" i="82"/>
  <c r="L32" i="82"/>
  <c r="L31" i="82"/>
  <c r="L30" i="82"/>
  <c r="L29" i="82"/>
  <c r="L28" i="82"/>
  <c r="L27" i="82"/>
  <c r="L26" i="82"/>
  <c r="L25" i="82"/>
  <c r="L24" i="82"/>
  <c r="L23" i="82"/>
  <c r="L22" i="82"/>
  <c r="L21" i="82"/>
  <c r="L20" i="82"/>
  <c r="L19" i="82"/>
  <c r="L18" i="82"/>
  <c r="L17" i="82"/>
  <c r="L16" i="82"/>
  <c r="L15" i="82"/>
  <c r="L14" i="82"/>
  <c r="L13" i="82"/>
  <c r="J11" i="82"/>
  <c r="I11" i="82"/>
  <c r="H11" i="82"/>
  <c r="G11" i="82"/>
  <c r="F11" i="82"/>
  <c r="E11" i="82"/>
  <c r="D11" i="82"/>
  <c r="K10" i="82"/>
  <c r="I10" i="82"/>
  <c r="I12" i="82"/>
  <c r="G10" i="82"/>
  <c r="G12" i="82"/>
  <c r="E10" i="82"/>
  <c r="E12" i="82"/>
  <c r="C10" i="82"/>
  <c r="L9" i="82"/>
  <c r="L8" i="82"/>
  <c r="L39" i="81"/>
  <c r="K38" i="81"/>
  <c r="J38" i="81"/>
  <c r="J10" i="81"/>
  <c r="I38" i="81"/>
  <c r="H38" i="81"/>
  <c r="H10" i="81"/>
  <c r="H11" i="81"/>
  <c r="H12" i="81"/>
  <c r="G38" i="81"/>
  <c r="F38" i="81"/>
  <c r="F10" i="81"/>
  <c r="F11" i="81"/>
  <c r="F12" i="81"/>
  <c r="E38" i="81"/>
  <c r="D38" i="81"/>
  <c r="D10" i="81"/>
  <c r="D11" i="81"/>
  <c r="D12" i="81"/>
  <c r="C38" i="81"/>
  <c r="L37" i="81"/>
  <c r="L36" i="81"/>
  <c r="L35" i="81"/>
  <c r="L34" i="81"/>
  <c r="L33" i="81"/>
  <c r="L32" i="81"/>
  <c r="L31" i="81"/>
  <c r="L30" i="81"/>
  <c r="L29" i="81"/>
  <c r="L28" i="81"/>
  <c r="L27" i="81"/>
  <c r="L26" i="81"/>
  <c r="L25" i="81"/>
  <c r="L24" i="81"/>
  <c r="L23" i="81"/>
  <c r="L22" i="81"/>
  <c r="L21" i="81"/>
  <c r="L20" i="81"/>
  <c r="L19" i="81"/>
  <c r="L18" i="81"/>
  <c r="L17" i="81"/>
  <c r="L16" i="81"/>
  <c r="L15" i="81"/>
  <c r="L14" i="81"/>
  <c r="L13" i="81"/>
  <c r="J11" i="81"/>
  <c r="I11" i="81"/>
  <c r="G11" i="81"/>
  <c r="G10" i="81"/>
  <c r="G12" i="81"/>
  <c r="E11" i="81"/>
  <c r="K10" i="81"/>
  <c r="I10" i="81"/>
  <c r="E10" i="81"/>
  <c r="C10" i="81"/>
  <c r="L9" i="81"/>
  <c r="L8" i="81"/>
  <c r="L39" i="80"/>
  <c r="K38" i="80"/>
  <c r="J38" i="80"/>
  <c r="J10" i="80"/>
  <c r="I38" i="80"/>
  <c r="H38" i="80"/>
  <c r="H10" i="80"/>
  <c r="G38" i="80"/>
  <c r="F38" i="80"/>
  <c r="F10" i="80"/>
  <c r="E38" i="80"/>
  <c r="D38" i="80"/>
  <c r="D10" i="80"/>
  <c r="C38" i="80"/>
  <c r="L37" i="80"/>
  <c r="L36" i="80"/>
  <c r="L35" i="80"/>
  <c r="L34" i="80"/>
  <c r="L33" i="80"/>
  <c r="L32" i="80"/>
  <c r="L31" i="80"/>
  <c r="L30" i="80"/>
  <c r="L29" i="80"/>
  <c r="L28" i="80"/>
  <c r="L27" i="80"/>
  <c r="L26" i="80"/>
  <c r="L25" i="80"/>
  <c r="L24" i="80"/>
  <c r="L23" i="80"/>
  <c r="L22" i="80"/>
  <c r="L21" i="80"/>
  <c r="L20" i="80"/>
  <c r="L19" i="80"/>
  <c r="L18" i="80"/>
  <c r="L17" i="80"/>
  <c r="L16" i="80"/>
  <c r="L15" i="80"/>
  <c r="L14" i="80"/>
  <c r="L13" i="80"/>
  <c r="J11" i="80"/>
  <c r="I11" i="80"/>
  <c r="H11" i="80"/>
  <c r="G11" i="80"/>
  <c r="F11" i="80"/>
  <c r="E11" i="80"/>
  <c r="D11" i="80"/>
  <c r="K10" i="80"/>
  <c r="I10" i="80"/>
  <c r="I12" i="80"/>
  <c r="G10" i="80"/>
  <c r="G12" i="80"/>
  <c r="E10" i="80"/>
  <c r="E12" i="80"/>
  <c r="C10" i="80"/>
  <c r="L9" i="80"/>
  <c r="L8" i="80"/>
  <c r="L39" i="79"/>
  <c r="K38" i="79"/>
  <c r="J38" i="79"/>
  <c r="J10" i="79"/>
  <c r="I38" i="79"/>
  <c r="H38" i="79"/>
  <c r="H10" i="79"/>
  <c r="G38" i="79"/>
  <c r="F38" i="79"/>
  <c r="F10" i="79"/>
  <c r="F11" i="79"/>
  <c r="F12" i="79"/>
  <c r="J11" i="79"/>
  <c r="J12" i="79"/>
  <c r="I10" i="79"/>
  <c r="I11" i="79"/>
  <c r="I12" i="79"/>
  <c r="H11" i="79"/>
  <c r="H12" i="79"/>
  <c r="G10" i="79"/>
  <c r="G11" i="79"/>
  <c r="G12" i="79"/>
  <c r="E38" i="79"/>
  <c r="E10" i="79"/>
  <c r="E11" i="79"/>
  <c r="E12" i="79"/>
  <c r="D38" i="79"/>
  <c r="D10" i="79"/>
  <c r="D11" i="79"/>
  <c r="D12" i="79"/>
  <c r="L12" i="79"/>
  <c r="C38" i="79"/>
  <c r="L37" i="79"/>
  <c r="L36" i="79"/>
  <c r="L35" i="79"/>
  <c r="L34" i="79"/>
  <c r="L33" i="79"/>
  <c r="L32" i="79"/>
  <c r="L31" i="79"/>
  <c r="L30" i="79"/>
  <c r="L29" i="79"/>
  <c r="L28" i="79"/>
  <c r="L27" i="79"/>
  <c r="L26" i="79"/>
  <c r="L25" i="79"/>
  <c r="L24" i="79"/>
  <c r="L23" i="79"/>
  <c r="L22" i="79"/>
  <c r="L21" i="79"/>
  <c r="L20" i="79"/>
  <c r="L19" i="79"/>
  <c r="L18" i="79"/>
  <c r="L17" i="79"/>
  <c r="L16" i="79"/>
  <c r="L15" i="79"/>
  <c r="L14" i="79"/>
  <c r="L13" i="79"/>
  <c r="K10" i="79"/>
  <c r="C10" i="79"/>
  <c r="L9" i="79"/>
  <c r="L8" i="79"/>
  <c r="L39" i="78"/>
  <c r="K38" i="78"/>
  <c r="J38" i="78"/>
  <c r="I38" i="78"/>
  <c r="H38" i="78"/>
  <c r="G38" i="78"/>
  <c r="F38" i="78"/>
  <c r="E38" i="78"/>
  <c r="D38" i="78"/>
  <c r="C38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J11" i="78"/>
  <c r="I11" i="78"/>
  <c r="H11" i="78"/>
  <c r="G11" i="78"/>
  <c r="F11" i="78"/>
  <c r="E11" i="78"/>
  <c r="D11" i="78"/>
  <c r="K10" i="78"/>
  <c r="J10" i="78"/>
  <c r="J12" i="78"/>
  <c r="I10" i="78"/>
  <c r="H10" i="78"/>
  <c r="H12" i="78"/>
  <c r="G10" i="78"/>
  <c r="F10" i="78"/>
  <c r="F12" i="78"/>
  <c r="E10" i="78"/>
  <c r="D10" i="78"/>
  <c r="D12" i="78"/>
  <c r="C10" i="78"/>
  <c r="L9" i="78"/>
  <c r="L8" i="78"/>
  <c r="L39" i="77"/>
  <c r="K38" i="77"/>
  <c r="K10" i="77"/>
  <c r="J38" i="77"/>
  <c r="I38" i="77"/>
  <c r="H38" i="77"/>
  <c r="G38" i="77"/>
  <c r="F38" i="77"/>
  <c r="E38" i="77"/>
  <c r="D38" i="77"/>
  <c r="C38" i="77"/>
  <c r="L38" i="77"/>
  <c r="I10" i="77"/>
  <c r="G10" i="77"/>
  <c r="E10" i="77"/>
  <c r="C10" i="77"/>
  <c r="L37" i="77"/>
  <c r="L36" i="77"/>
  <c r="L35" i="77"/>
  <c r="L34" i="77"/>
  <c r="L33" i="77"/>
  <c r="L32" i="77"/>
  <c r="L31" i="77"/>
  <c r="L30" i="77"/>
  <c r="L29" i="77"/>
  <c r="L28" i="77"/>
  <c r="L27" i="77"/>
  <c r="L26" i="77"/>
  <c r="L25" i="77"/>
  <c r="L24" i="77"/>
  <c r="L23" i="77"/>
  <c r="L22" i="77"/>
  <c r="L21" i="77"/>
  <c r="L20" i="77"/>
  <c r="L19" i="77"/>
  <c r="L18" i="77"/>
  <c r="L17" i="77"/>
  <c r="L16" i="77"/>
  <c r="L15" i="77"/>
  <c r="L14" i="77"/>
  <c r="L13" i="77"/>
  <c r="J11" i="77"/>
  <c r="I11" i="77"/>
  <c r="H11" i="77"/>
  <c r="G11" i="77"/>
  <c r="F11" i="77"/>
  <c r="E11" i="77"/>
  <c r="D11" i="77"/>
  <c r="J10" i="77"/>
  <c r="J12" i="77"/>
  <c r="H10" i="77"/>
  <c r="H12" i="77"/>
  <c r="F10" i="77"/>
  <c r="F12" i="77"/>
  <c r="D10" i="77"/>
  <c r="D12" i="77"/>
  <c r="L9" i="77"/>
  <c r="L8" i="77"/>
  <c r="L39" i="76"/>
  <c r="K38" i="76"/>
  <c r="K10" i="76"/>
  <c r="J38" i="76"/>
  <c r="I38" i="76"/>
  <c r="H38" i="76"/>
  <c r="G38" i="76"/>
  <c r="F38" i="76"/>
  <c r="E38" i="76"/>
  <c r="D38" i="76"/>
  <c r="C38" i="76"/>
  <c r="L38" i="76"/>
  <c r="I10" i="76"/>
  <c r="G10" i="76"/>
  <c r="E10" i="76"/>
  <c r="C10" i="76"/>
  <c r="L37" i="76"/>
  <c r="L36" i="76"/>
  <c r="L35" i="76"/>
  <c r="L34" i="76"/>
  <c r="L33" i="76"/>
  <c r="L32" i="76"/>
  <c r="L31" i="76"/>
  <c r="L30" i="76"/>
  <c r="L29" i="76"/>
  <c r="L28" i="76"/>
  <c r="L27" i="76"/>
  <c r="L26" i="76"/>
  <c r="L25" i="76"/>
  <c r="L24" i="76"/>
  <c r="L23" i="76"/>
  <c r="L22" i="76"/>
  <c r="L21" i="76"/>
  <c r="L20" i="76"/>
  <c r="L19" i="76"/>
  <c r="L18" i="76"/>
  <c r="L17" i="76"/>
  <c r="L16" i="76"/>
  <c r="L15" i="76"/>
  <c r="L14" i="76"/>
  <c r="L13" i="76"/>
  <c r="J11" i="76"/>
  <c r="I11" i="76"/>
  <c r="H11" i="76"/>
  <c r="G11" i="76"/>
  <c r="F11" i="76"/>
  <c r="E11" i="76"/>
  <c r="D11" i="76"/>
  <c r="J10" i="76"/>
  <c r="J12" i="76"/>
  <c r="H10" i="76"/>
  <c r="H12" i="76"/>
  <c r="F10" i="76"/>
  <c r="F12" i="76"/>
  <c r="D10" i="76"/>
  <c r="D12" i="76"/>
  <c r="L9" i="76"/>
  <c r="L8" i="76"/>
  <c r="L39" i="75"/>
  <c r="K38" i="75"/>
  <c r="K10" i="75"/>
  <c r="J38" i="75"/>
  <c r="I38" i="75"/>
  <c r="H38" i="75"/>
  <c r="G38" i="75"/>
  <c r="F38" i="75"/>
  <c r="E38" i="75"/>
  <c r="D38" i="75"/>
  <c r="C38" i="75"/>
  <c r="L38" i="75"/>
  <c r="I10" i="75"/>
  <c r="G10" i="75"/>
  <c r="E10" i="75"/>
  <c r="C10" i="75"/>
  <c r="L37" i="75"/>
  <c r="L36" i="75"/>
  <c r="L35" i="75"/>
  <c r="L34" i="75"/>
  <c r="L33" i="75"/>
  <c r="L32" i="75"/>
  <c r="L31" i="75"/>
  <c r="L30" i="75"/>
  <c r="L29" i="75"/>
  <c r="L28" i="75"/>
  <c r="L27" i="75"/>
  <c r="L26" i="75"/>
  <c r="L25" i="75"/>
  <c r="L24" i="75"/>
  <c r="L23" i="75"/>
  <c r="L22" i="75"/>
  <c r="L21" i="75"/>
  <c r="L20" i="75"/>
  <c r="L19" i="75"/>
  <c r="L18" i="75"/>
  <c r="L17" i="75"/>
  <c r="L16" i="75"/>
  <c r="L15" i="75"/>
  <c r="L14" i="75"/>
  <c r="L13" i="75"/>
  <c r="J11" i="75"/>
  <c r="I11" i="75"/>
  <c r="H11" i="75"/>
  <c r="G11" i="75"/>
  <c r="F11" i="75"/>
  <c r="E11" i="75"/>
  <c r="D11" i="75"/>
  <c r="J10" i="75"/>
  <c r="J12" i="75"/>
  <c r="H10" i="75"/>
  <c r="H12" i="75"/>
  <c r="F10" i="75"/>
  <c r="F12" i="75"/>
  <c r="D10" i="75"/>
  <c r="D12" i="75"/>
  <c r="L9" i="75"/>
  <c r="L8" i="75"/>
  <c r="L39" i="74"/>
  <c r="K38" i="74"/>
  <c r="K10" i="74"/>
  <c r="J38" i="74"/>
  <c r="I38" i="74"/>
  <c r="H38" i="74"/>
  <c r="G38" i="74"/>
  <c r="F38" i="74"/>
  <c r="E38" i="74"/>
  <c r="D38" i="74"/>
  <c r="C38" i="74"/>
  <c r="L38" i="74"/>
  <c r="I10" i="74"/>
  <c r="G10" i="74"/>
  <c r="E10" i="74"/>
  <c r="C10" i="74"/>
  <c r="L37" i="74"/>
  <c r="L36" i="74"/>
  <c r="L35" i="74"/>
  <c r="L34" i="74"/>
  <c r="L33" i="74"/>
  <c r="L32" i="74"/>
  <c r="L31" i="74"/>
  <c r="L30" i="74"/>
  <c r="L29" i="74"/>
  <c r="L28" i="74"/>
  <c r="L27" i="74"/>
  <c r="L26" i="74"/>
  <c r="L25" i="74"/>
  <c r="L24" i="74"/>
  <c r="L23" i="74"/>
  <c r="L22" i="74"/>
  <c r="L21" i="74"/>
  <c r="L20" i="74"/>
  <c r="L19" i="74"/>
  <c r="L18" i="74"/>
  <c r="L17" i="74"/>
  <c r="L16" i="74"/>
  <c r="L15" i="74"/>
  <c r="L14" i="74"/>
  <c r="L13" i="74"/>
  <c r="J11" i="74"/>
  <c r="I11" i="74"/>
  <c r="H11" i="74"/>
  <c r="G11" i="74"/>
  <c r="F11" i="74"/>
  <c r="E11" i="74"/>
  <c r="D11" i="74"/>
  <c r="J10" i="74"/>
  <c r="J12" i="74"/>
  <c r="H10" i="74"/>
  <c r="H12" i="74"/>
  <c r="F10" i="74"/>
  <c r="F12" i="74"/>
  <c r="D10" i="74"/>
  <c r="D12" i="74"/>
  <c r="L9" i="74"/>
  <c r="L8" i="74"/>
  <c r="L39" i="73"/>
  <c r="K38" i="73"/>
  <c r="K10" i="73"/>
  <c r="J38" i="73"/>
  <c r="I38" i="73"/>
  <c r="H38" i="73"/>
  <c r="G38" i="73"/>
  <c r="F38" i="73"/>
  <c r="E38" i="73"/>
  <c r="D38" i="73"/>
  <c r="C38" i="73"/>
  <c r="L38" i="73"/>
  <c r="I10" i="73"/>
  <c r="G10" i="73"/>
  <c r="E10" i="73"/>
  <c r="C10" i="73"/>
  <c r="L37" i="73"/>
  <c r="L36" i="73"/>
  <c r="L35" i="73"/>
  <c r="L34" i="73"/>
  <c r="L33" i="73"/>
  <c r="L32" i="73"/>
  <c r="L31" i="73"/>
  <c r="L30" i="73"/>
  <c r="L29" i="73"/>
  <c r="L28" i="73"/>
  <c r="L27" i="73"/>
  <c r="L26" i="73"/>
  <c r="L25" i="73"/>
  <c r="L24" i="73"/>
  <c r="L23" i="73"/>
  <c r="L22" i="73"/>
  <c r="L21" i="73"/>
  <c r="L20" i="73"/>
  <c r="L19" i="73"/>
  <c r="L18" i="73"/>
  <c r="L17" i="73"/>
  <c r="L16" i="73"/>
  <c r="L15" i="73"/>
  <c r="L14" i="73"/>
  <c r="L13" i="73"/>
  <c r="J11" i="73"/>
  <c r="I11" i="73"/>
  <c r="H11" i="73"/>
  <c r="G11" i="73"/>
  <c r="F11" i="73"/>
  <c r="E11" i="73"/>
  <c r="D11" i="73"/>
  <c r="J10" i="73"/>
  <c r="J12" i="73"/>
  <c r="H10" i="73"/>
  <c r="H12" i="73"/>
  <c r="F10" i="73"/>
  <c r="F12" i="73"/>
  <c r="D10" i="73"/>
  <c r="D12" i="73"/>
  <c r="L9" i="73"/>
  <c r="L8" i="73"/>
  <c r="L39" i="72"/>
  <c r="K38" i="72"/>
  <c r="K10" i="72"/>
  <c r="J38" i="72"/>
  <c r="I38" i="72"/>
  <c r="H38" i="72"/>
  <c r="G38" i="72"/>
  <c r="F38" i="72"/>
  <c r="E38" i="72"/>
  <c r="D38" i="72"/>
  <c r="C38" i="72"/>
  <c r="L38" i="72"/>
  <c r="I10" i="72"/>
  <c r="G10" i="72"/>
  <c r="E10" i="72"/>
  <c r="C10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L17" i="72"/>
  <c r="L16" i="72"/>
  <c r="L15" i="72"/>
  <c r="L14" i="72"/>
  <c r="L13" i="72"/>
  <c r="J11" i="72"/>
  <c r="I11" i="72"/>
  <c r="H11" i="72"/>
  <c r="G11" i="72"/>
  <c r="F11" i="72"/>
  <c r="E11" i="72"/>
  <c r="D11" i="72"/>
  <c r="J10" i="72"/>
  <c r="J12" i="72"/>
  <c r="H10" i="72"/>
  <c r="H12" i="72"/>
  <c r="F10" i="72"/>
  <c r="F12" i="72"/>
  <c r="D10" i="72"/>
  <c r="D12" i="72"/>
  <c r="L9" i="72"/>
  <c r="L8" i="72"/>
  <c r="L39" i="71"/>
  <c r="K38" i="71"/>
  <c r="K10" i="71"/>
  <c r="J38" i="71"/>
  <c r="I38" i="71"/>
  <c r="H38" i="71"/>
  <c r="G38" i="71"/>
  <c r="F38" i="71"/>
  <c r="E38" i="71"/>
  <c r="D38" i="71"/>
  <c r="C38" i="71"/>
  <c r="L38" i="71"/>
  <c r="I10" i="71"/>
  <c r="G10" i="71"/>
  <c r="E10" i="71"/>
  <c r="C10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L20" i="71"/>
  <c r="L19" i="71"/>
  <c r="L18" i="71"/>
  <c r="L17" i="71"/>
  <c r="L16" i="71"/>
  <c r="L15" i="71"/>
  <c r="L14" i="71"/>
  <c r="L13" i="71"/>
  <c r="J11" i="71"/>
  <c r="I11" i="71"/>
  <c r="H11" i="71"/>
  <c r="G11" i="71"/>
  <c r="F11" i="71"/>
  <c r="E11" i="71"/>
  <c r="D11" i="71"/>
  <c r="J10" i="71"/>
  <c r="J12" i="71"/>
  <c r="H10" i="71"/>
  <c r="H12" i="71"/>
  <c r="F10" i="71"/>
  <c r="F12" i="71"/>
  <c r="D10" i="71"/>
  <c r="D12" i="71"/>
  <c r="L9" i="71"/>
  <c r="L8" i="71"/>
  <c r="L39" i="70"/>
  <c r="K38" i="70"/>
  <c r="K10" i="70"/>
  <c r="J38" i="70"/>
  <c r="I38" i="70"/>
  <c r="H38" i="70"/>
  <c r="G38" i="70"/>
  <c r="F38" i="70"/>
  <c r="E38" i="70"/>
  <c r="D38" i="70"/>
  <c r="C38" i="70"/>
  <c r="L38" i="70"/>
  <c r="I10" i="70"/>
  <c r="G10" i="70"/>
  <c r="E10" i="70"/>
  <c r="C10" i="70"/>
  <c r="L37" i="70"/>
  <c r="L36" i="70"/>
  <c r="L35" i="70"/>
  <c r="L34" i="70"/>
  <c r="L33" i="70"/>
  <c r="L32" i="70"/>
  <c r="L31" i="70"/>
  <c r="L30" i="70"/>
  <c r="L29" i="70"/>
  <c r="L28" i="70"/>
  <c r="L27" i="70"/>
  <c r="L26" i="70"/>
  <c r="L25" i="70"/>
  <c r="L24" i="70"/>
  <c r="L23" i="70"/>
  <c r="L22" i="70"/>
  <c r="L21" i="70"/>
  <c r="L20" i="70"/>
  <c r="L19" i="70"/>
  <c r="L18" i="70"/>
  <c r="L17" i="70"/>
  <c r="L16" i="70"/>
  <c r="L15" i="70"/>
  <c r="L14" i="70"/>
  <c r="L13" i="70"/>
  <c r="J11" i="70"/>
  <c r="I11" i="70"/>
  <c r="H11" i="70"/>
  <c r="G11" i="70"/>
  <c r="F11" i="70"/>
  <c r="E11" i="70"/>
  <c r="D11" i="70"/>
  <c r="J10" i="70"/>
  <c r="J12" i="70"/>
  <c r="H10" i="70"/>
  <c r="H12" i="70"/>
  <c r="F10" i="70"/>
  <c r="F12" i="70"/>
  <c r="D10" i="70"/>
  <c r="D12" i="70"/>
  <c r="L9" i="70"/>
  <c r="L8" i="70"/>
  <c r="L39" i="69"/>
  <c r="K38" i="69"/>
  <c r="K10" i="69"/>
  <c r="J38" i="69"/>
  <c r="I38" i="69"/>
  <c r="H38" i="69"/>
  <c r="G38" i="69"/>
  <c r="F38" i="69"/>
  <c r="E38" i="69"/>
  <c r="D38" i="69"/>
  <c r="C38" i="69"/>
  <c r="L38" i="69"/>
  <c r="I10" i="69"/>
  <c r="G10" i="69"/>
  <c r="E10" i="69"/>
  <c r="C10" i="69"/>
  <c r="L37" i="69"/>
  <c r="L36" i="69"/>
  <c r="L35" i="69"/>
  <c r="L34" i="69"/>
  <c r="L33" i="69"/>
  <c r="L32" i="69"/>
  <c r="L31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L18" i="69"/>
  <c r="L17" i="69"/>
  <c r="L16" i="69"/>
  <c r="L15" i="69"/>
  <c r="L14" i="69"/>
  <c r="L13" i="69"/>
  <c r="J11" i="69"/>
  <c r="I11" i="69"/>
  <c r="H11" i="69"/>
  <c r="G11" i="69"/>
  <c r="F11" i="69"/>
  <c r="E11" i="69"/>
  <c r="D11" i="69"/>
  <c r="J10" i="69"/>
  <c r="J12" i="69"/>
  <c r="H10" i="69"/>
  <c r="H12" i="69"/>
  <c r="F10" i="69"/>
  <c r="F12" i="69"/>
  <c r="D10" i="69"/>
  <c r="D12" i="69"/>
  <c r="L9" i="69"/>
  <c r="L8" i="69"/>
  <c r="L39" i="68"/>
  <c r="K38" i="68"/>
  <c r="K10" i="68"/>
  <c r="J38" i="68"/>
  <c r="I38" i="68"/>
  <c r="H38" i="68"/>
  <c r="G38" i="68"/>
  <c r="F38" i="68"/>
  <c r="E38" i="68"/>
  <c r="D38" i="68"/>
  <c r="C38" i="68"/>
  <c r="L38" i="68"/>
  <c r="I10" i="68"/>
  <c r="G10" i="68"/>
  <c r="E10" i="68"/>
  <c r="C10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L19" i="68"/>
  <c r="L18" i="68"/>
  <c r="L17" i="68"/>
  <c r="L16" i="68"/>
  <c r="L15" i="68"/>
  <c r="L14" i="68"/>
  <c r="L13" i="68"/>
  <c r="J11" i="68"/>
  <c r="I11" i="68"/>
  <c r="H11" i="68"/>
  <c r="G11" i="68"/>
  <c r="F11" i="68"/>
  <c r="E11" i="68"/>
  <c r="D11" i="68"/>
  <c r="J10" i="68"/>
  <c r="J12" i="68"/>
  <c r="H10" i="68"/>
  <c r="H12" i="68"/>
  <c r="F10" i="68"/>
  <c r="F12" i="68"/>
  <c r="D10" i="68"/>
  <c r="D12" i="68"/>
  <c r="L9" i="68"/>
  <c r="L8" i="68"/>
  <c r="L39" i="67"/>
  <c r="K38" i="67"/>
  <c r="J38" i="67"/>
  <c r="I38" i="67"/>
  <c r="H38" i="67"/>
  <c r="G38" i="67"/>
  <c r="F38" i="67"/>
  <c r="E38" i="67"/>
  <c r="D38" i="67"/>
  <c r="C38" i="67"/>
  <c r="L38" i="67"/>
  <c r="E10" i="67"/>
  <c r="C10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L23" i="67"/>
  <c r="L22" i="67"/>
  <c r="L21" i="67"/>
  <c r="L20" i="67"/>
  <c r="L19" i="67"/>
  <c r="L18" i="67"/>
  <c r="L17" i="67"/>
  <c r="L16" i="67"/>
  <c r="L15" i="67"/>
  <c r="L14" i="67"/>
  <c r="L13" i="67"/>
  <c r="J11" i="67"/>
  <c r="I11" i="67"/>
  <c r="I10" i="67"/>
  <c r="I12" i="67"/>
  <c r="H11" i="67"/>
  <c r="G11" i="67"/>
  <c r="G10" i="67"/>
  <c r="G12" i="67"/>
  <c r="F11" i="67"/>
  <c r="E11" i="67"/>
  <c r="D11" i="67"/>
  <c r="K10" i="67"/>
  <c r="J10" i="67"/>
  <c r="J12" i="67"/>
  <c r="H10" i="67"/>
  <c r="H12" i="67"/>
  <c r="F10" i="67"/>
  <c r="F12" i="67"/>
  <c r="D10" i="67"/>
  <c r="D12" i="67"/>
  <c r="L9" i="67"/>
  <c r="L8" i="67"/>
  <c r="L39" i="66"/>
  <c r="K38" i="66"/>
  <c r="J38" i="66"/>
  <c r="I38" i="66"/>
  <c r="H38" i="66"/>
  <c r="G38" i="66"/>
  <c r="F38" i="66"/>
  <c r="E38" i="66"/>
  <c r="D38" i="66"/>
  <c r="C38" i="66"/>
  <c r="L38" i="66"/>
  <c r="L37" i="66"/>
  <c r="L36" i="66"/>
  <c r="L35" i="66"/>
  <c r="L34" i="66"/>
  <c r="L33" i="66"/>
  <c r="L32" i="66"/>
  <c r="L31" i="66"/>
  <c r="L30" i="66"/>
  <c r="L29" i="66"/>
  <c r="L28" i="66"/>
  <c r="L27" i="66"/>
  <c r="L26" i="66"/>
  <c r="L25" i="66"/>
  <c r="L24" i="66"/>
  <c r="L23" i="66"/>
  <c r="L22" i="66"/>
  <c r="L21" i="66"/>
  <c r="L20" i="66"/>
  <c r="L19" i="66"/>
  <c r="L18" i="66"/>
  <c r="L17" i="66"/>
  <c r="L16" i="66"/>
  <c r="L15" i="66"/>
  <c r="L14" i="66"/>
  <c r="L13" i="66"/>
  <c r="J11" i="66"/>
  <c r="I11" i="66"/>
  <c r="I10" i="66"/>
  <c r="I12" i="66"/>
  <c r="H11" i="66"/>
  <c r="G11" i="66"/>
  <c r="G10" i="66"/>
  <c r="G12" i="66"/>
  <c r="F11" i="66"/>
  <c r="E11" i="66"/>
  <c r="E10" i="66"/>
  <c r="E12" i="66"/>
  <c r="D11" i="66"/>
  <c r="K10" i="66"/>
  <c r="J10" i="66"/>
  <c r="J12" i="66"/>
  <c r="H10" i="66"/>
  <c r="H12" i="66"/>
  <c r="F10" i="66"/>
  <c r="F12" i="66"/>
  <c r="D10" i="66"/>
  <c r="D12" i="66"/>
  <c r="C10" i="66"/>
  <c r="L9" i="66"/>
  <c r="L8" i="66"/>
  <c r="L39" i="65"/>
  <c r="K38" i="65"/>
  <c r="J38" i="65"/>
  <c r="I38" i="65"/>
  <c r="H38" i="65"/>
  <c r="G38" i="65"/>
  <c r="F38" i="65"/>
  <c r="E38" i="65"/>
  <c r="D38" i="65"/>
  <c r="C38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L13" i="65"/>
  <c r="J11" i="65"/>
  <c r="J10" i="65"/>
  <c r="J12" i="65"/>
  <c r="I11" i="65"/>
  <c r="I10" i="65"/>
  <c r="I12" i="65"/>
  <c r="H11" i="65"/>
  <c r="H10" i="65"/>
  <c r="H12" i="65"/>
  <c r="G11" i="65"/>
  <c r="G10" i="65"/>
  <c r="G12" i="65"/>
  <c r="F11" i="65"/>
  <c r="F10" i="65"/>
  <c r="F12" i="65"/>
  <c r="E11" i="65"/>
  <c r="E10" i="65"/>
  <c r="E12" i="65"/>
  <c r="D11" i="65"/>
  <c r="D10" i="65"/>
  <c r="D12" i="65"/>
  <c r="K10" i="65"/>
  <c r="L9" i="65"/>
  <c r="L8" i="65"/>
  <c r="L39" i="63"/>
  <c r="K38" i="63"/>
  <c r="K10" i="63"/>
  <c r="J38" i="63"/>
  <c r="I38" i="63"/>
  <c r="I10" i="63"/>
  <c r="H38" i="63"/>
  <c r="G38" i="63"/>
  <c r="G10" i="63"/>
  <c r="F38" i="63"/>
  <c r="E38" i="63"/>
  <c r="E10" i="63"/>
  <c r="D38" i="63"/>
  <c r="D10" i="63"/>
  <c r="D11" i="63"/>
  <c r="D12" i="63"/>
  <c r="C38" i="63"/>
  <c r="C10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J11" i="63"/>
  <c r="J10" i="63"/>
  <c r="J12" i="63"/>
  <c r="I11" i="63"/>
  <c r="H11" i="63"/>
  <c r="H10" i="63"/>
  <c r="H12" i="63"/>
  <c r="G11" i="63"/>
  <c r="F11" i="63"/>
  <c r="F10" i="63"/>
  <c r="F12" i="63"/>
  <c r="E11" i="63"/>
  <c r="L9" i="63"/>
  <c r="L8" i="63"/>
  <c r="L39" i="62"/>
  <c r="K38" i="62"/>
  <c r="K10" i="62"/>
  <c r="J38" i="62"/>
  <c r="I38" i="62"/>
  <c r="I10" i="62"/>
  <c r="H38" i="62"/>
  <c r="G38" i="62"/>
  <c r="G10" i="62"/>
  <c r="F38" i="62"/>
  <c r="E38" i="62"/>
  <c r="E10" i="62"/>
  <c r="D38" i="62"/>
  <c r="D10" i="62"/>
  <c r="D11" i="62"/>
  <c r="D12" i="62"/>
  <c r="C38" i="62"/>
  <c r="C10" i="62"/>
  <c r="L37" i="62"/>
  <c r="L36" i="62"/>
  <c r="L35" i="62"/>
  <c r="L34" i="62"/>
  <c r="L33" i="62"/>
  <c r="L32" i="62"/>
  <c r="L31" i="62"/>
  <c r="L30" i="62"/>
  <c r="L29" i="62"/>
  <c r="L28" i="62"/>
  <c r="L27" i="62"/>
  <c r="L26" i="62"/>
  <c r="L25" i="62"/>
  <c r="L24" i="62"/>
  <c r="L23" i="62"/>
  <c r="L22" i="62"/>
  <c r="L21" i="62"/>
  <c r="L20" i="62"/>
  <c r="L19" i="62"/>
  <c r="L18" i="62"/>
  <c r="L17" i="62"/>
  <c r="L16" i="62"/>
  <c r="L15" i="62"/>
  <c r="L14" i="62"/>
  <c r="L13" i="62"/>
  <c r="J11" i="62"/>
  <c r="I11" i="62"/>
  <c r="H11" i="62"/>
  <c r="G11" i="62"/>
  <c r="F11" i="62"/>
  <c r="E11" i="62"/>
  <c r="J10" i="62"/>
  <c r="J12" i="62"/>
  <c r="H10" i="62"/>
  <c r="H12" i="62"/>
  <c r="F10" i="62"/>
  <c r="F12" i="62"/>
  <c r="L9" i="62"/>
  <c r="L39" i="61"/>
  <c r="K38" i="61"/>
  <c r="K10" i="61"/>
  <c r="J38" i="61"/>
  <c r="I38" i="61"/>
  <c r="I10" i="61"/>
  <c r="H38" i="61"/>
  <c r="G38" i="61"/>
  <c r="G10" i="61"/>
  <c r="F38" i="61"/>
  <c r="E38" i="61"/>
  <c r="E10" i="61"/>
  <c r="D38" i="61"/>
  <c r="C38" i="61"/>
  <c r="C10" i="61"/>
  <c r="L37" i="61"/>
  <c r="L36" i="61"/>
  <c r="L35" i="61"/>
  <c r="L34" i="61"/>
  <c r="L33" i="61"/>
  <c r="L32" i="61"/>
  <c r="L31" i="61"/>
  <c r="L30" i="61"/>
  <c r="L29" i="61"/>
  <c r="L28" i="61"/>
  <c r="L27" i="61"/>
  <c r="L26" i="61"/>
  <c r="L25" i="61"/>
  <c r="L24" i="61"/>
  <c r="L23" i="61"/>
  <c r="L22" i="61"/>
  <c r="L21" i="61"/>
  <c r="L20" i="61"/>
  <c r="L19" i="61"/>
  <c r="L18" i="61"/>
  <c r="L17" i="61"/>
  <c r="L16" i="61"/>
  <c r="L15" i="61"/>
  <c r="L14" i="61"/>
  <c r="L13" i="61"/>
  <c r="J11" i="61"/>
  <c r="I11" i="61"/>
  <c r="H11" i="61"/>
  <c r="G11" i="61"/>
  <c r="F11" i="61"/>
  <c r="E11" i="61"/>
  <c r="D11" i="61"/>
  <c r="J10" i="61"/>
  <c r="J12" i="61"/>
  <c r="H10" i="61"/>
  <c r="H12" i="61"/>
  <c r="F10" i="61"/>
  <c r="F12" i="61"/>
  <c r="D10" i="61"/>
  <c r="D12" i="61"/>
  <c r="L9" i="61"/>
  <c r="L8" i="61"/>
  <c r="L39" i="60"/>
  <c r="K38" i="60"/>
  <c r="K10" i="60"/>
  <c r="J38" i="60"/>
  <c r="I38" i="60"/>
  <c r="I10" i="60"/>
  <c r="H38" i="60"/>
  <c r="G38" i="60"/>
  <c r="G10" i="60"/>
  <c r="F38" i="60"/>
  <c r="E38" i="60"/>
  <c r="E10" i="60"/>
  <c r="D38" i="60"/>
  <c r="D10" i="60"/>
  <c r="C38" i="60"/>
  <c r="C10" i="60"/>
  <c r="L37" i="60"/>
  <c r="L36" i="60"/>
  <c r="L35" i="60"/>
  <c r="L34" i="60"/>
  <c r="L33" i="60"/>
  <c r="L32" i="60"/>
  <c r="L31" i="60"/>
  <c r="L30" i="60"/>
  <c r="L29" i="60"/>
  <c r="L28" i="60"/>
  <c r="L27" i="60"/>
  <c r="L26" i="60"/>
  <c r="L25" i="60"/>
  <c r="L24" i="60"/>
  <c r="L23" i="60"/>
  <c r="L22" i="60"/>
  <c r="L21" i="60"/>
  <c r="L20" i="60"/>
  <c r="L19" i="60"/>
  <c r="L18" i="60"/>
  <c r="L17" i="60"/>
  <c r="L16" i="60"/>
  <c r="L15" i="60"/>
  <c r="L14" i="60"/>
  <c r="L13" i="60"/>
  <c r="J11" i="60"/>
  <c r="I11" i="60"/>
  <c r="H11" i="60"/>
  <c r="G11" i="60"/>
  <c r="F11" i="60"/>
  <c r="E11" i="60"/>
  <c r="D11" i="60"/>
  <c r="J10" i="60"/>
  <c r="J12" i="60"/>
  <c r="H10" i="60"/>
  <c r="H12" i="60"/>
  <c r="F10" i="60"/>
  <c r="F12" i="60"/>
  <c r="L9" i="60"/>
  <c r="L8" i="60"/>
  <c r="L39" i="59"/>
  <c r="K38" i="59"/>
  <c r="K10" i="59"/>
  <c r="J38" i="59"/>
  <c r="I38" i="59"/>
  <c r="I10" i="59"/>
  <c r="H38" i="59"/>
  <c r="G38" i="59"/>
  <c r="G10" i="59"/>
  <c r="F38" i="59"/>
  <c r="E38" i="59"/>
  <c r="E10" i="59"/>
  <c r="D38" i="59"/>
  <c r="C38" i="59"/>
  <c r="C10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L20" i="59"/>
  <c r="L19" i="59"/>
  <c r="L18" i="59"/>
  <c r="L17" i="59"/>
  <c r="L16" i="59"/>
  <c r="L15" i="59"/>
  <c r="L14" i="59"/>
  <c r="L13" i="59"/>
  <c r="J11" i="59"/>
  <c r="I11" i="59"/>
  <c r="H11" i="59"/>
  <c r="G11" i="59"/>
  <c r="F11" i="59"/>
  <c r="E11" i="59"/>
  <c r="D11" i="59"/>
  <c r="J10" i="59"/>
  <c r="J12" i="59"/>
  <c r="H10" i="59"/>
  <c r="H12" i="59"/>
  <c r="F10" i="59"/>
  <c r="F12" i="59"/>
  <c r="D10" i="59"/>
  <c r="D12" i="59"/>
  <c r="L9" i="59"/>
  <c r="L8" i="59"/>
  <c r="L39" i="58"/>
  <c r="K38" i="58"/>
  <c r="K10" i="58"/>
  <c r="J38" i="58"/>
  <c r="I38" i="58"/>
  <c r="I10" i="58"/>
  <c r="H38" i="58"/>
  <c r="G38" i="58"/>
  <c r="G10" i="58"/>
  <c r="F38" i="58"/>
  <c r="E38" i="58"/>
  <c r="E10" i="58"/>
  <c r="D38" i="58"/>
  <c r="C38" i="58"/>
  <c r="C10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J11" i="58"/>
  <c r="I11" i="58"/>
  <c r="H11" i="58"/>
  <c r="G11" i="58"/>
  <c r="F11" i="58"/>
  <c r="E11" i="58"/>
  <c r="D11" i="58"/>
  <c r="J10" i="58"/>
  <c r="J12" i="58"/>
  <c r="H10" i="58"/>
  <c r="H12" i="58"/>
  <c r="F10" i="58"/>
  <c r="F12" i="58"/>
  <c r="D10" i="58"/>
  <c r="D12" i="58"/>
  <c r="L9" i="58"/>
  <c r="L8" i="58"/>
  <c r="L39" i="57"/>
  <c r="K38" i="57"/>
  <c r="K10" i="57"/>
  <c r="J38" i="57"/>
  <c r="I38" i="57"/>
  <c r="I10" i="57"/>
  <c r="H38" i="57"/>
  <c r="G38" i="57"/>
  <c r="G10" i="57"/>
  <c r="G11" i="57"/>
  <c r="G12" i="57"/>
  <c r="F38" i="57"/>
  <c r="F10" i="57"/>
  <c r="F11" i="57"/>
  <c r="F12" i="57"/>
  <c r="E38" i="57"/>
  <c r="E10" i="57"/>
  <c r="E11" i="57"/>
  <c r="E12" i="57"/>
  <c r="D38" i="57"/>
  <c r="D10" i="57"/>
  <c r="D11" i="57"/>
  <c r="C38" i="57"/>
  <c r="C10" i="57"/>
  <c r="L37" i="57"/>
  <c r="L36" i="57"/>
  <c r="L35" i="57"/>
  <c r="L34" i="57"/>
  <c r="L33" i="57"/>
  <c r="L32" i="57"/>
  <c r="L31" i="57"/>
  <c r="L30" i="57"/>
  <c r="L29" i="57"/>
  <c r="L28" i="57"/>
  <c r="L27" i="57"/>
  <c r="L26" i="57"/>
  <c r="L25" i="57"/>
  <c r="L24" i="57"/>
  <c r="L23" i="57"/>
  <c r="L22" i="57"/>
  <c r="L21" i="57"/>
  <c r="L20" i="57"/>
  <c r="L19" i="57"/>
  <c r="L18" i="57"/>
  <c r="L17" i="57"/>
  <c r="L16" i="57"/>
  <c r="L15" i="57"/>
  <c r="L14" i="57"/>
  <c r="L13" i="57"/>
  <c r="J11" i="57"/>
  <c r="J10" i="57"/>
  <c r="J12" i="57"/>
  <c r="I11" i="57"/>
  <c r="H11" i="57"/>
  <c r="H10" i="57"/>
  <c r="H12" i="57"/>
  <c r="L9" i="57"/>
  <c r="L8" i="57"/>
  <c r="L39" i="56"/>
  <c r="K38" i="56"/>
  <c r="K10" i="56"/>
  <c r="J38" i="56"/>
  <c r="I38" i="56"/>
  <c r="I10" i="56"/>
  <c r="H38" i="56"/>
  <c r="G38" i="56"/>
  <c r="G10" i="56"/>
  <c r="F38" i="56"/>
  <c r="E38" i="56"/>
  <c r="E10" i="56"/>
  <c r="D38" i="56"/>
  <c r="C38" i="56"/>
  <c r="C10" i="56"/>
  <c r="L37" i="56"/>
  <c r="L36" i="56"/>
  <c r="L35" i="56"/>
  <c r="L34" i="56"/>
  <c r="L33" i="56"/>
  <c r="L32" i="56"/>
  <c r="L31" i="56"/>
  <c r="L30" i="56"/>
  <c r="L29" i="56"/>
  <c r="L28" i="56"/>
  <c r="L27" i="56"/>
  <c r="L26" i="56"/>
  <c r="L25" i="56"/>
  <c r="L24" i="56"/>
  <c r="L23" i="56"/>
  <c r="L22" i="56"/>
  <c r="L21" i="56"/>
  <c r="L20" i="56"/>
  <c r="L19" i="56"/>
  <c r="L18" i="56"/>
  <c r="L17" i="56"/>
  <c r="L16" i="56"/>
  <c r="L15" i="56"/>
  <c r="L14" i="56"/>
  <c r="L13" i="56"/>
  <c r="J11" i="56"/>
  <c r="I11" i="56"/>
  <c r="H11" i="56"/>
  <c r="G11" i="56"/>
  <c r="F11" i="56"/>
  <c r="E11" i="56"/>
  <c r="D11" i="56"/>
  <c r="J10" i="56"/>
  <c r="J12" i="56"/>
  <c r="H10" i="56"/>
  <c r="H12" i="56"/>
  <c r="F10" i="56"/>
  <c r="F12" i="56"/>
  <c r="D10" i="56"/>
  <c r="D12" i="56"/>
  <c r="L9" i="56"/>
  <c r="L8" i="56"/>
  <c r="L39" i="55"/>
  <c r="K38" i="55"/>
  <c r="J38" i="55"/>
  <c r="I38" i="55"/>
  <c r="H38" i="55"/>
  <c r="G38" i="55"/>
  <c r="F38" i="55"/>
  <c r="F10" i="55"/>
  <c r="J10" i="55"/>
  <c r="I10" i="55"/>
  <c r="H10" i="55"/>
  <c r="G10" i="55"/>
  <c r="E38" i="55"/>
  <c r="E10" i="55"/>
  <c r="D38" i="55"/>
  <c r="D10" i="55"/>
  <c r="C38" i="55"/>
  <c r="C10" i="55"/>
  <c r="L10" i="55"/>
  <c r="F11" i="55"/>
  <c r="L37" i="55"/>
  <c r="L36" i="55"/>
  <c r="L35" i="55"/>
  <c r="L34" i="55"/>
  <c r="L33" i="55"/>
  <c r="L32" i="55"/>
  <c r="L31" i="55"/>
  <c r="L30" i="55"/>
  <c r="L29" i="55"/>
  <c r="L28" i="55"/>
  <c r="L27" i="55"/>
  <c r="L26" i="55"/>
  <c r="L25" i="55"/>
  <c r="L24" i="55"/>
  <c r="L23" i="55"/>
  <c r="L22" i="55"/>
  <c r="L21" i="55"/>
  <c r="L20" i="55"/>
  <c r="L19" i="55"/>
  <c r="L18" i="55"/>
  <c r="L17" i="55"/>
  <c r="L16" i="55"/>
  <c r="L15" i="55"/>
  <c r="L14" i="55"/>
  <c r="L13" i="55"/>
  <c r="J11" i="55"/>
  <c r="I11" i="55"/>
  <c r="I12" i="55"/>
  <c r="H11" i="55"/>
  <c r="G11" i="55"/>
  <c r="G12" i="55"/>
  <c r="E11" i="55"/>
  <c r="D11" i="55"/>
  <c r="K10" i="55"/>
  <c r="J12" i="55"/>
  <c r="H12" i="55"/>
  <c r="D12" i="55"/>
  <c r="L9" i="55"/>
  <c r="L8" i="55"/>
  <c r="L39" i="54"/>
  <c r="K38" i="54"/>
  <c r="J38" i="54"/>
  <c r="I38" i="54"/>
  <c r="H38" i="54"/>
  <c r="G38" i="54"/>
  <c r="G10" i="54"/>
  <c r="G11" i="54"/>
  <c r="G12" i="54"/>
  <c r="F38" i="54"/>
  <c r="F10" i="54"/>
  <c r="F11" i="54"/>
  <c r="E38" i="54"/>
  <c r="E10" i="54"/>
  <c r="E11" i="54"/>
  <c r="E12" i="54"/>
  <c r="D38" i="54"/>
  <c r="D10" i="54"/>
  <c r="D11" i="54"/>
  <c r="C38" i="54"/>
  <c r="L37" i="54"/>
  <c r="L36" i="54"/>
  <c r="L35" i="54"/>
  <c r="L34" i="54"/>
  <c r="L33" i="54"/>
  <c r="L32" i="54"/>
  <c r="L31" i="54"/>
  <c r="L30" i="54"/>
  <c r="L29" i="54"/>
  <c r="L28" i="54"/>
  <c r="L27" i="54"/>
  <c r="L26" i="54"/>
  <c r="L25" i="54"/>
  <c r="L24" i="54"/>
  <c r="L23" i="54"/>
  <c r="L22" i="54"/>
  <c r="L21" i="54"/>
  <c r="L20" i="54"/>
  <c r="L19" i="54"/>
  <c r="L18" i="54"/>
  <c r="L17" i="54"/>
  <c r="L16" i="54"/>
  <c r="L15" i="54"/>
  <c r="L14" i="54"/>
  <c r="L13" i="54"/>
  <c r="J11" i="54"/>
  <c r="J10" i="54"/>
  <c r="J12" i="54"/>
  <c r="I11" i="54"/>
  <c r="I10" i="54"/>
  <c r="I12" i="54"/>
  <c r="H11" i="54"/>
  <c r="H10" i="54"/>
  <c r="H12" i="54"/>
  <c r="K10" i="54"/>
  <c r="C10" i="54"/>
  <c r="L9" i="54"/>
  <c r="L8" i="54"/>
  <c r="L39" i="53"/>
  <c r="K38" i="53"/>
  <c r="J38" i="53"/>
  <c r="I38" i="53"/>
  <c r="H38" i="53"/>
  <c r="G38" i="53"/>
  <c r="F38" i="53"/>
  <c r="E38" i="53"/>
  <c r="D38" i="53"/>
  <c r="D10" i="53"/>
  <c r="C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J11" i="53"/>
  <c r="I11" i="53"/>
  <c r="I10" i="53"/>
  <c r="I12" i="53"/>
  <c r="H11" i="53"/>
  <c r="G11" i="53"/>
  <c r="G10" i="53"/>
  <c r="G12" i="53"/>
  <c r="F11" i="53"/>
  <c r="E11" i="53"/>
  <c r="E10" i="53"/>
  <c r="E12" i="53"/>
  <c r="D11" i="53"/>
  <c r="K10" i="53"/>
  <c r="J10" i="53"/>
  <c r="J12" i="53"/>
  <c r="H10" i="53"/>
  <c r="H12" i="53"/>
  <c r="F10" i="53"/>
  <c r="F12" i="53"/>
  <c r="C10" i="53"/>
  <c r="L9" i="53"/>
  <c r="L8" i="53"/>
  <c r="L39" i="52"/>
  <c r="K38" i="52"/>
  <c r="J38" i="52"/>
  <c r="I38" i="52"/>
  <c r="H38" i="52"/>
  <c r="G38" i="52"/>
  <c r="F38" i="52"/>
  <c r="E38" i="52"/>
  <c r="D38" i="52"/>
  <c r="D10" i="52"/>
  <c r="D11" i="52"/>
  <c r="D12" i="52"/>
  <c r="J10" i="52"/>
  <c r="J11" i="52"/>
  <c r="J12" i="52"/>
  <c r="I10" i="52"/>
  <c r="I11" i="52"/>
  <c r="I12" i="52"/>
  <c r="H10" i="52"/>
  <c r="H11" i="52"/>
  <c r="H12" i="52"/>
  <c r="G10" i="52"/>
  <c r="G11" i="52"/>
  <c r="G12" i="52"/>
  <c r="F10" i="52"/>
  <c r="F11" i="52"/>
  <c r="F12" i="52"/>
  <c r="E10" i="52"/>
  <c r="E11" i="52"/>
  <c r="E12" i="52"/>
  <c r="L12" i="52"/>
  <c r="C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K10" i="52"/>
  <c r="C10" i="52"/>
  <c r="L9" i="52"/>
  <c r="L8" i="52"/>
  <c r="L39" i="51"/>
  <c r="K38" i="51"/>
  <c r="J38" i="51"/>
  <c r="I38" i="51"/>
  <c r="H38" i="51"/>
  <c r="G38" i="51"/>
  <c r="F38" i="51"/>
  <c r="E38" i="51"/>
  <c r="D38" i="51"/>
  <c r="D10" i="51"/>
  <c r="C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J11" i="51"/>
  <c r="J10" i="51"/>
  <c r="J12" i="51"/>
  <c r="I11" i="51"/>
  <c r="H11" i="51"/>
  <c r="H10" i="51"/>
  <c r="H12" i="51"/>
  <c r="G11" i="51"/>
  <c r="F11" i="51"/>
  <c r="F10" i="51"/>
  <c r="F12" i="51"/>
  <c r="E11" i="51"/>
  <c r="D11" i="51"/>
  <c r="K10" i="51"/>
  <c r="I10" i="51"/>
  <c r="I12" i="51"/>
  <c r="G10" i="51"/>
  <c r="G12" i="51"/>
  <c r="E10" i="51"/>
  <c r="E12" i="51"/>
  <c r="C10" i="51"/>
  <c r="L9" i="51"/>
  <c r="L8" i="51"/>
  <c r="L39" i="50"/>
  <c r="K38" i="50"/>
  <c r="J38" i="50"/>
  <c r="J10" i="50"/>
  <c r="I38" i="50"/>
  <c r="H38" i="50"/>
  <c r="H10" i="50"/>
  <c r="G38" i="50"/>
  <c r="F38" i="50"/>
  <c r="F10" i="50"/>
  <c r="E38" i="50"/>
  <c r="D38" i="50"/>
  <c r="D10" i="50"/>
  <c r="C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J11" i="50"/>
  <c r="I11" i="50"/>
  <c r="H11" i="50"/>
  <c r="H12" i="50"/>
  <c r="J12" i="50"/>
  <c r="I10" i="50"/>
  <c r="I12" i="50"/>
  <c r="G10" i="50"/>
  <c r="G11" i="50"/>
  <c r="G12" i="50"/>
  <c r="F11" i="50"/>
  <c r="F12" i="50"/>
  <c r="E10" i="50"/>
  <c r="E11" i="50"/>
  <c r="E12" i="50"/>
  <c r="D11" i="50"/>
  <c r="D12" i="50"/>
  <c r="L12" i="50"/>
  <c r="K10" i="50"/>
  <c r="C10" i="50"/>
  <c r="L9" i="50"/>
  <c r="L8" i="50"/>
  <c r="L39" i="49"/>
  <c r="K38" i="49"/>
  <c r="J38" i="49"/>
  <c r="J10" i="49"/>
  <c r="I38" i="49"/>
  <c r="H38" i="49"/>
  <c r="H10" i="49"/>
  <c r="G38" i="49"/>
  <c r="F38" i="49"/>
  <c r="F10" i="49"/>
  <c r="F11" i="49"/>
  <c r="F12" i="49"/>
  <c r="J11" i="49"/>
  <c r="J12" i="49"/>
  <c r="I10" i="49"/>
  <c r="I11" i="49"/>
  <c r="I12" i="49"/>
  <c r="H11" i="49"/>
  <c r="H12" i="49"/>
  <c r="G10" i="49"/>
  <c r="G11" i="49"/>
  <c r="G12" i="49"/>
  <c r="E38" i="49"/>
  <c r="E10" i="49"/>
  <c r="E11" i="49"/>
  <c r="E12" i="49"/>
  <c r="D38" i="49"/>
  <c r="D10" i="49"/>
  <c r="D11" i="49"/>
  <c r="D12" i="49"/>
  <c r="L12" i="49"/>
  <c r="C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K10" i="49"/>
  <c r="C10" i="49"/>
  <c r="L9" i="49"/>
  <c r="L8" i="49"/>
  <c r="L39" i="48"/>
  <c r="K38" i="48"/>
  <c r="J38" i="48"/>
  <c r="J10" i="48"/>
  <c r="I38" i="48"/>
  <c r="H38" i="48"/>
  <c r="H10" i="48"/>
  <c r="G38" i="48"/>
  <c r="F38" i="48"/>
  <c r="F10" i="48"/>
  <c r="E38" i="48"/>
  <c r="D38" i="48"/>
  <c r="D10" i="48"/>
  <c r="C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J11" i="48"/>
  <c r="I11" i="48"/>
  <c r="H11" i="48"/>
  <c r="H12" i="48"/>
  <c r="G11" i="48"/>
  <c r="F11" i="48"/>
  <c r="E11" i="48"/>
  <c r="D11" i="48"/>
  <c r="K10" i="48"/>
  <c r="I10" i="48"/>
  <c r="I12" i="48"/>
  <c r="G10" i="48"/>
  <c r="G12" i="48"/>
  <c r="E10" i="48"/>
  <c r="E12" i="48"/>
  <c r="C10" i="48"/>
  <c r="L9" i="48"/>
  <c r="L8" i="48"/>
  <c r="L39" i="47"/>
  <c r="K38" i="47"/>
  <c r="J38" i="47"/>
  <c r="J10" i="47"/>
  <c r="I38" i="47"/>
  <c r="H38" i="47"/>
  <c r="H10" i="47"/>
  <c r="G38" i="47"/>
  <c r="F38" i="47"/>
  <c r="F10" i="47"/>
  <c r="F11" i="47"/>
  <c r="E38" i="47"/>
  <c r="D38" i="47"/>
  <c r="D10" i="47"/>
  <c r="C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D11" i="47"/>
  <c r="J11" i="47"/>
  <c r="I11" i="47"/>
  <c r="H11" i="47"/>
  <c r="H12" i="47"/>
  <c r="G11" i="47"/>
  <c r="E11" i="47"/>
  <c r="K10" i="47"/>
  <c r="I10" i="47"/>
  <c r="G10" i="47"/>
  <c r="G12" i="47"/>
  <c r="E10" i="47"/>
  <c r="C10" i="47"/>
  <c r="L9" i="47"/>
  <c r="L8" i="47"/>
  <c r="L39" i="46"/>
  <c r="K38" i="46"/>
  <c r="J38" i="46"/>
  <c r="J10" i="46"/>
  <c r="I38" i="46"/>
  <c r="H38" i="46"/>
  <c r="H10" i="46"/>
  <c r="G38" i="46"/>
  <c r="F38" i="46"/>
  <c r="F10" i="46"/>
  <c r="E38" i="46"/>
  <c r="D38" i="46"/>
  <c r="D10" i="46"/>
  <c r="C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J11" i="46"/>
  <c r="I11" i="46"/>
  <c r="H11" i="46"/>
  <c r="H12" i="46"/>
  <c r="G11" i="46"/>
  <c r="F11" i="46"/>
  <c r="E11" i="46"/>
  <c r="D11" i="46"/>
  <c r="D12" i="46"/>
  <c r="K10" i="46"/>
  <c r="I10" i="46"/>
  <c r="I12" i="46"/>
  <c r="G10" i="46"/>
  <c r="G12" i="46"/>
  <c r="E10" i="46"/>
  <c r="E12" i="46"/>
  <c r="C10" i="46"/>
  <c r="L9" i="46"/>
  <c r="L8" i="46"/>
  <c r="L39" i="45"/>
  <c r="K38" i="45"/>
  <c r="J38" i="45"/>
  <c r="J10" i="45"/>
  <c r="I38" i="45"/>
  <c r="H38" i="45"/>
  <c r="H10" i="45"/>
  <c r="G38" i="45"/>
  <c r="F38" i="45"/>
  <c r="F10" i="45"/>
  <c r="F11" i="45"/>
  <c r="F12" i="45"/>
  <c r="J11" i="45"/>
  <c r="J12" i="45"/>
  <c r="I10" i="45"/>
  <c r="I11" i="45"/>
  <c r="I12" i="45"/>
  <c r="H11" i="45"/>
  <c r="H12" i="45"/>
  <c r="G10" i="45"/>
  <c r="G11" i="45"/>
  <c r="G12" i="45"/>
  <c r="E38" i="45"/>
  <c r="E10" i="45"/>
  <c r="E11" i="45"/>
  <c r="E12" i="45"/>
  <c r="D38" i="45"/>
  <c r="D10" i="45"/>
  <c r="D11" i="45"/>
  <c r="D12" i="45"/>
  <c r="L12" i="45"/>
  <c r="C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K10" i="45"/>
  <c r="C10" i="45"/>
  <c r="L9" i="45"/>
  <c r="L8" i="45"/>
  <c r="L39" i="44"/>
  <c r="K38" i="44"/>
  <c r="J38" i="44"/>
  <c r="J10" i="44"/>
  <c r="I38" i="44"/>
  <c r="H38" i="44"/>
  <c r="H10" i="44"/>
  <c r="G38" i="44"/>
  <c r="F38" i="44"/>
  <c r="F10" i="44"/>
  <c r="E38" i="44"/>
  <c r="D38" i="44"/>
  <c r="D10" i="44"/>
  <c r="C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J11" i="44"/>
  <c r="I11" i="44"/>
  <c r="H11" i="44"/>
  <c r="H12" i="44"/>
  <c r="G11" i="44"/>
  <c r="F11" i="44"/>
  <c r="E11" i="44"/>
  <c r="D11" i="44"/>
  <c r="D12" i="44"/>
  <c r="J12" i="44"/>
  <c r="I10" i="44"/>
  <c r="I12" i="44"/>
  <c r="G10" i="44"/>
  <c r="G12" i="44"/>
  <c r="F12" i="44"/>
  <c r="E10" i="44"/>
  <c r="E12" i="44"/>
  <c r="L12" i="44"/>
  <c r="K10" i="44"/>
  <c r="C10" i="44"/>
  <c r="L9" i="44"/>
  <c r="L8" i="44"/>
  <c r="L39" i="43"/>
  <c r="K38" i="43"/>
  <c r="J38" i="43"/>
  <c r="J10" i="43"/>
  <c r="I38" i="43"/>
  <c r="H38" i="43"/>
  <c r="H10" i="43"/>
  <c r="G38" i="43"/>
  <c r="F38" i="43"/>
  <c r="F10" i="43"/>
  <c r="E38" i="43"/>
  <c r="D38" i="43"/>
  <c r="D10" i="43"/>
  <c r="C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J11" i="43"/>
  <c r="I11" i="43"/>
  <c r="H11" i="43"/>
  <c r="H12" i="43"/>
  <c r="G11" i="43"/>
  <c r="F11" i="43"/>
  <c r="E11" i="43"/>
  <c r="D11" i="43"/>
  <c r="D12" i="43"/>
  <c r="K10" i="43"/>
  <c r="I10" i="43"/>
  <c r="I12" i="43"/>
  <c r="G10" i="43"/>
  <c r="G12" i="43"/>
  <c r="E10" i="43"/>
  <c r="C10" i="43"/>
  <c r="L9" i="43"/>
  <c r="L8" i="43"/>
  <c r="L39" i="42"/>
  <c r="K38" i="42"/>
  <c r="J38" i="42"/>
  <c r="I38" i="42"/>
  <c r="H38" i="42"/>
  <c r="G38" i="42"/>
  <c r="F38" i="42"/>
  <c r="E38" i="42"/>
  <c r="D38" i="42"/>
  <c r="C38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J11" i="42"/>
  <c r="I11" i="42"/>
  <c r="H11" i="42"/>
  <c r="G11" i="42"/>
  <c r="F11" i="42"/>
  <c r="E11" i="42"/>
  <c r="D11" i="42"/>
  <c r="K10" i="42"/>
  <c r="J10" i="42"/>
  <c r="J12" i="42"/>
  <c r="I10" i="42"/>
  <c r="H10" i="42"/>
  <c r="H12" i="42"/>
  <c r="G10" i="42"/>
  <c r="F10" i="42"/>
  <c r="F12" i="42"/>
  <c r="E10" i="42"/>
  <c r="D10" i="42"/>
  <c r="D12" i="42"/>
  <c r="C10" i="42"/>
  <c r="L9" i="42"/>
  <c r="L8" i="42"/>
  <c r="L39" i="41"/>
  <c r="K38" i="41"/>
  <c r="K10" i="41"/>
  <c r="J38" i="41"/>
  <c r="I38" i="41"/>
  <c r="H38" i="41"/>
  <c r="G38" i="41"/>
  <c r="F38" i="41"/>
  <c r="E38" i="41"/>
  <c r="D38" i="41"/>
  <c r="C38" i="41"/>
  <c r="L38" i="41"/>
  <c r="I10" i="41"/>
  <c r="G10" i="41"/>
  <c r="E10" i="41"/>
  <c r="C10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J11" i="41"/>
  <c r="I11" i="41"/>
  <c r="H11" i="41"/>
  <c r="G11" i="41"/>
  <c r="F11" i="41"/>
  <c r="E11" i="41"/>
  <c r="D11" i="41"/>
  <c r="J10" i="41"/>
  <c r="J12" i="41"/>
  <c r="H10" i="41"/>
  <c r="H12" i="41"/>
  <c r="F10" i="41"/>
  <c r="D10" i="41"/>
  <c r="D12" i="41"/>
  <c r="L9" i="41"/>
  <c r="L8" i="41"/>
  <c r="L39" i="40"/>
  <c r="K38" i="40"/>
  <c r="K10" i="40"/>
  <c r="J38" i="40"/>
  <c r="I38" i="40"/>
  <c r="I10" i="40"/>
  <c r="H38" i="40"/>
  <c r="G38" i="40"/>
  <c r="G10" i="40"/>
  <c r="F38" i="40"/>
  <c r="E38" i="40"/>
  <c r="E10" i="40"/>
  <c r="D38" i="40"/>
  <c r="D10" i="40"/>
  <c r="D11" i="40"/>
  <c r="D12" i="40"/>
  <c r="J10" i="40"/>
  <c r="J11" i="40"/>
  <c r="J12" i="40"/>
  <c r="I11" i="40"/>
  <c r="I12" i="40"/>
  <c r="H10" i="40"/>
  <c r="H11" i="40"/>
  <c r="H12" i="40"/>
  <c r="G11" i="40"/>
  <c r="G12" i="40"/>
  <c r="F10" i="40"/>
  <c r="F11" i="40"/>
  <c r="F12" i="40"/>
  <c r="E11" i="40"/>
  <c r="E12" i="40"/>
  <c r="L12" i="40"/>
  <c r="C38" i="40"/>
  <c r="C10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9" i="40"/>
  <c r="L8" i="40"/>
  <c r="L39" i="39"/>
  <c r="K38" i="39"/>
  <c r="K10" i="39"/>
  <c r="J38" i="39"/>
  <c r="I38" i="39"/>
  <c r="H38" i="39"/>
  <c r="G38" i="39"/>
  <c r="F38" i="39"/>
  <c r="E38" i="39"/>
  <c r="D38" i="39"/>
  <c r="C38" i="39"/>
  <c r="L38" i="39"/>
  <c r="I10" i="39"/>
  <c r="G10" i="39"/>
  <c r="E10" i="39"/>
  <c r="C10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L21" i="39"/>
  <c r="L20" i="39"/>
  <c r="L19" i="39"/>
  <c r="L18" i="39"/>
  <c r="L17" i="39"/>
  <c r="L16" i="39"/>
  <c r="L15" i="39"/>
  <c r="L14" i="39"/>
  <c r="L13" i="39"/>
  <c r="J11" i="39"/>
  <c r="I11" i="39"/>
  <c r="H11" i="39"/>
  <c r="G11" i="39"/>
  <c r="F11" i="39"/>
  <c r="E11" i="39"/>
  <c r="D11" i="39"/>
  <c r="J10" i="39"/>
  <c r="J12" i="39"/>
  <c r="H10" i="39"/>
  <c r="H12" i="39"/>
  <c r="F10" i="39"/>
  <c r="D10" i="39"/>
  <c r="D12" i="39"/>
  <c r="L9" i="39"/>
  <c r="L8" i="39"/>
  <c r="L39" i="38"/>
  <c r="K38" i="38"/>
  <c r="K10" i="38"/>
  <c r="J38" i="38"/>
  <c r="I38" i="38"/>
  <c r="H38" i="38"/>
  <c r="G38" i="38"/>
  <c r="F38" i="38"/>
  <c r="E38" i="38"/>
  <c r="D38" i="38"/>
  <c r="C38" i="38"/>
  <c r="L38" i="38"/>
  <c r="I10" i="38"/>
  <c r="G10" i="38"/>
  <c r="E10" i="38"/>
  <c r="C10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L18" i="38"/>
  <c r="L17" i="38"/>
  <c r="L16" i="38"/>
  <c r="L15" i="38"/>
  <c r="L14" i="38"/>
  <c r="L13" i="38"/>
  <c r="J11" i="38"/>
  <c r="I11" i="38"/>
  <c r="H11" i="38"/>
  <c r="G11" i="38"/>
  <c r="F11" i="38"/>
  <c r="E11" i="38"/>
  <c r="D11" i="38"/>
  <c r="J10" i="38"/>
  <c r="J12" i="38"/>
  <c r="H10" i="38"/>
  <c r="H12" i="38"/>
  <c r="F10" i="38"/>
  <c r="D10" i="38"/>
  <c r="D12" i="38"/>
  <c r="L9" i="38"/>
  <c r="L8" i="38"/>
  <c r="L39" i="37"/>
  <c r="K38" i="37"/>
  <c r="K10" i="37"/>
  <c r="J38" i="37"/>
  <c r="I38" i="37"/>
  <c r="I10" i="37"/>
  <c r="H38" i="37"/>
  <c r="G38" i="37"/>
  <c r="G10" i="37"/>
  <c r="F38" i="37"/>
  <c r="E38" i="37"/>
  <c r="E10" i="37"/>
  <c r="D38" i="37"/>
  <c r="C38" i="37"/>
  <c r="C10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J11" i="37"/>
  <c r="I11" i="37"/>
  <c r="H11" i="37"/>
  <c r="G11" i="37"/>
  <c r="G12" i="37"/>
  <c r="F11" i="37"/>
  <c r="E11" i="37"/>
  <c r="D11" i="37"/>
  <c r="J10" i="37"/>
  <c r="J12" i="37"/>
  <c r="H10" i="37"/>
  <c r="H12" i="37"/>
  <c r="F10" i="37"/>
  <c r="D10" i="37"/>
  <c r="D12" i="37"/>
  <c r="L9" i="37"/>
  <c r="L8" i="37"/>
  <c r="L39" i="36"/>
  <c r="K38" i="36"/>
  <c r="K10" i="36"/>
  <c r="J38" i="36"/>
  <c r="I38" i="36"/>
  <c r="I10" i="36"/>
  <c r="H38" i="36"/>
  <c r="G38" i="36"/>
  <c r="G10" i="36"/>
  <c r="F38" i="36"/>
  <c r="E38" i="36"/>
  <c r="E10" i="36"/>
  <c r="D38" i="36"/>
  <c r="C38" i="36"/>
  <c r="C10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J11" i="36"/>
  <c r="I11" i="36"/>
  <c r="H11" i="36"/>
  <c r="G11" i="36"/>
  <c r="G12" i="36"/>
  <c r="F11" i="36"/>
  <c r="E11" i="36"/>
  <c r="D11" i="36"/>
  <c r="J10" i="36"/>
  <c r="J12" i="36"/>
  <c r="H10" i="36"/>
  <c r="H12" i="36"/>
  <c r="F10" i="36"/>
  <c r="F12" i="36"/>
  <c r="D10" i="36"/>
  <c r="D12" i="36"/>
  <c r="L9" i="36"/>
  <c r="L8" i="36"/>
  <c r="L39" i="35"/>
  <c r="K38" i="35"/>
  <c r="K10" i="35"/>
  <c r="J38" i="35"/>
  <c r="I38" i="35"/>
  <c r="I10" i="35"/>
  <c r="H38" i="35"/>
  <c r="G38" i="35"/>
  <c r="G10" i="35"/>
  <c r="F38" i="35"/>
  <c r="E38" i="35"/>
  <c r="E10" i="35"/>
  <c r="D38" i="35"/>
  <c r="C38" i="35"/>
  <c r="C10" i="35"/>
  <c r="L37" i="35"/>
  <c r="L36" i="35"/>
  <c r="L35" i="35"/>
  <c r="L34" i="35"/>
  <c r="L33" i="35"/>
  <c r="L32" i="35"/>
  <c r="L31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J11" i="35"/>
  <c r="I11" i="35"/>
  <c r="H11" i="35"/>
  <c r="G11" i="35"/>
  <c r="G12" i="35"/>
  <c r="F11" i="35"/>
  <c r="E11" i="35"/>
  <c r="D11" i="35"/>
  <c r="J10" i="35"/>
  <c r="J12" i="35"/>
  <c r="H10" i="35"/>
  <c r="H12" i="35"/>
  <c r="F10" i="35"/>
  <c r="D10" i="35"/>
  <c r="D12" i="35"/>
  <c r="L9" i="35"/>
  <c r="L8" i="35"/>
  <c r="L39" i="34"/>
  <c r="K38" i="34"/>
  <c r="K10" i="34"/>
  <c r="J38" i="34"/>
  <c r="I38" i="34"/>
  <c r="I10" i="34"/>
  <c r="H38" i="34"/>
  <c r="G38" i="34"/>
  <c r="G10" i="34"/>
  <c r="G11" i="34"/>
  <c r="G12" i="34"/>
  <c r="F38" i="34"/>
  <c r="E38" i="34"/>
  <c r="E10" i="34"/>
  <c r="D38" i="34"/>
  <c r="C38" i="34"/>
  <c r="C10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J11" i="34"/>
  <c r="I11" i="34"/>
  <c r="H11" i="34"/>
  <c r="F11" i="34"/>
  <c r="E11" i="34"/>
  <c r="D11" i="34"/>
  <c r="J10" i="34"/>
  <c r="J12" i="34"/>
  <c r="H10" i="34"/>
  <c r="H12" i="34"/>
  <c r="F10" i="34"/>
  <c r="D10" i="34"/>
  <c r="D12" i="34"/>
  <c r="L9" i="34"/>
  <c r="L8" i="34"/>
  <c r="L39" i="33"/>
  <c r="K38" i="33"/>
  <c r="K10" i="33"/>
  <c r="J38" i="33"/>
  <c r="I38" i="33"/>
  <c r="I10" i="33"/>
  <c r="H38" i="33"/>
  <c r="G38" i="33"/>
  <c r="G10" i="33"/>
  <c r="F38" i="33"/>
  <c r="E38" i="33"/>
  <c r="E10" i="33"/>
  <c r="D38" i="33"/>
  <c r="C38" i="33"/>
  <c r="C10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J11" i="33"/>
  <c r="I11" i="33"/>
  <c r="H11" i="33"/>
  <c r="G11" i="33"/>
  <c r="G12" i="33"/>
  <c r="F11" i="33"/>
  <c r="E11" i="33"/>
  <c r="D11" i="33"/>
  <c r="J10" i="33"/>
  <c r="J12" i="33"/>
  <c r="H10" i="33"/>
  <c r="H12" i="33"/>
  <c r="F10" i="33"/>
  <c r="D10" i="33"/>
  <c r="D12" i="33"/>
  <c r="L9" i="33"/>
  <c r="L8" i="33"/>
  <c r="L39" i="32"/>
  <c r="K38" i="32"/>
  <c r="K10" i="32"/>
  <c r="J38" i="32"/>
  <c r="I38" i="32"/>
  <c r="I10" i="32"/>
  <c r="H38" i="32"/>
  <c r="G38" i="32"/>
  <c r="G10" i="32"/>
  <c r="F38" i="32"/>
  <c r="E38" i="32"/>
  <c r="E10" i="32"/>
  <c r="D38" i="32"/>
  <c r="C38" i="32"/>
  <c r="C10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J11" i="32"/>
  <c r="I11" i="32"/>
  <c r="H11" i="32"/>
  <c r="G11" i="32"/>
  <c r="G12" i="32"/>
  <c r="F11" i="32"/>
  <c r="E11" i="32"/>
  <c r="D11" i="32"/>
  <c r="J10" i="32"/>
  <c r="J12" i="32"/>
  <c r="H10" i="32"/>
  <c r="H12" i="32"/>
  <c r="F10" i="32"/>
  <c r="F12" i="32"/>
  <c r="D10" i="32"/>
  <c r="D12" i="32"/>
  <c r="L9" i="32"/>
  <c r="L8" i="32"/>
  <c r="L39" i="31"/>
  <c r="K38" i="31"/>
  <c r="K10" i="31"/>
  <c r="J38" i="31"/>
  <c r="I38" i="31"/>
  <c r="I10" i="31"/>
  <c r="H38" i="31"/>
  <c r="G38" i="31"/>
  <c r="G10" i="31"/>
  <c r="F38" i="31"/>
  <c r="E38" i="31"/>
  <c r="E10" i="31"/>
  <c r="D38" i="31"/>
  <c r="C38" i="31"/>
  <c r="C10" i="31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J11" i="31"/>
  <c r="I11" i="31"/>
  <c r="H11" i="31"/>
  <c r="G11" i="31"/>
  <c r="G12" i="31"/>
  <c r="F11" i="31"/>
  <c r="E11" i="31"/>
  <c r="D11" i="31"/>
  <c r="J10" i="31"/>
  <c r="H10" i="31"/>
  <c r="H12" i="31"/>
  <c r="F10" i="31"/>
  <c r="D10" i="31"/>
  <c r="D12" i="31"/>
  <c r="L9" i="31"/>
  <c r="L39" i="30"/>
  <c r="K38" i="30"/>
  <c r="K10" i="30"/>
  <c r="J38" i="30"/>
  <c r="I38" i="30"/>
  <c r="I10" i="30"/>
  <c r="I11" i="30"/>
  <c r="I12" i="30"/>
  <c r="H38" i="30"/>
  <c r="G38" i="30"/>
  <c r="G10" i="30"/>
  <c r="F38" i="30"/>
  <c r="E38" i="30"/>
  <c r="E10" i="30"/>
  <c r="D38" i="30"/>
  <c r="C38" i="30"/>
  <c r="C10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J11" i="30"/>
  <c r="H11" i="30"/>
  <c r="G11" i="30"/>
  <c r="G12" i="30"/>
  <c r="F11" i="30"/>
  <c r="E11" i="30"/>
  <c r="D11" i="30"/>
  <c r="J10" i="30"/>
  <c r="H10" i="30"/>
  <c r="H12" i="30"/>
  <c r="F10" i="30"/>
  <c r="D10" i="30"/>
  <c r="D12" i="30"/>
  <c r="L9" i="30"/>
  <c r="L8" i="30"/>
  <c r="L39" i="29"/>
  <c r="K38" i="29"/>
  <c r="K10" i="29"/>
  <c r="J38" i="29"/>
  <c r="I38" i="29"/>
  <c r="I10" i="29"/>
  <c r="I11" i="29"/>
  <c r="I12" i="29"/>
  <c r="H38" i="29"/>
  <c r="G38" i="29"/>
  <c r="G10" i="29"/>
  <c r="G11" i="29"/>
  <c r="G12" i="29"/>
  <c r="F38" i="29"/>
  <c r="E38" i="29"/>
  <c r="E10" i="29"/>
  <c r="D38" i="29"/>
  <c r="C38" i="29"/>
  <c r="C10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J11" i="29"/>
  <c r="H11" i="29"/>
  <c r="F11" i="29"/>
  <c r="E11" i="29"/>
  <c r="D11" i="29"/>
  <c r="J10" i="29"/>
  <c r="H10" i="29"/>
  <c r="H12" i="29"/>
  <c r="F10" i="29"/>
  <c r="D10" i="29"/>
  <c r="D12" i="29"/>
  <c r="L9" i="29"/>
  <c r="L8" i="29"/>
  <c r="L39" i="28"/>
  <c r="K38" i="28"/>
  <c r="K10" i="28"/>
  <c r="J38" i="28"/>
  <c r="I38" i="28"/>
  <c r="H38" i="28"/>
  <c r="G38" i="28"/>
  <c r="F38" i="28"/>
  <c r="E38" i="28"/>
  <c r="D38" i="28"/>
  <c r="C38" i="28"/>
  <c r="L38" i="28"/>
  <c r="I10" i="28"/>
  <c r="I11" i="28"/>
  <c r="I12" i="28"/>
  <c r="J10" i="28"/>
  <c r="J11" i="28"/>
  <c r="J12" i="28"/>
  <c r="H10" i="28"/>
  <c r="H11" i="28"/>
  <c r="H12" i="28"/>
  <c r="G10" i="28"/>
  <c r="G11" i="28"/>
  <c r="G12" i="28"/>
  <c r="F10" i="28"/>
  <c r="F11" i="28"/>
  <c r="F12" i="28"/>
  <c r="E10" i="28"/>
  <c r="E11" i="28"/>
  <c r="E12" i="28"/>
  <c r="D10" i="28"/>
  <c r="D11" i="28"/>
  <c r="D12" i="28"/>
  <c r="L12" i="28"/>
  <c r="C10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9" i="28"/>
  <c r="L8" i="28"/>
  <c r="L39" i="27"/>
  <c r="K38" i="27"/>
  <c r="K10" i="27"/>
  <c r="J38" i="27"/>
  <c r="I38" i="27"/>
  <c r="H38" i="27"/>
  <c r="G38" i="27"/>
  <c r="G10" i="27"/>
  <c r="G11" i="27"/>
  <c r="G12" i="27"/>
  <c r="F38" i="27"/>
  <c r="E38" i="27"/>
  <c r="D38" i="27"/>
  <c r="C38" i="27"/>
  <c r="L38" i="27"/>
  <c r="D10" i="27"/>
  <c r="I10" i="27"/>
  <c r="I11" i="27"/>
  <c r="I12" i="27"/>
  <c r="E10" i="27"/>
  <c r="C10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J11" i="27"/>
  <c r="H11" i="27"/>
  <c r="F11" i="27"/>
  <c r="E11" i="27"/>
  <c r="D11" i="27"/>
  <c r="J10" i="27"/>
  <c r="H10" i="27"/>
  <c r="H12" i="27"/>
  <c r="F10" i="27"/>
  <c r="L9" i="27"/>
  <c r="L8" i="27"/>
  <c r="L39" i="26"/>
  <c r="K38" i="26"/>
  <c r="K10" i="26"/>
  <c r="J38" i="26"/>
  <c r="I38" i="26"/>
  <c r="H38" i="26"/>
  <c r="G38" i="26"/>
  <c r="F38" i="26"/>
  <c r="E38" i="26"/>
  <c r="D38" i="26"/>
  <c r="C38" i="26"/>
  <c r="L38" i="26"/>
  <c r="I10" i="26"/>
  <c r="I11" i="26"/>
  <c r="I12" i="26"/>
  <c r="J10" i="26"/>
  <c r="J11" i="26"/>
  <c r="J12" i="26"/>
  <c r="H10" i="26"/>
  <c r="H11" i="26"/>
  <c r="H12" i="26"/>
  <c r="G10" i="26"/>
  <c r="G11" i="26"/>
  <c r="G12" i="26"/>
  <c r="F10" i="26"/>
  <c r="F11" i="26"/>
  <c r="F12" i="26"/>
  <c r="E10" i="26"/>
  <c r="E11" i="26"/>
  <c r="E12" i="26"/>
  <c r="D10" i="26"/>
  <c r="D11" i="26"/>
  <c r="D12" i="26"/>
  <c r="L12" i="26"/>
  <c r="C10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3" i="26"/>
  <c r="L9" i="26"/>
  <c r="L8" i="26"/>
  <c r="L39" i="25"/>
  <c r="K38" i="25"/>
  <c r="K10" i="25"/>
  <c r="J38" i="25"/>
  <c r="I38" i="25"/>
  <c r="I10" i="25"/>
  <c r="I11" i="25"/>
  <c r="I12" i="25"/>
  <c r="H38" i="25"/>
  <c r="G38" i="25"/>
  <c r="G10" i="25"/>
  <c r="F38" i="25"/>
  <c r="E38" i="25"/>
  <c r="E10" i="25"/>
  <c r="E11" i="25"/>
  <c r="E12" i="25"/>
  <c r="D38" i="25"/>
  <c r="C38" i="25"/>
  <c r="C10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J11" i="25"/>
  <c r="H11" i="25"/>
  <c r="G11" i="25"/>
  <c r="G12" i="25"/>
  <c r="F11" i="25"/>
  <c r="D11" i="25"/>
  <c r="J10" i="25"/>
  <c r="H10" i="25"/>
  <c r="H12" i="25"/>
  <c r="F10" i="25"/>
  <c r="D10" i="25"/>
  <c r="D12" i="25"/>
  <c r="L9" i="25"/>
  <c r="L8" i="25"/>
  <c r="L39" i="24"/>
  <c r="K38" i="24"/>
  <c r="J38" i="24"/>
  <c r="J10" i="24"/>
  <c r="I38" i="24"/>
  <c r="H38" i="24"/>
  <c r="H10" i="24"/>
  <c r="G38" i="24"/>
  <c r="F38" i="24"/>
  <c r="F10" i="24"/>
  <c r="E38" i="24"/>
  <c r="D38" i="24"/>
  <c r="D10" i="24"/>
  <c r="C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J11" i="24"/>
  <c r="I11" i="24"/>
  <c r="H11" i="24"/>
  <c r="G11" i="24"/>
  <c r="F11" i="24"/>
  <c r="E11" i="24"/>
  <c r="D11" i="24"/>
  <c r="K10" i="24"/>
  <c r="I10" i="24"/>
  <c r="I12" i="24"/>
  <c r="G10" i="24"/>
  <c r="G12" i="24"/>
  <c r="E10" i="24"/>
  <c r="C10" i="24"/>
  <c r="L9" i="24"/>
  <c r="L8" i="24"/>
  <c r="L39" i="23"/>
  <c r="K38" i="23"/>
  <c r="J38" i="23"/>
  <c r="J10" i="23"/>
  <c r="I38" i="23"/>
  <c r="H38" i="23"/>
  <c r="H10" i="23"/>
  <c r="G38" i="23"/>
  <c r="G10" i="23"/>
  <c r="F38" i="23"/>
  <c r="F10" i="23"/>
  <c r="E38" i="23"/>
  <c r="D38" i="23"/>
  <c r="D10" i="23"/>
  <c r="C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J11" i="23"/>
  <c r="I11" i="23"/>
  <c r="H11" i="23"/>
  <c r="G11" i="23"/>
  <c r="F11" i="23"/>
  <c r="E11" i="23"/>
  <c r="D11" i="23"/>
  <c r="K10" i="23"/>
  <c r="I10" i="23"/>
  <c r="I12" i="23"/>
  <c r="E10" i="23"/>
  <c r="C10" i="23"/>
  <c r="L9" i="23"/>
  <c r="L8" i="23"/>
  <c r="L39" i="22"/>
  <c r="K38" i="22"/>
  <c r="J38" i="22"/>
  <c r="J10" i="22"/>
  <c r="I38" i="22"/>
  <c r="H38" i="22"/>
  <c r="H10" i="22"/>
  <c r="G38" i="22"/>
  <c r="F38" i="22"/>
  <c r="F10" i="22"/>
  <c r="E38" i="22"/>
  <c r="D38" i="22"/>
  <c r="D10" i="22"/>
  <c r="C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J11" i="22"/>
  <c r="I11" i="22"/>
  <c r="H11" i="22"/>
  <c r="G11" i="22"/>
  <c r="F11" i="22"/>
  <c r="E11" i="22"/>
  <c r="D11" i="22"/>
  <c r="K10" i="22"/>
  <c r="I10" i="22"/>
  <c r="I12" i="22"/>
  <c r="G10" i="22"/>
  <c r="G12" i="22"/>
  <c r="E10" i="22"/>
  <c r="C10" i="22"/>
  <c r="L9" i="22"/>
  <c r="L8" i="22"/>
  <c r="L39" i="21"/>
  <c r="K38" i="21"/>
  <c r="J38" i="21"/>
  <c r="J10" i="21"/>
  <c r="I38" i="21"/>
  <c r="H38" i="21"/>
  <c r="H10" i="21"/>
  <c r="H11" i="21"/>
  <c r="H12" i="21"/>
  <c r="G38" i="21"/>
  <c r="F38" i="21"/>
  <c r="F10" i="21"/>
  <c r="E38" i="21"/>
  <c r="D38" i="21"/>
  <c r="D10" i="21"/>
  <c r="C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J11" i="21"/>
  <c r="I11" i="21"/>
  <c r="G11" i="21"/>
  <c r="F11" i="21"/>
  <c r="E11" i="21"/>
  <c r="D11" i="21"/>
  <c r="K10" i="21"/>
  <c r="I10" i="21"/>
  <c r="G10" i="21"/>
  <c r="G12" i="21"/>
  <c r="E10" i="21"/>
  <c r="C10" i="21"/>
  <c r="L9" i="21"/>
  <c r="L8" i="21"/>
  <c r="L39" i="20"/>
  <c r="K38" i="20"/>
  <c r="J38" i="20"/>
  <c r="J10" i="20"/>
  <c r="I38" i="20"/>
  <c r="H38" i="20"/>
  <c r="H10" i="20"/>
  <c r="G38" i="20"/>
  <c r="F38" i="20"/>
  <c r="F10" i="20"/>
  <c r="E38" i="20"/>
  <c r="D38" i="20"/>
  <c r="D10" i="20"/>
  <c r="C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J11" i="20"/>
  <c r="I11" i="20"/>
  <c r="H11" i="20"/>
  <c r="G11" i="20"/>
  <c r="F11" i="20"/>
  <c r="E11" i="20"/>
  <c r="D11" i="20"/>
  <c r="K10" i="20"/>
  <c r="I10" i="20"/>
  <c r="I12" i="20"/>
  <c r="G10" i="20"/>
  <c r="G12" i="20"/>
  <c r="E10" i="20"/>
  <c r="C10" i="20"/>
  <c r="L9" i="20"/>
  <c r="L8" i="20"/>
  <c r="L39" i="19"/>
  <c r="K38" i="19"/>
  <c r="J38" i="19"/>
  <c r="J10" i="19"/>
  <c r="I38" i="19"/>
  <c r="H38" i="19"/>
  <c r="H10" i="19"/>
  <c r="H11" i="19"/>
  <c r="H12" i="19"/>
  <c r="G38" i="19"/>
  <c r="F38" i="19"/>
  <c r="F10" i="19"/>
  <c r="F11" i="19"/>
  <c r="F12" i="19"/>
  <c r="E38" i="19"/>
  <c r="D38" i="19"/>
  <c r="D10" i="19"/>
  <c r="D11" i="19"/>
  <c r="C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J11" i="19"/>
  <c r="I11" i="19"/>
  <c r="G11" i="19"/>
  <c r="E11" i="19"/>
  <c r="K10" i="19"/>
  <c r="I10" i="19"/>
  <c r="G10" i="19"/>
  <c r="G12" i="19"/>
  <c r="E10" i="19"/>
  <c r="C10" i="19"/>
  <c r="L9" i="19"/>
  <c r="L8" i="19"/>
  <c r="L39" i="18"/>
  <c r="K38" i="18"/>
  <c r="J38" i="18"/>
  <c r="I38" i="18"/>
  <c r="H38" i="18"/>
  <c r="G38" i="18"/>
  <c r="F38" i="18"/>
  <c r="E38" i="18"/>
  <c r="D38" i="18"/>
  <c r="C38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J11" i="18"/>
  <c r="I11" i="18"/>
  <c r="H11" i="18"/>
  <c r="H10" i="18"/>
  <c r="H12" i="18"/>
  <c r="G11" i="18"/>
  <c r="F11" i="18"/>
  <c r="F10" i="18"/>
  <c r="F12" i="18"/>
  <c r="E11" i="18"/>
  <c r="D11" i="18"/>
  <c r="D10" i="18"/>
  <c r="D12" i="18"/>
  <c r="K10" i="18"/>
  <c r="J10" i="18"/>
  <c r="I10" i="18"/>
  <c r="G10" i="18"/>
  <c r="E10" i="18"/>
  <c r="C10" i="18"/>
  <c r="L10" i="18"/>
  <c r="I12" i="18"/>
  <c r="G12" i="18"/>
  <c r="E12" i="18"/>
  <c r="L9" i="18"/>
  <c r="L8" i="18"/>
  <c r="L39" i="17"/>
  <c r="K38" i="17"/>
  <c r="J38" i="17"/>
  <c r="I38" i="17"/>
  <c r="H38" i="17"/>
  <c r="G38" i="17"/>
  <c r="F38" i="17"/>
  <c r="E38" i="17"/>
  <c r="D38" i="17"/>
  <c r="C38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J11" i="17"/>
  <c r="I11" i="17"/>
  <c r="H11" i="17"/>
  <c r="H10" i="17"/>
  <c r="H12" i="17"/>
  <c r="G11" i="17"/>
  <c r="F11" i="17"/>
  <c r="F10" i="17"/>
  <c r="F12" i="17"/>
  <c r="E11" i="17"/>
  <c r="D11" i="17"/>
  <c r="D10" i="17"/>
  <c r="D12" i="17"/>
  <c r="J10" i="17"/>
  <c r="J12" i="17"/>
  <c r="I10" i="17"/>
  <c r="I12" i="17"/>
  <c r="G10" i="17"/>
  <c r="G12" i="17"/>
  <c r="E10" i="17"/>
  <c r="E12" i="17"/>
  <c r="L12" i="17"/>
  <c r="K10" i="17"/>
  <c r="C10" i="17"/>
  <c r="L10" i="17"/>
  <c r="L9" i="17"/>
  <c r="L8" i="17"/>
  <c r="L39" i="16"/>
  <c r="K38" i="16"/>
  <c r="J38" i="16"/>
  <c r="I38" i="16"/>
  <c r="H38" i="16"/>
  <c r="G38" i="16"/>
  <c r="F38" i="16"/>
  <c r="E38" i="16"/>
  <c r="D38" i="16"/>
  <c r="D10" i="16"/>
  <c r="D11" i="16"/>
  <c r="D12" i="16"/>
  <c r="C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J11" i="16"/>
  <c r="I11" i="16"/>
  <c r="H11" i="16"/>
  <c r="G11" i="16"/>
  <c r="F11" i="16"/>
  <c r="E11" i="16"/>
  <c r="K10" i="16"/>
  <c r="J10" i="16"/>
  <c r="I10" i="16"/>
  <c r="I12" i="16"/>
  <c r="H10" i="16"/>
  <c r="H12" i="16"/>
  <c r="G10" i="16"/>
  <c r="G12" i="16"/>
  <c r="F10" i="16"/>
  <c r="F12" i="16"/>
  <c r="E10" i="16"/>
  <c r="E12" i="16"/>
  <c r="C10" i="16"/>
  <c r="L9" i="16"/>
  <c r="L8" i="16"/>
  <c r="L39" i="15"/>
  <c r="K38" i="15"/>
  <c r="J38" i="15"/>
  <c r="I38" i="15"/>
  <c r="H38" i="15"/>
  <c r="G38" i="15"/>
  <c r="F38" i="15"/>
  <c r="E38" i="15"/>
  <c r="D38" i="15"/>
  <c r="C38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J11" i="15"/>
  <c r="I11" i="15"/>
  <c r="H11" i="15"/>
  <c r="G11" i="15"/>
  <c r="F11" i="15"/>
  <c r="F10" i="15"/>
  <c r="F12" i="15"/>
  <c r="E11" i="15"/>
  <c r="D11" i="15"/>
  <c r="D10" i="15"/>
  <c r="D12" i="15"/>
  <c r="K10" i="15"/>
  <c r="J10" i="15"/>
  <c r="I10" i="15"/>
  <c r="H10" i="15"/>
  <c r="G10" i="15"/>
  <c r="E10" i="15"/>
  <c r="C10" i="15"/>
  <c r="L10" i="15"/>
  <c r="I12" i="15"/>
  <c r="H12" i="15"/>
  <c r="E12" i="15"/>
  <c r="L9" i="15"/>
  <c r="L8" i="15"/>
  <c r="L39" i="14"/>
  <c r="K38" i="14"/>
  <c r="J38" i="14"/>
  <c r="I38" i="14"/>
  <c r="H38" i="14"/>
  <c r="G38" i="14"/>
  <c r="F38" i="14"/>
  <c r="E38" i="14"/>
  <c r="D38" i="14"/>
  <c r="C38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J11" i="14"/>
  <c r="I11" i="14"/>
  <c r="H11" i="14"/>
  <c r="G11" i="14"/>
  <c r="F11" i="14"/>
  <c r="F10" i="14"/>
  <c r="F12" i="14"/>
  <c r="E11" i="14"/>
  <c r="D11" i="14"/>
  <c r="D10" i="14"/>
  <c r="D12" i="14"/>
  <c r="K10" i="14"/>
  <c r="J10" i="14"/>
  <c r="I10" i="14"/>
  <c r="I12" i="14"/>
  <c r="H10" i="14"/>
  <c r="G10" i="14"/>
  <c r="G12" i="14"/>
  <c r="E10" i="14"/>
  <c r="E12" i="14"/>
  <c r="C10" i="14"/>
  <c r="L9" i="14"/>
  <c r="L8" i="14"/>
  <c r="L39" i="13"/>
  <c r="K38" i="13"/>
  <c r="J38" i="13"/>
  <c r="I38" i="13"/>
  <c r="H38" i="13"/>
  <c r="G38" i="13"/>
  <c r="G10" i="13"/>
  <c r="G11" i="13"/>
  <c r="G12" i="13"/>
  <c r="J10" i="13"/>
  <c r="J11" i="13"/>
  <c r="J12" i="13"/>
  <c r="I10" i="13"/>
  <c r="I11" i="13"/>
  <c r="I12" i="13"/>
  <c r="H10" i="13"/>
  <c r="H11" i="13"/>
  <c r="H12" i="13"/>
  <c r="F38" i="13"/>
  <c r="F10" i="13"/>
  <c r="F11" i="13"/>
  <c r="F12" i="13"/>
  <c r="E38" i="13"/>
  <c r="E10" i="13"/>
  <c r="E11" i="13"/>
  <c r="E12" i="13"/>
  <c r="D38" i="13"/>
  <c r="D10" i="13"/>
  <c r="D11" i="13"/>
  <c r="D12" i="13"/>
  <c r="L12" i="13"/>
  <c r="C38" i="13"/>
  <c r="C10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K10" i="13"/>
  <c r="L9" i="13"/>
  <c r="L8" i="13"/>
  <c r="L39" i="12"/>
  <c r="K38" i="12"/>
  <c r="J38" i="12"/>
  <c r="I38" i="12"/>
  <c r="H38" i="12"/>
  <c r="G38" i="12"/>
  <c r="F38" i="12"/>
  <c r="F10" i="12"/>
  <c r="F11" i="12"/>
  <c r="F12" i="12"/>
  <c r="J10" i="12"/>
  <c r="J11" i="12"/>
  <c r="J12" i="12"/>
  <c r="I10" i="12"/>
  <c r="I11" i="12"/>
  <c r="I12" i="12"/>
  <c r="H10" i="12"/>
  <c r="H11" i="12"/>
  <c r="H12" i="12"/>
  <c r="G10" i="12"/>
  <c r="G11" i="12"/>
  <c r="G12" i="12"/>
  <c r="E38" i="12"/>
  <c r="E10" i="12"/>
  <c r="E11" i="12"/>
  <c r="E12" i="12"/>
  <c r="D38" i="12"/>
  <c r="D10" i="12"/>
  <c r="D11" i="12"/>
  <c r="D12" i="12"/>
  <c r="L12" i="12"/>
  <c r="C38" i="12"/>
  <c r="C10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K10" i="12"/>
  <c r="L9" i="12"/>
  <c r="L8" i="12"/>
  <c r="L39" i="11"/>
  <c r="K38" i="11"/>
  <c r="J38" i="11"/>
  <c r="I38" i="11"/>
  <c r="H38" i="11"/>
  <c r="G38" i="11"/>
  <c r="F38" i="11"/>
  <c r="E38" i="11"/>
  <c r="D38" i="11"/>
  <c r="C38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J11" i="11"/>
  <c r="I11" i="11"/>
  <c r="H11" i="11"/>
  <c r="G11" i="11"/>
  <c r="F11" i="11"/>
  <c r="E11" i="11"/>
  <c r="D11" i="11"/>
  <c r="K10" i="11"/>
  <c r="J10" i="11"/>
  <c r="I10" i="11"/>
  <c r="H10" i="11"/>
  <c r="G10" i="11"/>
  <c r="F10" i="11"/>
  <c r="E10" i="11"/>
  <c r="D10" i="11"/>
  <c r="C10" i="11"/>
  <c r="L10" i="11"/>
  <c r="I12" i="11"/>
  <c r="H12" i="11"/>
  <c r="G12" i="11"/>
  <c r="F12" i="11"/>
  <c r="E12" i="11"/>
  <c r="D12" i="11"/>
  <c r="L9" i="11"/>
  <c r="L8" i="11"/>
  <c r="L39" i="10"/>
  <c r="K38" i="10"/>
  <c r="J38" i="10"/>
  <c r="I38" i="10"/>
  <c r="H38" i="10"/>
  <c r="G38" i="10"/>
  <c r="F38" i="10"/>
  <c r="E38" i="10"/>
  <c r="D38" i="10"/>
  <c r="D10" i="10"/>
  <c r="D11" i="10"/>
  <c r="D12" i="10"/>
  <c r="C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J11" i="10"/>
  <c r="I11" i="10"/>
  <c r="H11" i="10"/>
  <c r="G11" i="10"/>
  <c r="F11" i="10"/>
  <c r="E11" i="10"/>
  <c r="K10" i="10"/>
  <c r="J10" i="10"/>
  <c r="I10" i="10"/>
  <c r="I12" i="10"/>
  <c r="H10" i="10"/>
  <c r="H12" i="10"/>
  <c r="G10" i="10"/>
  <c r="G12" i="10"/>
  <c r="F10" i="10"/>
  <c r="F12" i="10"/>
  <c r="E10" i="10"/>
  <c r="E12" i="10"/>
  <c r="C10" i="10"/>
  <c r="L9" i="10"/>
  <c r="L8" i="10"/>
  <c r="L39" i="9"/>
  <c r="K38" i="9"/>
  <c r="J38" i="9"/>
  <c r="I38" i="9"/>
  <c r="H38" i="9"/>
  <c r="G38" i="9"/>
  <c r="F38" i="9"/>
  <c r="E38" i="9"/>
  <c r="D38" i="9"/>
  <c r="C38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J11" i="9"/>
  <c r="I11" i="9"/>
  <c r="H11" i="9"/>
  <c r="G11" i="9"/>
  <c r="F11" i="9"/>
  <c r="E11" i="9"/>
  <c r="D11" i="9"/>
  <c r="K10" i="9"/>
  <c r="J10" i="9"/>
  <c r="I10" i="9"/>
  <c r="H10" i="9"/>
  <c r="G10" i="9"/>
  <c r="F10" i="9"/>
  <c r="E10" i="9"/>
  <c r="D10" i="9"/>
  <c r="C10" i="9"/>
  <c r="L10" i="9"/>
  <c r="I12" i="9"/>
  <c r="H12" i="9"/>
  <c r="G12" i="9"/>
  <c r="F12" i="9"/>
  <c r="E12" i="9"/>
  <c r="D12" i="9"/>
  <c r="L9" i="9"/>
  <c r="L8" i="9"/>
  <c r="L39" i="8"/>
  <c r="K38" i="8"/>
  <c r="J38" i="8"/>
  <c r="I38" i="8"/>
  <c r="H38" i="8"/>
  <c r="G38" i="8"/>
  <c r="F38" i="8"/>
  <c r="E38" i="8"/>
  <c r="D38" i="8"/>
  <c r="C38" i="8"/>
  <c r="C10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J11" i="8"/>
  <c r="I11" i="8"/>
  <c r="H11" i="8"/>
  <c r="G11" i="8"/>
  <c r="F11" i="8"/>
  <c r="E11" i="8"/>
  <c r="D11" i="8"/>
  <c r="K10" i="8"/>
  <c r="J10" i="8"/>
  <c r="I10" i="8"/>
  <c r="I12" i="8"/>
  <c r="H10" i="8"/>
  <c r="H12" i="8"/>
  <c r="G10" i="8"/>
  <c r="G12" i="8"/>
  <c r="F10" i="8"/>
  <c r="F12" i="8"/>
  <c r="E10" i="8"/>
  <c r="D10" i="8"/>
  <c r="D12" i="8"/>
  <c r="L9" i="8"/>
  <c r="L8" i="8"/>
  <c r="L39" i="6"/>
  <c r="K38" i="6"/>
  <c r="J38" i="6"/>
  <c r="I38" i="6"/>
  <c r="H38" i="6"/>
  <c r="G38" i="6"/>
  <c r="F38" i="6"/>
  <c r="E38" i="6"/>
  <c r="D38" i="6"/>
  <c r="C38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J11" i="6"/>
  <c r="I11" i="6"/>
  <c r="H11" i="6"/>
  <c r="G11" i="6"/>
  <c r="F11" i="6"/>
  <c r="E11" i="6"/>
  <c r="D11" i="6"/>
  <c r="K10" i="6"/>
  <c r="J10" i="6"/>
  <c r="I10" i="6"/>
  <c r="H10" i="6"/>
  <c r="G10" i="6"/>
  <c r="F10" i="6"/>
  <c r="E10" i="6"/>
  <c r="D10" i="6"/>
  <c r="C10" i="6"/>
  <c r="L10" i="6"/>
  <c r="I12" i="6"/>
  <c r="H12" i="6"/>
  <c r="G12" i="6"/>
  <c r="F12" i="6"/>
  <c r="E12" i="6"/>
  <c r="D12" i="6"/>
  <c r="L9" i="6"/>
  <c r="L8" i="6"/>
  <c r="L39" i="5"/>
  <c r="K38" i="5"/>
  <c r="J38" i="5"/>
  <c r="I38" i="5"/>
  <c r="H38" i="5"/>
  <c r="G38" i="5"/>
  <c r="G10" i="5"/>
  <c r="G11" i="5"/>
  <c r="G12" i="5"/>
  <c r="J10" i="5"/>
  <c r="J11" i="5"/>
  <c r="J12" i="5"/>
  <c r="I10" i="5"/>
  <c r="I11" i="5"/>
  <c r="I12" i="5"/>
  <c r="H10" i="5"/>
  <c r="H11" i="5"/>
  <c r="H12" i="5"/>
  <c r="F38" i="5"/>
  <c r="F10" i="5"/>
  <c r="F11" i="5"/>
  <c r="F12" i="5"/>
  <c r="E38" i="5"/>
  <c r="E10" i="5"/>
  <c r="E11" i="5"/>
  <c r="E12" i="5"/>
  <c r="D38" i="5"/>
  <c r="D10" i="5"/>
  <c r="D11" i="5"/>
  <c r="D12" i="5"/>
  <c r="L12" i="5"/>
  <c r="C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K10" i="5"/>
  <c r="C10" i="5"/>
  <c r="L9" i="5"/>
  <c r="L8" i="5"/>
  <c r="L39" i="4"/>
  <c r="K38" i="4"/>
  <c r="J38" i="4"/>
  <c r="J10" i="4"/>
  <c r="I38" i="4"/>
  <c r="H38" i="4"/>
  <c r="H10" i="4"/>
  <c r="H11" i="4"/>
  <c r="H12" i="4"/>
  <c r="G38" i="4"/>
  <c r="F38" i="4"/>
  <c r="F10" i="4"/>
  <c r="E38" i="4"/>
  <c r="D38" i="4"/>
  <c r="D10" i="4"/>
  <c r="C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J11" i="4"/>
  <c r="I11" i="4"/>
  <c r="G11" i="4"/>
  <c r="F11" i="4"/>
  <c r="E11" i="4"/>
  <c r="D11" i="4"/>
  <c r="K10" i="4"/>
  <c r="I10" i="4"/>
  <c r="G10" i="4"/>
  <c r="E10" i="4"/>
  <c r="C10" i="4"/>
  <c r="L9" i="4"/>
  <c r="L8" i="4"/>
  <c r="L39" i="3"/>
  <c r="K38" i="3"/>
  <c r="J38" i="3"/>
  <c r="J10" i="3"/>
  <c r="I38" i="3"/>
  <c r="H38" i="3"/>
  <c r="H10" i="3"/>
  <c r="G38" i="3"/>
  <c r="F38" i="3"/>
  <c r="F10" i="3"/>
  <c r="E38" i="3"/>
  <c r="D38" i="3"/>
  <c r="D10" i="3"/>
  <c r="C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J11" i="3"/>
  <c r="I11" i="3"/>
  <c r="H11" i="3"/>
  <c r="G11" i="3"/>
  <c r="F11" i="3"/>
  <c r="E11" i="3"/>
  <c r="D11" i="3"/>
  <c r="K10" i="3"/>
  <c r="I10" i="3"/>
  <c r="G10" i="3"/>
  <c r="E10" i="3"/>
  <c r="C10" i="3"/>
  <c r="L9" i="3"/>
  <c r="L8" i="3"/>
  <c r="L10" i="10"/>
  <c r="L38" i="16"/>
  <c r="L10" i="16"/>
  <c r="L38" i="62"/>
  <c r="L38" i="61"/>
  <c r="D12" i="51"/>
  <c r="L38" i="60"/>
  <c r="D12" i="60"/>
  <c r="L38" i="59"/>
  <c r="L10" i="13"/>
  <c r="L38" i="13"/>
  <c r="L38" i="58"/>
  <c r="L10" i="12"/>
  <c r="L38" i="12"/>
  <c r="L38" i="40"/>
  <c r="L38" i="57"/>
  <c r="L38" i="56"/>
  <c r="L38" i="55"/>
  <c r="L38" i="54"/>
  <c r="L38" i="53"/>
  <c r="D12" i="53"/>
  <c r="L38" i="52"/>
  <c r="L38" i="51"/>
  <c r="D12" i="48"/>
  <c r="L11" i="86"/>
  <c r="D12" i="86"/>
  <c r="F12" i="86"/>
  <c r="H12" i="86"/>
  <c r="L11" i="85"/>
  <c r="L11" i="84"/>
  <c r="D12" i="84"/>
  <c r="F12" i="84"/>
  <c r="H12" i="84"/>
  <c r="L11" i="83"/>
  <c r="L11" i="82"/>
  <c r="D12" i="82"/>
  <c r="F12" i="82"/>
  <c r="H12" i="82"/>
  <c r="E12" i="81"/>
  <c r="I12" i="81"/>
  <c r="L11" i="81"/>
  <c r="L11" i="80"/>
  <c r="D12" i="80"/>
  <c r="F12" i="80"/>
  <c r="H12" i="80"/>
  <c r="L11" i="77"/>
  <c r="E12" i="77"/>
  <c r="G12" i="77"/>
  <c r="I12" i="77"/>
  <c r="L12" i="77"/>
  <c r="L11" i="76"/>
  <c r="E12" i="76"/>
  <c r="G12" i="76"/>
  <c r="I12" i="76"/>
  <c r="L12" i="76"/>
  <c r="L11" i="75"/>
  <c r="E12" i="75"/>
  <c r="G12" i="75"/>
  <c r="I12" i="75"/>
  <c r="L12" i="75"/>
  <c r="L11" i="74"/>
  <c r="E12" i="74"/>
  <c r="G12" i="74"/>
  <c r="I12" i="74"/>
  <c r="L12" i="74"/>
  <c r="L11" i="73"/>
  <c r="E12" i="73"/>
  <c r="G12" i="73"/>
  <c r="I12" i="73"/>
  <c r="L12" i="73"/>
  <c r="L11" i="72"/>
  <c r="E12" i="72"/>
  <c r="G12" i="72"/>
  <c r="I12" i="72"/>
  <c r="L12" i="72"/>
  <c r="L11" i="71"/>
  <c r="E12" i="71"/>
  <c r="G12" i="71"/>
  <c r="I12" i="71"/>
  <c r="L12" i="71"/>
  <c r="L11" i="70"/>
  <c r="E12" i="70"/>
  <c r="G12" i="70"/>
  <c r="I12" i="70"/>
  <c r="L12" i="70"/>
  <c r="L11" i="69"/>
  <c r="E12" i="69"/>
  <c r="G12" i="69"/>
  <c r="I12" i="69"/>
  <c r="L12" i="69"/>
  <c r="L11" i="68"/>
  <c r="E12" i="68"/>
  <c r="G12" i="68"/>
  <c r="I12" i="68"/>
  <c r="L12" i="68"/>
  <c r="E12" i="67"/>
  <c r="L11" i="63"/>
  <c r="E12" i="63"/>
  <c r="G12" i="63"/>
  <c r="I12" i="63"/>
  <c r="L11" i="62"/>
  <c r="E12" i="62"/>
  <c r="G12" i="62"/>
  <c r="I12" i="62"/>
  <c r="L12" i="62"/>
  <c r="L11" i="61"/>
  <c r="E12" i="61"/>
  <c r="G12" i="61"/>
  <c r="I12" i="61"/>
  <c r="L12" i="61"/>
  <c r="L11" i="60"/>
  <c r="E12" i="60"/>
  <c r="G12" i="60"/>
  <c r="I12" i="60"/>
  <c r="L12" i="60"/>
  <c r="L11" i="59"/>
  <c r="E12" i="59"/>
  <c r="G12" i="59"/>
  <c r="I12" i="59"/>
  <c r="L11" i="58"/>
  <c r="E12" i="58"/>
  <c r="G12" i="58"/>
  <c r="I12" i="58"/>
  <c r="L11" i="57"/>
  <c r="I12" i="57"/>
  <c r="L11" i="56"/>
  <c r="E12" i="56"/>
  <c r="G12" i="56"/>
  <c r="I12" i="56"/>
  <c r="E12" i="55"/>
  <c r="L11" i="52"/>
  <c r="L11" i="51"/>
  <c r="F12" i="48"/>
  <c r="E12" i="47"/>
  <c r="I12" i="47"/>
  <c r="L38" i="5"/>
  <c r="L10" i="5"/>
  <c r="L10" i="8"/>
  <c r="L38" i="8"/>
  <c r="E12" i="43"/>
  <c r="F12" i="41"/>
  <c r="F12" i="39"/>
  <c r="F12" i="38"/>
  <c r="F12" i="37"/>
  <c r="F12" i="35"/>
  <c r="F12" i="34"/>
  <c r="F12" i="33"/>
  <c r="E12" i="30"/>
  <c r="E12" i="29"/>
  <c r="E12" i="27"/>
  <c r="E12" i="24"/>
  <c r="E12" i="23"/>
  <c r="E12" i="22"/>
  <c r="F12" i="21"/>
  <c r="D12" i="21"/>
  <c r="E12" i="20"/>
  <c r="F12" i="46"/>
  <c r="F12" i="43"/>
  <c r="L11" i="41"/>
  <c r="E12" i="41"/>
  <c r="G12" i="41"/>
  <c r="I12" i="41"/>
  <c r="L11" i="40"/>
  <c r="L11" i="39"/>
  <c r="E12" i="39"/>
  <c r="G12" i="39"/>
  <c r="I12" i="39"/>
  <c r="L11" i="38"/>
  <c r="E12" i="38"/>
  <c r="G12" i="38"/>
  <c r="I12" i="38"/>
  <c r="L11" i="37"/>
  <c r="E12" i="37"/>
  <c r="I12" i="37"/>
  <c r="L11" i="36"/>
  <c r="E12" i="36"/>
  <c r="I12" i="36"/>
  <c r="L11" i="35"/>
  <c r="E12" i="35"/>
  <c r="I12" i="35"/>
  <c r="L11" i="34"/>
  <c r="I12" i="34"/>
  <c r="L11" i="33"/>
  <c r="E12" i="33"/>
  <c r="I12" i="33"/>
  <c r="L11" i="32"/>
  <c r="E12" i="32"/>
  <c r="I12" i="32"/>
  <c r="F12" i="31"/>
  <c r="L11" i="31"/>
  <c r="E12" i="31"/>
  <c r="I12" i="31"/>
  <c r="J12" i="31"/>
  <c r="F12" i="30"/>
  <c r="J12" i="30"/>
  <c r="L12" i="30"/>
  <c r="L11" i="30"/>
  <c r="F12" i="29"/>
  <c r="J12" i="29"/>
  <c r="L11" i="29"/>
  <c r="L11" i="28"/>
  <c r="F12" i="27"/>
  <c r="J12" i="27"/>
  <c r="L11" i="27"/>
  <c r="F12" i="25"/>
  <c r="J12" i="25"/>
  <c r="L11" i="25"/>
  <c r="L11" i="24"/>
  <c r="D12" i="24"/>
  <c r="F12" i="24"/>
  <c r="H12" i="24"/>
  <c r="F12" i="23"/>
  <c r="H12" i="23"/>
  <c r="L11" i="23"/>
  <c r="L11" i="22"/>
  <c r="F12" i="22"/>
  <c r="H12" i="22"/>
  <c r="E12" i="21"/>
  <c r="I12" i="21"/>
  <c r="L11" i="21"/>
  <c r="L11" i="20"/>
  <c r="D12" i="20"/>
  <c r="F12" i="20"/>
  <c r="H12" i="20"/>
  <c r="E12" i="19"/>
  <c r="I12" i="19"/>
  <c r="L11" i="19"/>
  <c r="L11" i="18"/>
  <c r="L11" i="17"/>
  <c r="L11" i="16"/>
  <c r="G12" i="15"/>
  <c r="L11" i="15"/>
  <c r="L11" i="5"/>
  <c r="I12" i="4"/>
  <c r="F12" i="3"/>
  <c r="L11" i="11"/>
  <c r="L11" i="14"/>
  <c r="L11" i="13"/>
  <c r="L11" i="12"/>
  <c r="L11" i="10"/>
  <c r="L11" i="9"/>
  <c r="E12" i="8"/>
  <c r="L11" i="8"/>
  <c r="L11" i="6"/>
  <c r="G12" i="4"/>
  <c r="F12" i="4"/>
  <c r="E12" i="4"/>
  <c r="L11" i="4"/>
  <c r="D12" i="4"/>
  <c r="H12" i="3"/>
  <c r="I12" i="3"/>
  <c r="G12" i="3"/>
  <c r="E12" i="3"/>
  <c r="D12" i="3"/>
  <c r="L11" i="3"/>
  <c r="L12" i="56"/>
  <c r="L12" i="58"/>
  <c r="L12" i="59"/>
  <c r="L12" i="53"/>
  <c r="L10" i="51"/>
  <c r="L10" i="52"/>
  <c r="L10" i="53"/>
  <c r="L11" i="53"/>
  <c r="L11" i="54"/>
  <c r="L11" i="55"/>
  <c r="L10" i="56"/>
  <c r="L10" i="58"/>
  <c r="L10" i="59"/>
  <c r="L10" i="60"/>
  <c r="L10" i="61"/>
  <c r="L10" i="62"/>
  <c r="L10" i="63"/>
  <c r="L12" i="66"/>
  <c r="L38" i="63"/>
  <c r="L12" i="67"/>
  <c r="L11" i="65"/>
  <c r="L10" i="66"/>
  <c r="L11" i="66"/>
  <c r="L10" i="67"/>
  <c r="L11" i="67"/>
  <c r="L10" i="68"/>
  <c r="L10" i="69"/>
  <c r="L10" i="70"/>
  <c r="L10" i="71"/>
  <c r="L10" i="72"/>
  <c r="L10" i="73"/>
  <c r="L10" i="74"/>
  <c r="L10" i="75"/>
  <c r="L10" i="76"/>
  <c r="L10" i="77"/>
  <c r="L10" i="78"/>
  <c r="L10" i="79"/>
  <c r="L10" i="81"/>
  <c r="J12" i="81"/>
  <c r="L10" i="83"/>
  <c r="L10" i="85"/>
  <c r="E12" i="78"/>
  <c r="G12" i="78"/>
  <c r="I12" i="78"/>
  <c r="L12" i="78"/>
  <c r="L11" i="78"/>
  <c r="L11" i="79"/>
  <c r="L10" i="80"/>
  <c r="J12" i="80"/>
  <c r="L10" i="82"/>
  <c r="J12" i="82"/>
  <c r="L12" i="82"/>
  <c r="L10" i="84"/>
  <c r="J12" i="84"/>
  <c r="L10" i="86"/>
  <c r="J12" i="86"/>
  <c r="L12" i="86"/>
  <c r="L38" i="79"/>
  <c r="L38" i="80"/>
  <c r="L38" i="81"/>
  <c r="L38" i="82"/>
  <c r="L38" i="83"/>
  <c r="L38" i="84"/>
  <c r="L38" i="85"/>
  <c r="L38" i="86"/>
  <c r="L12" i="38"/>
  <c r="L10" i="38"/>
  <c r="L10" i="39"/>
  <c r="L10" i="40"/>
  <c r="L10" i="41"/>
  <c r="L10" i="42"/>
  <c r="L10" i="43"/>
  <c r="L38" i="43"/>
  <c r="L10" i="44"/>
  <c r="L38" i="44"/>
  <c r="L10" i="45"/>
  <c r="L38" i="45"/>
  <c r="L10" i="46"/>
  <c r="L38" i="46"/>
  <c r="L38" i="47"/>
  <c r="L10" i="48"/>
  <c r="L38" i="48"/>
  <c r="L10" i="49"/>
  <c r="L38" i="49"/>
  <c r="L10" i="50"/>
  <c r="L38" i="50"/>
  <c r="E12" i="42"/>
  <c r="G12" i="42"/>
  <c r="I12" i="42"/>
  <c r="L12" i="42"/>
  <c r="L11" i="42"/>
  <c r="L11" i="43"/>
  <c r="J12" i="43"/>
  <c r="L11" i="44"/>
  <c r="L11" i="45"/>
  <c r="L11" i="46"/>
  <c r="J12" i="46"/>
  <c r="L12" i="46"/>
  <c r="L11" i="47"/>
  <c r="J12" i="47"/>
  <c r="L11" i="48"/>
  <c r="J12" i="48"/>
  <c r="L11" i="49"/>
  <c r="L11" i="50"/>
  <c r="L10" i="26"/>
  <c r="L12" i="33"/>
  <c r="L12" i="35"/>
  <c r="L12" i="36"/>
  <c r="L12" i="37"/>
  <c r="L10" i="25"/>
  <c r="L11" i="26"/>
  <c r="L38" i="25"/>
  <c r="L10" i="28"/>
  <c r="L10" i="31"/>
  <c r="L10" i="32"/>
  <c r="L10" i="33"/>
  <c r="L10" i="35"/>
  <c r="L10" i="36"/>
  <c r="L10" i="37"/>
  <c r="L10" i="29"/>
  <c r="L10" i="30"/>
  <c r="L38" i="29"/>
  <c r="L38" i="30"/>
  <c r="L38" i="31"/>
  <c r="L38" i="32"/>
  <c r="L38" i="33"/>
  <c r="L38" i="34"/>
  <c r="L38" i="35"/>
  <c r="L38" i="36"/>
  <c r="L38" i="37"/>
  <c r="J12" i="19"/>
  <c r="L10" i="21"/>
  <c r="J12" i="21"/>
  <c r="L12" i="21"/>
  <c r="J12" i="23"/>
  <c r="H12" i="14"/>
  <c r="J12" i="14"/>
  <c r="L10" i="14"/>
  <c r="L10" i="20"/>
  <c r="J12" i="20"/>
  <c r="L12" i="20"/>
  <c r="J12" i="22"/>
  <c r="L10" i="24"/>
  <c r="J12" i="24"/>
  <c r="J12" i="15"/>
  <c r="J12" i="16"/>
  <c r="L12" i="16"/>
  <c r="J12" i="18"/>
  <c r="L12" i="18"/>
  <c r="L38" i="19"/>
  <c r="L38" i="20"/>
  <c r="L38" i="21"/>
  <c r="L38" i="22"/>
  <c r="L38" i="23"/>
  <c r="L38" i="24"/>
  <c r="J12" i="9"/>
  <c r="L12" i="9"/>
  <c r="J12" i="10"/>
  <c r="J12" i="11"/>
  <c r="L12" i="11"/>
  <c r="J12" i="6"/>
  <c r="L12" i="6"/>
  <c r="J12" i="8"/>
  <c r="L12" i="8"/>
  <c r="L10" i="4"/>
  <c r="J12" i="4"/>
  <c r="L38" i="4"/>
  <c r="L10" i="3"/>
  <c r="J12" i="3"/>
  <c r="L38" i="3"/>
  <c r="D11" i="1"/>
  <c r="D38" i="1"/>
  <c r="D10" i="1"/>
  <c r="D12" i="1"/>
  <c r="E11" i="1"/>
  <c r="L24" i="1"/>
  <c r="L8" i="1"/>
  <c r="L9" i="1"/>
  <c r="F11" i="1"/>
  <c r="G11" i="1"/>
  <c r="G38" i="1"/>
  <c r="G10" i="1"/>
  <c r="G12" i="1"/>
  <c r="H11" i="1"/>
  <c r="H38" i="1"/>
  <c r="H10" i="1"/>
  <c r="H12" i="1"/>
  <c r="I11" i="1"/>
  <c r="J11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7" i="1"/>
  <c r="C38" i="1"/>
  <c r="C10" i="1"/>
  <c r="E38" i="1"/>
  <c r="E10" i="1"/>
  <c r="F38" i="1"/>
  <c r="F10" i="1"/>
  <c r="J38" i="1"/>
  <c r="J10" i="1"/>
  <c r="K38" i="1"/>
  <c r="K10" i="1"/>
  <c r="L39" i="1"/>
  <c r="F12" i="1"/>
  <c r="E12" i="1"/>
  <c r="J12" i="1"/>
  <c r="L36" i="1"/>
  <c r="I38" i="1"/>
  <c r="L38" i="1"/>
  <c r="I10" i="1"/>
  <c r="L10" i="1"/>
  <c r="L12" i="48"/>
  <c r="L12" i="84"/>
  <c r="L12" i="80"/>
  <c r="L12" i="41"/>
  <c r="L12" i="39"/>
  <c r="L12" i="31"/>
  <c r="L12" i="32"/>
  <c r="L12" i="24"/>
  <c r="L12" i="3"/>
  <c r="L12" i="14"/>
  <c r="L12" i="4"/>
  <c r="L11" i="1"/>
  <c r="I12" i="1"/>
  <c r="C10" i="65"/>
  <c r="L10" i="65"/>
  <c r="L38" i="10"/>
  <c r="L12" i="10"/>
  <c r="F12" i="47"/>
  <c r="L10" i="47"/>
  <c r="D12" i="47"/>
  <c r="L10" i="57"/>
  <c r="D12" i="57"/>
  <c r="F12" i="55"/>
  <c r="L12" i="55"/>
  <c r="F12" i="54"/>
  <c r="L10" i="54"/>
  <c r="D12" i="54"/>
  <c r="D12" i="22"/>
  <c r="L12" i="22"/>
  <c r="L10" i="22"/>
  <c r="D12" i="27"/>
  <c r="L10" i="27"/>
  <c r="L12" i="27"/>
  <c r="L10" i="19"/>
  <c r="D12" i="19"/>
  <c r="L12" i="19"/>
  <c r="E12" i="34"/>
  <c r="L10" i="34"/>
  <c r="L12" i="34"/>
  <c r="L12" i="15"/>
  <c r="L12" i="29"/>
  <c r="L12" i="47"/>
  <c r="L12" i="51"/>
  <c r="L12" i="57"/>
  <c r="L12" i="63"/>
  <c r="L12" i="65"/>
  <c r="L12" i="1"/>
  <c r="L12" i="43"/>
  <c r="L12" i="81"/>
  <c r="L12" i="25"/>
  <c r="L12" i="54"/>
  <c r="G12" i="23"/>
  <c r="D12" i="23"/>
  <c r="L10" i="23"/>
  <c r="L12" i="23"/>
</calcChain>
</file>

<file path=xl/sharedStrings.xml><?xml version="1.0" encoding="utf-8"?>
<sst xmlns="http://schemas.openxmlformats.org/spreadsheetml/2006/main" count="1759" uniqueCount="85">
  <si>
    <t>Diferencia</t>
  </si>
  <si>
    <t>Usted debería haber dado</t>
  </si>
  <si>
    <t>Usted ha dado</t>
  </si>
  <si>
    <t>TOTAL</t>
  </si>
  <si>
    <t>Otros (especificar)</t>
  </si>
  <si>
    <t>Bus</t>
  </si>
  <si>
    <t>Misiones</t>
  </si>
  <si>
    <t>Diezmo</t>
  </si>
  <si>
    <t>QUINCENAL</t>
  </si>
  <si>
    <t>P. SEMANAL</t>
  </si>
  <si>
    <t>Quincena</t>
  </si>
  <si>
    <t>SEMANAL</t>
  </si>
  <si>
    <t>Fecha:</t>
  </si>
  <si>
    <t>Nombre:</t>
  </si>
  <si>
    <t>REPORTE DE OFRENDAS PERSONAL</t>
  </si>
  <si>
    <t>Observación</t>
  </si>
  <si>
    <t>xxx</t>
  </si>
  <si>
    <t>Nombre</t>
  </si>
  <si>
    <t>IGLESIA BIBLICA BAUTISTA EN VILLAS DE LAS ACACIAS</t>
  </si>
  <si>
    <t>Construcción</t>
  </si>
  <si>
    <t>Proyecto</t>
  </si>
  <si>
    <t>VIELKA E MORENO</t>
  </si>
  <si>
    <t>DANET SANDOYA</t>
  </si>
  <si>
    <t>KAREN DE SANCHEZ</t>
  </si>
  <si>
    <t>YESSICA DE ESPINO</t>
  </si>
  <si>
    <t>KARINA BONILLA</t>
  </si>
  <si>
    <t>LOLA GUZMAN</t>
  </si>
  <si>
    <t>CARLOS COLINDRES</t>
  </si>
  <si>
    <t>JAIRO ECHEVERRIA</t>
  </si>
  <si>
    <t>ALDO ESCOBAR</t>
  </si>
  <si>
    <t>ERIC DURAN</t>
  </si>
  <si>
    <t>HUMBERTO JIMENEZ</t>
  </si>
  <si>
    <t>MINERVA DE NIÑO</t>
  </si>
  <si>
    <t>ALMA ROSA SANTOS</t>
  </si>
  <si>
    <t>ORLANDO MURILLO</t>
  </si>
  <si>
    <t>ERICKA DURAN</t>
  </si>
  <si>
    <t>MELISSA CUENTAS</t>
  </si>
  <si>
    <t>FREDDY CENTENO</t>
  </si>
  <si>
    <t>VIRGILIO ROJAS</t>
  </si>
  <si>
    <t>CLARIBEL SAAVEDRA</t>
  </si>
  <si>
    <t>ANA MORGAN</t>
  </si>
  <si>
    <t>CECIVETH VARGAS</t>
  </si>
  <si>
    <t>FLIA DE GRACIA ACOSTA</t>
  </si>
  <si>
    <t>ANA MARIA SERRUTH</t>
  </si>
  <si>
    <t>MARIA DUARTE</t>
  </si>
  <si>
    <t>MARY DE CENTENO</t>
  </si>
  <si>
    <t>WINA QUINTANA</t>
  </si>
  <si>
    <t>KEILA MARTINEZ</t>
  </si>
  <si>
    <t>NAIROVIS LOPEZ</t>
  </si>
  <si>
    <t>ISABEL CAMAÑO</t>
  </si>
  <si>
    <t>MARIELYS MURILLO</t>
  </si>
  <si>
    <t>DAELIN CARRASCO</t>
  </si>
  <si>
    <t>IYAMLA MALEB SQUIRES</t>
  </si>
  <si>
    <t>YUSELIS QUINTERO</t>
  </si>
  <si>
    <t>GERALDINE AGRAZAL</t>
  </si>
  <si>
    <t>KIARA CACERES</t>
  </si>
  <si>
    <t>ADRIAN SANCHEZ</t>
  </si>
  <si>
    <t>EMILY CAMERO</t>
  </si>
  <si>
    <t>HANNA ROJAS</t>
  </si>
  <si>
    <t>JASNELYS</t>
  </si>
  <si>
    <t>ALEYSHKA</t>
  </si>
  <si>
    <t>CARLOS D COLINDRES</t>
  </si>
  <si>
    <t>DEBORA</t>
  </si>
  <si>
    <t>JOSIAS</t>
  </si>
  <si>
    <t>SOFIA MANTILLA</t>
  </si>
  <si>
    <t>JORGE CAMAÑO</t>
  </si>
  <si>
    <t>IAN</t>
  </si>
  <si>
    <t>EMMA</t>
  </si>
  <si>
    <t>JACOB</t>
  </si>
  <si>
    <t>STEVEN</t>
  </si>
  <si>
    <t>GUSTAVO</t>
  </si>
  <si>
    <t>GABRIELA</t>
  </si>
  <si>
    <t>ANA BERTA DE CAMAÑO</t>
  </si>
  <si>
    <t>ALBERTO DUARTE</t>
  </si>
  <si>
    <t>BRIANIS</t>
  </si>
  <si>
    <t>NIURYIS VALERIA A</t>
  </si>
  <si>
    <t>CAROLINA ROMAN</t>
  </si>
  <si>
    <t>EMILIANO FRIAS</t>
  </si>
  <si>
    <t>ETHAMAR</t>
  </si>
  <si>
    <t>GENESIS LIAN</t>
  </si>
  <si>
    <t>CATALEYA</t>
  </si>
  <si>
    <t>GIESI SIERRA MORENO</t>
  </si>
  <si>
    <t>D. Avance</t>
  </si>
  <si>
    <t>SIN PROMESA</t>
  </si>
  <si>
    <t>NEFTALY MARINEZ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</si>
</sst>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B/.&quot;#,##0.00;[Red]\-&quot;B/.&quot;#,##0.00"/>
    <numFmt numFmtId="165" formatCode="_-&quot;B/.&quot;* #,##0.00_-;\-&quot;B/.&quot;* #,##0.00_-;_-&quot;B/.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Riffic Free Medium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8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2" fontId="1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left" wrapText="1"/>
    </xf>
    <xf numFmtId="2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16" fontId="0" fillId="0" borderId="1" xfId="0" applyNumberForma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16" fontId="2" fillId="0" borderId="1" xfId="0" applyNumberFormat="1" applyFont="1" applyBorder="1" applyAlignment="1">
      <alignment horizontal="left" wrapText="1"/>
    </xf>
    <xf numFmtId="0" fontId="0" fillId="0" borderId="1" xfId="0" applyBorder="1"/>
    <xf numFmtId="2" fontId="2" fillId="0" borderId="1" xfId="0" applyNumberFormat="1" applyFont="1" applyBorder="1" applyAlignment="1">
      <alignment horizontal="left" wrapText="1"/>
    </xf>
    <xf numFmtId="0" fontId="0" fillId="2" borderId="1" xfId="0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3" fillId="0" borderId="2" xfId="0" applyNumberFormat="1" applyFont="1" applyBorder="1" applyAlignment="1">
      <alignment horizontal="right" wrapText="1"/>
    </xf>
    <xf numFmtId="164" fontId="0" fillId="0" borderId="1" xfId="0" applyNumberFormat="1" applyBorder="1" applyAlignment="1">
      <alignment horizontal="right" wrapText="1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0" fillId="0" borderId="0" xfId="0" applyNumberFormat="1"/>
    <xf numFmtId="2" fontId="0" fillId="0" borderId="1" xfId="0" applyNumberFormat="1" applyBorder="1" applyAlignment="1">
      <alignment horizontal="right" wrapText="1"/>
    </xf>
    <xf numFmtId="0" fontId="1" fillId="0" borderId="1" xfId="0" applyFon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7" fillId="0" borderId="0" xfId="0" applyFont="1" applyAlignment="1">
      <alignment wrapText="1"/>
    </xf>
    <xf numFmtId="165" fontId="0" fillId="0" borderId="1" xfId="1" applyFont="1" applyBorder="1" applyAlignment="1">
      <alignment wrapText="1"/>
    </xf>
    <xf numFmtId="0" fontId="6" fillId="0" borderId="0" xfId="0" applyFont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15" fontId="7" fillId="0" borderId="0" xfId="0" applyNumberFormat="1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26" Type="http://schemas.openxmlformats.org/officeDocument/2006/relationships/worksheet" Target="worksheets/sheet26.xml" /><Relationship Id="rId39" Type="http://schemas.openxmlformats.org/officeDocument/2006/relationships/worksheet" Target="worksheets/sheet39.xml" /><Relationship Id="rId21" Type="http://schemas.openxmlformats.org/officeDocument/2006/relationships/worksheet" Target="worksheets/sheet21.xml" /><Relationship Id="rId34" Type="http://schemas.openxmlformats.org/officeDocument/2006/relationships/worksheet" Target="worksheets/sheet34.xml" /><Relationship Id="rId42" Type="http://schemas.openxmlformats.org/officeDocument/2006/relationships/worksheet" Target="worksheets/sheet42.xml" /><Relationship Id="rId47" Type="http://schemas.openxmlformats.org/officeDocument/2006/relationships/worksheet" Target="worksheets/sheet47.xml" /><Relationship Id="rId50" Type="http://schemas.openxmlformats.org/officeDocument/2006/relationships/worksheet" Target="worksheets/sheet50.xml" /><Relationship Id="rId55" Type="http://schemas.openxmlformats.org/officeDocument/2006/relationships/worksheet" Target="worksheets/sheet55.xml" /><Relationship Id="rId63" Type="http://schemas.openxmlformats.org/officeDocument/2006/relationships/worksheet" Target="worksheets/sheet63.xml" /><Relationship Id="rId68" Type="http://schemas.openxmlformats.org/officeDocument/2006/relationships/worksheet" Target="worksheets/sheet68.xml" /><Relationship Id="rId76" Type="http://schemas.openxmlformats.org/officeDocument/2006/relationships/worksheet" Target="worksheets/sheet76.xml" /><Relationship Id="rId84" Type="http://schemas.openxmlformats.org/officeDocument/2006/relationships/theme" Target="theme/theme1.xml" /><Relationship Id="rId7" Type="http://schemas.openxmlformats.org/officeDocument/2006/relationships/worksheet" Target="worksheets/sheet7.xml" /><Relationship Id="rId71" Type="http://schemas.openxmlformats.org/officeDocument/2006/relationships/worksheet" Target="worksheets/sheet71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9" Type="http://schemas.openxmlformats.org/officeDocument/2006/relationships/worksheet" Target="worksheets/sheet29.xml" /><Relationship Id="rId11" Type="http://schemas.openxmlformats.org/officeDocument/2006/relationships/worksheet" Target="worksheets/sheet11.xml" /><Relationship Id="rId24" Type="http://schemas.openxmlformats.org/officeDocument/2006/relationships/worksheet" Target="worksheets/sheet24.xml" /><Relationship Id="rId32" Type="http://schemas.openxmlformats.org/officeDocument/2006/relationships/worksheet" Target="worksheets/sheet32.xml" /><Relationship Id="rId37" Type="http://schemas.openxmlformats.org/officeDocument/2006/relationships/worksheet" Target="worksheets/sheet37.xml" /><Relationship Id="rId40" Type="http://schemas.openxmlformats.org/officeDocument/2006/relationships/worksheet" Target="worksheets/sheet40.xml" /><Relationship Id="rId45" Type="http://schemas.openxmlformats.org/officeDocument/2006/relationships/worksheet" Target="worksheets/sheet45.xml" /><Relationship Id="rId53" Type="http://schemas.openxmlformats.org/officeDocument/2006/relationships/worksheet" Target="worksheets/sheet53.xml" /><Relationship Id="rId58" Type="http://schemas.openxmlformats.org/officeDocument/2006/relationships/worksheet" Target="worksheets/sheet58.xml" /><Relationship Id="rId66" Type="http://schemas.openxmlformats.org/officeDocument/2006/relationships/worksheet" Target="worksheets/sheet66.xml" /><Relationship Id="rId74" Type="http://schemas.openxmlformats.org/officeDocument/2006/relationships/worksheet" Target="worksheets/sheet74.xml" /><Relationship Id="rId79" Type="http://schemas.openxmlformats.org/officeDocument/2006/relationships/worksheet" Target="worksheets/sheet79.xml" /><Relationship Id="rId87" Type="http://schemas.openxmlformats.org/officeDocument/2006/relationships/calcChain" Target="calcChain.xml" /><Relationship Id="rId5" Type="http://schemas.openxmlformats.org/officeDocument/2006/relationships/worksheet" Target="worksheets/sheet5.xml" /><Relationship Id="rId61" Type="http://schemas.openxmlformats.org/officeDocument/2006/relationships/worksheet" Target="worksheets/sheet61.xml" /><Relationship Id="rId82" Type="http://schemas.openxmlformats.org/officeDocument/2006/relationships/worksheet" Target="worksheets/sheet82.xml" /><Relationship Id="rId19" Type="http://schemas.openxmlformats.org/officeDocument/2006/relationships/worksheet" Target="worksheets/sheet19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worksheet" Target="worksheets/sheet22.xml" /><Relationship Id="rId27" Type="http://schemas.openxmlformats.org/officeDocument/2006/relationships/worksheet" Target="worksheets/sheet27.xml" /><Relationship Id="rId30" Type="http://schemas.openxmlformats.org/officeDocument/2006/relationships/worksheet" Target="worksheets/sheet30.xml" /><Relationship Id="rId35" Type="http://schemas.openxmlformats.org/officeDocument/2006/relationships/worksheet" Target="worksheets/sheet35.xml" /><Relationship Id="rId43" Type="http://schemas.openxmlformats.org/officeDocument/2006/relationships/worksheet" Target="worksheets/sheet43.xml" /><Relationship Id="rId48" Type="http://schemas.openxmlformats.org/officeDocument/2006/relationships/worksheet" Target="worksheets/sheet48.xml" /><Relationship Id="rId56" Type="http://schemas.openxmlformats.org/officeDocument/2006/relationships/worksheet" Target="worksheets/sheet56.xml" /><Relationship Id="rId64" Type="http://schemas.openxmlformats.org/officeDocument/2006/relationships/worksheet" Target="worksheets/sheet64.xml" /><Relationship Id="rId69" Type="http://schemas.openxmlformats.org/officeDocument/2006/relationships/worksheet" Target="worksheets/sheet69.xml" /><Relationship Id="rId77" Type="http://schemas.openxmlformats.org/officeDocument/2006/relationships/worksheet" Target="worksheets/sheet77.xml" /><Relationship Id="rId8" Type="http://schemas.openxmlformats.org/officeDocument/2006/relationships/worksheet" Target="worksheets/sheet8.xml" /><Relationship Id="rId51" Type="http://schemas.openxmlformats.org/officeDocument/2006/relationships/worksheet" Target="worksheets/sheet51.xml" /><Relationship Id="rId72" Type="http://schemas.openxmlformats.org/officeDocument/2006/relationships/worksheet" Target="worksheets/sheet72.xml" /><Relationship Id="rId80" Type="http://schemas.openxmlformats.org/officeDocument/2006/relationships/worksheet" Target="worksheets/sheet80.xml" /><Relationship Id="rId85" Type="http://schemas.openxmlformats.org/officeDocument/2006/relationships/styles" Target="styles.xml" /><Relationship Id="rId3" Type="http://schemas.openxmlformats.org/officeDocument/2006/relationships/worksheet" Target="worksheets/sheet3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worksheet" Target="worksheets/sheet25.xml" /><Relationship Id="rId33" Type="http://schemas.openxmlformats.org/officeDocument/2006/relationships/worksheet" Target="worksheets/sheet33.xml" /><Relationship Id="rId38" Type="http://schemas.openxmlformats.org/officeDocument/2006/relationships/worksheet" Target="worksheets/sheet38.xml" /><Relationship Id="rId46" Type="http://schemas.openxmlformats.org/officeDocument/2006/relationships/worksheet" Target="worksheets/sheet46.xml" /><Relationship Id="rId59" Type="http://schemas.openxmlformats.org/officeDocument/2006/relationships/worksheet" Target="worksheets/sheet59.xml" /><Relationship Id="rId67" Type="http://schemas.openxmlformats.org/officeDocument/2006/relationships/worksheet" Target="worksheets/sheet67.xml" /><Relationship Id="rId20" Type="http://schemas.openxmlformats.org/officeDocument/2006/relationships/worksheet" Target="worksheets/sheet20.xml" /><Relationship Id="rId41" Type="http://schemas.openxmlformats.org/officeDocument/2006/relationships/worksheet" Target="worksheets/sheet41.xml" /><Relationship Id="rId54" Type="http://schemas.openxmlformats.org/officeDocument/2006/relationships/worksheet" Target="worksheets/sheet54.xml" /><Relationship Id="rId62" Type="http://schemas.openxmlformats.org/officeDocument/2006/relationships/worksheet" Target="worksheets/sheet62.xml" /><Relationship Id="rId70" Type="http://schemas.openxmlformats.org/officeDocument/2006/relationships/worksheet" Target="worksheets/sheet70.xml" /><Relationship Id="rId75" Type="http://schemas.openxmlformats.org/officeDocument/2006/relationships/worksheet" Target="worksheets/sheet75.xml" /><Relationship Id="rId83" Type="http://schemas.openxmlformats.org/officeDocument/2006/relationships/worksheet" Target="worksheets/sheet83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5" Type="http://schemas.openxmlformats.org/officeDocument/2006/relationships/worksheet" Target="worksheets/sheet15.xml" /><Relationship Id="rId23" Type="http://schemas.openxmlformats.org/officeDocument/2006/relationships/worksheet" Target="worksheets/sheet23.xml" /><Relationship Id="rId28" Type="http://schemas.openxmlformats.org/officeDocument/2006/relationships/worksheet" Target="worksheets/sheet28.xml" /><Relationship Id="rId36" Type="http://schemas.openxmlformats.org/officeDocument/2006/relationships/worksheet" Target="worksheets/sheet36.xml" /><Relationship Id="rId49" Type="http://schemas.openxmlformats.org/officeDocument/2006/relationships/worksheet" Target="worksheets/sheet49.xml" /><Relationship Id="rId57" Type="http://schemas.openxmlformats.org/officeDocument/2006/relationships/worksheet" Target="worksheets/sheet57.xml" /><Relationship Id="rId10" Type="http://schemas.openxmlformats.org/officeDocument/2006/relationships/worksheet" Target="worksheets/sheet10.xml" /><Relationship Id="rId31" Type="http://schemas.openxmlformats.org/officeDocument/2006/relationships/worksheet" Target="worksheets/sheet31.xml" /><Relationship Id="rId44" Type="http://schemas.openxmlformats.org/officeDocument/2006/relationships/worksheet" Target="worksheets/sheet44.xml" /><Relationship Id="rId52" Type="http://schemas.openxmlformats.org/officeDocument/2006/relationships/worksheet" Target="worksheets/sheet52.xml" /><Relationship Id="rId60" Type="http://schemas.openxmlformats.org/officeDocument/2006/relationships/worksheet" Target="worksheets/sheet60.xml" /><Relationship Id="rId65" Type="http://schemas.openxmlformats.org/officeDocument/2006/relationships/worksheet" Target="worksheets/sheet65.xml" /><Relationship Id="rId73" Type="http://schemas.openxmlformats.org/officeDocument/2006/relationships/worksheet" Target="worksheets/sheet73.xml" /><Relationship Id="rId78" Type="http://schemas.openxmlformats.org/officeDocument/2006/relationships/worksheet" Target="worksheets/sheet78.xml" /><Relationship Id="rId81" Type="http://schemas.openxmlformats.org/officeDocument/2006/relationships/worksheet" Target="worksheets/sheet81.xml" /><Relationship Id="rId8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 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 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 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 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 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 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 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 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 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 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 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 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 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 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 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 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 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 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 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 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 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 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 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 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 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 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 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 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 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 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 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 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 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 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 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 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 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 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 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 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 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 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 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 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 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 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 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 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 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 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 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 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 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 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 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 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 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 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 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 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E630-617A-49D1-A92B-7DB710FF3640}">
  <sheetPr>
    <pageSetUpPr fitToPage="1"/>
  </sheetPr>
  <dimension ref="A1:M40"/>
  <sheetViews>
    <sheetView tabSelected="1" zoomScale="90" zoomScaleNormal="90" workbookViewId="0">
      <pane ySplit="12" topLeftCell="A13" activePane="bottomLeft" state="frozen"/>
      <selection activeCell="J8" sqref="J8"/>
      <selection pane="bottomLeft" activeCell="D12" sqref="D12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21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f ca="1">+TODAY()</f>
        <v>45314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2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6.92</v>
      </c>
      <c r="E8" s="24">
        <v>2.2999999999999998</v>
      </c>
      <c r="F8" s="24">
        <v>4.6100000000000003</v>
      </c>
      <c r="G8" s="24">
        <v>6.92</v>
      </c>
      <c r="H8" s="23"/>
      <c r="I8" s="23"/>
      <c r="J8" s="23"/>
      <c r="K8" s="4"/>
      <c r="L8" s="14">
        <f t="shared" ref="L8:L38" si="0">+J8+I8+H8+G8+F8+E8+D8+C8</f>
        <v>20.75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20.759999999999998</v>
      </c>
      <c r="E11" s="17">
        <f>+E8*B5</f>
        <v>6.8999999999999995</v>
      </c>
      <c r="F11" s="17">
        <f>+F8*B5</f>
        <v>13.830000000000002</v>
      </c>
      <c r="G11" s="17">
        <f>+G8*B5</f>
        <v>20.759999999999998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62.25</v>
      </c>
      <c r="M11" s="4"/>
    </row>
    <row r="12" spans="1:13" x14ac:dyDescent="0.2">
      <c r="A12" s="29" t="s">
        <v>0</v>
      </c>
      <c r="B12" s="29"/>
      <c r="C12" s="15"/>
      <c r="D12" s="16">
        <f>+D10-D11</f>
        <v>-20.759999999999998</v>
      </c>
      <c r="E12" s="16">
        <f t="shared" ref="E12:J12" si="2">+E10-E11</f>
        <v>-6.8999999999999995</v>
      </c>
      <c r="F12" s="16">
        <f t="shared" si="2"/>
        <v>-13.830000000000002</v>
      </c>
      <c r="G12" s="16">
        <f t="shared" si="2"/>
        <v>-20.759999999999998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-62.25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:M1"/>
    <mergeCell ref="A10:B10"/>
    <mergeCell ref="A11:B11"/>
    <mergeCell ref="A12:B12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5F07-9681-45F6-AA85-8F80DA05EFC0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H13" sqref="H13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30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4.6100000000000003</v>
      </c>
      <c r="E8" s="24"/>
      <c r="F8" s="24">
        <v>4.6100000000000003</v>
      </c>
      <c r="G8" s="24">
        <v>2.2999999999999998</v>
      </c>
      <c r="H8" s="23"/>
      <c r="I8" s="23"/>
      <c r="J8" s="23"/>
      <c r="K8" s="4"/>
      <c r="L8" s="14">
        <f t="shared" ref="L8:L38" si="0">+J8+I8+H8+G8+F8+E8+D8+C8</f>
        <v>11.52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20</v>
      </c>
      <c r="D10" s="17">
        <f>+D38</f>
        <v>20</v>
      </c>
      <c r="E10" s="17">
        <f t="shared" si="1"/>
        <v>0</v>
      </c>
      <c r="F10" s="17">
        <f t="shared" si="1"/>
        <v>20</v>
      </c>
      <c r="G10" s="17">
        <f t="shared" si="1"/>
        <v>10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70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13.830000000000002</v>
      </c>
      <c r="E11" s="17">
        <f>+E8*B5</f>
        <v>0</v>
      </c>
      <c r="F11" s="17">
        <f>+F8*B5</f>
        <v>13.830000000000002</v>
      </c>
      <c r="G11" s="17">
        <f>+G8*B5</f>
        <v>6.8999999999999995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34.56</v>
      </c>
      <c r="M11" s="4"/>
    </row>
    <row r="12" spans="1:13" x14ac:dyDescent="0.2">
      <c r="A12" s="29" t="s">
        <v>0</v>
      </c>
      <c r="B12" s="29"/>
      <c r="C12" s="15"/>
      <c r="D12" s="16">
        <f>+D10-D11</f>
        <v>6.1699999999999982</v>
      </c>
      <c r="E12" s="16">
        <f t="shared" ref="E12:J12" si="2">+E10-E11</f>
        <v>0</v>
      </c>
      <c r="F12" s="16">
        <f t="shared" si="2"/>
        <v>6.1699999999999982</v>
      </c>
      <c r="G12" s="16">
        <f t="shared" si="2"/>
        <v>3.1000000000000005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15.439999999999998</v>
      </c>
      <c r="M12" s="4"/>
    </row>
    <row r="13" spans="1:13" x14ac:dyDescent="0.2">
      <c r="A13" s="10">
        <v>45298</v>
      </c>
      <c r="B13" s="9" t="s">
        <v>30</v>
      </c>
      <c r="C13" s="12">
        <v>20</v>
      </c>
      <c r="D13" s="26">
        <v>20</v>
      </c>
      <c r="E13" s="26"/>
      <c r="F13" s="26">
        <v>20</v>
      </c>
      <c r="G13" s="26">
        <v>10</v>
      </c>
      <c r="H13" s="12"/>
      <c r="I13" s="12"/>
      <c r="J13" s="12"/>
      <c r="K13" s="12"/>
      <c r="L13" s="21">
        <f t="shared" si="0"/>
        <v>70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20</v>
      </c>
      <c r="D38" s="6">
        <f t="shared" si="3"/>
        <v>20</v>
      </c>
      <c r="E38" s="6">
        <f t="shared" si="3"/>
        <v>0</v>
      </c>
      <c r="F38" s="6">
        <f t="shared" si="3"/>
        <v>20</v>
      </c>
      <c r="G38" s="6">
        <f t="shared" si="3"/>
        <v>10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70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856B6-DBF4-4771-9C08-40A15E9D395E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15" sqref="G1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31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5</v>
      </c>
      <c r="E8" s="24">
        <v>2</v>
      </c>
      <c r="F8" s="24">
        <v>2</v>
      </c>
      <c r="G8" s="24">
        <v>2</v>
      </c>
      <c r="H8" s="23"/>
      <c r="I8" s="23"/>
      <c r="J8" s="23"/>
      <c r="K8" s="4"/>
      <c r="L8" s="14">
        <f t="shared" ref="L8:L38" si="0">+J8+I8+H8+G8+F8+E8+D8+C8</f>
        <v>11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8</v>
      </c>
      <c r="D10" s="17">
        <f>+D38</f>
        <v>10</v>
      </c>
      <c r="E10" s="17">
        <f t="shared" si="1"/>
        <v>4</v>
      </c>
      <c r="F10" s="17">
        <f t="shared" si="1"/>
        <v>4</v>
      </c>
      <c r="G10" s="17">
        <f t="shared" si="1"/>
        <v>4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30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15</v>
      </c>
      <c r="E11" s="17">
        <f>+E8*B5</f>
        <v>6</v>
      </c>
      <c r="F11" s="17">
        <f>+F8*B5</f>
        <v>6</v>
      </c>
      <c r="G11" s="17">
        <f>+G8*B5</f>
        <v>6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33</v>
      </c>
      <c r="M11" s="4"/>
    </row>
    <row r="12" spans="1:13" x14ac:dyDescent="0.2">
      <c r="A12" s="29" t="s">
        <v>0</v>
      </c>
      <c r="B12" s="29"/>
      <c r="C12" s="15"/>
      <c r="D12" s="16">
        <f>+D10-D11</f>
        <v>-5</v>
      </c>
      <c r="E12" s="16">
        <f t="shared" ref="E12:J12" si="2">+E10-E11</f>
        <v>-2</v>
      </c>
      <c r="F12" s="16">
        <f t="shared" si="2"/>
        <v>-2</v>
      </c>
      <c r="G12" s="16">
        <f t="shared" si="2"/>
        <v>-2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-11</v>
      </c>
      <c r="M12" s="4"/>
    </row>
    <row r="13" spans="1:13" x14ac:dyDescent="0.2">
      <c r="A13" s="10">
        <v>45298</v>
      </c>
      <c r="B13" s="9" t="s">
        <v>31</v>
      </c>
      <c r="C13" s="12">
        <v>4</v>
      </c>
      <c r="D13" s="26">
        <v>5</v>
      </c>
      <c r="E13" s="26">
        <v>2</v>
      </c>
      <c r="F13" s="26">
        <v>2</v>
      </c>
      <c r="G13" s="26">
        <v>2</v>
      </c>
      <c r="H13" s="12"/>
      <c r="I13" s="12"/>
      <c r="J13" s="12"/>
      <c r="K13" s="12"/>
      <c r="L13" s="21">
        <f t="shared" si="0"/>
        <v>15</v>
      </c>
      <c r="M13" s="4"/>
    </row>
    <row r="14" spans="1:13" x14ac:dyDescent="0.2">
      <c r="A14" s="10">
        <v>45305</v>
      </c>
      <c r="B14" s="9" t="s">
        <v>31</v>
      </c>
      <c r="C14" s="12">
        <v>4</v>
      </c>
      <c r="D14" s="26">
        <v>5</v>
      </c>
      <c r="E14" s="26">
        <v>2</v>
      </c>
      <c r="F14" s="26">
        <v>2</v>
      </c>
      <c r="G14" s="26">
        <v>2</v>
      </c>
      <c r="H14" s="12"/>
      <c r="I14" s="12"/>
      <c r="J14" s="12"/>
      <c r="K14" s="26"/>
      <c r="L14" s="21">
        <f t="shared" si="0"/>
        <v>15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8</v>
      </c>
      <c r="D38" s="6">
        <f t="shared" si="3"/>
        <v>10</v>
      </c>
      <c r="E38" s="6">
        <f t="shared" si="3"/>
        <v>4</v>
      </c>
      <c r="F38" s="6">
        <f t="shared" si="3"/>
        <v>4</v>
      </c>
      <c r="G38" s="6">
        <f t="shared" si="3"/>
        <v>4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30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36A8-76A4-4977-92B8-83DF520F1631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32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f>+'VIELKA E MORENO'!B6:D6</f>
        <v>2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2.2999999999999998</v>
      </c>
      <c r="E8" s="24">
        <v>2.2999999999999998</v>
      </c>
      <c r="F8" s="24">
        <v>2.2999999999999998</v>
      </c>
      <c r="G8" s="24">
        <v>2.2999999999999998</v>
      </c>
      <c r="H8" s="23"/>
      <c r="I8" s="23"/>
      <c r="J8" s="23"/>
      <c r="K8" s="4"/>
      <c r="L8" s="14">
        <f t="shared" ref="L8:L38" si="0">+J8+I8+H8+G8+F8+E8+D8+C8</f>
        <v>9.1999999999999993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6.8999999999999995</v>
      </c>
      <c r="E11" s="17">
        <f>+E8*B5</f>
        <v>6.8999999999999995</v>
      </c>
      <c r="F11" s="17">
        <f>+F8*B5</f>
        <v>6.8999999999999995</v>
      </c>
      <c r="G11" s="17">
        <f>+G8*B5</f>
        <v>6.8999999999999995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27.599999999999998</v>
      </c>
      <c r="M11" s="4"/>
    </row>
    <row r="12" spans="1:13" x14ac:dyDescent="0.2">
      <c r="A12" s="29" t="s">
        <v>0</v>
      </c>
      <c r="B12" s="29"/>
      <c r="C12" s="15"/>
      <c r="D12" s="16">
        <f>+D10-D11</f>
        <v>-6.8999999999999995</v>
      </c>
      <c r="E12" s="16">
        <f t="shared" ref="E12:J12" si="2">+E10-E11</f>
        <v>-6.8999999999999995</v>
      </c>
      <c r="F12" s="16">
        <f t="shared" si="2"/>
        <v>-6.8999999999999995</v>
      </c>
      <c r="G12" s="16">
        <f t="shared" si="2"/>
        <v>-6.8999999999999995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-27.599999999999998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6C34-8626-4D84-BBF0-9B9D35BEAFD2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3" sqref="B3:D3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33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1.73</v>
      </c>
      <c r="E8" s="24">
        <v>1.73</v>
      </c>
      <c r="F8" s="24">
        <v>1.73</v>
      </c>
      <c r="G8" s="24">
        <v>1.73</v>
      </c>
      <c r="H8" s="23"/>
      <c r="I8" s="23"/>
      <c r="J8" s="23"/>
      <c r="K8" s="4"/>
      <c r="L8" s="14">
        <f t="shared" ref="L8:L38" si="0">+J8+I8+H8+G8+F8+E8+D8+C8</f>
        <v>6.92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5.1899999999999995</v>
      </c>
      <c r="E11" s="17">
        <f>+E8*B5</f>
        <v>5.1899999999999995</v>
      </c>
      <c r="F11" s="17">
        <f>+F8*B5</f>
        <v>5.1899999999999995</v>
      </c>
      <c r="G11" s="17">
        <f>+G8*B5</f>
        <v>5.1899999999999995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20.759999999999998</v>
      </c>
      <c r="M11" s="4"/>
    </row>
    <row r="12" spans="1:13" x14ac:dyDescent="0.2">
      <c r="A12" s="29" t="s">
        <v>0</v>
      </c>
      <c r="B12" s="29"/>
      <c r="C12" s="15"/>
      <c r="D12" s="16">
        <f>+D10-D11</f>
        <v>-5.1899999999999995</v>
      </c>
      <c r="E12" s="16">
        <f t="shared" ref="E12:J12" si="2">+E10-E11</f>
        <v>-5.1899999999999995</v>
      </c>
      <c r="F12" s="16">
        <f t="shared" si="2"/>
        <v>-5.1899999999999995</v>
      </c>
      <c r="G12" s="16">
        <f t="shared" si="2"/>
        <v>-5.1899999999999995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-20.759999999999998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2016-A73C-41AA-82E3-95955F7C4FAF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E13" sqref="E13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34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10</v>
      </c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10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20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20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30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30</v>
      </c>
      <c r="M11" s="4"/>
    </row>
    <row r="12" spans="1:13" x14ac:dyDescent="0.2">
      <c r="A12" s="29" t="s">
        <v>0</v>
      </c>
      <c r="B12" s="29"/>
      <c r="C12" s="15"/>
      <c r="D12" s="16">
        <f>+D10-D11</f>
        <v>-10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-10</v>
      </c>
      <c r="M12" s="4"/>
    </row>
    <row r="13" spans="1:13" x14ac:dyDescent="0.2">
      <c r="A13" s="10">
        <v>45305</v>
      </c>
      <c r="B13" s="9" t="s">
        <v>34</v>
      </c>
      <c r="C13" s="12">
        <v>0</v>
      </c>
      <c r="D13" s="26">
        <v>20</v>
      </c>
      <c r="E13" s="26"/>
      <c r="F13" s="26"/>
      <c r="G13" s="26"/>
      <c r="H13" s="12"/>
      <c r="I13" s="12"/>
      <c r="J13" s="12"/>
      <c r="K13" s="12"/>
      <c r="L13" s="21">
        <f t="shared" si="0"/>
        <v>20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20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20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808B-6F71-491F-9778-937002E1005F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E13" sqref="E13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35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4.6100000000000003</v>
      </c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4.6100000000000003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10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10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13.830000000000002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13.830000000000002</v>
      </c>
      <c r="M11" s="4"/>
    </row>
    <row r="12" spans="1:13" x14ac:dyDescent="0.2">
      <c r="A12" s="29" t="s">
        <v>0</v>
      </c>
      <c r="B12" s="29"/>
      <c r="C12" s="15"/>
      <c r="D12" s="16">
        <f>+D10-D11</f>
        <v>-3.8300000000000018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-3.8300000000000018</v>
      </c>
      <c r="M12" s="4"/>
    </row>
    <row r="13" spans="1:13" x14ac:dyDescent="0.2">
      <c r="A13" s="10">
        <v>45312</v>
      </c>
      <c r="B13" s="9" t="s">
        <v>35</v>
      </c>
      <c r="C13" s="12">
        <v>0</v>
      </c>
      <c r="D13" s="26">
        <v>10</v>
      </c>
      <c r="E13" s="26"/>
      <c r="F13" s="26"/>
      <c r="G13" s="26"/>
      <c r="H13" s="12"/>
      <c r="I13" s="12"/>
      <c r="J13" s="12"/>
      <c r="K13" s="12"/>
      <c r="L13" s="21">
        <f t="shared" si="0"/>
        <v>10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10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10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D6A7-90BA-4D1A-BEA3-870871304987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36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69.28</v>
      </c>
      <c r="E8" s="24">
        <v>6.92</v>
      </c>
      <c r="F8" s="24">
        <v>13.85</v>
      </c>
      <c r="G8" s="24">
        <v>6.92</v>
      </c>
      <c r="H8" s="23"/>
      <c r="I8" s="23"/>
      <c r="J8" s="23"/>
      <c r="K8" s="4"/>
      <c r="L8" s="14">
        <f t="shared" ref="L8:L38" si="0">+J8+I8+H8+G8+F8+E8+D8+C8</f>
        <v>96.97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207.84</v>
      </c>
      <c r="E11" s="17">
        <f>+E8*B5</f>
        <v>20.759999999999998</v>
      </c>
      <c r="F11" s="17">
        <f>+F8*B5</f>
        <v>41.55</v>
      </c>
      <c r="G11" s="17">
        <f>+G8*B5</f>
        <v>20.759999999999998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290.90999999999997</v>
      </c>
      <c r="M11" s="4"/>
    </row>
    <row r="12" spans="1:13" x14ac:dyDescent="0.2">
      <c r="A12" s="29" t="s">
        <v>0</v>
      </c>
      <c r="B12" s="29"/>
      <c r="C12" s="15"/>
      <c r="D12" s="16">
        <f>+D10-D11</f>
        <v>-207.84</v>
      </c>
      <c r="E12" s="16">
        <f t="shared" ref="E12:J12" si="2">+E10-E11</f>
        <v>-20.759999999999998</v>
      </c>
      <c r="F12" s="16">
        <f t="shared" si="2"/>
        <v>-41.55</v>
      </c>
      <c r="G12" s="16">
        <f t="shared" si="2"/>
        <v>-20.759999999999998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-290.90999999999997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CCA2-E9D8-4597-8FB2-C71057477416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H13" sqref="H13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37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17</v>
      </c>
      <c r="E8" s="24">
        <v>6</v>
      </c>
      <c r="F8" s="24">
        <v>6</v>
      </c>
      <c r="G8" s="24">
        <v>3</v>
      </c>
      <c r="H8" s="23"/>
      <c r="I8" s="23"/>
      <c r="J8" s="23"/>
      <c r="K8" s="4"/>
      <c r="L8" s="14">
        <f t="shared" ref="L8:L38" si="0">+J8+I8+H8+G8+F8+E8+D8+C8</f>
        <v>32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19</v>
      </c>
      <c r="E10" s="17">
        <f t="shared" si="1"/>
        <v>6</v>
      </c>
      <c r="F10" s="17">
        <f t="shared" si="1"/>
        <v>6</v>
      </c>
      <c r="G10" s="17">
        <f t="shared" si="1"/>
        <v>3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34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51</v>
      </c>
      <c r="E11" s="17">
        <f>+E8*B5</f>
        <v>18</v>
      </c>
      <c r="F11" s="17">
        <f>+F8*B5</f>
        <v>18</v>
      </c>
      <c r="G11" s="17">
        <f>+G8*B5</f>
        <v>9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96</v>
      </c>
      <c r="M11" s="4"/>
    </row>
    <row r="12" spans="1:13" x14ac:dyDescent="0.2">
      <c r="A12" s="29" t="s">
        <v>0</v>
      </c>
      <c r="B12" s="29"/>
      <c r="C12" s="15"/>
      <c r="D12" s="16">
        <f>+D10-D11</f>
        <v>-32</v>
      </c>
      <c r="E12" s="16">
        <f t="shared" ref="E12:J12" si="2">+E10-E11</f>
        <v>-12</v>
      </c>
      <c r="F12" s="16">
        <f t="shared" si="2"/>
        <v>-12</v>
      </c>
      <c r="G12" s="16">
        <f t="shared" si="2"/>
        <v>-6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-62</v>
      </c>
      <c r="M12" s="4"/>
    </row>
    <row r="13" spans="1:13" x14ac:dyDescent="0.2">
      <c r="A13" s="10">
        <v>45312</v>
      </c>
      <c r="B13" s="9" t="s">
        <v>37</v>
      </c>
      <c r="C13" s="12">
        <v>0</v>
      </c>
      <c r="D13" s="26">
        <v>19</v>
      </c>
      <c r="E13" s="26">
        <v>6</v>
      </c>
      <c r="F13" s="26">
        <v>6</v>
      </c>
      <c r="G13" s="26">
        <v>3</v>
      </c>
      <c r="H13" s="12"/>
      <c r="I13" s="12"/>
      <c r="J13" s="12"/>
      <c r="K13" s="12"/>
      <c r="L13" s="21">
        <f t="shared" si="0"/>
        <v>34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19</v>
      </c>
      <c r="E38" s="6">
        <f t="shared" si="3"/>
        <v>6</v>
      </c>
      <c r="F38" s="6">
        <f t="shared" si="3"/>
        <v>6</v>
      </c>
      <c r="G38" s="6">
        <f t="shared" si="3"/>
        <v>3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34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6C07-8A17-4D17-A680-30169672E5C6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38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1.38</v>
      </c>
      <c r="E8" s="24">
        <v>1.38</v>
      </c>
      <c r="F8" s="24">
        <v>1.38</v>
      </c>
      <c r="G8" s="24">
        <v>1.38</v>
      </c>
      <c r="H8" s="23"/>
      <c r="I8" s="23"/>
      <c r="J8" s="23"/>
      <c r="K8" s="4"/>
      <c r="L8" s="14">
        <f t="shared" ref="L8:L38" si="0">+J8+I8+H8+G8+F8+E8+D8+C8</f>
        <v>5.52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4.1399999999999997</v>
      </c>
      <c r="E11" s="17">
        <f>+E8*B5</f>
        <v>4.1399999999999997</v>
      </c>
      <c r="F11" s="17">
        <f>+F8*B5</f>
        <v>4.1399999999999997</v>
      </c>
      <c r="G11" s="17">
        <f>+G8*B5</f>
        <v>4.1399999999999997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16.559999999999999</v>
      </c>
      <c r="M11" s="4"/>
    </row>
    <row r="12" spans="1:13" x14ac:dyDescent="0.2">
      <c r="A12" s="29" t="s">
        <v>0</v>
      </c>
      <c r="B12" s="29"/>
      <c r="C12" s="15"/>
      <c r="D12" s="16">
        <f>+D10-D11</f>
        <v>-4.1399999999999997</v>
      </c>
      <c r="E12" s="16">
        <f t="shared" ref="E12:J12" si="2">+E10-E11</f>
        <v>-4.1399999999999997</v>
      </c>
      <c r="F12" s="16">
        <f t="shared" si="2"/>
        <v>-4.1399999999999997</v>
      </c>
      <c r="G12" s="16">
        <f t="shared" si="2"/>
        <v>-4.1399999999999997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-16.559999999999999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357C-80BA-4B1B-AC9E-2E0A116931A8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39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1.38</v>
      </c>
      <c r="E8" s="24">
        <v>1.38</v>
      </c>
      <c r="F8" s="24">
        <v>1.38</v>
      </c>
      <c r="G8" s="24">
        <v>1.38</v>
      </c>
      <c r="H8" s="23"/>
      <c r="I8" s="23"/>
      <c r="J8" s="23"/>
      <c r="K8" s="4"/>
      <c r="L8" s="14">
        <f t="shared" ref="L8:L38" si="0">+J8+I8+H8+G8+F8+E8+D8+C8</f>
        <v>5.52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4.1399999999999997</v>
      </c>
      <c r="E11" s="17">
        <f>+E8*B5</f>
        <v>4.1399999999999997</v>
      </c>
      <c r="F11" s="17">
        <f>+F8*B5</f>
        <v>4.1399999999999997</v>
      </c>
      <c r="G11" s="17">
        <f>+G8*B5</f>
        <v>4.1399999999999997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16.559999999999999</v>
      </c>
      <c r="M11" s="4"/>
    </row>
    <row r="12" spans="1:13" x14ac:dyDescent="0.2">
      <c r="A12" s="29" t="s">
        <v>0</v>
      </c>
      <c r="B12" s="29"/>
      <c r="C12" s="15"/>
      <c r="D12" s="16">
        <f>+D10-D11</f>
        <v>-4.1399999999999997</v>
      </c>
      <c r="E12" s="16">
        <f t="shared" ref="E12:J12" si="2">+E10-E11</f>
        <v>-4.1399999999999997</v>
      </c>
      <c r="F12" s="16">
        <f t="shared" si="2"/>
        <v>-4.1399999999999997</v>
      </c>
      <c r="G12" s="16">
        <f t="shared" si="2"/>
        <v>-4.1399999999999997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-16.559999999999999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825D-09A9-4EF4-8CD2-1ED4AB639D0A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22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1.1499999999999999</v>
      </c>
      <c r="E8" s="24">
        <v>1.1499999999999999</v>
      </c>
      <c r="F8" s="24">
        <v>1.1499999999999999</v>
      </c>
      <c r="G8" s="24">
        <v>1.1499999999999999</v>
      </c>
      <c r="H8" s="23"/>
      <c r="I8" s="23"/>
      <c r="J8" s="23"/>
      <c r="K8" s="4"/>
      <c r="L8" s="14">
        <f t="shared" ref="L8:L38" si="0">+J8+I8+H8+G8+F8+E8+D8+C8</f>
        <v>4.5999999999999996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3.4499999999999997</v>
      </c>
      <c r="E11" s="17">
        <f>+E8*B5</f>
        <v>3.4499999999999997</v>
      </c>
      <c r="F11" s="17">
        <f>+F8*B5</f>
        <v>3.4499999999999997</v>
      </c>
      <c r="G11" s="17">
        <f>+G8*B5</f>
        <v>3.4499999999999997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13.799999999999999</v>
      </c>
      <c r="M11" s="4"/>
    </row>
    <row r="12" spans="1:13" x14ac:dyDescent="0.2">
      <c r="A12" s="29" t="s">
        <v>0</v>
      </c>
      <c r="B12" s="29"/>
      <c r="C12" s="15"/>
      <c r="D12" s="16">
        <f>+D10-D11</f>
        <v>-3.4499999999999997</v>
      </c>
      <c r="E12" s="16">
        <f t="shared" ref="E12:J12" si="2">+E10-E11</f>
        <v>-3.4499999999999997</v>
      </c>
      <c r="F12" s="16">
        <f t="shared" si="2"/>
        <v>-3.4499999999999997</v>
      </c>
      <c r="G12" s="16">
        <f t="shared" si="2"/>
        <v>-3.4499999999999997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-13.799999999999999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035F-468C-42CB-BBC3-0AEABD241AFA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H13" sqref="H13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40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2.2999999999999998</v>
      </c>
      <c r="E8" s="24">
        <v>0.92</v>
      </c>
      <c r="F8" s="24">
        <v>1.38</v>
      </c>
      <c r="G8" s="24">
        <v>0.46</v>
      </c>
      <c r="H8" s="23"/>
      <c r="I8" s="23"/>
      <c r="J8" s="23"/>
      <c r="K8" s="4"/>
      <c r="L8" s="14">
        <f t="shared" ref="L8:L38" si="0">+J8+I8+H8+G8+F8+E8+D8+C8</f>
        <v>5.0599999999999996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5</v>
      </c>
      <c r="E10" s="17">
        <f t="shared" si="1"/>
        <v>2</v>
      </c>
      <c r="F10" s="17">
        <f t="shared" si="1"/>
        <v>3</v>
      </c>
      <c r="G10" s="17">
        <f t="shared" si="1"/>
        <v>1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11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6.8999999999999995</v>
      </c>
      <c r="E11" s="17">
        <f>+E8*B5</f>
        <v>2.7600000000000002</v>
      </c>
      <c r="F11" s="17">
        <f>+F8*B5</f>
        <v>4.1399999999999997</v>
      </c>
      <c r="G11" s="17">
        <f>+G8*B5</f>
        <v>1.3800000000000001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15.18</v>
      </c>
      <c r="M11" s="4"/>
    </row>
    <row r="12" spans="1:13" x14ac:dyDescent="0.2">
      <c r="A12" s="29" t="s">
        <v>0</v>
      </c>
      <c r="B12" s="29"/>
      <c r="C12" s="15"/>
      <c r="D12" s="16">
        <f>+D10-D11</f>
        <v>-1.8999999999999995</v>
      </c>
      <c r="E12" s="16">
        <f t="shared" ref="E12:J12" si="2">+E10-E11</f>
        <v>-0.76000000000000023</v>
      </c>
      <c r="F12" s="16">
        <f t="shared" si="2"/>
        <v>-1.1399999999999997</v>
      </c>
      <c r="G12" s="16">
        <f t="shared" si="2"/>
        <v>-0.38000000000000012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-4.18</v>
      </c>
      <c r="M12" s="4"/>
    </row>
    <row r="13" spans="1:13" x14ac:dyDescent="0.2">
      <c r="A13" s="10">
        <v>45312</v>
      </c>
      <c r="B13" s="9" t="s">
        <v>40</v>
      </c>
      <c r="C13" s="12">
        <v>0</v>
      </c>
      <c r="D13" s="26">
        <v>5</v>
      </c>
      <c r="E13" s="26">
        <v>2</v>
      </c>
      <c r="F13" s="26">
        <v>3</v>
      </c>
      <c r="G13" s="26">
        <v>1</v>
      </c>
      <c r="H13" s="12"/>
      <c r="I13" s="12"/>
      <c r="J13" s="12"/>
      <c r="K13" s="12"/>
      <c r="L13" s="21">
        <f t="shared" si="0"/>
        <v>11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5</v>
      </c>
      <c r="E38" s="6">
        <f t="shared" si="3"/>
        <v>2</v>
      </c>
      <c r="F38" s="6">
        <f t="shared" si="3"/>
        <v>3</v>
      </c>
      <c r="G38" s="6">
        <f t="shared" si="3"/>
        <v>1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11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9A0D-7EB5-47FF-9510-EC8D3EB34A2F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C14" sqref="C14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41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12</v>
      </c>
      <c r="E8" s="24">
        <v>5</v>
      </c>
      <c r="F8" s="24">
        <v>5</v>
      </c>
      <c r="G8" s="24">
        <v>3</v>
      </c>
      <c r="H8" s="23"/>
      <c r="I8" s="23"/>
      <c r="J8" s="23"/>
      <c r="K8" s="4"/>
      <c r="L8" s="14">
        <f t="shared" ref="L8:L38" si="0">+J8+I8+H8+G8+F8+E8+D8+C8</f>
        <v>25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36</v>
      </c>
      <c r="E10" s="17">
        <f t="shared" si="1"/>
        <v>15</v>
      </c>
      <c r="F10" s="17">
        <f t="shared" si="1"/>
        <v>15</v>
      </c>
      <c r="G10" s="17">
        <f t="shared" si="1"/>
        <v>9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75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36</v>
      </c>
      <c r="E11" s="17">
        <f>+E8*B5</f>
        <v>15</v>
      </c>
      <c r="F11" s="17">
        <f>+F8*B5</f>
        <v>15</v>
      </c>
      <c r="G11" s="17">
        <f>+G8*B5</f>
        <v>9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75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45298</v>
      </c>
      <c r="B13" s="9" t="s">
        <v>41</v>
      </c>
      <c r="C13" s="12">
        <v>0</v>
      </c>
      <c r="D13" s="26">
        <v>12</v>
      </c>
      <c r="E13" s="26">
        <v>5</v>
      </c>
      <c r="F13" s="26">
        <v>5</v>
      </c>
      <c r="G13" s="26">
        <v>3</v>
      </c>
      <c r="H13" s="12"/>
      <c r="I13" s="12"/>
      <c r="J13" s="12"/>
      <c r="K13" s="12"/>
      <c r="L13" s="21">
        <f t="shared" si="0"/>
        <v>25</v>
      </c>
      <c r="M13" s="4"/>
    </row>
    <row r="14" spans="1:13" x14ac:dyDescent="0.2">
      <c r="A14" s="10">
        <v>45312</v>
      </c>
      <c r="B14" s="9" t="s">
        <v>41</v>
      </c>
      <c r="C14" s="12"/>
      <c r="D14" s="26">
        <v>24</v>
      </c>
      <c r="E14" s="26">
        <v>10</v>
      </c>
      <c r="F14" s="26">
        <v>10</v>
      </c>
      <c r="G14" s="26">
        <v>6</v>
      </c>
      <c r="H14" s="12"/>
      <c r="I14" s="12"/>
      <c r="J14" s="12"/>
      <c r="K14" s="26"/>
      <c r="L14" s="21">
        <f t="shared" si="0"/>
        <v>50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36</v>
      </c>
      <c r="E38" s="6">
        <f t="shared" si="3"/>
        <v>15</v>
      </c>
      <c r="F38" s="6">
        <f t="shared" si="3"/>
        <v>15</v>
      </c>
      <c r="G38" s="6">
        <f t="shared" si="3"/>
        <v>9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75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121A-D3B7-41E8-8147-BC4718F0493E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42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1.1499999999999999</v>
      </c>
      <c r="E8" s="24">
        <v>1.1499999999999999</v>
      </c>
      <c r="F8" s="24">
        <v>1.1499999999999999</v>
      </c>
      <c r="G8" s="24">
        <v>1.1499999999999999</v>
      </c>
      <c r="H8" s="23"/>
      <c r="I8" s="23"/>
      <c r="J8" s="23"/>
      <c r="K8" s="4"/>
      <c r="L8" s="14">
        <f t="shared" ref="L8:L38" si="0">+J8+I8+H8+G8+F8+E8+D8+C8</f>
        <v>4.5999999999999996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3.4499999999999997</v>
      </c>
      <c r="E11" s="17">
        <f>+E8*B5</f>
        <v>3.4499999999999997</v>
      </c>
      <c r="F11" s="17">
        <f>+F8*B5</f>
        <v>3.4499999999999997</v>
      </c>
      <c r="G11" s="17">
        <f>+G8*B5</f>
        <v>3.4499999999999997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13.799999999999999</v>
      </c>
      <c r="M11" s="4"/>
    </row>
    <row r="12" spans="1:13" x14ac:dyDescent="0.2">
      <c r="A12" s="29" t="s">
        <v>0</v>
      </c>
      <c r="B12" s="29"/>
      <c r="C12" s="15"/>
      <c r="D12" s="16">
        <f>+D10-D11</f>
        <v>-3.4499999999999997</v>
      </c>
      <c r="E12" s="16">
        <f t="shared" ref="E12:J12" si="2">+E10-E11</f>
        <v>-3.4499999999999997</v>
      </c>
      <c r="F12" s="16">
        <f t="shared" si="2"/>
        <v>-3.4499999999999997</v>
      </c>
      <c r="G12" s="16">
        <f t="shared" si="2"/>
        <v>-3.4499999999999997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-13.799999999999999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CCA7-9266-402C-8A82-6FE9A13A72DA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D9" sqref="D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43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5</v>
      </c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5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15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15</v>
      </c>
      <c r="M11" s="4"/>
    </row>
    <row r="12" spans="1:13" x14ac:dyDescent="0.2">
      <c r="A12" s="29" t="s">
        <v>0</v>
      </c>
      <c r="B12" s="29"/>
      <c r="C12" s="15"/>
      <c r="D12" s="16">
        <f>+D10-D11</f>
        <v>-15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-15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59F9-A8F1-4C08-BF12-F95C5766FFF7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44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>
        <v>5</v>
      </c>
      <c r="H8" s="23"/>
      <c r="I8" s="23"/>
      <c r="J8" s="23"/>
      <c r="K8" s="4"/>
      <c r="L8" s="14">
        <f t="shared" ref="L8:L38" si="0">+J8+I8+H8+G8+F8+E8+D8+C8</f>
        <v>5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15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15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-15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-15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9CBE3-02F1-4F86-A052-3A152D8E6BE5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H13" sqref="H13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45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13</v>
      </c>
      <c r="E8" s="24">
        <v>2</v>
      </c>
      <c r="F8" s="24">
        <v>4</v>
      </c>
      <c r="G8" s="24">
        <v>2</v>
      </c>
      <c r="H8" s="23"/>
      <c r="I8" s="23"/>
      <c r="J8" s="23"/>
      <c r="K8" s="4"/>
      <c r="L8" s="14">
        <f t="shared" ref="L8:L38" si="0">+J8+I8+H8+G8+F8+E8+D8+C8</f>
        <v>21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13</v>
      </c>
      <c r="E10" s="17">
        <f t="shared" si="1"/>
        <v>2</v>
      </c>
      <c r="F10" s="17">
        <f t="shared" si="1"/>
        <v>4</v>
      </c>
      <c r="G10" s="17">
        <f t="shared" si="1"/>
        <v>2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21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39</v>
      </c>
      <c r="E11" s="17">
        <f>+E8*B5</f>
        <v>6</v>
      </c>
      <c r="F11" s="17">
        <f>+F8*B5</f>
        <v>12</v>
      </c>
      <c r="G11" s="17">
        <f>+G8*B5</f>
        <v>6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63</v>
      </c>
      <c r="M11" s="4"/>
    </row>
    <row r="12" spans="1:13" x14ac:dyDescent="0.2">
      <c r="A12" s="29" t="s">
        <v>0</v>
      </c>
      <c r="B12" s="29"/>
      <c r="C12" s="15"/>
      <c r="D12" s="16">
        <f>+D10-D11</f>
        <v>-26</v>
      </c>
      <c r="E12" s="16">
        <f t="shared" ref="E12:J12" si="2">+E10-E11</f>
        <v>-4</v>
      </c>
      <c r="F12" s="16">
        <f t="shared" si="2"/>
        <v>-8</v>
      </c>
      <c r="G12" s="16">
        <f t="shared" si="2"/>
        <v>-4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-42</v>
      </c>
      <c r="M12" s="4"/>
    </row>
    <row r="13" spans="1:13" x14ac:dyDescent="0.2">
      <c r="A13" s="10">
        <v>45312</v>
      </c>
      <c r="B13" s="9" t="s">
        <v>17</v>
      </c>
      <c r="C13" s="12">
        <v>0</v>
      </c>
      <c r="D13" s="26">
        <v>13</v>
      </c>
      <c r="E13" s="26">
        <v>2</v>
      </c>
      <c r="F13" s="26">
        <v>4</v>
      </c>
      <c r="G13" s="26">
        <v>2</v>
      </c>
      <c r="H13" s="12"/>
      <c r="I13" s="12"/>
      <c r="J13" s="12"/>
      <c r="K13" s="12"/>
      <c r="L13" s="21">
        <f t="shared" si="0"/>
        <v>21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13</v>
      </c>
      <c r="E38" s="6">
        <f t="shared" si="3"/>
        <v>2</v>
      </c>
      <c r="F38" s="6">
        <f t="shared" si="3"/>
        <v>4</v>
      </c>
      <c r="G38" s="6">
        <f t="shared" si="3"/>
        <v>2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21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E4AD1-C411-43EE-B1BA-9E6DCCC6A66B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46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0.46</v>
      </c>
      <c r="E8" s="24">
        <v>0.46</v>
      </c>
      <c r="F8" s="24">
        <v>0.46</v>
      </c>
      <c r="G8" s="24">
        <v>0.46</v>
      </c>
      <c r="H8" s="23"/>
      <c r="I8" s="23"/>
      <c r="J8" s="23"/>
      <c r="K8" s="4"/>
      <c r="L8" s="14">
        <f t="shared" ref="L8:L38" si="0">+J8+I8+H8+G8+F8+E8+D8+C8</f>
        <v>1.84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1.3800000000000001</v>
      </c>
      <c r="E11" s="17">
        <f>+E8*B5</f>
        <v>1.3800000000000001</v>
      </c>
      <c r="F11" s="17">
        <f>+F8*B5</f>
        <v>1.3800000000000001</v>
      </c>
      <c r="G11" s="17">
        <f>+G8*B5</f>
        <v>1.3800000000000001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5.5200000000000005</v>
      </c>
      <c r="M11" s="4"/>
    </row>
    <row r="12" spans="1:13" x14ac:dyDescent="0.2">
      <c r="A12" s="29" t="s">
        <v>0</v>
      </c>
      <c r="B12" s="29"/>
      <c r="C12" s="15"/>
      <c r="D12" s="16">
        <f>+D10-D11</f>
        <v>-1.3800000000000001</v>
      </c>
      <c r="E12" s="16">
        <f t="shared" ref="E12:J12" si="2">+E10-E11</f>
        <v>-1.3800000000000001</v>
      </c>
      <c r="F12" s="16">
        <f t="shared" si="2"/>
        <v>-1.3800000000000001</v>
      </c>
      <c r="G12" s="16">
        <f t="shared" si="2"/>
        <v>-1.3800000000000001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-5.5200000000000005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9CBC-6FE8-480F-9172-21BC02E7E963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47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0.46</v>
      </c>
      <c r="E8" s="24">
        <v>0.46</v>
      </c>
      <c r="F8" s="24">
        <v>0.46</v>
      </c>
      <c r="G8" s="24">
        <v>0.92</v>
      </c>
      <c r="H8" s="23"/>
      <c r="I8" s="23"/>
      <c r="J8" s="23"/>
      <c r="K8" s="4"/>
      <c r="L8" s="14">
        <f t="shared" ref="L8:L38" si="0">+J8+I8+H8+G8+F8+E8+D8+C8</f>
        <v>2.3000000000000003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1.3800000000000001</v>
      </c>
      <c r="E11" s="17">
        <f>+E8*B5</f>
        <v>1.3800000000000001</v>
      </c>
      <c r="F11" s="17">
        <f>+F8*B5</f>
        <v>1.3800000000000001</v>
      </c>
      <c r="G11" s="17">
        <f>+G8*B5</f>
        <v>2.7600000000000002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6.9</v>
      </c>
      <c r="M11" s="4"/>
    </row>
    <row r="12" spans="1:13" x14ac:dyDescent="0.2">
      <c r="A12" s="29" t="s">
        <v>0</v>
      </c>
      <c r="B12" s="29"/>
      <c r="C12" s="15"/>
      <c r="D12" s="16">
        <f>+D10-D11</f>
        <v>-1.3800000000000001</v>
      </c>
      <c r="E12" s="16">
        <f t="shared" ref="E12:J12" si="2">+E10-E11</f>
        <v>-1.3800000000000001</v>
      </c>
      <c r="F12" s="16">
        <f t="shared" si="2"/>
        <v>-1.3800000000000001</v>
      </c>
      <c r="G12" s="16">
        <f t="shared" si="2"/>
        <v>-2.7600000000000002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-6.9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1E61-71A0-4809-ACE5-1C649CA944B1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48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9.25</v>
      </c>
      <c r="E8" s="24">
        <v>2.2999999999999998</v>
      </c>
      <c r="F8" s="24">
        <v>2.2999999999999998</v>
      </c>
      <c r="G8" s="24">
        <v>2.2999999999999998</v>
      </c>
      <c r="H8" s="23"/>
      <c r="I8" s="23"/>
      <c r="J8" s="23"/>
      <c r="K8" s="4"/>
      <c r="L8" s="14">
        <f t="shared" ref="L8:L38" si="0">+J8+I8+H8+G8+F8+E8+D8+C8</f>
        <v>16.149999999999999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27.75</v>
      </c>
      <c r="E11" s="17">
        <f>+E8*B5</f>
        <v>6.8999999999999995</v>
      </c>
      <c r="F11" s="17">
        <f>+F8*B5</f>
        <v>6.8999999999999995</v>
      </c>
      <c r="G11" s="17">
        <f>+G8*B5</f>
        <v>6.8999999999999995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48.45</v>
      </c>
      <c r="M11" s="4"/>
    </row>
    <row r="12" spans="1:13" x14ac:dyDescent="0.2">
      <c r="A12" s="29" t="s">
        <v>0</v>
      </c>
      <c r="B12" s="29"/>
      <c r="C12" s="15"/>
      <c r="D12" s="16">
        <f>+D10-D11</f>
        <v>-27.75</v>
      </c>
      <c r="E12" s="16">
        <f t="shared" ref="E12:J12" si="2">+E10-E11</f>
        <v>-6.8999999999999995</v>
      </c>
      <c r="F12" s="16">
        <f t="shared" si="2"/>
        <v>-6.8999999999999995</v>
      </c>
      <c r="G12" s="16">
        <f t="shared" si="2"/>
        <v>-6.8999999999999995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-48.45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471-0043-4043-AA34-33EEF2400FB7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49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4.6100000000000003</v>
      </c>
      <c r="E8" s="24">
        <v>2.2999999999999998</v>
      </c>
      <c r="F8" s="24">
        <v>2.2999999999999998</v>
      </c>
      <c r="G8" s="24">
        <v>2.2999999999999998</v>
      </c>
      <c r="H8" s="23"/>
      <c r="I8" s="23"/>
      <c r="J8" s="23"/>
      <c r="K8" s="4"/>
      <c r="L8" s="14">
        <f t="shared" ref="L8:L38" si="0">+J8+I8+H8+G8+F8+E8+D8+C8</f>
        <v>11.51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13.830000000000002</v>
      </c>
      <c r="E11" s="17">
        <f>+E8*B5</f>
        <v>6.8999999999999995</v>
      </c>
      <c r="F11" s="17">
        <f>+F8*B5</f>
        <v>6.8999999999999995</v>
      </c>
      <c r="G11" s="17">
        <f>+G8*B5</f>
        <v>6.8999999999999995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34.53</v>
      </c>
      <c r="M11" s="4"/>
    </row>
    <row r="12" spans="1:13" x14ac:dyDescent="0.2">
      <c r="A12" s="29" t="s">
        <v>0</v>
      </c>
      <c r="B12" s="29"/>
      <c r="C12" s="15"/>
      <c r="D12" s="16">
        <f>+D10-D11</f>
        <v>-13.830000000000002</v>
      </c>
      <c r="E12" s="16">
        <f t="shared" ref="E12:J12" si="2">+E10-E11</f>
        <v>-6.8999999999999995</v>
      </c>
      <c r="F12" s="16">
        <f t="shared" si="2"/>
        <v>-6.8999999999999995</v>
      </c>
      <c r="G12" s="16">
        <f t="shared" si="2"/>
        <v>-6.8999999999999995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-34.53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1573-4752-4F27-BCA2-AA8E27B0919D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23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1</v>
      </c>
      <c r="E8" s="24">
        <v>1</v>
      </c>
      <c r="F8" s="24">
        <v>1</v>
      </c>
      <c r="G8" s="24">
        <v>1</v>
      </c>
      <c r="H8" s="23"/>
      <c r="I8" s="23"/>
      <c r="J8" s="23"/>
      <c r="K8" s="4"/>
      <c r="L8" s="14">
        <f t="shared" ref="L8:L38" si="0">+J8+I8+H8+G8+F8+E8+D8+C8</f>
        <v>4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3</v>
      </c>
      <c r="E11" s="17">
        <f>+E8*B5</f>
        <v>3</v>
      </c>
      <c r="F11" s="17">
        <f>+F8*B5</f>
        <v>3</v>
      </c>
      <c r="G11" s="17">
        <f>+G8*B5</f>
        <v>3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12</v>
      </c>
      <c r="M11" s="4"/>
    </row>
    <row r="12" spans="1:13" x14ac:dyDescent="0.2">
      <c r="A12" s="29" t="s">
        <v>0</v>
      </c>
      <c r="B12" s="29"/>
      <c r="C12" s="15"/>
      <c r="D12" s="16">
        <f>+D10-D11</f>
        <v>-3</v>
      </c>
      <c r="E12" s="16">
        <f t="shared" ref="E12:J12" si="2">+E10-E11</f>
        <v>-3</v>
      </c>
      <c r="F12" s="16">
        <f t="shared" si="2"/>
        <v>-3</v>
      </c>
      <c r="G12" s="16">
        <f t="shared" si="2"/>
        <v>-3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-12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261E-E4F1-463E-9C05-340E6AE827C9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50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0.46</v>
      </c>
      <c r="E8" s="24">
        <v>0.46</v>
      </c>
      <c r="F8" s="24">
        <v>0.46</v>
      </c>
      <c r="G8" s="24">
        <v>0.46</v>
      </c>
      <c r="H8" s="23"/>
      <c r="I8" s="23"/>
      <c r="J8" s="23"/>
      <c r="K8" s="4"/>
      <c r="L8" s="14">
        <f t="shared" ref="L8:L38" si="0">+J8+I8+H8+G8+F8+E8+D8+C8</f>
        <v>1.84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1.3800000000000001</v>
      </c>
      <c r="E11" s="17">
        <f>+E8*B5</f>
        <v>1.3800000000000001</v>
      </c>
      <c r="F11" s="17">
        <f>+F8*B5</f>
        <v>1.3800000000000001</v>
      </c>
      <c r="G11" s="17">
        <f>+G8*B5</f>
        <v>1.3800000000000001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5.5200000000000005</v>
      </c>
      <c r="M11" s="4"/>
    </row>
    <row r="12" spans="1:13" x14ac:dyDescent="0.2">
      <c r="A12" s="29" t="s">
        <v>0</v>
      </c>
      <c r="B12" s="29"/>
      <c r="C12" s="15"/>
      <c r="D12" s="16">
        <f>+D10-D11</f>
        <v>-1.3800000000000001</v>
      </c>
      <c r="E12" s="16">
        <f t="shared" ref="E12:J12" si="2">+E10-E11</f>
        <v>-1.3800000000000001</v>
      </c>
      <c r="F12" s="16">
        <f t="shared" si="2"/>
        <v>-1.3800000000000001</v>
      </c>
      <c r="G12" s="16">
        <f t="shared" si="2"/>
        <v>-1.3800000000000001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-5.5200000000000005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6F52-811D-4D87-A6FC-A6FF1B2E0E1C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51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0.46</v>
      </c>
      <c r="E8" s="24">
        <v>0.23</v>
      </c>
      <c r="F8" s="24">
        <v>0.23</v>
      </c>
      <c r="G8" s="24">
        <v>0.23</v>
      </c>
      <c r="H8" s="23"/>
      <c r="I8" s="23"/>
      <c r="J8" s="23"/>
      <c r="K8" s="4"/>
      <c r="L8" s="14">
        <f t="shared" ref="L8:L38" si="0">+J8+I8+H8+G8+F8+E8+D8+C8</f>
        <v>1.1500000000000001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1.3800000000000001</v>
      </c>
      <c r="E11" s="17">
        <f>+E8*B5</f>
        <v>0.69000000000000006</v>
      </c>
      <c r="F11" s="17">
        <f>+F8*B5</f>
        <v>0.69000000000000006</v>
      </c>
      <c r="G11" s="17">
        <f>+G8*B5</f>
        <v>0.69000000000000006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3.45</v>
      </c>
      <c r="M11" s="4"/>
    </row>
    <row r="12" spans="1:13" x14ac:dyDescent="0.2">
      <c r="A12" s="29" t="s">
        <v>0</v>
      </c>
      <c r="B12" s="29"/>
      <c r="C12" s="15"/>
      <c r="D12" s="16">
        <f>+D10-D11</f>
        <v>-1.3800000000000001</v>
      </c>
      <c r="E12" s="16">
        <f t="shared" ref="E12:J12" si="2">+E10-E11</f>
        <v>-0.69000000000000006</v>
      </c>
      <c r="F12" s="16">
        <f t="shared" si="2"/>
        <v>-0.69000000000000006</v>
      </c>
      <c r="G12" s="16">
        <f t="shared" si="2"/>
        <v>-0.69000000000000006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-3.45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C882-2885-46A2-9311-D5C3B0990C13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H13" sqref="H13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52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0.46</v>
      </c>
      <c r="E8" s="24">
        <v>0.46</v>
      </c>
      <c r="F8" s="24">
        <v>0.46</v>
      </c>
      <c r="G8" s="24">
        <v>0.46</v>
      </c>
      <c r="H8" s="23"/>
      <c r="I8" s="23"/>
      <c r="J8" s="23"/>
      <c r="K8" s="4"/>
      <c r="L8" s="14">
        <f t="shared" ref="L8:L38" si="0">+J8+I8+H8+G8+F8+E8+D8+C8</f>
        <v>1.84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1</v>
      </c>
      <c r="E10" s="17">
        <f t="shared" si="1"/>
        <v>1</v>
      </c>
      <c r="F10" s="17">
        <f t="shared" si="1"/>
        <v>1</v>
      </c>
      <c r="G10" s="17">
        <f t="shared" si="1"/>
        <v>1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4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1.3800000000000001</v>
      </c>
      <c r="E11" s="17">
        <f>+E8*B5</f>
        <v>1.3800000000000001</v>
      </c>
      <c r="F11" s="17">
        <f>+F8*B5</f>
        <v>1.3800000000000001</v>
      </c>
      <c r="G11" s="17">
        <f>+G8*B5</f>
        <v>1.3800000000000001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5.5200000000000005</v>
      </c>
      <c r="M11" s="4"/>
    </row>
    <row r="12" spans="1:13" x14ac:dyDescent="0.2">
      <c r="A12" s="29" t="s">
        <v>0</v>
      </c>
      <c r="B12" s="29"/>
      <c r="C12" s="15"/>
      <c r="D12" s="16">
        <f>+D10-D11</f>
        <v>-0.38000000000000012</v>
      </c>
      <c r="E12" s="16">
        <f t="shared" ref="E12:J12" si="2">+E10-E11</f>
        <v>-0.38000000000000012</v>
      </c>
      <c r="F12" s="16">
        <f t="shared" si="2"/>
        <v>-0.38000000000000012</v>
      </c>
      <c r="G12" s="16">
        <f t="shared" si="2"/>
        <v>-0.38000000000000012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-1.5200000000000005</v>
      </c>
      <c r="M12" s="4"/>
    </row>
    <row r="13" spans="1:13" x14ac:dyDescent="0.2">
      <c r="A13" s="10">
        <v>45312</v>
      </c>
      <c r="B13" s="9" t="s">
        <v>52</v>
      </c>
      <c r="C13" s="12">
        <v>0</v>
      </c>
      <c r="D13" s="26">
        <v>1</v>
      </c>
      <c r="E13" s="26">
        <v>1</v>
      </c>
      <c r="F13" s="26">
        <v>1</v>
      </c>
      <c r="G13" s="26">
        <v>1</v>
      </c>
      <c r="H13" s="12"/>
      <c r="I13" s="12"/>
      <c r="J13" s="12"/>
      <c r="K13" s="12"/>
      <c r="L13" s="21">
        <f t="shared" si="0"/>
        <v>4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1</v>
      </c>
      <c r="E38" s="6">
        <f t="shared" si="3"/>
        <v>1</v>
      </c>
      <c r="F38" s="6">
        <f t="shared" si="3"/>
        <v>1</v>
      </c>
      <c r="G38" s="6">
        <f t="shared" si="3"/>
        <v>1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4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57C8-40EE-471F-9566-05D704E52504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53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1</v>
      </c>
      <c r="E8" s="24">
        <v>1</v>
      </c>
      <c r="F8" s="24">
        <v>1</v>
      </c>
      <c r="G8" s="24">
        <v>1</v>
      </c>
      <c r="H8" s="23"/>
      <c r="I8" s="23"/>
      <c r="J8" s="23"/>
      <c r="K8" s="4"/>
      <c r="L8" s="14">
        <f t="shared" ref="L8:L38" si="0">+J8+I8+H8+G8+F8+E8+D8+C8</f>
        <v>4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3</v>
      </c>
      <c r="E11" s="17">
        <f>+E8*B5</f>
        <v>3</v>
      </c>
      <c r="F11" s="17">
        <f>+F8*B5</f>
        <v>3</v>
      </c>
      <c r="G11" s="17">
        <f>+G8*B5</f>
        <v>3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12</v>
      </c>
      <c r="M11" s="4"/>
    </row>
    <row r="12" spans="1:13" x14ac:dyDescent="0.2">
      <c r="A12" s="29" t="s">
        <v>0</v>
      </c>
      <c r="B12" s="29"/>
      <c r="C12" s="15"/>
      <c r="D12" s="16">
        <f>+D10-D11</f>
        <v>-3</v>
      </c>
      <c r="E12" s="16">
        <f t="shared" ref="E12:J12" si="2">+E10-E11</f>
        <v>-3</v>
      </c>
      <c r="F12" s="16">
        <f t="shared" si="2"/>
        <v>-3</v>
      </c>
      <c r="G12" s="16">
        <f t="shared" si="2"/>
        <v>-3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-12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58D8-FFA2-4306-9EC3-BB0A2C7FEE65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54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0.25</v>
      </c>
      <c r="E8" s="24">
        <v>0.25</v>
      </c>
      <c r="F8" s="24">
        <v>0.25</v>
      </c>
      <c r="G8" s="24">
        <v>0.25</v>
      </c>
      <c r="H8" s="23"/>
      <c r="I8" s="23"/>
      <c r="J8" s="23"/>
      <c r="K8" s="4"/>
      <c r="L8" s="14">
        <f t="shared" ref="L8:L38" si="0">+J8+I8+H8+G8+F8+E8+D8+C8</f>
        <v>1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0.75</v>
      </c>
      <c r="E11" s="17">
        <f>+E8*B5</f>
        <v>0.75</v>
      </c>
      <c r="F11" s="17">
        <f>+F8*B5</f>
        <v>0.75</v>
      </c>
      <c r="G11" s="17">
        <f>+G8*B5</f>
        <v>0.75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3</v>
      </c>
      <c r="M11" s="4"/>
    </row>
    <row r="12" spans="1:13" x14ac:dyDescent="0.2">
      <c r="A12" s="29" t="s">
        <v>0</v>
      </c>
      <c r="B12" s="29"/>
      <c r="C12" s="15"/>
      <c r="D12" s="16">
        <f>+D10-D11</f>
        <v>-0.75</v>
      </c>
      <c r="E12" s="16">
        <f t="shared" ref="E12:J12" si="2">+E10-E11</f>
        <v>-0.75</v>
      </c>
      <c r="F12" s="16">
        <f t="shared" si="2"/>
        <v>-0.75</v>
      </c>
      <c r="G12" s="16">
        <f t="shared" si="2"/>
        <v>-0.75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-3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248E-08BC-4A5E-8D62-A30230A12B22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H9" sqref="H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55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1</v>
      </c>
      <c r="E8" s="24">
        <v>1</v>
      </c>
      <c r="F8" s="24">
        <v>1</v>
      </c>
      <c r="G8" s="24">
        <v>1</v>
      </c>
      <c r="H8" s="23"/>
      <c r="I8" s="23"/>
      <c r="J8" s="23"/>
      <c r="K8" s="4"/>
      <c r="L8" s="14">
        <f t="shared" ref="L8:L38" si="0">+J8+I8+H8+G8+F8+E8+D8+C8</f>
        <v>4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3</v>
      </c>
      <c r="E11" s="17">
        <f>+E8*B5</f>
        <v>3</v>
      </c>
      <c r="F11" s="17">
        <f>+F8*B5</f>
        <v>3</v>
      </c>
      <c r="G11" s="17">
        <f>+G8*B5</f>
        <v>3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12</v>
      </c>
      <c r="M11" s="4"/>
    </row>
    <row r="12" spans="1:13" x14ac:dyDescent="0.2">
      <c r="A12" s="29" t="s">
        <v>0</v>
      </c>
      <c r="B12" s="29"/>
      <c r="C12" s="15"/>
      <c r="D12" s="16">
        <f>+D10-D11</f>
        <v>-3</v>
      </c>
      <c r="E12" s="16">
        <f t="shared" ref="E12:J12" si="2">+E10-E11</f>
        <v>-3</v>
      </c>
      <c r="F12" s="16">
        <f t="shared" si="2"/>
        <v>-3</v>
      </c>
      <c r="G12" s="16">
        <f t="shared" si="2"/>
        <v>-3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-12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3606-405B-46E8-B728-B068D341BF26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56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0.5</v>
      </c>
      <c r="E8" s="24">
        <v>0.5</v>
      </c>
      <c r="F8" s="24">
        <v>0.5</v>
      </c>
      <c r="G8" s="24">
        <v>0.5</v>
      </c>
      <c r="H8" s="23"/>
      <c r="I8" s="23"/>
      <c r="J8" s="23"/>
      <c r="K8" s="4"/>
      <c r="L8" s="14">
        <f t="shared" ref="L8:L38" si="0">+J8+I8+H8+G8+F8+E8+D8+C8</f>
        <v>2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1.5</v>
      </c>
      <c r="E11" s="17">
        <f>+E8*B5</f>
        <v>1.5</v>
      </c>
      <c r="F11" s="17">
        <f>+F8*B5</f>
        <v>1.5</v>
      </c>
      <c r="G11" s="17">
        <f>+G8*B5</f>
        <v>1.5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6</v>
      </c>
      <c r="M11" s="4"/>
    </row>
    <row r="12" spans="1:13" x14ac:dyDescent="0.2">
      <c r="A12" s="29" t="s">
        <v>0</v>
      </c>
      <c r="B12" s="29"/>
      <c r="C12" s="15"/>
      <c r="D12" s="16">
        <f>+D10-D11</f>
        <v>-1.5</v>
      </c>
      <c r="E12" s="16">
        <f t="shared" ref="E12:J12" si="2">+E10-E11</f>
        <v>-1.5</v>
      </c>
      <c r="F12" s="16">
        <f t="shared" si="2"/>
        <v>-1.5</v>
      </c>
      <c r="G12" s="16">
        <f t="shared" si="2"/>
        <v>-1.5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-6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C3F1-EBC7-4083-BB45-37E7BF9352E9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57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0.92</v>
      </c>
      <c r="E8" s="24">
        <v>0.46</v>
      </c>
      <c r="F8" s="24">
        <v>0.46</v>
      </c>
      <c r="G8" s="24">
        <v>0.46</v>
      </c>
      <c r="H8" s="23"/>
      <c r="I8" s="23"/>
      <c r="J8" s="23"/>
      <c r="K8" s="4"/>
      <c r="L8" s="14">
        <f t="shared" ref="L8:L38" si="0">+J8+I8+H8+G8+F8+E8+D8+C8</f>
        <v>2.3000000000000003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2.7600000000000002</v>
      </c>
      <c r="E11" s="17">
        <f>+E8*B5</f>
        <v>1.3800000000000001</v>
      </c>
      <c r="F11" s="17">
        <f>+F8*B5</f>
        <v>1.3800000000000001</v>
      </c>
      <c r="G11" s="17">
        <f>+G8*B5</f>
        <v>1.3800000000000001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6.9</v>
      </c>
      <c r="M11" s="4"/>
    </row>
    <row r="12" spans="1:13" x14ac:dyDescent="0.2">
      <c r="A12" s="29" t="s">
        <v>0</v>
      </c>
      <c r="B12" s="29"/>
      <c r="C12" s="15"/>
      <c r="D12" s="16">
        <f>+D10-D11</f>
        <v>-2.7600000000000002</v>
      </c>
      <c r="E12" s="16">
        <f t="shared" ref="E12:J12" si="2">+E10-E11</f>
        <v>-1.3800000000000001</v>
      </c>
      <c r="F12" s="16">
        <f t="shared" si="2"/>
        <v>-1.3800000000000001</v>
      </c>
      <c r="G12" s="16">
        <f t="shared" si="2"/>
        <v>-1.3800000000000001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-6.9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408B-0DE3-400F-8836-7E4C332404CD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H14" sqref="H14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58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0.25</v>
      </c>
      <c r="E8" s="24">
        <v>0.25</v>
      </c>
      <c r="F8" s="24">
        <v>0.25</v>
      </c>
      <c r="G8" s="24">
        <v>0.25</v>
      </c>
      <c r="H8" s="23"/>
      <c r="I8" s="23"/>
      <c r="J8" s="23"/>
      <c r="K8" s="4"/>
      <c r="L8" s="14">
        <f t="shared" ref="L8:L38" si="0">+J8+I8+H8+G8+F8+E8+D8+C8</f>
        <v>1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0.5</v>
      </c>
      <c r="E10" s="17">
        <f t="shared" si="1"/>
        <v>0.5</v>
      </c>
      <c r="F10" s="17">
        <f t="shared" si="1"/>
        <v>0.5</v>
      </c>
      <c r="G10" s="17">
        <f t="shared" si="1"/>
        <v>0.5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2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0.75</v>
      </c>
      <c r="E11" s="17">
        <f>+E8*B5</f>
        <v>0.75</v>
      </c>
      <c r="F11" s="17">
        <f>+F8*B5</f>
        <v>0.75</v>
      </c>
      <c r="G11" s="17">
        <f>+G8*B5</f>
        <v>0.75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3</v>
      </c>
      <c r="M11" s="4"/>
    </row>
    <row r="12" spans="1:13" x14ac:dyDescent="0.2">
      <c r="A12" s="29" t="s">
        <v>0</v>
      </c>
      <c r="B12" s="29"/>
      <c r="C12" s="15"/>
      <c r="D12" s="16">
        <f>+D10-D11</f>
        <v>-0.25</v>
      </c>
      <c r="E12" s="16">
        <f t="shared" ref="E12:J12" si="2">+E10-E11</f>
        <v>-0.25</v>
      </c>
      <c r="F12" s="16">
        <f t="shared" si="2"/>
        <v>-0.25</v>
      </c>
      <c r="G12" s="16">
        <f t="shared" si="2"/>
        <v>-0.25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-1</v>
      </c>
      <c r="M12" s="4"/>
    </row>
    <row r="13" spans="1:13" x14ac:dyDescent="0.2">
      <c r="A13" s="10">
        <v>45298</v>
      </c>
      <c r="B13" s="9" t="s">
        <v>58</v>
      </c>
      <c r="C13" s="12">
        <v>0</v>
      </c>
      <c r="D13" s="26">
        <v>0.25</v>
      </c>
      <c r="E13" s="26">
        <v>0.25</v>
      </c>
      <c r="F13" s="26">
        <v>0.25</v>
      </c>
      <c r="G13" s="26">
        <v>0.25</v>
      </c>
      <c r="H13" s="12"/>
      <c r="I13" s="12"/>
      <c r="J13" s="12"/>
      <c r="K13" s="12"/>
      <c r="L13" s="21">
        <f t="shared" si="0"/>
        <v>1</v>
      </c>
      <c r="M13" s="4"/>
    </row>
    <row r="14" spans="1:13" x14ac:dyDescent="0.2">
      <c r="A14" s="10">
        <v>45305</v>
      </c>
      <c r="B14" s="9" t="s">
        <v>58</v>
      </c>
      <c r="C14" s="12"/>
      <c r="D14" s="26">
        <v>0.25</v>
      </c>
      <c r="E14" s="26">
        <v>0.25</v>
      </c>
      <c r="F14" s="26">
        <v>0.25</v>
      </c>
      <c r="G14" s="26">
        <v>0.25</v>
      </c>
      <c r="H14" s="12"/>
      <c r="I14" s="12"/>
      <c r="J14" s="12"/>
      <c r="K14" s="26"/>
      <c r="L14" s="21">
        <f t="shared" si="0"/>
        <v>1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0.5</v>
      </c>
      <c r="E38" s="6">
        <f t="shared" si="3"/>
        <v>0.5</v>
      </c>
      <c r="F38" s="6">
        <f t="shared" si="3"/>
        <v>0.5</v>
      </c>
      <c r="G38" s="6">
        <f t="shared" si="3"/>
        <v>0.5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2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E036-A4FE-41D2-85CD-99D9A6C55D38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3" sqref="B3:D3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59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0.25</v>
      </c>
      <c r="E8" s="24">
        <v>0.1</v>
      </c>
      <c r="F8" s="24">
        <v>0.25</v>
      </c>
      <c r="G8" s="24">
        <v>0.25</v>
      </c>
      <c r="H8" s="23"/>
      <c r="I8" s="23"/>
      <c r="J8" s="23"/>
      <c r="K8" s="4"/>
      <c r="L8" s="14">
        <f t="shared" ref="L8:L38" si="0">+J8+I8+H8+G8+F8+E8+D8+C8</f>
        <v>0.85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0.75</v>
      </c>
      <c r="E11" s="17">
        <f>+E8*B5</f>
        <v>0.30000000000000004</v>
      </c>
      <c r="F11" s="17">
        <f>+F8*B5</f>
        <v>0.75</v>
      </c>
      <c r="G11" s="17">
        <f>+G8*B5</f>
        <v>0.75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2.5499999999999998</v>
      </c>
      <c r="M11" s="4"/>
    </row>
    <row r="12" spans="1:13" x14ac:dyDescent="0.2">
      <c r="A12" s="29" t="s">
        <v>0</v>
      </c>
      <c r="B12" s="29"/>
      <c r="C12" s="15"/>
      <c r="D12" s="16">
        <f>+D10-D11</f>
        <v>-0.75</v>
      </c>
      <c r="E12" s="16">
        <f t="shared" ref="E12:J12" si="2">+E10-E11</f>
        <v>-0.30000000000000004</v>
      </c>
      <c r="F12" s="16">
        <f t="shared" si="2"/>
        <v>-0.75</v>
      </c>
      <c r="G12" s="16">
        <f t="shared" si="2"/>
        <v>-0.75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-2.5499999999999998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DACB-078B-4795-B22C-35F74616A968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H14" sqref="H14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24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2</v>
      </c>
      <c r="D10" s="17">
        <f>+D38</f>
        <v>0</v>
      </c>
      <c r="E10" s="17">
        <f t="shared" si="1"/>
        <v>0</v>
      </c>
      <c r="F10" s="17">
        <f t="shared" si="1"/>
        <v>10</v>
      </c>
      <c r="G10" s="17">
        <f t="shared" si="1"/>
        <v>10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22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10</v>
      </c>
      <c r="G12" s="16">
        <f t="shared" si="2"/>
        <v>10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20</v>
      </c>
      <c r="M12" s="4"/>
    </row>
    <row r="13" spans="1:13" x14ac:dyDescent="0.2">
      <c r="A13" s="10">
        <v>45298</v>
      </c>
      <c r="B13" s="9" t="s">
        <v>24</v>
      </c>
      <c r="C13" s="12">
        <v>0</v>
      </c>
      <c r="D13" s="26"/>
      <c r="E13" s="26"/>
      <c r="F13" s="26">
        <v>5</v>
      </c>
      <c r="G13" s="26">
        <v>5</v>
      </c>
      <c r="H13" s="12"/>
      <c r="I13" s="12"/>
      <c r="J13" s="12"/>
      <c r="K13" s="12"/>
      <c r="L13" s="21">
        <f t="shared" si="0"/>
        <v>10</v>
      </c>
      <c r="M13" s="4"/>
    </row>
    <row r="14" spans="1:13" x14ac:dyDescent="0.2">
      <c r="A14" s="10">
        <v>45305</v>
      </c>
      <c r="B14" s="9" t="s">
        <v>24</v>
      </c>
      <c r="C14" s="12">
        <v>2</v>
      </c>
      <c r="D14" s="26"/>
      <c r="E14" s="26"/>
      <c r="F14" s="26">
        <v>5</v>
      </c>
      <c r="G14" s="26">
        <v>5</v>
      </c>
      <c r="H14" s="12"/>
      <c r="I14" s="12"/>
      <c r="J14" s="12"/>
      <c r="K14" s="26"/>
      <c r="L14" s="21">
        <f t="shared" si="0"/>
        <v>12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2</v>
      </c>
      <c r="D38" s="6">
        <f t="shared" si="3"/>
        <v>0</v>
      </c>
      <c r="E38" s="6">
        <f t="shared" si="3"/>
        <v>0</v>
      </c>
      <c r="F38" s="6">
        <f t="shared" si="3"/>
        <v>10</v>
      </c>
      <c r="G38" s="6">
        <f t="shared" si="3"/>
        <v>10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22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5FF0-6082-45D3-8C1C-53893BE67DF2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F9" sqref="F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60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>
        <v>1</v>
      </c>
      <c r="F8" s="24">
        <v>0.05</v>
      </c>
      <c r="G8" s="24"/>
      <c r="H8" s="23"/>
      <c r="I8" s="23"/>
      <c r="J8" s="23"/>
      <c r="K8" s="4"/>
      <c r="L8" s="14">
        <f t="shared" ref="L8:L38" si="0">+J8+I8+H8+G8+F8+E8+D8+C8</f>
        <v>1.05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3</v>
      </c>
      <c r="F11" s="17">
        <f>+F8*B5</f>
        <v>0.15000000000000002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3.15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-3</v>
      </c>
      <c r="F12" s="16">
        <f t="shared" si="2"/>
        <v>-0.15000000000000002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-3.15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4D96-46CB-4135-9A2F-2B685C014805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61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0.25</v>
      </c>
      <c r="E8" s="24">
        <v>0.25</v>
      </c>
      <c r="F8" s="24">
        <v>0.25</v>
      </c>
      <c r="G8" s="24">
        <v>0.25</v>
      </c>
      <c r="H8" s="23"/>
      <c r="I8" s="23"/>
      <c r="J8" s="23"/>
      <c r="K8" s="4"/>
      <c r="L8" s="14">
        <f t="shared" ref="L8:L38" si="0">+J8+I8+H8+G8+F8+E8+D8+C8</f>
        <v>1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0.75</v>
      </c>
      <c r="E11" s="17">
        <f>+E8*B5</f>
        <v>0.75</v>
      </c>
      <c r="F11" s="17">
        <f>+F8*B5</f>
        <v>0.75</v>
      </c>
      <c r="G11" s="17">
        <f>+G8*B5</f>
        <v>0.75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3</v>
      </c>
      <c r="M11" s="4"/>
    </row>
    <row r="12" spans="1:13" x14ac:dyDescent="0.2">
      <c r="A12" s="29" t="s">
        <v>0</v>
      </c>
      <c r="B12" s="29"/>
      <c r="C12" s="15"/>
      <c r="D12" s="16">
        <f>+D10-D11</f>
        <v>-0.75</v>
      </c>
      <c r="E12" s="16">
        <f t="shared" ref="E12:J12" si="2">+E10-E11</f>
        <v>-0.75</v>
      </c>
      <c r="F12" s="16">
        <f t="shared" si="2"/>
        <v>-0.75</v>
      </c>
      <c r="G12" s="16">
        <f t="shared" si="2"/>
        <v>-0.75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-3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4C06-19EB-4CD0-9C02-4607E2772E55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9" sqref="G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62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0.05</v>
      </c>
      <c r="E8" s="24">
        <v>1</v>
      </c>
      <c r="F8" s="24">
        <v>0.1</v>
      </c>
      <c r="G8" s="24">
        <v>0.1</v>
      </c>
      <c r="H8" s="23"/>
      <c r="I8" s="23"/>
      <c r="J8" s="23"/>
      <c r="K8" s="4"/>
      <c r="L8" s="14">
        <f t="shared" ref="L8:L38" si="0">+J8+I8+H8+G8+F8+E8+D8+C8</f>
        <v>1.25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0.15000000000000002</v>
      </c>
      <c r="E11" s="17">
        <f>+E8*B5</f>
        <v>3</v>
      </c>
      <c r="F11" s="17">
        <f>+F8*B5</f>
        <v>0.30000000000000004</v>
      </c>
      <c r="G11" s="17">
        <f>+G8*B5</f>
        <v>0.30000000000000004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3.75</v>
      </c>
      <c r="M11" s="4"/>
    </row>
    <row r="12" spans="1:13" x14ac:dyDescent="0.2">
      <c r="A12" s="29" t="s">
        <v>0</v>
      </c>
      <c r="B12" s="29"/>
      <c r="C12" s="15"/>
      <c r="D12" s="16">
        <f>+D10-D11</f>
        <v>-0.15000000000000002</v>
      </c>
      <c r="E12" s="16">
        <f t="shared" ref="E12:J12" si="2">+E10-E11</f>
        <v>-3</v>
      </c>
      <c r="F12" s="16">
        <f t="shared" si="2"/>
        <v>-0.30000000000000004</v>
      </c>
      <c r="G12" s="16">
        <f t="shared" si="2"/>
        <v>-0.30000000000000004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-3.75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3159-48C0-4928-93F7-6108747A9B58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E9" sqref="E9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63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0.5</v>
      </c>
      <c r="E8" s="24">
        <v>0.5</v>
      </c>
      <c r="F8" s="24"/>
      <c r="G8" s="24"/>
      <c r="H8" s="23"/>
      <c r="I8" s="23"/>
      <c r="J8" s="23"/>
      <c r="K8" s="4"/>
      <c r="L8" s="14">
        <f t="shared" ref="L8:L38" si="0">+J8+I8+H8+G8+F8+E8+D8+C8</f>
        <v>1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1.5</v>
      </c>
      <c r="E11" s="17">
        <f>+E8*B5</f>
        <v>1.5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3</v>
      </c>
      <c r="M11" s="4"/>
    </row>
    <row r="12" spans="1:13" x14ac:dyDescent="0.2">
      <c r="A12" s="29" t="s">
        <v>0</v>
      </c>
      <c r="B12" s="29"/>
      <c r="C12" s="15"/>
      <c r="D12" s="16">
        <f>+D10-D11</f>
        <v>-1.5</v>
      </c>
      <c r="E12" s="16">
        <f t="shared" ref="E12:J12" si="2">+E10-E11</f>
        <v>-1.5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-3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C667A-116C-4F5C-BB5B-5A14B850D89A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64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2E3F-CA98-461B-8991-E5AD94B9F7F8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H14" sqref="H14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65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45</v>
      </c>
      <c r="D10" s="17">
        <f>+D38</f>
        <v>30</v>
      </c>
      <c r="E10" s="17">
        <f t="shared" si="1"/>
        <v>15</v>
      </c>
      <c r="F10" s="17">
        <f t="shared" si="1"/>
        <v>15</v>
      </c>
      <c r="G10" s="17">
        <f t="shared" si="1"/>
        <v>15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120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30</v>
      </c>
      <c r="E12" s="16">
        <f t="shared" ref="E12:J12" si="2">+E10-E11</f>
        <v>15</v>
      </c>
      <c r="F12" s="16">
        <f t="shared" si="2"/>
        <v>15</v>
      </c>
      <c r="G12" s="16">
        <f t="shared" si="2"/>
        <v>15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75</v>
      </c>
      <c r="M12" s="4"/>
    </row>
    <row r="13" spans="1:13" x14ac:dyDescent="0.2">
      <c r="A13" s="10">
        <v>45298</v>
      </c>
      <c r="B13" s="9" t="s">
        <v>65</v>
      </c>
      <c r="C13" s="12">
        <v>15</v>
      </c>
      <c r="D13" s="26">
        <v>10</v>
      </c>
      <c r="E13" s="26">
        <v>5</v>
      </c>
      <c r="F13" s="26">
        <v>5</v>
      </c>
      <c r="G13" s="26">
        <v>5</v>
      </c>
      <c r="H13" s="12"/>
      <c r="I13" s="12"/>
      <c r="J13" s="12"/>
      <c r="K13" s="12"/>
      <c r="L13" s="21">
        <f t="shared" si="0"/>
        <v>40</v>
      </c>
      <c r="M13" s="4"/>
    </row>
    <row r="14" spans="1:13" x14ac:dyDescent="0.2">
      <c r="A14" s="10">
        <v>45312</v>
      </c>
      <c r="B14" s="9" t="s">
        <v>65</v>
      </c>
      <c r="C14" s="12">
        <v>30</v>
      </c>
      <c r="D14" s="26">
        <v>20</v>
      </c>
      <c r="E14" s="26">
        <v>10</v>
      </c>
      <c r="F14" s="26">
        <v>10</v>
      </c>
      <c r="G14" s="26">
        <v>10</v>
      </c>
      <c r="H14" s="12"/>
      <c r="I14" s="12"/>
      <c r="J14" s="12"/>
      <c r="K14" s="26"/>
      <c r="L14" s="21">
        <f t="shared" si="0"/>
        <v>80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45</v>
      </c>
      <c r="D38" s="6">
        <f t="shared" si="3"/>
        <v>30</v>
      </c>
      <c r="E38" s="6">
        <f t="shared" si="3"/>
        <v>15</v>
      </c>
      <c r="F38" s="6">
        <f t="shared" si="3"/>
        <v>15</v>
      </c>
      <c r="G38" s="6">
        <f t="shared" si="3"/>
        <v>15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120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13C9-0E3B-4BAD-81CB-16C00221C102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D8" sqref="D8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66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0.25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0.25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0.25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0.25</v>
      </c>
      <c r="M12" s="4"/>
    </row>
    <row r="13" spans="1:13" x14ac:dyDescent="0.2">
      <c r="A13" s="10">
        <v>45298</v>
      </c>
      <c r="B13" s="9" t="s">
        <v>66</v>
      </c>
      <c r="C13" s="12">
        <v>0</v>
      </c>
      <c r="D13" s="26">
        <v>0.25</v>
      </c>
      <c r="E13" s="26"/>
      <c r="F13" s="26"/>
      <c r="G13" s="26"/>
      <c r="H13" s="12"/>
      <c r="I13" s="12"/>
      <c r="J13" s="12"/>
      <c r="K13" s="12"/>
      <c r="L13" s="21">
        <f t="shared" si="0"/>
        <v>0.25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0.25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0.25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C92B-E74F-4FD1-907E-8CE9E3A1A06E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D8" sqref="D8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67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0.25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0.25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0.25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0.25</v>
      </c>
      <c r="M12" s="4"/>
    </row>
    <row r="13" spans="1:13" x14ac:dyDescent="0.2">
      <c r="A13" s="10">
        <v>45298</v>
      </c>
      <c r="B13" s="9" t="s">
        <v>67</v>
      </c>
      <c r="C13" s="12">
        <v>0</v>
      </c>
      <c r="D13" s="26">
        <v>0.25</v>
      </c>
      <c r="E13" s="26"/>
      <c r="F13" s="26"/>
      <c r="G13" s="26"/>
      <c r="H13" s="12"/>
      <c r="I13" s="12"/>
      <c r="J13" s="12"/>
      <c r="K13" s="12"/>
      <c r="L13" s="21">
        <f t="shared" si="0"/>
        <v>0.25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0.25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0.25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C595-1531-475D-BE56-900DD816DC25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D8" sqref="D8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68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0.5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0.5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0.5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0.5</v>
      </c>
      <c r="M12" s="4"/>
    </row>
    <row r="13" spans="1:13" x14ac:dyDescent="0.2">
      <c r="A13" s="10">
        <v>45298</v>
      </c>
      <c r="B13" s="9" t="s">
        <v>68</v>
      </c>
      <c r="C13" s="12">
        <v>0</v>
      </c>
      <c r="D13" s="26">
        <v>0.25</v>
      </c>
      <c r="E13" s="26"/>
      <c r="F13" s="26"/>
      <c r="G13" s="26"/>
      <c r="H13" s="12"/>
      <c r="I13" s="12"/>
      <c r="J13" s="12"/>
      <c r="K13" s="12"/>
      <c r="L13" s="21">
        <f t="shared" si="0"/>
        <v>0.25</v>
      </c>
      <c r="M13" s="4"/>
    </row>
    <row r="14" spans="1:13" x14ac:dyDescent="0.2">
      <c r="A14" s="10">
        <v>45305</v>
      </c>
      <c r="B14" s="9" t="s">
        <v>68</v>
      </c>
      <c r="C14" s="12"/>
      <c r="D14" s="26">
        <v>0.25</v>
      </c>
      <c r="E14" s="26"/>
      <c r="F14" s="26"/>
      <c r="G14" s="26"/>
      <c r="H14" s="12"/>
      <c r="I14" s="12"/>
      <c r="J14" s="12"/>
      <c r="K14" s="26"/>
      <c r="L14" s="21">
        <f t="shared" si="0"/>
        <v>0.25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0.5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0.5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C93C-F31F-4442-83EE-6B42C3095F33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D8" sqref="D8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69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0.5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0.5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0.5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0.5</v>
      </c>
      <c r="M12" s="4"/>
    </row>
    <row r="13" spans="1:13" x14ac:dyDescent="0.2">
      <c r="A13" s="10">
        <v>45298</v>
      </c>
      <c r="B13" s="9" t="s">
        <v>69</v>
      </c>
      <c r="C13" s="12">
        <v>0</v>
      </c>
      <c r="D13" s="26">
        <v>0.25</v>
      </c>
      <c r="E13" s="26"/>
      <c r="F13" s="26"/>
      <c r="G13" s="26"/>
      <c r="H13" s="12"/>
      <c r="I13" s="12"/>
      <c r="J13" s="12"/>
      <c r="K13" s="12"/>
      <c r="L13" s="21">
        <f t="shared" si="0"/>
        <v>0.25</v>
      </c>
      <c r="M13" s="4"/>
    </row>
    <row r="14" spans="1:13" x14ac:dyDescent="0.2">
      <c r="A14" s="10">
        <v>45305</v>
      </c>
      <c r="B14" s="9" t="s">
        <v>69</v>
      </c>
      <c r="C14" s="12"/>
      <c r="D14" s="26">
        <v>0.25</v>
      </c>
      <c r="E14" s="26"/>
      <c r="F14" s="26"/>
      <c r="G14" s="26"/>
      <c r="H14" s="12"/>
      <c r="I14" s="12"/>
      <c r="J14" s="12"/>
      <c r="K14" s="26"/>
      <c r="L14" s="21">
        <f t="shared" si="0"/>
        <v>0.25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0.5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0.5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92E6-BF1E-4DFE-BD3D-664F4F4E2219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25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2.2999999999999998</v>
      </c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2.2999999999999998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6.8999999999999995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6.8999999999999995</v>
      </c>
      <c r="M11" s="4"/>
    </row>
    <row r="12" spans="1:13" x14ac:dyDescent="0.2">
      <c r="A12" s="29" t="s">
        <v>0</v>
      </c>
      <c r="B12" s="29"/>
      <c r="C12" s="15"/>
      <c r="D12" s="16">
        <f>+D10-D11</f>
        <v>-6.8999999999999995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-6.8999999999999995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1FFD-69C8-4088-BB50-37BB1B03FE7A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D8" sqref="D8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70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0.5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0.5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0.5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0.5</v>
      </c>
      <c r="M12" s="4"/>
    </row>
    <row r="13" spans="1:13" x14ac:dyDescent="0.2">
      <c r="A13" s="10">
        <v>45298</v>
      </c>
      <c r="B13" s="9" t="s">
        <v>70</v>
      </c>
      <c r="C13" s="12">
        <v>0</v>
      </c>
      <c r="D13" s="26">
        <v>0.25</v>
      </c>
      <c r="E13" s="26"/>
      <c r="F13" s="26"/>
      <c r="G13" s="26"/>
      <c r="H13" s="12"/>
      <c r="I13" s="12"/>
      <c r="J13" s="12"/>
      <c r="K13" s="12"/>
      <c r="L13" s="21">
        <f t="shared" si="0"/>
        <v>0.25</v>
      </c>
      <c r="M13" s="4"/>
    </row>
    <row r="14" spans="1:13" x14ac:dyDescent="0.2">
      <c r="A14" s="10">
        <v>45305</v>
      </c>
      <c r="B14" s="9" t="s">
        <v>70</v>
      </c>
      <c r="C14" s="12"/>
      <c r="D14" s="26">
        <v>0.25</v>
      </c>
      <c r="E14" s="26"/>
      <c r="F14" s="26"/>
      <c r="G14" s="26"/>
      <c r="H14" s="12"/>
      <c r="I14" s="12"/>
      <c r="J14" s="12"/>
      <c r="K14" s="26"/>
      <c r="L14" s="21">
        <f t="shared" si="0"/>
        <v>0.25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0.5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0.5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53C05-4672-46B9-A94E-CA643FC3C6EA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D8" sqref="D8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71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0.5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0.5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0.5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0.5</v>
      </c>
      <c r="M12" s="4"/>
    </row>
    <row r="13" spans="1:13" x14ac:dyDescent="0.2">
      <c r="A13" s="10">
        <v>45298</v>
      </c>
      <c r="B13" s="9" t="s">
        <v>71</v>
      </c>
      <c r="C13" s="12">
        <v>0</v>
      </c>
      <c r="D13" s="26">
        <v>0.25</v>
      </c>
      <c r="E13" s="26"/>
      <c r="F13" s="26"/>
      <c r="G13" s="26"/>
      <c r="H13" s="12"/>
      <c r="I13" s="12"/>
      <c r="J13" s="12"/>
      <c r="K13" s="12"/>
      <c r="L13" s="21">
        <f t="shared" si="0"/>
        <v>0.25</v>
      </c>
      <c r="M13" s="4"/>
    </row>
    <row r="14" spans="1:13" x14ac:dyDescent="0.2">
      <c r="A14" s="10">
        <v>45305</v>
      </c>
      <c r="B14" s="9" t="s">
        <v>71</v>
      </c>
      <c r="C14" s="12"/>
      <c r="D14" s="26">
        <v>0.25</v>
      </c>
      <c r="E14" s="26"/>
      <c r="F14" s="26"/>
      <c r="G14" s="26"/>
      <c r="H14" s="12"/>
      <c r="I14" s="12"/>
      <c r="J14" s="12"/>
      <c r="K14" s="26"/>
      <c r="L14" s="21">
        <f t="shared" si="0"/>
        <v>0.25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0.5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0.5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10CC-C78F-4E5D-AB01-2A77C112F92B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H15" sqref="H1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72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3</v>
      </c>
      <c r="E8" s="24">
        <v>1</v>
      </c>
      <c r="F8" s="24">
        <v>1</v>
      </c>
      <c r="G8" s="24">
        <v>1</v>
      </c>
      <c r="H8" s="23"/>
      <c r="I8" s="23"/>
      <c r="J8" s="23"/>
      <c r="K8" s="4"/>
      <c r="L8" s="14">
        <f t="shared" ref="L8:L38" si="0">+J8+I8+H8+G8+F8+E8+D8+C8</f>
        <v>6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9</v>
      </c>
      <c r="E10" s="17">
        <f t="shared" si="1"/>
        <v>3</v>
      </c>
      <c r="F10" s="17">
        <f t="shared" si="1"/>
        <v>3</v>
      </c>
      <c r="G10" s="17">
        <f t="shared" si="1"/>
        <v>3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18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9</v>
      </c>
      <c r="E11" s="17">
        <f>+E8*B5</f>
        <v>3</v>
      </c>
      <c r="F11" s="17">
        <f>+F8*B5</f>
        <v>3</v>
      </c>
      <c r="G11" s="17">
        <f>+G8*B5</f>
        <v>3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18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45298</v>
      </c>
      <c r="B13" s="9" t="s">
        <v>72</v>
      </c>
      <c r="C13" s="12">
        <v>0</v>
      </c>
      <c r="D13" s="26">
        <v>3</v>
      </c>
      <c r="E13" s="26">
        <v>1</v>
      </c>
      <c r="F13" s="26">
        <v>1</v>
      </c>
      <c r="G13" s="26">
        <v>1</v>
      </c>
      <c r="H13" s="12"/>
      <c r="I13" s="12"/>
      <c r="J13" s="12"/>
      <c r="K13" s="12"/>
      <c r="L13" s="21">
        <f t="shared" si="0"/>
        <v>6</v>
      </c>
      <c r="M13" s="4"/>
    </row>
    <row r="14" spans="1:13" x14ac:dyDescent="0.2">
      <c r="A14" s="10">
        <v>45305</v>
      </c>
      <c r="B14" s="9" t="s">
        <v>72</v>
      </c>
      <c r="C14" s="12"/>
      <c r="D14" s="26">
        <v>3</v>
      </c>
      <c r="E14" s="26">
        <v>1</v>
      </c>
      <c r="F14" s="26">
        <v>1</v>
      </c>
      <c r="G14" s="26">
        <v>1</v>
      </c>
      <c r="H14" s="12"/>
      <c r="I14" s="12"/>
      <c r="J14" s="12"/>
      <c r="K14" s="26"/>
      <c r="L14" s="21">
        <f t="shared" si="0"/>
        <v>6</v>
      </c>
      <c r="M14" s="4"/>
    </row>
    <row r="15" spans="1:13" ht="17.25" customHeight="1" x14ac:dyDescent="0.2">
      <c r="A15" s="10">
        <v>45312</v>
      </c>
      <c r="B15" s="9" t="s">
        <v>72</v>
      </c>
      <c r="C15" s="12"/>
      <c r="D15" s="26">
        <v>3</v>
      </c>
      <c r="E15" s="26">
        <v>1</v>
      </c>
      <c r="F15" s="26">
        <v>1</v>
      </c>
      <c r="G15" s="26">
        <v>1</v>
      </c>
      <c r="H15" s="12"/>
      <c r="I15" s="12"/>
      <c r="J15" s="12"/>
      <c r="K15" s="26"/>
      <c r="L15" s="21">
        <f t="shared" si="0"/>
        <v>6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9</v>
      </c>
      <c r="E38" s="6">
        <f t="shared" si="3"/>
        <v>3</v>
      </c>
      <c r="F38" s="6">
        <f t="shared" si="3"/>
        <v>3</v>
      </c>
      <c r="G38" s="6">
        <f t="shared" si="3"/>
        <v>3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18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5A4D-3C9C-44FB-A07F-8E91AB6A4B70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15" sqref="G1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73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>
        <v>1</v>
      </c>
      <c r="G8" s="24"/>
      <c r="H8" s="23"/>
      <c r="I8" s="23"/>
      <c r="J8" s="23"/>
      <c r="K8" s="4"/>
      <c r="L8" s="14">
        <f t="shared" ref="L8:L38" si="0">+J8+I8+H8+G8+F8+E8+D8+C8</f>
        <v>1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3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3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3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3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45298</v>
      </c>
      <c r="B13" s="9" t="s">
        <v>73</v>
      </c>
      <c r="C13" s="12">
        <v>0</v>
      </c>
      <c r="D13" s="26"/>
      <c r="E13" s="26"/>
      <c r="F13" s="26">
        <v>1</v>
      </c>
      <c r="G13" s="26"/>
      <c r="H13" s="12"/>
      <c r="I13" s="12"/>
      <c r="J13" s="12"/>
      <c r="K13" s="12"/>
      <c r="L13" s="21">
        <f t="shared" si="0"/>
        <v>1</v>
      </c>
      <c r="M13" s="4"/>
    </row>
    <row r="14" spans="1:13" x14ac:dyDescent="0.2">
      <c r="A14" s="10">
        <v>45305</v>
      </c>
      <c r="B14" s="9" t="s">
        <v>73</v>
      </c>
      <c r="C14" s="12"/>
      <c r="D14" s="26"/>
      <c r="E14" s="26"/>
      <c r="F14" s="26">
        <v>1</v>
      </c>
      <c r="G14" s="26"/>
      <c r="H14" s="12"/>
      <c r="I14" s="12"/>
      <c r="J14" s="12"/>
      <c r="K14" s="26"/>
      <c r="L14" s="21">
        <f t="shared" si="0"/>
        <v>1</v>
      </c>
      <c r="M14" s="4"/>
    </row>
    <row r="15" spans="1:13" ht="17.25" customHeight="1" x14ac:dyDescent="0.2">
      <c r="A15" s="10">
        <v>45312</v>
      </c>
      <c r="B15" s="9" t="s">
        <v>73</v>
      </c>
      <c r="C15" s="12"/>
      <c r="D15" s="26"/>
      <c r="E15" s="26"/>
      <c r="F15" s="26">
        <v>1</v>
      </c>
      <c r="G15" s="26"/>
      <c r="H15" s="12"/>
      <c r="I15" s="12"/>
      <c r="J15" s="12"/>
      <c r="K15" s="26"/>
      <c r="L15" s="21">
        <f t="shared" si="0"/>
        <v>1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3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3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9D31-DB40-45AE-95BF-FBCF4DDFF4BF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D13" sqref="D13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74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0.15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0.15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0.15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0.15</v>
      </c>
      <c r="M12" s="4"/>
    </row>
    <row r="13" spans="1:13" x14ac:dyDescent="0.2">
      <c r="A13" s="10">
        <v>45298</v>
      </c>
      <c r="B13" s="9" t="s">
        <v>74</v>
      </c>
      <c r="C13" s="12">
        <v>0</v>
      </c>
      <c r="D13" s="26"/>
      <c r="E13" s="26"/>
      <c r="F13" s="26">
        <v>0.15</v>
      </c>
      <c r="G13" s="26"/>
      <c r="H13" s="12"/>
      <c r="I13" s="12"/>
      <c r="J13" s="12"/>
      <c r="K13" s="12"/>
      <c r="L13" s="21">
        <f t="shared" si="0"/>
        <v>0.15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0.15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0.15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2184-EC7E-437C-9579-E46E61086227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H15" sqref="H1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75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0.25</v>
      </c>
      <c r="E8" s="24">
        <v>0.25</v>
      </c>
      <c r="F8" s="24">
        <v>0.25</v>
      </c>
      <c r="G8" s="24">
        <v>0.25</v>
      </c>
      <c r="H8" s="23"/>
      <c r="I8" s="23"/>
      <c r="J8" s="23"/>
      <c r="K8" s="4"/>
      <c r="L8" s="14">
        <f t="shared" ref="L8:L38" si="0">+J8+I8+H8+G8+F8+E8+D8+C8</f>
        <v>1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0.25</v>
      </c>
      <c r="D10" s="17">
        <f>+D38</f>
        <v>0.75</v>
      </c>
      <c r="E10" s="17">
        <f t="shared" si="1"/>
        <v>0.75</v>
      </c>
      <c r="F10" s="17">
        <f t="shared" si="1"/>
        <v>0.75</v>
      </c>
      <c r="G10" s="17">
        <f t="shared" si="1"/>
        <v>0.75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3.25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0.75</v>
      </c>
      <c r="E11" s="17">
        <f>+E8*B5</f>
        <v>0.75</v>
      </c>
      <c r="F11" s="17">
        <f>+F8*B5</f>
        <v>0.75</v>
      </c>
      <c r="G11" s="17">
        <f>+G8*B5</f>
        <v>0.75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3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45298</v>
      </c>
      <c r="B13" s="9" t="s">
        <v>75</v>
      </c>
      <c r="C13" s="12">
        <v>0</v>
      </c>
      <c r="D13" s="26">
        <v>0.25</v>
      </c>
      <c r="E13" s="26">
        <v>0.25</v>
      </c>
      <c r="F13" s="26">
        <v>0.25</v>
      </c>
      <c r="G13" s="26">
        <v>0.25</v>
      </c>
      <c r="H13" s="12"/>
      <c r="I13" s="12"/>
      <c r="J13" s="12"/>
      <c r="K13" s="12"/>
      <c r="L13" s="21">
        <f t="shared" si="0"/>
        <v>1</v>
      </c>
      <c r="M13" s="4"/>
    </row>
    <row r="14" spans="1:13" x14ac:dyDescent="0.2">
      <c r="A14" s="10">
        <v>45305</v>
      </c>
      <c r="B14" s="9" t="s">
        <v>75</v>
      </c>
      <c r="C14" s="12">
        <v>0.25</v>
      </c>
      <c r="D14" s="26">
        <v>0.25</v>
      </c>
      <c r="E14" s="26"/>
      <c r="F14" s="26">
        <v>0.25</v>
      </c>
      <c r="G14" s="26">
        <v>0.25</v>
      </c>
      <c r="H14" s="12"/>
      <c r="I14" s="12"/>
      <c r="J14" s="12"/>
      <c r="K14" s="26"/>
      <c r="L14" s="21">
        <f t="shared" si="0"/>
        <v>1</v>
      </c>
      <c r="M14" s="4"/>
    </row>
    <row r="15" spans="1:13" ht="17.25" customHeight="1" x14ac:dyDescent="0.2">
      <c r="A15" s="10">
        <v>45312</v>
      </c>
      <c r="B15" s="9" t="s">
        <v>75</v>
      </c>
      <c r="C15" s="12"/>
      <c r="D15" s="26">
        <v>0.25</v>
      </c>
      <c r="E15" s="26">
        <v>0.5</v>
      </c>
      <c r="F15" s="26">
        <v>0.25</v>
      </c>
      <c r="G15" s="26">
        <v>0.25</v>
      </c>
      <c r="H15" s="12"/>
      <c r="I15" s="12"/>
      <c r="J15" s="12"/>
      <c r="K15" s="26"/>
      <c r="L15" s="21">
        <f t="shared" si="0"/>
        <v>1.25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0.25</v>
      </c>
      <c r="D38" s="6">
        <f t="shared" si="3"/>
        <v>0.75</v>
      </c>
      <c r="E38" s="6">
        <f t="shared" si="3"/>
        <v>0.75</v>
      </c>
      <c r="F38" s="6">
        <f t="shared" si="3"/>
        <v>0.75</v>
      </c>
      <c r="G38" s="6">
        <f t="shared" si="3"/>
        <v>0.75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3.25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B6C6-A34A-4AF8-BA35-D3918284F767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14" sqref="G14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76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>
        <v>2</v>
      </c>
      <c r="H8" s="23"/>
      <c r="I8" s="23"/>
      <c r="J8" s="23"/>
      <c r="K8" s="4"/>
      <c r="L8" s="14">
        <f t="shared" ref="L8:L38" si="0">+J8+I8+H8+G8+F8+E8+D8+C8</f>
        <v>2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2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2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6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6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-4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-4</v>
      </c>
      <c r="M12" s="4"/>
    </row>
    <row r="13" spans="1:13" x14ac:dyDescent="0.2">
      <c r="A13" s="10">
        <v>45298</v>
      </c>
      <c r="B13" s="9" t="s">
        <v>76</v>
      </c>
      <c r="C13" s="12">
        <v>0</v>
      </c>
      <c r="D13" s="26"/>
      <c r="E13" s="26"/>
      <c r="F13" s="26"/>
      <c r="G13" s="26">
        <v>2</v>
      </c>
      <c r="H13" s="12"/>
      <c r="I13" s="12"/>
      <c r="J13" s="12"/>
      <c r="K13" s="12"/>
      <c r="L13" s="21">
        <f t="shared" si="0"/>
        <v>2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2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2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C8CA-5ECD-459C-9F6D-381F6E32967C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13" sqref="G13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77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40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40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40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40</v>
      </c>
      <c r="M12" s="4"/>
    </row>
    <row r="13" spans="1:13" x14ac:dyDescent="0.2">
      <c r="A13" s="10">
        <v>45298</v>
      </c>
      <c r="B13" s="9" t="s">
        <v>77</v>
      </c>
      <c r="C13" s="12">
        <v>0</v>
      </c>
      <c r="D13" s="26"/>
      <c r="E13" s="26"/>
      <c r="F13" s="26">
        <v>40</v>
      </c>
      <c r="G13" s="26"/>
      <c r="H13" s="12"/>
      <c r="I13" s="12"/>
      <c r="J13" s="12"/>
      <c r="K13" s="12"/>
      <c r="L13" s="21">
        <f t="shared" si="0"/>
        <v>40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40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40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A99F-8670-4AB5-A56D-EA5973E79168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D11" sqref="D11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78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2"/>
      <c r="D4" s="32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0.25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0.25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0.25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0.25</v>
      </c>
      <c r="M12" s="4"/>
    </row>
    <row r="13" spans="1:13" x14ac:dyDescent="0.2">
      <c r="A13" s="10">
        <v>45305</v>
      </c>
      <c r="B13" s="9" t="s">
        <v>78</v>
      </c>
      <c r="C13" s="12">
        <v>0</v>
      </c>
      <c r="D13" s="26">
        <v>0.25</v>
      </c>
      <c r="E13" s="26"/>
      <c r="F13" s="26"/>
      <c r="G13" s="26"/>
      <c r="H13" s="12"/>
      <c r="I13" s="12"/>
      <c r="J13" s="12"/>
      <c r="K13" s="12"/>
      <c r="L13" s="21">
        <f t="shared" si="0"/>
        <v>0.25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0.25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0.25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CEEA-11B0-4FF4-8A9B-28F9F44B7EF5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D13" sqref="D13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79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0.25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0.25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0.25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0.25</v>
      </c>
      <c r="M12" s="4"/>
    </row>
    <row r="13" spans="1:13" x14ac:dyDescent="0.2">
      <c r="A13" s="10">
        <v>45305</v>
      </c>
      <c r="B13" s="9" t="s">
        <v>79</v>
      </c>
      <c r="C13" s="12">
        <v>0</v>
      </c>
      <c r="D13" s="26">
        <v>0.25</v>
      </c>
      <c r="E13" s="26"/>
      <c r="F13" s="26"/>
      <c r="G13" s="26"/>
      <c r="H13" s="12"/>
      <c r="I13" s="12"/>
      <c r="J13" s="12"/>
      <c r="K13" s="12"/>
      <c r="L13" s="21">
        <f t="shared" si="0"/>
        <v>0.25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0.25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0.25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44E75-0F48-472C-AE69-DE2CFDC9A006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13" sqref="B13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26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5</v>
      </c>
      <c r="E8" s="24">
        <v>5</v>
      </c>
      <c r="F8" s="24"/>
      <c r="G8" s="24"/>
      <c r="H8" s="23"/>
      <c r="I8" s="23"/>
      <c r="J8" s="23"/>
      <c r="K8" s="4"/>
      <c r="L8" s="14">
        <f t="shared" ref="L8:L38" si="0">+J8+I8+H8+G8+F8+E8+D8+C8</f>
        <v>10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15</v>
      </c>
      <c r="E11" s="17">
        <f>+E8*B5</f>
        <v>15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30</v>
      </c>
      <c r="M11" s="4"/>
    </row>
    <row r="12" spans="1:13" x14ac:dyDescent="0.2">
      <c r="A12" s="29" t="s">
        <v>0</v>
      </c>
      <c r="B12" s="29"/>
      <c r="C12" s="15"/>
      <c r="D12" s="16">
        <f>+D10-D11</f>
        <v>-15</v>
      </c>
      <c r="E12" s="16">
        <f t="shared" ref="E12:J12" si="2">+E10-E11</f>
        <v>-15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-30</v>
      </c>
      <c r="M12" s="4"/>
    </row>
    <row r="13" spans="1:13" x14ac:dyDescent="0.2">
      <c r="A13" s="10">
        <v>45292</v>
      </c>
      <c r="B13" s="9"/>
      <c r="C13" s="12"/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47D7-05E8-420C-B36B-0E0DC7576157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E13" sqref="E13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80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2"/>
      <c r="D4" s="32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0.25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0.25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0.25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0.25</v>
      </c>
      <c r="M12" s="4"/>
    </row>
    <row r="13" spans="1:13" x14ac:dyDescent="0.2">
      <c r="A13" s="10">
        <v>45305</v>
      </c>
      <c r="B13" s="9" t="s">
        <v>80</v>
      </c>
      <c r="C13" s="12">
        <v>0</v>
      </c>
      <c r="D13" s="26">
        <v>0.25</v>
      </c>
      <c r="E13" s="26"/>
      <c r="F13" s="26"/>
      <c r="G13" s="26"/>
      <c r="H13" s="12"/>
      <c r="I13" s="12"/>
      <c r="J13" s="12"/>
      <c r="K13" s="12"/>
      <c r="L13" s="21">
        <f t="shared" si="0"/>
        <v>0.25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0.25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0.25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88B5-4864-48E9-8362-2C96A4A3FDD0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H13" sqref="H13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81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100</v>
      </c>
      <c r="D10" s="17">
        <f>+D38</f>
        <v>40</v>
      </c>
      <c r="E10" s="17">
        <f t="shared" si="1"/>
        <v>7</v>
      </c>
      <c r="F10" s="17">
        <f t="shared" si="1"/>
        <v>10</v>
      </c>
      <c r="G10" s="17">
        <f t="shared" si="1"/>
        <v>7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164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40</v>
      </c>
      <c r="E12" s="16">
        <f t="shared" ref="E12:J12" si="2">+E10-E11</f>
        <v>7</v>
      </c>
      <c r="F12" s="16">
        <f t="shared" si="2"/>
        <v>10</v>
      </c>
      <c r="G12" s="16">
        <f t="shared" si="2"/>
        <v>7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64</v>
      </c>
      <c r="M12" s="4"/>
    </row>
    <row r="13" spans="1:13" x14ac:dyDescent="0.2">
      <c r="A13" s="10">
        <v>45305</v>
      </c>
      <c r="B13" s="9" t="s">
        <v>81</v>
      </c>
      <c r="C13" s="12">
        <v>100</v>
      </c>
      <c r="D13" s="26">
        <v>40</v>
      </c>
      <c r="E13" s="26">
        <v>7</v>
      </c>
      <c r="F13" s="26">
        <v>10</v>
      </c>
      <c r="G13" s="26">
        <v>7</v>
      </c>
      <c r="H13" s="12"/>
      <c r="I13" s="12"/>
      <c r="J13" s="12"/>
      <c r="K13" s="12"/>
      <c r="L13" s="21">
        <f t="shared" si="0"/>
        <v>164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100</v>
      </c>
      <c r="D38" s="6">
        <f t="shared" si="3"/>
        <v>40</v>
      </c>
      <c r="E38" s="6">
        <f t="shared" si="3"/>
        <v>7</v>
      </c>
      <c r="F38" s="6">
        <f t="shared" si="3"/>
        <v>10</v>
      </c>
      <c r="G38" s="6">
        <f t="shared" si="3"/>
        <v>7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164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24D8-22DF-4313-AD01-ACFEC2B4D42B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14" sqref="G14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83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10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5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15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5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5</v>
      </c>
      <c r="M12" s="4"/>
    </row>
    <row r="13" spans="1:13" x14ac:dyDescent="0.2">
      <c r="A13" s="10">
        <v>45312</v>
      </c>
      <c r="B13" s="9" t="s">
        <v>84</v>
      </c>
      <c r="C13" s="12">
        <v>10</v>
      </c>
      <c r="D13" s="26"/>
      <c r="E13" s="26"/>
      <c r="F13" s="26"/>
      <c r="G13" s="26">
        <v>5</v>
      </c>
      <c r="H13" s="12"/>
      <c r="I13" s="12"/>
      <c r="J13" s="12"/>
      <c r="K13" s="12"/>
      <c r="L13" s="21">
        <f t="shared" si="0"/>
        <v>15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10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5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15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7B5A-9E0D-45DF-8219-C484C0748E69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2C78-4868-4F74-A771-33F288CCEC7E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7D55-036F-466E-906D-DB59991D6223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D819-1A95-4D31-93E1-12B505D34659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0FE7-E561-454C-9CE4-DE7F46967F45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76C7-0B69-4868-8CAE-0D2F1EF754C5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F9A0-DB18-47A8-9321-15BD0BBCA7F0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EB62-D426-4B5E-B216-4B97D6CB0B8D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27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2.2999999999999998</v>
      </c>
      <c r="E8" s="24">
        <v>2.2999999999999998</v>
      </c>
      <c r="F8" s="24">
        <v>2.2999999999999998</v>
      </c>
      <c r="G8" s="24">
        <v>2.2999999999999998</v>
      </c>
      <c r="H8" s="23"/>
      <c r="I8" s="23"/>
      <c r="J8" s="23"/>
      <c r="K8" s="4"/>
      <c r="L8" s="14">
        <f t="shared" ref="L8:L38" si="0">+J8+I8+H8+G8+F8+E8+D8+C8</f>
        <v>9.1999999999999993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6.8999999999999995</v>
      </c>
      <c r="E11" s="17">
        <f>+E8*B5</f>
        <v>6.8999999999999995</v>
      </c>
      <c r="F11" s="17">
        <f>+F8*B5</f>
        <v>6.8999999999999995</v>
      </c>
      <c r="G11" s="17">
        <f>+G8*B5</f>
        <v>6.8999999999999995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27.599999999999998</v>
      </c>
      <c r="M11" s="4"/>
    </row>
    <row r="12" spans="1:13" x14ac:dyDescent="0.2">
      <c r="A12" s="29" t="s">
        <v>0</v>
      </c>
      <c r="B12" s="29"/>
      <c r="C12" s="15"/>
      <c r="D12" s="16">
        <f>+D10-D11</f>
        <v>-6.8999999999999995</v>
      </c>
      <c r="E12" s="16">
        <f t="shared" ref="E12:J12" si="2">+E10-E11</f>
        <v>-6.8999999999999995</v>
      </c>
      <c r="F12" s="16">
        <f t="shared" si="2"/>
        <v>-6.8999999999999995</v>
      </c>
      <c r="G12" s="16">
        <f t="shared" si="2"/>
        <v>-6.8999999999999995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-27.599999999999998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EE37-CFCA-4D75-9787-FC9975053E58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E2AE-0D08-41C8-BAF6-33F815970796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6477-970D-4A2F-A3A5-6E0D76C0A702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2D66-4567-462A-AAE6-D323187A8776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BEC2-BAD1-455E-904A-DB4875229AF9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1F2D-88D6-4EE0-A626-CBC50FFC03F9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F772-4285-4AE8-9E04-0E175B3CDC83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2E7F-7D7C-48A3-A46A-465F98B008C4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A68E-386B-4308-9C29-50C398DCB6E2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04AF-74DB-4ECF-A67C-7183977262B4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51C5-219C-48F6-8D82-3B9EDAC67002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G14" sqref="G14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28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 t="s">
        <v>82</v>
      </c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>
        <v>4.6100000000000003</v>
      </c>
      <c r="E8" s="24">
        <v>2.2999999999999998</v>
      </c>
      <c r="F8" s="24">
        <v>2.2999999999999998</v>
      </c>
      <c r="G8" s="24">
        <v>2.2999999999999998</v>
      </c>
      <c r="H8" s="23"/>
      <c r="I8" s="23"/>
      <c r="J8" s="23"/>
      <c r="K8" s="4"/>
      <c r="L8" s="14">
        <f t="shared" ref="L8:L38" si="0">+J8+I8+H8+G8+F8+E8+D8+C8</f>
        <v>11.51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20</v>
      </c>
      <c r="D10" s="17">
        <f>+D38</f>
        <v>15</v>
      </c>
      <c r="E10" s="17">
        <f t="shared" si="1"/>
        <v>0</v>
      </c>
      <c r="F10" s="17">
        <f t="shared" si="1"/>
        <v>0</v>
      </c>
      <c r="G10" s="17">
        <f t="shared" si="1"/>
        <v>15</v>
      </c>
      <c r="H10" s="17">
        <f t="shared" si="1"/>
        <v>10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60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13.830000000000002</v>
      </c>
      <c r="E11" s="17">
        <f>+E8*B5</f>
        <v>6.8999999999999995</v>
      </c>
      <c r="F11" s="17">
        <f>+F8*B5</f>
        <v>6.8999999999999995</v>
      </c>
      <c r="G11" s="17">
        <f>+G8*B5</f>
        <v>6.8999999999999995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34.53</v>
      </c>
      <c r="M11" s="4"/>
    </row>
    <row r="12" spans="1:13" x14ac:dyDescent="0.2">
      <c r="A12" s="29" t="s">
        <v>0</v>
      </c>
      <c r="B12" s="29"/>
      <c r="C12" s="15"/>
      <c r="D12" s="16">
        <f>+D10-D11</f>
        <v>1.1699999999999982</v>
      </c>
      <c r="E12" s="16">
        <f t="shared" ref="E12:J12" si="2">+E10-E11</f>
        <v>-6.8999999999999995</v>
      </c>
      <c r="F12" s="16">
        <f t="shared" si="2"/>
        <v>-6.8999999999999995</v>
      </c>
      <c r="G12" s="16">
        <f t="shared" si="2"/>
        <v>8.1000000000000014</v>
      </c>
      <c r="H12" s="16">
        <f t="shared" si="2"/>
        <v>10</v>
      </c>
      <c r="I12" s="16">
        <f t="shared" si="2"/>
        <v>0</v>
      </c>
      <c r="J12" s="16">
        <f t="shared" si="2"/>
        <v>0</v>
      </c>
      <c r="K12" s="15"/>
      <c r="L12" s="14">
        <f t="shared" si="0"/>
        <v>5.4700000000000015</v>
      </c>
      <c r="M12" s="4"/>
    </row>
    <row r="13" spans="1:13" x14ac:dyDescent="0.2">
      <c r="A13" s="10">
        <v>45305</v>
      </c>
      <c r="B13" s="9" t="s">
        <v>28</v>
      </c>
      <c r="C13" s="12">
        <v>20</v>
      </c>
      <c r="D13" s="26">
        <v>15</v>
      </c>
      <c r="E13" s="26"/>
      <c r="F13" s="26"/>
      <c r="G13" s="26">
        <v>5</v>
      </c>
      <c r="H13" s="26"/>
      <c r="I13" s="26"/>
      <c r="J13" s="26"/>
      <c r="K13" s="12"/>
      <c r="L13" s="21">
        <f t="shared" si="0"/>
        <v>40</v>
      </c>
      <c r="M13" s="4"/>
    </row>
    <row r="14" spans="1:13" x14ac:dyDescent="0.2">
      <c r="A14" s="10">
        <v>45312</v>
      </c>
      <c r="B14" s="9" t="s">
        <v>28</v>
      </c>
      <c r="C14" s="12"/>
      <c r="D14" s="26"/>
      <c r="E14" s="26"/>
      <c r="F14" s="26"/>
      <c r="G14" s="26">
        <v>10</v>
      </c>
      <c r="H14" s="26">
        <v>10</v>
      </c>
      <c r="I14" s="12"/>
      <c r="J14" s="12"/>
      <c r="K14" s="26"/>
      <c r="L14" s="21">
        <f t="shared" si="0"/>
        <v>20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26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26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26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26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26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26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26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26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26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26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26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26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26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26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26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26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26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26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26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26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26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26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26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20</v>
      </c>
      <c r="D38" s="6">
        <f t="shared" si="3"/>
        <v>15</v>
      </c>
      <c r="E38" s="6">
        <f t="shared" si="3"/>
        <v>0</v>
      </c>
      <c r="F38" s="6">
        <f t="shared" si="3"/>
        <v>0</v>
      </c>
      <c r="G38" s="6">
        <f t="shared" si="3"/>
        <v>15</v>
      </c>
      <c r="H38" s="6">
        <f t="shared" si="3"/>
        <v>10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60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9F37-48F9-47A4-B84D-E5B4546E0188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E5CC-B6ED-45AF-B51E-5E674E3549BB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A87A-D4FE-4479-B975-C82FB8FD5AA7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DD130-1D6B-4363-B148-3493E245C1E9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16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/>
      <c r="H8" s="23"/>
      <c r="I8" s="23"/>
      <c r="J8" s="23"/>
      <c r="K8" s="4"/>
      <c r="L8" s="14">
        <f t="shared" ref="L8:L38" si="0">+J8+I8+H8+G8+F8+E8+D8+C8</f>
        <v>0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0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0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0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AAC1-F1E3-4E43-9B90-B29536038A9B}">
  <sheetPr>
    <pageSetUpPr fitToPage="1"/>
  </sheetPr>
  <dimension ref="A1:M40"/>
  <sheetViews>
    <sheetView zoomScale="90" zoomScaleNormal="90" workbookViewId="0">
      <pane ySplit="12" topLeftCell="A13" activePane="bottomLeft" state="frozen"/>
      <selection activeCell="J8" sqref="J8"/>
      <selection pane="bottomLeft" activeCell="B5" sqref="B5:D5"/>
    </sheetView>
  </sheetViews>
  <sheetFormatPr defaultColWidth="10.76171875" defaultRowHeight="15" x14ac:dyDescent="0.2"/>
  <cols>
    <col min="1" max="1" width="16.0078125" customWidth="1"/>
    <col min="2" max="2" width="25.55859375" customWidth="1"/>
    <col min="5" max="5" width="13.98828125" customWidth="1"/>
    <col min="6" max="6" width="13.046875" customWidth="1"/>
    <col min="7" max="7" width="14.390625" customWidth="1"/>
    <col min="11" max="11" width="25.15234375" customWidth="1"/>
    <col min="13" max="13" width="13.5859375" customWidth="1"/>
  </cols>
  <sheetData>
    <row r="1" spans="1:13" ht="37.5" customHeight="1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.75" x14ac:dyDescent="0.25">
      <c r="A2" s="30" t="s">
        <v>14</v>
      </c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</row>
    <row r="3" spans="1:13" ht="18.75" x14ac:dyDescent="0.25">
      <c r="A3" s="25" t="s">
        <v>13</v>
      </c>
      <c r="B3" s="31" t="s">
        <v>29</v>
      </c>
      <c r="C3" s="31"/>
      <c r="D3" s="31"/>
      <c r="E3" s="25"/>
      <c r="F3" s="25"/>
      <c r="G3" s="1"/>
      <c r="H3" s="1"/>
      <c r="I3" s="1"/>
      <c r="J3" s="1"/>
      <c r="K3" s="1"/>
      <c r="L3" s="1"/>
      <c r="M3" s="1"/>
    </row>
    <row r="4" spans="1:13" ht="18.75" x14ac:dyDescent="0.25">
      <c r="A4" s="25" t="s">
        <v>12</v>
      </c>
      <c r="B4" s="32">
        <v>45292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25" t="s">
        <v>11</v>
      </c>
      <c r="B5" s="31">
        <f>+'VIELKA E MORENO'!B5:D5</f>
        <v>3</v>
      </c>
      <c r="C5" s="31"/>
      <c r="D5" s="3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25" t="s">
        <v>10</v>
      </c>
      <c r="B6" s="31">
        <v>1</v>
      </c>
      <c r="C6" s="31"/>
      <c r="D6" s="3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">
      <c r="A7" s="19" t="s">
        <v>9</v>
      </c>
      <c r="B7" s="19" t="s">
        <v>8</v>
      </c>
      <c r="C7" s="18" t="s">
        <v>7</v>
      </c>
      <c r="D7" s="18" t="s">
        <v>6</v>
      </c>
      <c r="E7" s="18" t="s">
        <v>19</v>
      </c>
      <c r="F7" s="18" t="s">
        <v>20</v>
      </c>
      <c r="G7" s="18" t="s">
        <v>5</v>
      </c>
      <c r="H7" s="18"/>
      <c r="I7" s="18"/>
      <c r="J7" s="18"/>
      <c r="K7" s="18" t="s">
        <v>4</v>
      </c>
      <c r="L7" s="18" t="s">
        <v>3</v>
      </c>
      <c r="M7" s="22" t="s">
        <v>15</v>
      </c>
    </row>
    <row r="8" spans="1:13" x14ac:dyDescent="0.2">
      <c r="A8" s="17"/>
      <c r="B8" s="24"/>
      <c r="C8" s="24"/>
      <c r="D8" s="24"/>
      <c r="E8" s="24"/>
      <c r="F8" s="24"/>
      <c r="G8" s="24">
        <v>9.23</v>
      </c>
      <c r="H8" s="23"/>
      <c r="I8" s="23"/>
      <c r="J8" s="23"/>
      <c r="K8" s="4"/>
      <c r="L8" s="14">
        <f t="shared" ref="L8:L38" si="0">+J8+I8+H8+G8+F8+E8+D8+C8</f>
        <v>9.23</v>
      </c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4">
        <f t="shared" si="0"/>
        <v>0</v>
      </c>
      <c r="M9" s="4"/>
    </row>
    <row r="10" spans="1:13" x14ac:dyDescent="0.2">
      <c r="A10" s="28" t="s">
        <v>2</v>
      </c>
      <c r="B10" s="28"/>
      <c r="C10" s="17">
        <f t="shared" ref="C10:K10" si="1">+C38</f>
        <v>0</v>
      </c>
      <c r="D10" s="17">
        <f>+D38</f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4">
        <f t="shared" si="0"/>
        <v>0</v>
      </c>
      <c r="M10" s="4"/>
    </row>
    <row r="11" spans="1:13" ht="30" customHeight="1" x14ac:dyDescent="0.2">
      <c r="A11" s="28" t="s">
        <v>1</v>
      </c>
      <c r="B11" s="28"/>
      <c r="C11" s="4"/>
      <c r="D11" s="17">
        <f>+D8*B5</f>
        <v>0</v>
      </c>
      <c r="E11" s="17">
        <f>+E8*B5</f>
        <v>0</v>
      </c>
      <c r="F11" s="17">
        <f>+F8*B5</f>
        <v>0</v>
      </c>
      <c r="G11" s="17">
        <f>+G8*B5</f>
        <v>27.69</v>
      </c>
      <c r="H11" s="17">
        <f>+H8*B5</f>
        <v>0</v>
      </c>
      <c r="I11" s="17">
        <f>+I8*B5</f>
        <v>0</v>
      </c>
      <c r="J11" s="17">
        <f>+J8*B5</f>
        <v>0</v>
      </c>
      <c r="K11" s="4"/>
      <c r="L11" s="14">
        <f t="shared" si="0"/>
        <v>27.69</v>
      </c>
      <c r="M11" s="4"/>
    </row>
    <row r="12" spans="1:13" x14ac:dyDescent="0.2">
      <c r="A12" s="29" t="s">
        <v>0</v>
      </c>
      <c r="B12" s="29"/>
      <c r="C12" s="15"/>
      <c r="D12" s="16">
        <f>+D10-D11</f>
        <v>0</v>
      </c>
      <c r="E12" s="16">
        <f t="shared" ref="E12:J12" si="2">+E10-E11</f>
        <v>0</v>
      </c>
      <c r="F12" s="16">
        <f t="shared" si="2"/>
        <v>0</v>
      </c>
      <c r="G12" s="16">
        <f t="shared" si="2"/>
        <v>-27.69</v>
      </c>
      <c r="H12" s="16">
        <f t="shared" si="2"/>
        <v>0</v>
      </c>
      <c r="I12" s="16">
        <f t="shared" si="2"/>
        <v>0</v>
      </c>
      <c r="J12" s="16">
        <f t="shared" si="2"/>
        <v>0</v>
      </c>
      <c r="K12" s="15"/>
      <c r="L12" s="14">
        <f t="shared" si="0"/>
        <v>-27.69</v>
      </c>
      <c r="M12" s="4"/>
    </row>
    <row r="13" spans="1:13" x14ac:dyDescent="0.2">
      <c r="A13" s="10">
        <v>45292</v>
      </c>
      <c r="B13" s="9" t="s">
        <v>17</v>
      </c>
      <c r="C13" s="12">
        <v>0</v>
      </c>
      <c r="D13" s="26"/>
      <c r="E13" s="26"/>
      <c r="F13" s="26"/>
      <c r="G13" s="26"/>
      <c r="H13" s="12"/>
      <c r="I13" s="12"/>
      <c r="J13" s="12"/>
      <c r="K13" s="12"/>
      <c r="L13" s="21">
        <f t="shared" si="0"/>
        <v>0</v>
      </c>
      <c r="M13" s="4"/>
    </row>
    <row r="14" spans="1:13" x14ac:dyDescent="0.2">
      <c r="A14" s="10">
        <v>45293</v>
      </c>
      <c r="B14" s="9"/>
      <c r="C14" s="12"/>
      <c r="D14" s="26"/>
      <c r="E14" s="26"/>
      <c r="F14" s="26"/>
      <c r="G14" s="26"/>
      <c r="H14" s="12"/>
      <c r="I14" s="12"/>
      <c r="J14" s="12"/>
      <c r="K14" s="26"/>
      <c r="L14" s="21">
        <f t="shared" si="0"/>
        <v>0</v>
      </c>
      <c r="M14" s="4"/>
    </row>
    <row r="15" spans="1:13" ht="17.25" customHeight="1" x14ac:dyDescent="0.2">
      <c r="A15" s="10"/>
      <c r="B15" s="9"/>
      <c r="C15" s="12"/>
      <c r="D15" s="26"/>
      <c r="E15" s="26"/>
      <c r="F15" s="26"/>
      <c r="G15" s="26"/>
      <c r="H15" s="12"/>
      <c r="I15" s="12"/>
      <c r="J15" s="12"/>
      <c r="K15" s="26"/>
      <c r="L15" s="21">
        <f t="shared" si="0"/>
        <v>0</v>
      </c>
      <c r="M15" s="4"/>
    </row>
    <row r="16" spans="1:13" ht="15" customHeight="1" x14ac:dyDescent="0.2">
      <c r="A16" s="10"/>
      <c r="B16" s="9"/>
      <c r="C16" s="12"/>
      <c r="D16" s="26"/>
      <c r="E16" s="26"/>
      <c r="F16" s="26"/>
      <c r="G16" s="26"/>
      <c r="H16" s="12"/>
      <c r="I16" s="12"/>
      <c r="J16" s="12"/>
      <c r="K16" s="26"/>
      <c r="L16" s="21">
        <f t="shared" si="0"/>
        <v>0</v>
      </c>
      <c r="M16" s="13"/>
    </row>
    <row r="17" spans="1:13" x14ac:dyDescent="0.2">
      <c r="A17" s="10"/>
      <c r="B17" s="9"/>
      <c r="C17" s="12"/>
      <c r="D17" s="26"/>
      <c r="E17" s="26"/>
      <c r="F17" s="26"/>
      <c r="G17" s="26"/>
      <c r="H17" s="12"/>
      <c r="I17" s="12"/>
      <c r="J17" s="12"/>
      <c r="K17" s="26"/>
      <c r="L17" s="21">
        <f t="shared" si="0"/>
        <v>0</v>
      </c>
      <c r="M17" s="11"/>
    </row>
    <row r="18" spans="1:13" x14ac:dyDescent="0.2">
      <c r="A18" s="10"/>
      <c r="B18" s="9"/>
      <c r="C18" s="12"/>
      <c r="D18" s="26"/>
      <c r="E18" s="26"/>
      <c r="F18" s="26"/>
      <c r="G18" s="26"/>
      <c r="H18" s="12"/>
      <c r="I18" s="12"/>
      <c r="J18" s="12"/>
      <c r="K18" s="26"/>
      <c r="L18" s="21">
        <f t="shared" si="0"/>
        <v>0</v>
      </c>
      <c r="M18" s="4"/>
    </row>
    <row r="19" spans="1:13" x14ac:dyDescent="0.2">
      <c r="A19" s="10"/>
      <c r="B19" s="9"/>
      <c r="C19" s="12"/>
      <c r="D19" s="26"/>
      <c r="E19" s="26"/>
      <c r="F19" s="26"/>
      <c r="G19" s="26"/>
      <c r="H19" s="12"/>
      <c r="I19" s="12"/>
      <c r="J19" s="12"/>
      <c r="K19" s="26"/>
      <c r="L19" s="21">
        <f t="shared" si="0"/>
        <v>0</v>
      </c>
      <c r="M19" s="4"/>
    </row>
    <row r="20" spans="1:13" x14ac:dyDescent="0.2">
      <c r="A20" s="10"/>
      <c r="B20" s="9"/>
      <c r="C20" s="12"/>
      <c r="D20" s="26"/>
      <c r="E20" s="26"/>
      <c r="F20" s="26"/>
      <c r="G20" s="26"/>
      <c r="H20" s="12"/>
      <c r="I20" s="12"/>
      <c r="J20" s="12"/>
      <c r="K20" s="26"/>
      <c r="L20" s="21">
        <f t="shared" si="0"/>
        <v>0</v>
      </c>
      <c r="M20" s="4"/>
    </row>
    <row r="21" spans="1:13" x14ac:dyDescent="0.2">
      <c r="A21" s="10"/>
      <c r="B21" s="9"/>
      <c r="C21" s="12"/>
      <c r="D21" s="26"/>
      <c r="E21" s="26"/>
      <c r="F21" s="26"/>
      <c r="G21" s="26"/>
      <c r="H21" s="12"/>
      <c r="I21" s="12"/>
      <c r="J21" s="12"/>
      <c r="K21" s="26"/>
      <c r="L21" s="21">
        <f t="shared" si="0"/>
        <v>0</v>
      </c>
      <c r="M21" s="11"/>
    </row>
    <row r="22" spans="1:13" x14ac:dyDescent="0.2">
      <c r="A22" s="10"/>
      <c r="B22" s="9"/>
      <c r="C22" s="12"/>
      <c r="D22" s="26"/>
      <c r="E22" s="26"/>
      <c r="F22" s="26"/>
      <c r="G22" s="26"/>
      <c r="H22" s="12"/>
      <c r="I22" s="12"/>
      <c r="J22" s="12"/>
      <c r="K22" s="26"/>
      <c r="L22" s="21">
        <f t="shared" si="0"/>
        <v>0</v>
      </c>
      <c r="M22" s="4"/>
    </row>
    <row r="23" spans="1:13" x14ac:dyDescent="0.2">
      <c r="A23" s="10"/>
      <c r="B23" s="9"/>
      <c r="C23" s="12"/>
      <c r="D23" s="26"/>
      <c r="E23" s="26"/>
      <c r="F23" s="26"/>
      <c r="G23" s="26"/>
      <c r="H23" s="12"/>
      <c r="I23" s="12"/>
      <c r="J23" s="12"/>
      <c r="K23" s="26"/>
      <c r="L23" s="21">
        <f t="shared" si="0"/>
        <v>0</v>
      </c>
      <c r="M23" s="4"/>
    </row>
    <row r="24" spans="1:13" x14ac:dyDescent="0.2">
      <c r="A24" s="10"/>
      <c r="B24" s="9"/>
      <c r="C24" s="12"/>
      <c r="D24" s="26"/>
      <c r="E24" s="26"/>
      <c r="F24" s="26"/>
      <c r="G24" s="26"/>
      <c r="H24" s="12"/>
      <c r="I24" s="12"/>
      <c r="J24" s="12"/>
      <c r="K24" s="26"/>
      <c r="L24" s="21">
        <f t="shared" si="0"/>
        <v>0</v>
      </c>
      <c r="M24" s="4"/>
    </row>
    <row r="25" spans="1:13" x14ac:dyDescent="0.2">
      <c r="A25" s="10"/>
      <c r="B25" s="9"/>
      <c r="C25" s="12"/>
      <c r="D25" s="26"/>
      <c r="E25" s="26"/>
      <c r="F25" s="26"/>
      <c r="G25" s="26"/>
      <c r="H25" s="12"/>
      <c r="I25" s="12"/>
      <c r="J25" s="12"/>
      <c r="K25" s="26"/>
      <c r="L25" s="21">
        <f t="shared" si="0"/>
        <v>0</v>
      </c>
      <c r="M25" s="4"/>
    </row>
    <row r="26" spans="1:13" x14ac:dyDescent="0.2">
      <c r="A26" s="10"/>
      <c r="B26" s="9"/>
      <c r="C26" s="12"/>
      <c r="D26" s="26"/>
      <c r="E26" s="26"/>
      <c r="F26" s="26"/>
      <c r="G26" s="26"/>
      <c r="H26" s="12"/>
      <c r="I26" s="12"/>
      <c r="J26" s="12"/>
      <c r="K26" s="26"/>
      <c r="L26" s="21">
        <f t="shared" si="0"/>
        <v>0</v>
      </c>
      <c r="M26" s="4"/>
    </row>
    <row r="27" spans="1:13" x14ac:dyDescent="0.2">
      <c r="A27" s="10"/>
      <c r="B27" s="9"/>
      <c r="C27" s="12"/>
      <c r="D27" s="26"/>
      <c r="E27" s="26"/>
      <c r="F27" s="26"/>
      <c r="G27" s="26"/>
      <c r="H27" s="12"/>
      <c r="I27" s="12"/>
      <c r="J27" s="12"/>
      <c r="K27" s="26"/>
      <c r="L27" s="21">
        <f t="shared" si="0"/>
        <v>0</v>
      </c>
      <c r="M27" s="4"/>
    </row>
    <row r="28" spans="1:13" x14ac:dyDescent="0.2">
      <c r="A28" s="10"/>
      <c r="B28" s="9"/>
      <c r="C28" s="12"/>
      <c r="D28" s="26"/>
      <c r="E28" s="26"/>
      <c r="F28" s="26"/>
      <c r="G28" s="26"/>
      <c r="H28" s="12"/>
      <c r="I28" s="12"/>
      <c r="J28" s="12"/>
      <c r="K28" s="26"/>
      <c r="L28" s="21">
        <f t="shared" si="0"/>
        <v>0</v>
      </c>
      <c r="M28" s="4"/>
    </row>
    <row r="29" spans="1:13" x14ac:dyDescent="0.2">
      <c r="A29" s="10"/>
      <c r="B29" s="9"/>
      <c r="C29" s="12"/>
      <c r="D29" s="26"/>
      <c r="E29" s="26"/>
      <c r="F29" s="26"/>
      <c r="G29" s="26"/>
      <c r="H29" s="12"/>
      <c r="I29" s="12"/>
      <c r="J29" s="12"/>
      <c r="K29" s="26"/>
      <c r="L29" s="21">
        <f t="shared" si="0"/>
        <v>0</v>
      </c>
      <c r="M29" s="4"/>
    </row>
    <row r="30" spans="1:13" x14ac:dyDescent="0.2">
      <c r="A30" s="10"/>
      <c r="B30" s="9"/>
      <c r="C30" s="12"/>
      <c r="D30" s="26"/>
      <c r="E30" s="26"/>
      <c r="F30" s="26"/>
      <c r="G30" s="26"/>
      <c r="H30" s="12"/>
      <c r="I30" s="12"/>
      <c r="J30" s="12"/>
      <c r="K30" s="26"/>
      <c r="L30" s="21">
        <f t="shared" si="0"/>
        <v>0</v>
      </c>
      <c r="M30" s="4"/>
    </row>
    <row r="31" spans="1:13" x14ac:dyDescent="0.2">
      <c r="A31" s="10"/>
      <c r="B31" s="9"/>
      <c r="C31" s="12"/>
      <c r="D31" s="26"/>
      <c r="E31" s="26"/>
      <c r="F31" s="26"/>
      <c r="G31" s="26"/>
      <c r="H31" s="12"/>
      <c r="I31" s="12"/>
      <c r="J31" s="12"/>
      <c r="K31" s="26"/>
      <c r="L31" s="21">
        <f t="shared" si="0"/>
        <v>0</v>
      </c>
      <c r="M31" s="4"/>
    </row>
    <row r="32" spans="1:13" x14ac:dyDescent="0.2">
      <c r="A32" s="10"/>
      <c r="B32" s="9"/>
      <c r="C32" s="12"/>
      <c r="D32" s="26"/>
      <c r="E32" s="26"/>
      <c r="F32" s="26"/>
      <c r="G32" s="26"/>
      <c r="H32" s="12"/>
      <c r="I32" s="12"/>
      <c r="J32" s="12"/>
      <c r="K32" s="26"/>
      <c r="L32" s="21">
        <f t="shared" si="0"/>
        <v>0</v>
      </c>
      <c r="M32" s="4"/>
    </row>
    <row r="33" spans="1:13" x14ac:dyDescent="0.2">
      <c r="A33" s="10"/>
      <c r="B33" s="9"/>
      <c r="C33" s="12"/>
      <c r="D33" s="26"/>
      <c r="E33" s="26"/>
      <c r="F33" s="26"/>
      <c r="G33" s="26"/>
      <c r="H33" s="12"/>
      <c r="I33" s="12"/>
      <c r="J33" s="12"/>
      <c r="K33" s="26"/>
      <c r="L33" s="21">
        <f t="shared" si="0"/>
        <v>0</v>
      </c>
      <c r="M33" s="4"/>
    </row>
    <row r="34" spans="1:13" x14ac:dyDescent="0.2">
      <c r="A34" s="10"/>
      <c r="B34" s="9"/>
      <c r="C34" s="12"/>
      <c r="D34" s="26"/>
      <c r="E34" s="26"/>
      <c r="F34" s="26"/>
      <c r="G34" s="26"/>
      <c r="H34" s="12"/>
      <c r="I34" s="12"/>
      <c r="J34" s="12"/>
      <c r="K34" s="26"/>
      <c r="L34" s="21">
        <f t="shared" si="0"/>
        <v>0</v>
      </c>
      <c r="M34" s="4"/>
    </row>
    <row r="35" spans="1:13" x14ac:dyDescent="0.2">
      <c r="A35" s="10"/>
      <c r="B35" s="9"/>
      <c r="C35" s="12"/>
      <c r="D35" s="26"/>
      <c r="E35" s="26"/>
      <c r="F35" s="26"/>
      <c r="G35" s="26"/>
      <c r="H35" s="12"/>
      <c r="I35" s="12"/>
      <c r="J35" s="12"/>
      <c r="K35" s="26"/>
      <c r="L35" s="21">
        <f t="shared" si="0"/>
        <v>0</v>
      </c>
      <c r="M35" s="4"/>
    </row>
    <row r="36" spans="1:13" x14ac:dyDescent="0.2">
      <c r="A36" s="8"/>
      <c r="B36" s="9"/>
      <c r="C36" s="5"/>
      <c r="D36" s="26"/>
      <c r="E36" s="26"/>
      <c r="F36" s="26"/>
      <c r="G36" s="26"/>
      <c r="H36" s="12"/>
      <c r="I36" s="12"/>
      <c r="J36" s="12"/>
      <c r="K36" s="26"/>
      <c r="L36" s="21">
        <f t="shared" si="0"/>
        <v>0</v>
      </c>
      <c r="M36" s="4"/>
    </row>
    <row r="37" spans="1:13" x14ac:dyDescent="0.2">
      <c r="A37" s="8"/>
      <c r="B37" s="7"/>
      <c r="C37" s="5"/>
      <c r="D37" s="26"/>
      <c r="E37" s="26"/>
      <c r="F37" s="26"/>
      <c r="G37" s="26"/>
      <c r="H37" s="12"/>
      <c r="I37" s="12"/>
      <c r="J37" s="12"/>
      <c r="K37" s="26"/>
      <c r="L37" s="21">
        <f t="shared" si="0"/>
        <v>0</v>
      </c>
      <c r="M37" s="4"/>
    </row>
    <row r="38" spans="1:13" x14ac:dyDescent="0.2">
      <c r="A38" s="4"/>
      <c r="B38" s="4"/>
      <c r="C38" s="6">
        <f t="shared" ref="C38:J38" si="3">SUM(C13:C37)</f>
        <v>0</v>
      </c>
      <c r="D38" s="6">
        <f t="shared" si="3"/>
        <v>0</v>
      </c>
      <c r="E38" s="6">
        <f t="shared" si="3"/>
        <v>0</v>
      </c>
      <c r="F38" s="6">
        <f t="shared" si="3"/>
        <v>0</v>
      </c>
      <c r="G38" s="6">
        <f t="shared" si="3"/>
        <v>0</v>
      </c>
      <c r="H38" s="6">
        <f t="shared" si="3"/>
        <v>0</v>
      </c>
      <c r="I38" s="6">
        <f t="shared" si="3"/>
        <v>0</v>
      </c>
      <c r="J38" s="6">
        <f t="shared" si="3"/>
        <v>0</v>
      </c>
      <c r="K38" s="6">
        <f>+K13+K14+K15+K16+K17+K18+K20+K21+K22+K23+K24+K19</f>
        <v>0</v>
      </c>
      <c r="L38" s="21">
        <f t="shared" si="0"/>
        <v>0</v>
      </c>
      <c r="M38" s="4"/>
    </row>
    <row r="39" spans="1:13" x14ac:dyDescent="0.2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2">
        <f>+D39+E39+F39+G39+H39+I39+J39+K39+C39</f>
        <v>0</v>
      </c>
      <c r="M39" s="1"/>
    </row>
    <row r="40" spans="1:13" x14ac:dyDescent="0.2">
      <c r="I40" s="20"/>
    </row>
  </sheetData>
  <mergeCells count="9">
    <mergeCell ref="A10:B10"/>
    <mergeCell ref="A11:B11"/>
    <mergeCell ref="A12:B12"/>
    <mergeCell ref="A1:M1"/>
    <mergeCell ref="A2:F2"/>
    <mergeCell ref="B3:D3"/>
    <mergeCell ref="B4:D4"/>
    <mergeCell ref="B5:D5"/>
    <mergeCell ref="B6:D6"/>
  </mergeCells>
  <pageMargins left="0.7" right="0.7" top="0.75" bottom="0.75" header="0.3" footer="0.3"/>
  <pageSetup scale="65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83</vt:i4>
      </vt:variant>
    </vt:vector>
  </HeadingPairs>
  <TitlesOfParts>
    <vt:vector size="83" baseType="lpstr">
      <vt:lpstr>VIELKA E MORENO</vt:lpstr>
      <vt:lpstr>DANET SANDOYA</vt:lpstr>
      <vt:lpstr>KAREN DE SANCHEZ</vt:lpstr>
      <vt:lpstr>YESSICA DE ESPINO</vt:lpstr>
      <vt:lpstr>KARINA BONILLA</vt:lpstr>
      <vt:lpstr>LOLA GUZMAN</vt:lpstr>
      <vt:lpstr>CARLOS COLINDRES</vt:lpstr>
      <vt:lpstr>JAIRO ECHERVERRIA</vt:lpstr>
      <vt:lpstr>ALDO ESCOBAR</vt:lpstr>
      <vt:lpstr>ERIC DURAN</vt:lpstr>
      <vt:lpstr>HUMBERTO JIMENEZ</vt:lpstr>
      <vt:lpstr>MINERVA DE NIÑO</vt:lpstr>
      <vt:lpstr>ALMA ROSA SANTOS</vt:lpstr>
      <vt:lpstr>ORLANDO MURILLO</vt:lpstr>
      <vt:lpstr>EICKA DURAN</vt:lpstr>
      <vt:lpstr>MELISSA CUENTAS</vt:lpstr>
      <vt:lpstr>FREDDY CENTENO</vt:lpstr>
      <vt:lpstr>VIRGILIO ROJAS</vt:lpstr>
      <vt:lpstr>CLARIBEL SAAVEDRA</vt:lpstr>
      <vt:lpstr>ANA MORGAN</vt:lpstr>
      <vt:lpstr>CECIVETH VARGAS</vt:lpstr>
      <vt:lpstr>FLIA DE GRACIA ACOSTA</vt:lpstr>
      <vt:lpstr>ANA MARIA SERRUTH</vt:lpstr>
      <vt:lpstr>MARIA DUARTE</vt:lpstr>
      <vt:lpstr>MARY DE CENTENO</vt:lpstr>
      <vt:lpstr>WINA QUINTANA</vt:lpstr>
      <vt:lpstr>KEILA MARTINEZ</vt:lpstr>
      <vt:lpstr>NAIROVIS LOPEZ</vt:lpstr>
      <vt:lpstr>ISABEL CAMAÑO</vt:lpstr>
      <vt:lpstr>MARIELYS MURILLO</vt:lpstr>
      <vt:lpstr>DAELIN CARRASCO</vt:lpstr>
      <vt:lpstr>IYAMLA MALEB SQUIRES</vt:lpstr>
      <vt:lpstr>YUSELIS QUINTERO</vt:lpstr>
      <vt:lpstr>GERALDINE AGRAZAL</vt:lpstr>
      <vt:lpstr>KIARA CACERAS</vt:lpstr>
      <vt:lpstr>ADRIAN SANCHEZ</vt:lpstr>
      <vt:lpstr>EMILY CAMERO</vt:lpstr>
      <vt:lpstr>HANNA ROJAS</vt:lpstr>
      <vt:lpstr>JASNELYS</vt:lpstr>
      <vt:lpstr>ALEYSHKA</vt:lpstr>
      <vt:lpstr>CARLOS D COLINDRES</vt:lpstr>
      <vt:lpstr>DEBORA</vt:lpstr>
      <vt:lpstr>JOSIAS</vt:lpstr>
      <vt:lpstr>SOFIA MANTILLA</vt:lpstr>
      <vt:lpstr>JORGE CAMAÑO</vt:lpstr>
      <vt:lpstr>IAN</vt:lpstr>
      <vt:lpstr>EMMA</vt:lpstr>
      <vt:lpstr>JACOB</vt:lpstr>
      <vt:lpstr>STEVEN</vt:lpstr>
      <vt:lpstr>GUSTAVO</vt:lpstr>
      <vt:lpstr>GABRIELA</vt:lpstr>
      <vt:lpstr>ANA BERTA DE CAMAÑO</vt:lpstr>
      <vt:lpstr>ALBERTO DUARTE</vt:lpstr>
      <vt:lpstr>BRIANIS</vt:lpstr>
      <vt:lpstr>NIURYIS VALERIA A</vt:lpstr>
      <vt:lpstr>CAROLINA ROMAN</vt:lpstr>
      <vt:lpstr>EMILIANO FRIAS</vt:lpstr>
      <vt:lpstr>ETHAMAR</vt:lpstr>
      <vt:lpstr>GENESIS LIAN</vt:lpstr>
      <vt:lpstr>CATALEYA</vt:lpstr>
      <vt:lpstr>GIESI SIERRA MORENO</vt:lpstr>
      <vt:lpstr>SIN PROMESA</vt:lpstr>
      <vt:lpstr>1 (64)</vt:lpstr>
      <vt:lpstr>1 (65)</vt:lpstr>
      <vt:lpstr>1 (66)</vt:lpstr>
      <vt:lpstr>1 (67)</vt:lpstr>
      <vt:lpstr>1 (68)</vt:lpstr>
      <vt:lpstr>1 (69)</vt:lpstr>
      <vt:lpstr>1 (70)</vt:lpstr>
      <vt:lpstr>1 (71)</vt:lpstr>
      <vt:lpstr>1 (72)</vt:lpstr>
      <vt:lpstr>1 (73)</vt:lpstr>
      <vt:lpstr>1 (74)</vt:lpstr>
      <vt:lpstr>1 (75)</vt:lpstr>
      <vt:lpstr>1 (76)</vt:lpstr>
      <vt:lpstr>1 (77)</vt:lpstr>
      <vt:lpstr>1 (78)</vt:lpstr>
      <vt:lpstr>1 (79)</vt:lpstr>
      <vt:lpstr>1 (80)</vt:lpstr>
      <vt:lpstr>1 (81)</vt:lpstr>
      <vt:lpstr>1 (82)</vt:lpstr>
      <vt:lpstr>1 (83)</vt:lpstr>
      <vt:lpstr>1 (84)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Delano Samuel</cp:lastModifiedBy>
  <dcterms:created xsi:type="dcterms:W3CDTF">2023-12-31T01:32:51Z</dcterms:created>
  <dcterms:modified xsi:type="dcterms:W3CDTF">2024-01-23T15:57:31Z</dcterms:modified>
</cp:coreProperties>
</file>