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" sheetId="1" r:id="rId4"/>
    <sheet state="visible" name="WMA" sheetId="2" r:id="rId5"/>
    <sheet state="visible" name="EMA" sheetId="3" r:id="rId6"/>
    <sheet state="visible" name="Sheet6" sheetId="4" r:id="rId7"/>
    <sheet state="visible" name="regdata" sheetId="5" r:id="rId8"/>
    <sheet state="visible" name="All Average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have to start somewhere, so start with SMA for previous month
	-Amanda Rodriques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started calcs at 6the Feb 2021 so that initial SMA for the EMA could be calculated
	-Amanda Rodriques</t>
      </text>
    </comment>
  </commentList>
</comments>
</file>

<file path=xl/sharedStrings.xml><?xml version="1.0" encoding="utf-8"?>
<sst xmlns="http://schemas.openxmlformats.org/spreadsheetml/2006/main" count="38" uniqueCount="26">
  <si>
    <t>DATE</t>
  </si>
  <si>
    <t>GASOLENE</t>
  </si>
  <si>
    <t>AUTO DIESEL</t>
  </si>
  <si>
    <t>GASOLENE SMA</t>
  </si>
  <si>
    <t>AUTODIESEL SMA</t>
  </si>
  <si>
    <t>GASOLENE SMA DEVIANCE</t>
  </si>
  <si>
    <t>AUTODIESEL SMA DEVIANCE</t>
  </si>
  <si>
    <t>GASOLENE SMA AVERAGE DEVIANCE</t>
  </si>
  <si>
    <t>AUTODIESEL SMA AVERAGE DEVIANCE</t>
  </si>
  <si>
    <t>GASOLENE WMA</t>
  </si>
  <si>
    <t>AUTODIESEL WMA</t>
  </si>
  <si>
    <t>GASOLENE WMA DEVIANCE</t>
  </si>
  <si>
    <t>AUTODIESEL WMA DEVIANCE</t>
  </si>
  <si>
    <t>GASOLENE WMA AVERAGE DEVIANCE</t>
  </si>
  <si>
    <t>AUTODIESEL WMA AVERAGE DEVIANCE</t>
  </si>
  <si>
    <t>GASOLENE EMA</t>
  </si>
  <si>
    <t>AUTODIESEL EMA</t>
  </si>
  <si>
    <t>GASOLENE EMA DEVIANCE</t>
  </si>
  <si>
    <t>AUTODIESEL EMA DEVIANCE</t>
  </si>
  <si>
    <t>GASOLENE EMA AVERAGE DEVIANCE</t>
  </si>
  <si>
    <t>AUTODIESEL EMA AVERAGE DEVIANCE</t>
  </si>
  <si>
    <t>Date</t>
  </si>
  <si>
    <t>Gasolene 90</t>
  </si>
  <si>
    <t>EMA</t>
  </si>
  <si>
    <t>SMA</t>
  </si>
  <si>
    <t>WMA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</si>
</sst>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d-mmmm-yy"/>
  </numFmts>
  <fonts count="13">
    <font>
      <sz val="10.0"/>
      <color rgb="FF000000"/>
      <name val="Arial"/>
      <scheme val="minor"/>
    </font>
    <font>
      <b/>
      <sz val="12.0"/>
      <color rgb="FF000000"/>
      <name val="Inconsolata"/>
    </font>
    <font>
      <b/>
      <sz val="12.0"/>
      <color theme="1"/>
      <name val="Inconsolata"/>
    </font>
    <font>
      <color theme="1"/>
      <name val="Arial"/>
      <scheme val="minor"/>
    </font>
    <font>
      <sz val="12.0"/>
      <color rgb="FF333333"/>
      <name val="Inconsolata"/>
    </font>
    <font>
      <sz val="12.0"/>
      <color theme="1"/>
      <name val="Inconsolata"/>
    </font>
    <font>
      <b/>
      <i/>
      <sz val="12.0"/>
      <color theme="1"/>
      <name val="Inconsolata"/>
    </font>
    <font>
      <sz val="12.0"/>
      <color rgb="FF000000"/>
      <name val="Inconsolata"/>
    </font>
    <font>
      <b/>
      <sz val="11.0"/>
      <color rgb="FF333333"/>
      <name val="Arial"/>
    </font>
    <font>
      <b/>
      <sz val="11.0"/>
      <color rgb="FF333333"/>
      <name val="&quot;Segoe UI&quot;"/>
    </font>
    <font>
      <b/>
      <color theme="1"/>
      <name val="Arial"/>
      <scheme val="minor"/>
    </font>
    <font>
      <color rgb="FF333333"/>
      <name val="Arial"/>
    </font>
    <font>
      <color rgb="FF333333"/>
      <name val="&quot;Segoe UI&quot;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E9E9E9"/>
        <bgColor rgb="FFE9E9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1" fillId="2" fontId="4" numFmtId="164" xfId="0" applyAlignment="1" applyBorder="1" applyFill="1" applyFont="1" applyNumberFormat="1">
      <alignment horizontal="center" readingOrder="0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1" fillId="2" fontId="5" numFmtId="0" xfId="0" applyBorder="1" applyFont="1"/>
    <xf borderId="1" fillId="2" fontId="6" numFmtId="0" xfId="0" applyAlignment="1" applyBorder="1" applyFont="1">
      <alignment horizontal="center" shrinkToFit="0" wrapText="1"/>
    </xf>
    <xf borderId="1" fillId="2" fontId="5" numFmtId="0" xfId="0" applyAlignment="1" applyBorder="1" applyFont="1">
      <alignment horizontal="center" shrinkToFit="0" wrapText="1"/>
    </xf>
    <xf borderId="1" fillId="0" fontId="4" numFmtId="164" xfId="0" applyAlignment="1" applyBorder="1" applyFont="1" applyNumberFormat="1">
      <alignment horizontal="center" readingOrder="0" shrinkToFit="0" vertical="top" wrapText="1"/>
    </xf>
    <xf borderId="1" fillId="0" fontId="4" numFmtId="0" xfId="0" applyAlignment="1" applyBorder="1" applyFont="1">
      <alignment horizontal="center" readingOrder="0" shrinkToFit="0" vertical="top" wrapText="1"/>
    </xf>
    <xf borderId="1" fillId="0" fontId="5" numFmtId="0" xfId="0" applyAlignment="1" applyBorder="1" applyFont="1">
      <alignment horizontal="center" shrinkToFit="0" wrapText="1"/>
    </xf>
    <xf borderId="1" fillId="3" fontId="7" numFmtId="0" xfId="0" applyBorder="1" applyFill="1" applyFont="1"/>
    <xf borderId="1" fillId="0" fontId="4" numFmtId="165" xfId="0" applyAlignment="1" applyBorder="1" applyFont="1" applyNumberFormat="1">
      <alignment horizontal="center" readingOrder="0" shrinkToFit="0" vertical="top" wrapText="1"/>
    </xf>
    <xf borderId="1" fillId="2" fontId="7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1" fillId="2" fontId="5" numFmtId="164" xfId="0" applyAlignment="1" applyBorder="1" applyFont="1" applyNumberFormat="1">
      <alignment horizontal="center" readingOrder="0" shrinkToFit="0" vertical="top" wrapText="1"/>
    </xf>
    <xf borderId="1" fillId="2" fontId="5" numFmtId="0" xfId="0" applyAlignment="1" applyBorder="1" applyFont="1">
      <alignment horizontal="center" readingOrder="0" shrinkToFit="0" vertical="top" wrapText="1"/>
    </xf>
    <xf borderId="0" fillId="2" fontId="5" numFmtId="0" xfId="0" applyAlignment="1" applyFont="1">
      <alignment horizontal="right" shrinkToFit="0" wrapText="1"/>
    </xf>
    <xf borderId="1" fillId="0" fontId="5" numFmtId="164" xfId="0" applyAlignment="1" applyBorder="1" applyFont="1" applyNumberFormat="1">
      <alignment horizontal="center" readingOrder="0" shrinkToFit="0" vertical="top" wrapText="1"/>
    </xf>
    <xf borderId="1" fillId="0" fontId="5" numFmtId="0" xfId="0" applyAlignment="1" applyBorder="1" applyFont="1">
      <alignment horizontal="center" readingOrder="0" shrinkToFit="0" vertical="top" wrapText="1"/>
    </xf>
    <xf borderId="1" fillId="3" fontId="5" numFmtId="0" xfId="0" applyBorder="1" applyFont="1"/>
    <xf borderId="1" fillId="3" fontId="5" numFmtId="0" xfId="0" applyBorder="1" applyFont="1"/>
    <xf borderId="1" fillId="0" fontId="5" numFmtId="165" xfId="0" applyAlignment="1" applyBorder="1" applyFont="1" applyNumberFormat="1">
      <alignment horizontal="center" readingOrder="0" shrinkToFit="0" vertical="top" wrapText="1"/>
    </xf>
    <xf borderId="0" fillId="3" fontId="7" numFmtId="0" xfId="0" applyFont="1"/>
    <xf borderId="1" fillId="0" fontId="5" numFmtId="0" xfId="0" applyAlignment="1" applyBorder="1" applyFont="1">
      <alignment horizontal="center" readingOrder="0" shrinkToFit="0" wrapText="1"/>
    </xf>
    <xf borderId="0" fillId="3" fontId="8" numFmtId="0" xfId="0" applyAlignment="1" applyFont="1">
      <alignment horizontal="center" readingOrder="0" shrinkToFit="0" vertical="top" wrapText="1"/>
    </xf>
    <xf borderId="0" fillId="0" fontId="9" numFmtId="0" xfId="0" applyAlignment="1" applyFont="1">
      <alignment horizontal="center" readingOrder="0" shrinkToFit="0" vertical="top" wrapText="1"/>
    </xf>
    <xf borderId="0" fillId="0" fontId="10" numFmtId="0" xfId="0" applyAlignment="1" applyFont="1">
      <alignment horizontal="center" readingOrder="0"/>
    </xf>
    <xf borderId="0" fillId="4" fontId="11" numFmtId="164" xfId="0" applyAlignment="1" applyFill="1" applyFont="1" applyNumberFormat="1">
      <alignment horizontal="right" readingOrder="0" shrinkToFit="0" vertical="top" wrapText="1"/>
    </xf>
    <xf borderId="0" fillId="4" fontId="12" numFmtId="0" xfId="0" applyAlignment="1" applyFont="1">
      <alignment horizontal="right" readingOrder="0" shrinkToFit="0" vertical="top" wrapText="1"/>
    </xf>
    <xf borderId="0" fillId="0" fontId="3" numFmtId="0" xfId="0" applyAlignment="1" applyFont="1">
      <alignment readingOrder="0"/>
    </xf>
    <xf borderId="0" fillId="4" fontId="12" numFmtId="164" xfId="0" applyAlignment="1" applyFont="1" applyNumberFormat="1">
      <alignment horizontal="right" readingOrder="0" shrinkToFit="0" vertical="top" wrapText="1"/>
    </xf>
    <xf borderId="0" fillId="0" fontId="3" numFmtId="0" xfId="0" applyFont="1"/>
    <xf borderId="0" fillId="3" fontId="12" numFmtId="164" xfId="0" applyAlignment="1" applyFont="1" applyNumberFormat="1">
      <alignment horizontal="right" readingOrder="0" shrinkToFit="0" vertical="top" wrapText="1"/>
    </xf>
    <xf borderId="0" fillId="3" fontId="12" numFmtId="0" xfId="0" applyAlignment="1" applyFont="1">
      <alignment horizontal="right" readingOrder="0" shrinkToFit="0" vertical="top" wrapText="1"/>
    </xf>
    <xf borderId="0" fillId="3" fontId="12" numFmtId="165" xfId="0" applyAlignment="1" applyFont="1" applyNumberFormat="1">
      <alignment horizontal="right" readingOrder="0" shrinkToFit="0" vertical="top" wrapText="1"/>
    </xf>
    <xf borderId="0" fillId="4" fontId="12" numFmtId="165" xfId="0" applyAlignment="1" applyFont="1" applyNumberFormat="1">
      <alignment horizontal="right" readingOrder="0" shrinkToFit="0" vertical="top" wrapText="1"/>
    </xf>
    <xf borderId="0" fillId="5" fontId="12" numFmtId="164" xfId="0" applyAlignment="1" applyFill="1" applyFont="1" applyNumberFormat="1">
      <alignment horizontal="right" readingOrder="0" shrinkToFit="0" vertical="top" wrapText="1"/>
    </xf>
    <xf borderId="0" fillId="5" fontId="12" numFmtId="0" xfId="0" applyAlignment="1" applyFont="1">
      <alignment horizontal="right" readingOrder="0" shrinkToFit="0" vertical="top" wrapText="1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5">
    <tableStyle count="3" pivot="0" name="SMA-style">
      <tableStyleElement dxfId="1" type="headerRow"/>
      <tableStyleElement dxfId="2" type="firstRowStripe"/>
      <tableStyleElement dxfId="3" type="secondRowStripe"/>
    </tableStyle>
    <tableStyle count="3" pivot="0" name="WMA-style">
      <tableStyleElement dxfId="4" type="headerRow"/>
      <tableStyleElement dxfId="2" type="firstRowStripe"/>
      <tableStyleElement dxfId="5" type="secondRowStripe"/>
    </tableStyle>
    <tableStyle count="3" pivot="0" name="EMA-style">
      <tableStyleElement dxfId="6" type="headerRow"/>
      <tableStyleElement dxfId="2" type="firstRowStripe"/>
      <tableStyleElement dxfId="7" type="secondRowStripe"/>
    </tableStyle>
    <tableStyle count="3" pivot="0" name="Sheet6-style">
      <tableStyleElement dxfId="6" type="headerRow"/>
      <tableStyleElement dxfId="2" type="firstRowStripe"/>
      <tableStyleElement dxfId="7" type="secondRowStripe"/>
    </tableStyle>
    <tableStyle count="3" pivot="0" name="regdata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Graph Showing Historical Fuel Prices versus Their Simple Moving Averages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SMA!$B$1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SMA!$A$2:$A$107</c:f>
            </c:strRef>
          </c:cat>
          <c:val>
            <c:numRef>
              <c:f>SMA!$B$2:$B$107</c:f>
              <c:numCache/>
            </c:numRef>
          </c:val>
          <c:smooth val="0"/>
        </c:ser>
        <c:ser>
          <c:idx val="1"/>
          <c:order val="1"/>
          <c:tx>
            <c:strRef>
              <c:f>SMA!$C$1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SMA!$A$2:$A$107</c:f>
            </c:strRef>
          </c:cat>
          <c:val>
            <c:numRef>
              <c:f>SMA!$C$2:$C$107</c:f>
              <c:numCache/>
            </c:numRef>
          </c:val>
          <c:smooth val="0"/>
        </c:ser>
        <c:ser>
          <c:idx val="2"/>
          <c:order val="2"/>
          <c:tx>
            <c:strRef>
              <c:f>SMA!$D$1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SMA!$A$2:$A$107</c:f>
            </c:strRef>
          </c:cat>
          <c:val>
            <c:numRef>
              <c:f>SMA!$D$2:$D$107</c:f>
              <c:numCache/>
            </c:numRef>
          </c:val>
          <c:smooth val="0"/>
        </c:ser>
        <c:ser>
          <c:idx val="3"/>
          <c:order val="3"/>
          <c:tx>
            <c:strRef>
              <c:f>SMA!$E$1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SMA!$A$2:$A$107</c:f>
            </c:strRef>
          </c:cat>
          <c:val>
            <c:numRef>
              <c:f>SMA!$E$2:$E$107</c:f>
              <c:numCache/>
            </c:numRef>
          </c:val>
          <c:smooth val="0"/>
        </c:ser>
        <c:axId val="397557141"/>
        <c:axId val="1351920822"/>
      </c:lineChart>
      <c:catAx>
        <c:axId val="397557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920822"/>
      </c:catAx>
      <c:valAx>
        <c:axId val="1351920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($USD)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557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Graph Showing Historical Fuel Prices versus Their Simple Moving Averages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WMA!$B$1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WMA!$A$2:$A$107</c:f>
            </c:strRef>
          </c:cat>
          <c:val>
            <c:numRef>
              <c:f>WMA!$B$2:$B$107</c:f>
              <c:numCache/>
            </c:numRef>
          </c:val>
          <c:smooth val="0"/>
        </c:ser>
        <c:ser>
          <c:idx val="1"/>
          <c:order val="1"/>
          <c:tx>
            <c:strRef>
              <c:f>WMA!$C$1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WMA!$A$2:$A$107</c:f>
            </c:strRef>
          </c:cat>
          <c:val>
            <c:numRef>
              <c:f>WMA!$C$2:$C$107</c:f>
              <c:numCache/>
            </c:numRef>
          </c:val>
          <c:smooth val="0"/>
        </c:ser>
        <c:ser>
          <c:idx val="2"/>
          <c:order val="2"/>
          <c:tx>
            <c:strRef>
              <c:f>WMA!$D$1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WMA!$A$2:$A$107</c:f>
            </c:strRef>
          </c:cat>
          <c:val>
            <c:numRef>
              <c:f>WMA!$D$2:$D$107</c:f>
              <c:numCache/>
            </c:numRef>
          </c:val>
          <c:smooth val="0"/>
        </c:ser>
        <c:ser>
          <c:idx val="3"/>
          <c:order val="3"/>
          <c:tx>
            <c:strRef>
              <c:f>WMA!$E$1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WMA!$A$2:$A$107</c:f>
            </c:strRef>
          </c:cat>
          <c:val>
            <c:numRef>
              <c:f>WMA!$E$2:$E$107</c:f>
              <c:numCache/>
            </c:numRef>
          </c:val>
          <c:smooth val="0"/>
        </c:ser>
        <c:axId val="1740631543"/>
        <c:axId val="1579470825"/>
      </c:lineChart>
      <c:catAx>
        <c:axId val="1740631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470825"/>
      </c:catAx>
      <c:valAx>
        <c:axId val="1579470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($JMD)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631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Graph Showing Historical Fuel Prices versus Their Weighted Moving Averages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WMA!$B$1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WMA!$A$2:$A$107</c:f>
            </c:strRef>
          </c:cat>
          <c:val>
            <c:numRef>
              <c:f>WMA!$B$2:$B$107</c:f>
              <c:numCache/>
            </c:numRef>
          </c:val>
          <c:smooth val="0"/>
        </c:ser>
        <c:ser>
          <c:idx val="1"/>
          <c:order val="1"/>
          <c:tx>
            <c:strRef>
              <c:f>WMA!$C$1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WMA!$A$2:$A$107</c:f>
            </c:strRef>
          </c:cat>
          <c:val>
            <c:numRef>
              <c:f>WMA!$C$2:$C$107</c:f>
              <c:numCache/>
            </c:numRef>
          </c:val>
          <c:smooth val="0"/>
        </c:ser>
        <c:ser>
          <c:idx val="2"/>
          <c:order val="2"/>
          <c:tx>
            <c:strRef>
              <c:f>WMA!$D$1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WMA!$A$2:$A$107</c:f>
            </c:strRef>
          </c:cat>
          <c:val>
            <c:numRef>
              <c:f>WMA!$D$2:$D$107</c:f>
              <c:numCache/>
            </c:numRef>
          </c:val>
          <c:smooth val="0"/>
        </c:ser>
        <c:ser>
          <c:idx val="3"/>
          <c:order val="3"/>
          <c:tx>
            <c:strRef>
              <c:f>WMA!$E$1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WMA!$A$2:$A$107</c:f>
            </c:strRef>
          </c:cat>
          <c:val>
            <c:numRef>
              <c:f>WMA!$E$2:$E$107</c:f>
              <c:numCache/>
            </c:numRef>
          </c:val>
          <c:smooth val="0"/>
        </c:ser>
        <c:axId val="1459689044"/>
        <c:axId val="586608178"/>
      </c:lineChart>
      <c:catAx>
        <c:axId val="1459689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608178"/>
      </c:catAx>
      <c:valAx>
        <c:axId val="586608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($JMD)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689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Graph Showing Historical Fuel Prices versus Their Exponential Moving Averages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EMA!$B$1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EMA!$A$2:$A$107</c:f>
            </c:strRef>
          </c:cat>
          <c:val>
            <c:numRef>
              <c:f>EMA!$B$2:$B$107</c:f>
              <c:numCache/>
            </c:numRef>
          </c:val>
          <c:smooth val="0"/>
        </c:ser>
        <c:ser>
          <c:idx val="1"/>
          <c:order val="1"/>
          <c:tx>
            <c:strRef>
              <c:f>EMA!$C$1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EMA!$A$2:$A$107</c:f>
            </c:strRef>
          </c:cat>
          <c:val>
            <c:numRef>
              <c:f>EMA!$C$2:$C$107</c:f>
              <c:numCache/>
            </c:numRef>
          </c:val>
          <c:smooth val="0"/>
        </c:ser>
        <c:ser>
          <c:idx val="2"/>
          <c:order val="2"/>
          <c:tx>
            <c:strRef>
              <c:f>EMA!$D$1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EMA!$A$2:$A$107</c:f>
            </c:strRef>
          </c:cat>
          <c:val>
            <c:numRef>
              <c:f>EMA!$D$2:$D$107</c:f>
              <c:numCache/>
            </c:numRef>
          </c:val>
          <c:smooth val="0"/>
        </c:ser>
        <c:ser>
          <c:idx val="3"/>
          <c:order val="3"/>
          <c:tx>
            <c:strRef>
              <c:f>EMA!$E$1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EMA!$A$2:$A$107</c:f>
            </c:strRef>
          </c:cat>
          <c:val>
            <c:numRef>
              <c:f>EMA!$E$2:$E$107</c:f>
              <c:numCache/>
            </c:numRef>
          </c:val>
          <c:smooth val="0"/>
        </c:ser>
        <c:axId val="1332141473"/>
        <c:axId val="1442395108"/>
      </c:lineChart>
      <c:catAx>
        <c:axId val="1332141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395108"/>
      </c:catAx>
      <c:valAx>
        <c:axId val="1442395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($JMD)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141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'All Averages'!$B$1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'All Averages'!$A$2:$A$102</c:f>
            </c:strRef>
          </c:cat>
          <c:val>
            <c:numRef>
              <c:f>'All Averages'!$B$2:$B$102</c:f>
              <c:numCache/>
            </c:numRef>
          </c:val>
          <c:smooth val="0"/>
        </c:ser>
        <c:ser>
          <c:idx val="1"/>
          <c:order val="1"/>
          <c:tx>
            <c:strRef>
              <c:f>'All Averages'!$C$1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'All Averages'!$A$2:$A$102</c:f>
            </c:strRef>
          </c:cat>
          <c:val>
            <c:numRef>
              <c:f>'All Averages'!$C$2:$C$102</c:f>
              <c:numCache/>
            </c:numRef>
          </c:val>
          <c:smooth val="0"/>
        </c:ser>
        <c:ser>
          <c:idx val="2"/>
          <c:order val="2"/>
          <c:tx>
            <c:strRef>
              <c:f>'All Averages'!$D$1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'All Averages'!$A$2:$A$102</c:f>
            </c:strRef>
          </c:cat>
          <c:val>
            <c:numRef>
              <c:f>'All Averages'!$D$2:$D$102</c:f>
              <c:numCache/>
            </c:numRef>
          </c:val>
          <c:smooth val="0"/>
        </c:ser>
        <c:ser>
          <c:idx val="3"/>
          <c:order val="3"/>
          <c:tx>
            <c:strRef>
              <c:f>'All Averages'!$E$1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'All Averages'!$A$2:$A$102</c:f>
            </c:strRef>
          </c:cat>
          <c:val>
            <c:numRef>
              <c:f>'All Averages'!$E$2:$E$102</c:f>
              <c:numCache/>
            </c:numRef>
          </c:val>
          <c:smooth val="0"/>
        </c:ser>
        <c:axId val="1578287481"/>
        <c:axId val="1200699124"/>
      </c:lineChart>
      <c:catAx>
        <c:axId val="1578287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699124"/>
      </c:catAx>
      <c:valAx>
        <c:axId val="1200699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($JMD)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287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'All Averages'!$B$1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'All Averages'!$A$2:$A$102</c:f>
            </c:strRef>
          </c:cat>
          <c:val>
            <c:numRef>
              <c:f>'All Averages'!$B$2:$B$102</c:f>
              <c:numCache/>
            </c:numRef>
          </c:val>
          <c:smooth val="0"/>
        </c:ser>
        <c:ser>
          <c:idx val="1"/>
          <c:order val="1"/>
          <c:tx>
            <c:strRef>
              <c:f>'All Averages'!$C$1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'All Averages'!$A$2:$A$102</c:f>
            </c:strRef>
          </c:cat>
          <c:val>
            <c:numRef>
              <c:f>'All Averages'!$C$2:$C$102</c:f>
              <c:numCache/>
            </c:numRef>
          </c:val>
          <c:smooth val="0"/>
        </c:ser>
        <c:axId val="1615489561"/>
        <c:axId val="965529138"/>
      </c:lineChart>
      <c:catAx>
        <c:axId val="1615489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529138"/>
      </c:catAx>
      <c:valAx>
        <c:axId val="965529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($JMD)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489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647700</xdr:colOff>
      <xdr:row>109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647700</xdr:colOff>
      <xdr:row>109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304800</xdr:colOff>
      <xdr:row>69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101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79</xdr:row>
      <xdr:rowOff>171450</xdr:rowOff>
    </xdr:from>
    <xdr:ext cx="6896100" cy="4257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114300</xdr:colOff>
      <xdr:row>3</xdr:row>
      <xdr:rowOff>66675</xdr:rowOff>
    </xdr:from>
    <xdr:ext cx="7029450" cy="4343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I107" displayName="Table_1" id="1">
  <tableColumns count="9">
    <tableColumn name="DATE" id="1"/>
    <tableColumn name="GASOLENE" id="2"/>
    <tableColumn name="AUTO DIESEL" id="3"/>
    <tableColumn name="GASOLENE SMA" id="4"/>
    <tableColumn name="AUTODIESEL SMA" id="5"/>
    <tableColumn name="GASOLENE SMA DEVIANCE" id="6"/>
    <tableColumn name="AUTODIESEL SMA DEVIANCE" id="7"/>
    <tableColumn name="GASOLENE SMA AVERAGE DEVIANCE" id="8"/>
    <tableColumn name="AUTODIESEL SMA AVERAGE DEVIANCE" id="9"/>
  </tableColumns>
  <tableStyleInfo name="SMA-style" showColumnStripes="0" showFirstColumn="1" showLastColumn="1" showRowStripes="1"/>
</table>
</file>

<file path=xl/tables/table2.xml><?xml version="1.0" encoding="utf-8"?>
<table xmlns="http://schemas.openxmlformats.org/spreadsheetml/2006/main" ref="A1:I107" displayName="Table_2" id="2">
  <tableColumns count="9">
    <tableColumn name="DATE" id="1"/>
    <tableColumn name="GASOLENE" id="2"/>
    <tableColumn name="AUTO DIESEL" id="3"/>
    <tableColumn name="GASOLENE WMA" id="4"/>
    <tableColumn name="AUTODIESEL WMA" id="5"/>
    <tableColumn name="GASOLENE WMA DEVIANCE" id="6"/>
    <tableColumn name="AUTODIESEL WMA DEVIANCE" id="7"/>
    <tableColumn name="GASOLENE WMA AVERAGE DEVIANCE" id="8"/>
    <tableColumn name="AUTODIESEL WMA AVERAGE DEVIANCE" id="9"/>
  </tableColumns>
  <tableStyleInfo name="WMA-style" showColumnStripes="0" showFirstColumn="1" showLastColumn="1" showRowStripes="1"/>
</table>
</file>

<file path=xl/tables/table3.xml><?xml version="1.0" encoding="utf-8"?>
<table xmlns="http://schemas.openxmlformats.org/spreadsheetml/2006/main" ref="A1:I107" displayName="Table_3" id="3">
  <tableColumns count="9">
    <tableColumn name="DATE" id="1"/>
    <tableColumn name="GASOLENE" id="2"/>
    <tableColumn name="AUTO DIESEL" id="3"/>
    <tableColumn name="GASOLENE EMA" id="4"/>
    <tableColumn name="AUTODIESEL EMA" id="5"/>
    <tableColumn name="GASOLENE EMA DEVIANCE" id="6"/>
    <tableColumn name="AUTODIESEL EMA DEVIANCE" id="7"/>
    <tableColumn name="GASOLENE EMA AVERAGE DEVIANCE" id="8"/>
    <tableColumn name="AUTODIESEL EMA AVERAGE DEVIANCE" id="9"/>
  </tableColumns>
  <tableStyleInfo name="EMA-style" showColumnStripes="0" showFirstColumn="1" showLastColumn="1" showRowStripes="1"/>
</table>
</file>

<file path=xl/tables/table4.xml><?xml version="1.0" encoding="utf-8"?>
<table xmlns="http://schemas.openxmlformats.org/spreadsheetml/2006/main" ref="A1:C107" displayName="Table_4" id="4">
  <tableColumns count="3">
    <tableColumn name="DATE" id="1"/>
    <tableColumn name="GASOLENE" id="2"/>
    <tableColumn name="GASOLENE EMA" id="3"/>
  </tableColumns>
  <tableStyleInfo name="Sheet6-style" showColumnStripes="0" showFirstColumn="1" showLastColumn="1" showRowStripes="1"/>
</table>
</file>

<file path=xl/tables/table5.xml><?xml version="1.0" encoding="utf-8"?>
<table xmlns="http://schemas.openxmlformats.org/spreadsheetml/2006/main" ref="A1:C106" displayName="Table_5" id="5">
  <tableColumns count="3">
    <tableColumn name="DATE" id="1"/>
    <tableColumn name="GASOLENE" id="2"/>
    <tableColumn name="AUTO DIESEL" id="3"/>
  </tableColumns>
  <tableStyleInfo name="reg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4" max="4" width="14.38"/>
    <col customWidth="1" min="6" max="6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>
        <v>44749.0</v>
      </c>
      <c r="B2" s="5"/>
      <c r="C2" s="6"/>
      <c r="D2" s="7">
        <f t="shared" ref="D2:E2" si="1">AVERAGE(B3:B7)</f>
        <v>219.7087</v>
      </c>
      <c r="E2" s="7">
        <f t="shared" si="1"/>
        <v>222.0603</v>
      </c>
      <c r="F2" s="8"/>
      <c r="G2" s="8"/>
      <c r="H2" s="8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9">
        <v>44742.0</v>
      </c>
      <c r="B3" s="10">
        <v>220.1587</v>
      </c>
      <c r="C3" s="10">
        <v>227.2603</v>
      </c>
      <c r="D3" s="11">
        <f t="shared" ref="D3:E3" si="2">AVERAGE(B4:B8)</f>
        <v>218.0587</v>
      </c>
      <c r="E3" s="12">
        <f t="shared" si="2"/>
        <v>218.7983</v>
      </c>
      <c r="F3" s="11">
        <f t="shared" ref="F3:G3" si="3">D3-B3</f>
        <v>-2.1</v>
      </c>
      <c r="G3" s="11">
        <f t="shared" si="3"/>
        <v>-8.462</v>
      </c>
      <c r="H3" s="11">
        <f t="shared" ref="H3:I3" si="4">AVERAGE(F3:F7)</f>
        <v>-6.66</v>
      </c>
      <c r="I3" s="11">
        <f t="shared" si="4"/>
        <v>-8.076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9">
        <v>44735.0</v>
      </c>
      <c r="B4" s="10">
        <v>220.4087</v>
      </c>
      <c r="C4" s="10">
        <v>227.5103</v>
      </c>
      <c r="D4" s="11">
        <f t="shared" ref="D4:E4" si="5">AVERAGE(B5:B9)</f>
        <v>216.4087</v>
      </c>
      <c r="E4" s="12">
        <f t="shared" si="5"/>
        <v>215.5363</v>
      </c>
      <c r="F4" s="11">
        <f t="shared" ref="F4:G4" si="6">D4-B4</f>
        <v>-4</v>
      </c>
      <c r="G4" s="11">
        <f t="shared" si="6"/>
        <v>-11.974</v>
      </c>
      <c r="H4" s="11">
        <f t="shared" ref="H4:I4" si="7">AVERAGE(F4:F8)</f>
        <v>-7.8</v>
      </c>
      <c r="I4" s="11">
        <f t="shared" si="7"/>
        <v>-6.8036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9">
        <v>44728.0</v>
      </c>
      <c r="B5" s="10">
        <v>220.6587</v>
      </c>
      <c r="C5" s="10">
        <v>223.0103</v>
      </c>
      <c r="D5" s="11">
        <f t="shared" ref="D5:E5" si="8">AVERAGE(B6:B10)</f>
        <v>213.8087</v>
      </c>
      <c r="E5" s="12">
        <f t="shared" si="8"/>
        <v>213.2243</v>
      </c>
      <c r="F5" s="11">
        <f t="shared" ref="F5:G5" si="9">D5-B5</f>
        <v>-6.85</v>
      </c>
      <c r="G5" s="11">
        <f t="shared" si="9"/>
        <v>-9.786</v>
      </c>
      <c r="H5" s="11">
        <f t="shared" ref="H5:I5" si="10">AVERAGE(F5:F9)</f>
        <v>-9.2624</v>
      </c>
      <c r="I5" s="11">
        <f t="shared" si="10"/>
        <v>-5.3988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9">
        <v>44721.0</v>
      </c>
      <c r="B6" s="10">
        <v>220.9087</v>
      </c>
      <c r="C6" s="10">
        <v>218.5103</v>
      </c>
      <c r="D6" s="11">
        <f t="shared" ref="D6:E6" si="11">AVERAGE(B7:B11)</f>
        <v>210.2587</v>
      </c>
      <c r="E6" s="12">
        <f t="shared" si="11"/>
        <v>211.8623</v>
      </c>
      <c r="F6" s="11">
        <f t="shared" ref="F6:G6" si="12">D6-B6</f>
        <v>-10.65</v>
      </c>
      <c r="G6" s="11">
        <f t="shared" si="12"/>
        <v>-6.648</v>
      </c>
      <c r="H6" s="11">
        <f t="shared" ref="H6:I6" si="13">AVERAGE(F6:F10)</f>
        <v>-9.7172</v>
      </c>
      <c r="I6" s="11">
        <f t="shared" si="13"/>
        <v>-5.0716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9">
        <v>44714.0</v>
      </c>
      <c r="B7" s="10">
        <v>216.4087</v>
      </c>
      <c r="C7" s="10">
        <v>214.0103</v>
      </c>
      <c r="D7" s="11">
        <f t="shared" ref="D7:E7" si="14">AVERAGE(B8:B12)</f>
        <v>206.7087</v>
      </c>
      <c r="E7" s="12">
        <f t="shared" si="14"/>
        <v>210.5003</v>
      </c>
      <c r="F7" s="11">
        <f t="shared" ref="F7:G7" si="15">D7-B7</f>
        <v>-9.7</v>
      </c>
      <c r="G7" s="11">
        <f t="shared" si="15"/>
        <v>-3.51</v>
      </c>
      <c r="H7" s="11">
        <f t="shared" ref="H7:I7" si="16">AVERAGE(F7:F11)</f>
        <v>-8.7844</v>
      </c>
      <c r="I7" s="11">
        <f t="shared" si="16"/>
        <v>-6.012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3">
        <v>44707.0</v>
      </c>
      <c r="B8" s="10">
        <v>211.9087</v>
      </c>
      <c r="C8" s="10">
        <v>210.9503</v>
      </c>
      <c r="D8" s="11">
        <f t="shared" ref="D8:E8" si="17">AVERAGE(B9:B13)</f>
        <v>204.1087</v>
      </c>
      <c r="E8" s="12">
        <f t="shared" si="17"/>
        <v>208.8503</v>
      </c>
      <c r="F8" s="11">
        <f t="shared" ref="F8:G8" si="18">D8-B8</f>
        <v>-7.8</v>
      </c>
      <c r="G8" s="11">
        <f t="shared" si="18"/>
        <v>-2.1</v>
      </c>
      <c r="H8" s="11">
        <f t="shared" ref="H8:I8" si="19">AVERAGE(F8:F12)</f>
        <v>-7.4088</v>
      </c>
      <c r="I8" s="11">
        <f t="shared" si="19"/>
        <v>-7.27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3">
        <v>44700.0</v>
      </c>
      <c r="B9" s="10">
        <v>212.1587</v>
      </c>
      <c r="C9" s="10">
        <v>211.2003</v>
      </c>
      <c r="D9" s="11">
        <f t="shared" ref="D9:E9" si="20">AVERAGE(B10:B14)</f>
        <v>200.8467</v>
      </c>
      <c r="E9" s="12">
        <f t="shared" si="20"/>
        <v>206.2503</v>
      </c>
      <c r="F9" s="11">
        <f t="shared" ref="F9:G9" si="21">D9-B9</f>
        <v>-11.312</v>
      </c>
      <c r="G9" s="11">
        <f t="shared" si="21"/>
        <v>-4.95</v>
      </c>
      <c r="H9" s="11">
        <f t="shared" ref="H9:I9" si="22">AVERAGE(F9:F13)</f>
        <v>-6.8628</v>
      </c>
      <c r="I9" s="11">
        <f t="shared" si="22"/>
        <v>-8.5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3">
        <v>44693.0</v>
      </c>
      <c r="B10" s="10">
        <v>207.6587</v>
      </c>
      <c r="C10" s="10">
        <v>211.4503</v>
      </c>
      <c r="D10" s="11">
        <f t="shared" ref="D10:E10" si="23">AVERAGE(B11:B15)</f>
        <v>198.5347</v>
      </c>
      <c r="E10" s="12">
        <f t="shared" si="23"/>
        <v>203.3003</v>
      </c>
      <c r="F10" s="11">
        <f t="shared" ref="F10:G10" si="24">D10-B10</f>
        <v>-9.124</v>
      </c>
      <c r="G10" s="11">
        <f t="shared" si="24"/>
        <v>-8.15</v>
      </c>
      <c r="H10" s="11">
        <f t="shared" ref="H10:I10" si="25">AVERAGE(F10:F14)</f>
        <v>-5.1592</v>
      </c>
      <c r="I10" s="11">
        <f t="shared" si="25"/>
        <v>-8.5492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3">
        <v>44686.0</v>
      </c>
      <c r="B11" s="10">
        <v>203.1587</v>
      </c>
      <c r="C11" s="10">
        <v>211.7003</v>
      </c>
      <c r="D11" s="11">
        <f t="shared" ref="D11:E11" si="26">AVERAGE(B12:B16)</f>
        <v>197.1727</v>
      </c>
      <c r="E11" s="12">
        <f t="shared" si="26"/>
        <v>200.3503</v>
      </c>
      <c r="F11" s="11">
        <f t="shared" ref="F11:G11" si="27">D11-B11</f>
        <v>-5.986</v>
      </c>
      <c r="G11" s="11">
        <f t="shared" si="27"/>
        <v>-11.35</v>
      </c>
      <c r="H11" s="11">
        <f t="shared" ref="H11:I11" si="28">AVERAGE(F11:F15)</f>
        <v>-4.29</v>
      </c>
      <c r="I11" s="11">
        <f t="shared" si="28"/>
        <v>-8.0676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9">
        <v>44679.0</v>
      </c>
      <c r="B12" s="10">
        <v>198.6587</v>
      </c>
      <c r="C12" s="10">
        <v>207.2003</v>
      </c>
      <c r="D12" s="11">
        <f t="shared" ref="D12:E12" si="29">AVERAGE(B13:B17)</f>
        <v>195.8367</v>
      </c>
      <c r="E12" s="12">
        <f t="shared" si="29"/>
        <v>197.4003</v>
      </c>
      <c r="F12" s="11">
        <f t="shared" ref="F12:G12" si="30">D12-B12</f>
        <v>-2.822</v>
      </c>
      <c r="G12" s="11">
        <f t="shared" si="30"/>
        <v>-9.8</v>
      </c>
      <c r="H12" s="11">
        <f t="shared" ref="H12:I12" si="31">AVERAGE(F12:F16)</f>
        <v>-4.5256</v>
      </c>
      <c r="I12" s="11">
        <f t="shared" si="31"/>
        <v>-7.5376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9">
        <v>44672.0</v>
      </c>
      <c r="B13" s="10">
        <v>198.9087</v>
      </c>
      <c r="C13" s="10">
        <v>202.7003</v>
      </c>
      <c r="D13" s="11">
        <f t="shared" ref="D13:E13" si="32">AVERAGE(B14:B18)</f>
        <v>193.8387</v>
      </c>
      <c r="E13" s="12">
        <f t="shared" si="32"/>
        <v>194.4503</v>
      </c>
      <c r="F13" s="11">
        <f t="shared" ref="F13:G13" si="33">D13-B13</f>
        <v>-5.07</v>
      </c>
      <c r="G13" s="11">
        <f t="shared" si="33"/>
        <v>-8.25</v>
      </c>
      <c r="H13" s="11">
        <f t="shared" ref="H13:I13" si="34">AVERAGE(F13:F17)</f>
        <v>-4.7624</v>
      </c>
      <c r="I13" s="11">
        <f t="shared" si="34"/>
        <v>-6.7692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9">
        <v>44665.0</v>
      </c>
      <c r="B14" s="10">
        <v>195.8487</v>
      </c>
      <c r="C14" s="10">
        <v>198.2003</v>
      </c>
      <c r="D14" s="11">
        <f t="shared" ref="D14:E14" si="35">AVERAGE(B15:B19)</f>
        <v>193.0547</v>
      </c>
      <c r="E14" s="12">
        <f t="shared" si="35"/>
        <v>193.0043</v>
      </c>
      <c r="F14" s="11">
        <f t="shared" ref="F14:G14" si="36">D14-B14</f>
        <v>-2.794</v>
      </c>
      <c r="G14" s="11">
        <f t="shared" si="36"/>
        <v>-5.196</v>
      </c>
      <c r="H14" s="11">
        <f t="shared" ref="H14:I14" si="37">AVERAGE(F14:F18)</f>
        <v>-4.966</v>
      </c>
      <c r="I14" s="11">
        <f t="shared" si="37"/>
        <v>-7.1404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9">
        <v>44658.0</v>
      </c>
      <c r="B15" s="10">
        <v>196.0987</v>
      </c>
      <c r="C15" s="10">
        <v>196.7003</v>
      </c>
      <c r="D15" s="11">
        <f t="shared" ref="D15:E15" si="38">AVERAGE(B16:B20)</f>
        <v>191.3207</v>
      </c>
      <c r="E15" s="12">
        <f t="shared" si="38"/>
        <v>190.9583</v>
      </c>
      <c r="F15" s="11">
        <f t="shared" ref="F15:G15" si="39">D15-B15</f>
        <v>-4.778</v>
      </c>
      <c r="G15" s="11">
        <f t="shared" si="39"/>
        <v>-5.742</v>
      </c>
      <c r="H15" s="11">
        <f t="shared" ref="H15:I15" si="40">AVERAGE(F15:F19)</f>
        <v>-7.31</v>
      </c>
      <c r="I15" s="11">
        <f t="shared" si="40"/>
        <v>-10.4544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9">
        <v>44651.0</v>
      </c>
      <c r="B16" s="10">
        <v>196.3487</v>
      </c>
      <c r="C16" s="10">
        <v>196.9503</v>
      </c>
      <c r="D16" s="11">
        <f t="shared" ref="D16:E16" si="41">AVERAGE(B17:B21)</f>
        <v>189.1847</v>
      </c>
      <c r="E16" s="12">
        <f t="shared" si="41"/>
        <v>188.2503</v>
      </c>
      <c r="F16" s="11">
        <f t="shared" ref="F16:G16" si="42">D16-B16</f>
        <v>-7.164</v>
      </c>
      <c r="G16" s="11">
        <f t="shared" si="42"/>
        <v>-8.7</v>
      </c>
      <c r="H16" s="11">
        <f t="shared" ref="H16:I16" si="43">AVERAGE(F16:F20)</f>
        <v>-9.3096</v>
      </c>
      <c r="I16" s="11">
        <f t="shared" si="43"/>
        <v>-14.3584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9">
        <v>44644.0</v>
      </c>
      <c r="B17" s="10">
        <v>191.9787</v>
      </c>
      <c r="C17" s="10">
        <v>192.4503</v>
      </c>
      <c r="D17" s="11">
        <f t="shared" ref="D17:E17" si="44">AVERAGE(B18:B22)</f>
        <v>187.9727</v>
      </c>
      <c r="E17" s="12">
        <f t="shared" si="44"/>
        <v>186.4923</v>
      </c>
      <c r="F17" s="11">
        <f t="shared" ref="F17:G17" si="45">D17-B17</f>
        <v>-4.006</v>
      </c>
      <c r="G17" s="11">
        <f t="shared" si="45"/>
        <v>-5.958</v>
      </c>
      <c r="H17" s="11">
        <f t="shared" ref="H17:I17" si="46">AVERAGE(F17:F21)</f>
        <v>-11.4384</v>
      </c>
      <c r="I17" s="11">
        <f t="shared" si="46"/>
        <v>-18.6392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9">
        <v>44637.0</v>
      </c>
      <c r="B18" s="10">
        <v>188.9187</v>
      </c>
      <c r="C18" s="10">
        <v>187.9503</v>
      </c>
      <c r="D18" s="11">
        <f t="shared" ref="D18:E18" si="47">AVERAGE(B19:B23)</f>
        <v>182.8307</v>
      </c>
      <c r="E18" s="12">
        <f t="shared" si="47"/>
        <v>177.8443</v>
      </c>
      <c r="F18" s="11">
        <f t="shared" ref="F18:G18" si="48">D18-B18</f>
        <v>-6.088</v>
      </c>
      <c r="G18" s="11">
        <f t="shared" si="48"/>
        <v>-10.106</v>
      </c>
      <c r="H18" s="11">
        <f t="shared" ref="H18:I18" si="49">AVERAGE(F18:F22)</f>
        <v>-15.1256</v>
      </c>
      <c r="I18" s="11">
        <f t="shared" si="49"/>
        <v>-25.0208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9">
        <v>44630.0</v>
      </c>
      <c r="B19" s="10">
        <v>191.9287</v>
      </c>
      <c r="C19" s="10">
        <v>190.9703</v>
      </c>
      <c r="D19" s="11">
        <f t="shared" ref="D19:E19" si="50">AVERAGE(B20:B24)</f>
        <v>177.4147</v>
      </c>
      <c r="E19" s="12">
        <f t="shared" si="50"/>
        <v>169.2043</v>
      </c>
      <c r="F19" s="11">
        <f t="shared" ref="F19:G19" si="51">D19-B19</f>
        <v>-14.514</v>
      </c>
      <c r="G19" s="11">
        <f t="shared" si="51"/>
        <v>-21.766</v>
      </c>
      <c r="H19" s="11">
        <f t="shared" ref="H19:I19" si="52">AVERAGE(F19:F23)</f>
        <v>-13.9136</v>
      </c>
      <c r="I19" s="11">
        <f t="shared" si="52"/>
        <v>-22.8312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9">
        <v>44623.0</v>
      </c>
      <c r="B20" s="10">
        <v>187.4287</v>
      </c>
      <c r="C20" s="10">
        <v>186.4703</v>
      </c>
      <c r="D20" s="11">
        <f t="shared" ref="D20:E20" si="53">AVERAGE(B21:B25)</f>
        <v>172.6527</v>
      </c>
      <c r="E20" s="12">
        <f t="shared" si="53"/>
        <v>161.2083</v>
      </c>
      <c r="F20" s="11">
        <f t="shared" ref="F20:G20" si="54">D20-B20</f>
        <v>-14.776</v>
      </c>
      <c r="G20" s="11">
        <f t="shared" si="54"/>
        <v>-25.262</v>
      </c>
      <c r="H20" s="11">
        <f t="shared" ref="H20:I20" si="55">AVERAGE(F20:F24)</f>
        <v>-11.5868</v>
      </c>
      <c r="I20" s="11">
        <f t="shared" si="55"/>
        <v>-19.0868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9">
        <v>44616.0</v>
      </c>
      <c r="B21" s="10">
        <v>185.6687</v>
      </c>
      <c r="C21" s="10">
        <v>183.4103</v>
      </c>
      <c r="D21" s="11">
        <f t="shared" ref="D21:E21" si="56">AVERAGE(B22:B26)</f>
        <v>167.8607</v>
      </c>
      <c r="E21" s="12">
        <f t="shared" si="56"/>
        <v>153.3063</v>
      </c>
      <c r="F21" s="11">
        <f t="shared" ref="F21:G21" si="57">D21-B21</f>
        <v>-17.808</v>
      </c>
      <c r="G21" s="11">
        <f t="shared" si="57"/>
        <v>-30.104</v>
      </c>
      <c r="H21" s="11">
        <f t="shared" ref="H21:I21" si="58">AVERAGE(F21:F25)</f>
        <v>-9.2772</v>
      </c>
      <c r="I21" s="11">
        <f t="shared" si="58"/>
        <v>-14.546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9">
        <v>44609.0</v>
      </c>
      <c r="B22" s="10">
        <v>185.9187</v>
      </c>
      <c r="C22" s="10">
        <v>183.6603</v>
      </c>
      <c r="D22" s="11">
        <f t="shared" ref="D22:E22" si="59">AVERAGE(B23:B27)</f>
        <v>163.4767</v>
      </c>
      <c r="E22" s="12">
        <f t="shared" si="59"/>
        <v>145.7943</v>
      </c>
      <c r="F22" s="11">
        <f t="shared" ref="F22:G22" si="60">D22-B22</f>
        <v>-22.442</v>
      </c>
      <c r="G22" s="11">
        <f t="shared" si="60"/>
        <v>-37.866</v>
      </c>
      <c r="H22" s="11">
        <f t="shared" ref="H22:I22" si="61">AVERAGE(F22:F26)</f>
        <v>-6.2284</v>
      </c>
      <c r="I22" s="11">
        <f t="shared" si="61"/>
        <v>-8.5696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9">
        <v>44420.0</v>
      </c>
      <c r="B23" s="10">
        <v>163.2087</v>
      </c>
      <c r="C23" s="10">
        <v>144.7103</v>
      </c>
      <c r="D23" s="11">
        <f t="shared" ref="D23:E23" si="62">AVERAGE(B24:B28)</f>
        <v>163.1807</v>
      </c>
      <c r="E23" s="12">
        <f t="shared" si="62"/>
        <v>145.5523</v>
      </c>
      <c r="F23" s="11">
        <f t="shared" ref="F23:G23" si="63">D23-B23</f>
        <v>-0.028</v>
      </c>
      <c r="G23" s="11">
        <f t="shared" si="63"/>
        <v>0.842</v>
      </c>
      <c r="H23" s="11">
        <f t="shared" ref="H23:I23" si="64">AVERAGE(F23:F27)</f>
        <v>-3.1328</v>
      </c>
      <c r="I23" s="11">
        <f t="shared" si="64"/>
        <v>-1.7244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9">
        <v>44413.0</v>
      </c>
      <c r="B24" s="10">
        <v>164.8487</v>
      </c>
      <c r="C24" s="10">
        <v>147.7703</v>
      </c>
      <c r="D24" s="11">
        <f t="shared" ref="D24:E24" si="65">AVERAGE(B25:B29)</f>
        <v>161.9687</v>
      </c>
      <c r="E24" s="12">
        <f t="shared" si="65"/>
        <v>144.7263</v>
      </c>
      <c r="F24" s="11">
        <f t="shared" ref="F24:G24" si="66">D24-B24</f>
        <v>-2.88</v>
      </c>
      <c r="G24" s="11">
        <f t="shared" si="66"/>
        <v>-3.044</v>
      </c>
      <c r="H24" s="11">
        <f t="shared" ref="H24:I24" si="67">AVERAGE(F24:F28)</f>
        <v>-4.5196</v>
      </c>
      <c r="I24" s="11">
        <f t="shared" si="67"/>
        <v>-2.3612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9">
        <v>44406.0</v>
      </c>
      <c r="B25" s="10">
        <v>163.6187</v>
      </c>
      <c r="C25" s="10">
        <v>146.4903</v>
      </c>
      <c r="D25" s="11">
        <f t="shared" ref="D25:E25" si="68">AVERAGE(B26:B30)</f>
        <v>160.3907</v>
      </c>
      <c r="E25" s="12">
        <f t="shared" si="68"/>
        <v>143.9323</v>
      </c>
      <c r="F25" s="11">
        <f t="shared" ref="F25:G25" si="69">D25-B25</f>
        <v>-3.228</v>
      </c>
      <c r="G25" s="11">
        <f t="shared" si="69"/>
        <v>-2.558</v>
      </c>
      <c r="H25" s="11">
        <f t="shared" ref="H25:I25" si="70">AVERAGE(F25:F29)</f>
        <v>-5.154</v>
      </c>
      <c r="I25" s="11">
        <f t="shared" si="70"/>
        <v>-2.5832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9">
        <v>44399.0</v>
      </c>
      <c r="B26" s="10">
        <v>161.7087</v>
      </c>
      <c r="C26" s="10">
        <v>143.9003</v>
      </c>
      <c r="D26" s="11">
        <f t="shared" ref="D26:E26" si="71">AVERAGE(B27:B31)</f>
        <v>159.1447</v>
      </c>
      <c r="E26" s="12">
        <f t="shared" si="71"/>
        <v>143.6783</v>
      </c>
      <c r="F26" s="11">
        <f t="shared" ref="F26:G26" si="72">D26-B26</f>
        <v>-2.564</v>
      </c>
      <c r="G26" s="11">
        <f t="shared" si="72"/>
        <v>-0.222</v>
      </c>
      <c r="H26" s="11">
        <f t="shared" ref="H26:I26" si="73">AVERAGE(F26:F30)</f>
        <v>-5.2964</v>
      </c>
      <c r="I26" s="11">
        <f t="shared" si="73"/>
        <v>-2.8824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9">
        <v>44392.0</v>
      </c>
      <c r="B27" s="10">
        <v>163.9987</v>
      </c>
      <c r="C27" s="10">
        <v>146.1003</v>
      </c>
      <c r="D27" s="11">
        <f t="shared" ref="D27:E27" si="74">AVERAGE(B28:B32)</f>
        <v>157.0347</v>
      </c>
      <c r="E27" s="12">
        <f t="shared" si="74"/>
        <v>142.4603</v>
      </c>
      <c r="F27" s="11">
        <f t="shared" ref="F27:G27" si="75">D27-B27</f>
        <v>-6.964</v>
      </c>
      <c r="G27" s="11">
        <f t="shared" si="75"/>
        <v>-3.64</v>
      </c>
      <c r="H27" s="11">
        <f t="shared" ref="H27:I27" si="76">AVERAGE(F27:F31)</f>
        <v>-5.6912</v>
      </c>
      <c r="I27" s="11">
        <f t="shared" si="76"/>
        <v>-3.9288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9">
        <v>44385.0</v>
      </c>
      <c r="B28" s="10">
        <v>161.7287</v>
      </c>
      <c r="C28" s="10">
        <v>143.5003</v>
      </c>
      <c r="D28" s="11">
        <f t="shared" ref="D28:E28" si="77">AVERAGE(B29:B33)</f>
        <v>154.7667</v>
      </c>
      <c r="E28" s="12">
        <f t="shared" si="77"/>
        <v>141.1583</v>
      </c>
      <c r="F28" s="11">
        <f t="shared" ref="F28:G28" si="78">D28-B28</f>
        <v>-6.962</v>
      </c>
      <c r="G28" s="11">
        <f t="shared" si="78"/>
        <v>-2.342</v>
      </c>
      <c r="H28" s="11">
        <f t="shared" ref="H28:I28" si="79">AVERAGE(F28:F32)</f>
        <v>-5.0108</v>
      </c>
      <c r="I28" s="11">
        <f t="shared" si="79"/>
        <v>-4.004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9">
        <v>44378.0</v>
      </c>
      <c r="B29" s="10">
        <v>158.7887</v>
      </c>
      <c r="C29" s="10">
        <v>143.6403</v>
      </c>
      <c r="D29" s="11">
        <f t="shared" ref="D29:E29" si="80">AVERAGE(B30:B34)</f>
        <v>152.7367</v>
      </c>
      <c r="E29" s="12">
        <f t="shared" si="80"/>
        <v>139.4863</v>
      </c>
      <c r="F29" s="11">
        <f t="shared" ref="F29:G29" si="81">D29-B29</f>
        <v>-6.052</v>
      </c>
      <c r="G29" s="11">
        <f t="shared" si="81"/>
        <v>-4.154</v>
      </c>
      <c r="H29" s="11">
        <f t="shared" ref="H29:I29" si="82">AVERAGE(F29:F33)</f>
        <v>-3.9296</v>
      </c>
      <c r="I29" s="11">
        <f t="shared" si="82"/>
        <v>-3.968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9">
        <v>44371.0</v>
      </c>
      <c r="B30" s="10">
        <v>155.7287</v>
      </c>
      <c r="C30" s="10">
        <v>142.5203</v>
      </c>
      <c r="D30" s="11">
        <f t="shared" ref="D30:E30" si="83">AVERAGE(B31:B35)</f>
        <v>151.7887</v>
      </c>
      <c r="E30" s="12">
        <f t="shared" si="83"/>
        <v>138.4663</v>
      </c>
      <c r="F30" s="11">
        <f t="shared" ref="F30:G30" si="84">D30-B30</f>
        <v>-3.94</v>
      </c>
      <c r="G30" s="11">
        <f t="shared" si="84"/>
        <v>-4.054</v>
      </c>
      <c r="H30" s="11">
        <f t="shared" ref="H30:I30" si="85">AVERAGE(F30:F34)</f>
        <v>-2.8976</v>
      </c>
      <c r="I30" s="11">
        <f t="shared" si="85"/>
        <v>-3.4308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9">
        <v>44364.0</v>
      </c>
      <c r="B31" s="10">
        <v>155.4787</v>
      </c>
      <c r="C31" s="10">
        <v>142.6303</v>
      </c>
      <c r="D31" s="11">
        <f t="shared" ref="D31:E31" si="86">AVERAGE(B32:B36)</f>
        <v>150.9407</v>
      </c>
      <c r="E31" s="12">
        <f t="shared" si="86"/>
        <v>137.1763</v>
      </c>
      <c r="F31" s="11">
        <f t="shared" ref="F31:G31" si="87">D31-B31</f>
        <v>-4.538</v>
      </c>
      <c r="G31" s="11">
        <f t="shared" si="87"/>
        <v>-5.454</v>
      </c>
      <c r="H31" s="11">
        <f t="shared" ref="H31:I31" si="88">AVERAGE(F31:F35)</f>
        <v>-3.1916</v>
      </c>
      <c r="I31" s="11">
        <f t="shared" si="88"/>
        <v>-3.7528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9">
        <v>44357.0</v>
      </c>
      <c r="B32" s="10">
        <v>153.4487</v>
      </c>
      <c r="C32" s="10">
        <v>140.0103</v>
      </c>
      <c r="D32" s="11">
        <f t="shared" ref="D32:E32" si="89">AVERAGE(B33:B37)</f>
        <v>149.8867</v>
      </c>
      <c r="E32" s="12">
        <f t="shared" si="89"/>
        <v>135.9943</v>
      </c>
      <c r="F32" s="11">
        <f t="shared" ref="F32:G32" si="90">D32-B32</f>
        <v>-3.562</v>
      </c>
      <c r="G32" s="11">
        <f t="shared" si="90"/>
        <v>-4.016</v>
      </c>
      <c r="H32" s="11">
        <f t="shared" ref="H32:I32" si="91">AVERAGE(F32:F36)</f>
        <v>-3.8364</v>
      </c>
      <c r="I32" s="11">
        <f t="shared" si="91"/>
        <v>-3.9588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9">
        <v>44350.0</v>
      </c>
      <c r="B33" s="10">
        <v>150.3887</v>
      </c>
      <c r="C33" s="10">
        <v>136.9903</v>
      </c>
      <c r="D33" s="11">
        <f t="shared" ref="D33:E33" si="92">AVERAGE(B34:B38)</f>
        <v>148.8327</v>
      </c>
      <c r="E33" s="12">
        <f t="shared" si="92"/>
        <v>134.8283</v>
      </c>
      <c r="F33" s="11">
        <f t="shared" ref="F33:G33" si="93">D33-B33</f>
        <v>-1.556</v>
      </c>
      <c r="G33" s="11">
        <f t="shared" si="93"/>
        <v>-2.162</v>
      </c>
      <c r="H33" s="11">
        <f t="shared" ref="H33:I33" si="94">AVERAGE(F33:F37)</f>
        <v>-4.41</v>
      </c>
      <c r="I33" s="11">
        <f t="shared" si="94"/>
        <v>-4.3104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3">
        <v>44343.0</v>
      </c>
      <c r="B34" s="10">
        <v>148.6387</v>
      </c>
      <c r="C34" s="10">
        <v>135.2803</v>
      </c>
      <c r="D34" s="11">
        <f t="shared" ref="D34:E34" si="95">AVERAGE(B35:B39)</f>
        <v>147.7467</v>
      </c>
      <c r="E34" s="12">
        <f t="shared" si="95"/>
        <v>133.8123</v>
      </c>
      <c r="F34" s="11">
        <f t="shared" ref="F34:G34" si="96">D34-B34</f>
        <v>-0.892</v>
      </c>
      <c r="G34" s="11">
        <f t="shared" si="96"/>
        <v>-1.468</v>
      </c>
      <c r="H34" s="11">
        <f t="shared" ref="H34:I34" si="97">AVERAGE(F34:F38)</f>
        <v>-5.0464</v>
      </c>
      <c r="I34" s="11">
        <f t="shared" si="97"/>
        <v>-4.5912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3">
        <v>44336.0</v>
      </c>
      <c r="B35" s="10">
        <v>150.9887</v>
      </c>
      <c r="C35" s="10">
        <v>137.4203</v>
      </c>
      <c r="D35" s="11">
        <f t="shared" ref="D35:E35" si="98">AVERAGE(B36:B40)</f>
        <v>145.5787</v>
      </c>
      <c r="E35" s="12">
        <f t="shared" si="98"/>
        <v>131.7563</v>
      </c>
      <c r="F35" s="11">
        <f t="shared" ref="F35:G35" si="99">D35-B35</f>
        <v>-5.41</v>
      </c>
      <c r="G35" s="11">
        <f t="shared" si="99"/>
        <v>-5.664</v>
      </c>
      <c r="H35" s="11">
        <f t="shared" ref="H35:I35" si="100">AVERAGE(F35:F39)</f>
        <v>-5.5084</v>
      </c>
      <c r="I35" s="11">
        <f t="shared" si="100"/>
        <v>-4.8044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3">
        <v>44329.0</v>
      </c>
      <c r="B36" s="10">
        <v>151.2387</v>
      </c>
      <c r="C36" s="10">
        <v>136.1803</v>
      </c>
      <c r="D36" s="11">
        <f t="shared" ref="D36:E36" si="101">AVERAGE(B37:B41)</f>
        <v>143.4767</v>
      </c>
      <c r="E36" s="12">
        <f t="shared" si="101"/>
        <v>129.6963</v>
      </c>
      <c r="F36" s="11">
        <f t="shared" ref="F36:G36" si="102">D36-B36</f>
        <v>-7.762</v>
      </c>
      <c r="G36" s="11">
        <f t="shared" si="102"/>
        <v>-6.484</v>
      </c>
      <c r="H36" s="11">
        <f t="shared" ref="H36:I36" si="103">AVERAGE(F36:F40)</f>
        <v>-4.5248</v>
      </c>
      <c r="I36" s="11">
        <f t="shared" si="103"/>
        <v>-3.4448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3">
        <v>44322.0</v>
      </c>
      <c r="B37" s="10">
        <v>148.1787</v>
      </c>
      <c r="C37" s="10">
        <v>134.1003</v>
      </c>
      <c r="D37" s="11">
        <f t="shared" ref="D37:E37" si="104">AVERAGE(B38:B42)</f>
        <v>141.7487</v>
      </c>
      <c r="E37" s="12">
        <f t="shared" si="104"/>
        <v>128.3263</v>
      </c>
      <c r="F37" s="11">
        <f t="shared" ref="F37:G37" si="105">D37-B37</f>
        <v>-6.43</v>
      </c>
      <c r="G37" s="11">
        <f t="shared" si="105"/>
        <v>-5.774</v>
      </c>
      <c r="H37" s="11">
        <f t="shared" ref="H37:I37" si="106">AVERAGE(F37:F41)</f>
        <v>-3.38</v>
      </c>
      <c r="I37" s="11">
        <f t="shared" si="106"/>
        <v>-1.5512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9">
        <v>44315.0</v>
      </c>
      <c r="B38" s="10">
        <v>145.1187</v>
      </c>
      <c r="C38" s="10">
        <v>131.1603</v>
      </c>
      <c r="D38" s="11">
        <f t="shared" ref="D38:E38" si="107">AVERAGE(B39:B43)</f>
        <v>140.3807</v>
      </c>
      <c r="E38" s="12">
        <f t="shared" si="107"/>
        <v>127.5943</v>
      </c>
      <c r="F38" s="11">
        <f t="shared" ref="F38:G38" si="108">D38-B38</f>
        <v>-4.738</v>
      </c>
      <c r="G38" s="11">
        <f t="shared" si="108"/>
        <v>-3.566</v>
      </c>
      <c r="H38" s="11">
        <f t="shared" ref="H38:I38" si="109">AVERAGE(F38:F42)</f>
        <v>-2.5268</v>
      </c>
      <c r="I38" s="11">
        <f t="shared" si="109"/>
        <v>-0.128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9">
        <v>44308.0</v>
      </c>
      <c r="B39" s="10">
        <v>143.2087</v>
      </c>
      <c r="C39" s="10">
        <v>130.2003</v>
      </c>
      <c r="D39" s="11">
        <f t="shared" ref="D39:E39" si="110">AVERAGE(B40:B44)</f>
        <v>140.0067</v>
      </c>
      <c r="E39" s="12">
        <f t="shared" si="110"/>
        <v>127.6663</v>
      </c>
      <c r="F39" s="11">
        <f t="shared" ref="F39:G39" si="111">D39-B39</f>
        <v>-3.202</v>
      </c>
      <c r="G39" s="11">
        <f t="shared" si="111"/>
        <v>-2.534</v>
      </c>
      <c r="H39" s="11">
        <f t="shared" ref="H39:I39" si="112">AVERAGE(F39:F43)</f>
        <v>-2.1528</v>
      </c>
      <c r="I39" s="11">
        <f t="shared" si="112"/>
        <v>0.6168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9">
        <v>44301.0</v>
      </c>
      <c r="B40" s="10">
        <v>140.1487</v>
      </c>
      <c r="C40" s="10">
        <v>127.1403</v>
      </c>
      <c r="D40" s="11">
        <f t="shared" ref="D40:E40" si="113">AVERAGE(B41:B45)</f>
        <v>139.6567</v>
      </c>
      <c r="E40" s="12">
        <f t="shared" si="113"/>
        <v>128.2743</v>
      </c>
      <c r="F40" s="11">
        <f t="shared" ref="F40:G40" si="114">D40-B40</f>
        <v>-0.492</v>
      </c>
      <c r="G40" s="11">
        <f t="shared" si="114"/>
        <v>1.134</v>
      </c>
      <c r="H40" s="11">
        <f t="shared" ref="H40:I40" si="115">AVERAGE(F40:F44)</f>
        <v>-3.328</v>
      </c>
      <c r="I40" s="11">
        <f t="shared" si="115"/>
        <v>0.1844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9">
        <v>44294.0</v>
      </c>
      <c r="B41" s="10">
        <v>140.7287</v>
      </c>
      <c r="C41" s="10">
        <v>125.8803</v>
      </c>
      <c r="D41" s="11">
        <f t="shared" ref="D41:E41" si="116">AVERAGE(B42:B46)</f>
        <v>138.6907</v>
      </c>
      <c r="E41" s="12">
        <f t="shared" si="116"/>
        <v>128.8643</v>
      </c>
      <c r="F41" s="11">
        <f t="shared" ref="F41:G41" si="117">D41-B41</f>
        <v>-2.038</v>
      </c>
      <c r="G41" s="11">
        <f t="shared" si="117"/>
        <v>2.984</v>
      </c>
      <c r="H41" s="11">
        <f t="shared" ref="H41:I41" si="118">AVERAGE(F41:F45)</f>
        <v>-5.0908</v>
      </c>
      <c r="I41" s="11">
        <f t="shared" si="118"/>
        <v>-1.3668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9">
        <v>44287.0</v>
      </c>
      <c r="B42" s="10">
        <v>139.5387</v>
      </c>
      <c r="C42" s="10">
        <v>127.2503</v>
      </c>
      <c r="D42" s="11">
        <f t="shared" ref="D42:E42" si="119">AVERAGE(B43:B47)</f>
        <v>137.3747</v>
      </c>
      <c r="E42" s="12">
        <f t="shared" si="119"/>
        <v>128.5923</v>
      </c>
      <c r="F42" s="11">
        <f t="shared" ref="F42:G42" si="120">D42-B42</f>
        <v>-2.164</v>
      </c>
      <c r="G42" s="11">
        <f t="shared" si="120"/>
        <v>1.342</v>
      </c>
      <c r="H42" s="11">
        <f t="shared" ref="H42:I42" si="121">AVERAGE(F42:F46)</f>
        <v>-6.6792</v>
      </c>
      <c r="I42" s="11">
        <f t="shared" si="121"/>
        <v>-3.5076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9">
        <v>44280.0</v>
      </c>
      <c r="B43" s="10">
        <v>138.2787</v>
      </c>
      <c r="C43" s="10">
        <v>127.5003</v>
      </c>
      <c r="D43" s="11">
        <f t="shared" ref="D43:E43" si="122">AVERAGE(B44:B48)</f>
        <v>135.4107</v>
      </c>
      <c r="E43" s="12">
        <f t="shared" si="122"/>
        <v>127.6583</v>
      </c>
      <c r="F43" s="11">
        <f t="shared" ref="F43:G43" si="123">D43-B43</f>
        <v>-2.868</v>
      </c>
      <c r="G43" s="11">
        <f t="shared" si="123"/>
        <v>0.158</v>
      </c>
      <c r="H43" s="11">
        <f t="shared" ref="H43:I43" si="124">AVERAGE(F43:F47)</f>
        <v>-8.222</v>
      </c>
      <c r="I43" s="11">
        <f t="shared" si="124"/>
        <v>-5.1112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9">
        <v>44273.0</v>
      </c>
      <c r="B44" s="10">
        <v>141.3387</v>
      </c>
      <c r="C44" s="10">
        <v>130.5603</v>
      </c>
      <c r="D44" s="11">
        <f t="shared" ref="D44:E44" si="125">AVERAGE(B45:B49)</f>
        <v>132.2607</v>
      </c>
      <c r="E44" s="12">
        <f t="shared" si="125"/>
        <v>125.8643</v>
      </c>
      <c r="F44" s="11">
        <f t="shared" ref="F44:G44" si="126">D44-B44</f>
        <v>-9.078</v>
      </c>
      <c r="G44" s="11">
        <f t="shared" si="126"/>
        <v>-4.696</v>
      </c>
      <c r="H44" s="11">
        <f t="shared" ref="H44:I44" si="127">AVERAGE(F44:F48)</f>
        <v>-9.1444</v>
      </c>
      <c r="I44" s="11">
        <f t="shared" si="127"/>
        <v>-6.1812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9">
        <v>44266.0</v>
      </c>
      <c r="B45" s="10">
        <v>138.3987</v>
      </c>
      <c r="C45" s="10">
        <v>130.1803</v>
      </c>
      <c r="D45" s="11">
        <f t="shared" ref="D45:E45" si="128">AVERAGE(B46:B50)</f>
        <v>129.0927</v>
      </c>
      <c r="E45" s="12">
        <f t="shared" si="128"/>
        <v>123.5583</v>
      </c>
      <c r="F45" s="11">
        <f t="shared" ref="F45:G45" si="129">D45-B45</f>
        <v>-9.306</v>
      </c>
      <c r="G45" s="11">
        <f t="shared" si="129"/>
        <v>-6.622</v>
      </c>
      <c r="H45" s="11">
        <f t="shared" ref="H45:I45" si="130">AVERAGE(F45:F49)</f>
        <v>-8.6788</v>
      </c>
      <c r="I45" s="11">
        <f t="shared" si="130"/>
        <v>-6.3716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9">
        <v>44259.0</v>
      </c>
      <c r="B46" s="10">
        <v>135.8987</v>
      </c>
      <c r="C46" s="10">
        <v>128.8303</v>
      </c>
      <c r="D46" s="11">
        <f t="shared" ref="D46:E46" si="131">AVERAGE(B47:B51)</f>
        <v>125.9187</v>
      </c>
      <c r="E46" s="12">
        <f t="shared" si="131"/>
        <v>121.1103</v>
      </c>
      <c r="F46" s="11">
        <f t="shared" ref="F46:G46" si="132">D46-B46</f>
        <v>-9.98</v>
      </c>
      <c r="G46" s="11">
        <f t="shared" si="132"/>
        <v>-7.72</v>
      </c>
      <c r="H46" s="11">
        <f t="shared" ref="H46:I46" si="133">AVERAGE(F46:F50)</f>
        <v>-7.934</v>
      </c>
      <c r="I46" s="11">
        <f t="shared" si="133"/>
        <v>-5.7632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9">
        <v>44252.0</v>
      </c>
      <c r="B47" s="10">
        <v>132.9587</v>
      </c>
      <c r="C47" s="10">
        <v>125.8903</v>
      </c>
      <c r="D47" s="11">
        <f t="shared" ref="D47:E47" si="134">AVERAGE(B48:B52)</f>
        <v>123.0807</v>
      </c>
      <c r="E47" s="12">
        <f t="shared" si="134"/>
        <v>119.2143</v>
      </c>
      <c r="F47" s="11">
        <f t="shared" ref="F47:G47" si="135">D47-B47</f>
        <v>-9.878</v>
      </c>
      <c r="G47" s="11">
        <f t="shared" si="135"/>
        <v>-6.676</v>
      </c>
      <c r="H47" s="11">
        <f t="shared" ref="H47:I47" si="136">AVERAGE(F47:F51)</f>
        <v>-6.822</v>
      </c>
      <c r="I47" s="11">
        <f t="shared" si="136"/>
        <v>-4.5956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9">
        <v>44245.0</v>
      </c>
      <c r="B48" s="10">
        <v>128.4587</v>
      </c>
      <c r="C48" s="10">
        <v>122.8303</v>
      </c>
      <c r="D48" s="11">
        <f t="shared" ref="D48:E48" si="137">AVERAGE(B49:B53)</f>
        <v>120.9787</v>
      </c>
      <c r="E48" s="12">
        <f t="shared" si="137"/>
        <v>117.6383</v>
      </c>
      <c r="F48" s="11">
        <f t="shared" ref="F48:G48" si="138">D48-B48</f>
        <v>-7.48</v>
      </c>
      <c r="G48" s="11">
        <f t="shared" si="138"/>
        <v>-5.192</v>
      </c>
      <c r="H48" s="11">
        <f t="shared" ref="H48:I48" si="139">AVERAGE(F48:F52)</f>
        <v>-5.76</v>
      </c>
      <c r="I48" s="11">
        <f t="shared" si="139"/>
        <v>-3.676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9">
        <v>44238.0</v>
      </c>
      <c r="B49" s="10">
        <v>125.5887</v>
      </c>
      <c r="C49" s="10">
        <v>121.5903</v>
      </c>
      <c r="D49" s="11">
        <f t="shared" ref="D49:E49" si="140">AVERAGE(B50:B54)</f>
        <v>118.8387</v>
      </c>
      <c r="E49" s="12">
        <f t="shared" si="140"/>
        <v>115.9423</v>
      </c>
      <c r="F49" s="11">
        <f t="shared" ref="F49:G49" si="141">D49-B49</f>
        <v>-6.75</v>
      </c>
      <c r="G49" s="11">
        <f t="shared" si="141"/>
        <v>-5.648</v>
      </c>
      <c r="H49" s="11">
        <f t="shared" ref="H49:I49" si="142">AVERAGE(F49:F53)</f>
        <v>-5.3216</v>
      </c>
      <c r="I49" s="11">
        <f t="shared" si="142"/>
        <v>-2.858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9">
        <v>44231.0</v>
      </c>
      <c r="B50" s="10">
        <v>122.5587</v>
      </c>
      <c r="C50" s="10">
        <v>118.6503</v>
      </c>
      <c r="D50" s="11">
        <f t="shared" ref="D50:E50" si="143">AVERAGE(B51:B55)</f>
        <v>116.9767</v>
      </c>
      <c r="E50" s="12">
        <f t="shared" si="143"/>
        <v>115.0703</v>
      </c>
      <c r="F50" s="11">
        <f t="shared" ref="F50:G50" si="144">D50-B50</f>
        <v>-5.582</v>
      </c>
      <c r="G50" s="11">
        <f t="shared" si="144"/>
        <v>-3.58</v>
      </c>
      <c r="H50" s="11">
        <f t="shared" ref="H50:I50" si="145">AVERAGE(F50:F54)</f>
        <v>-4.576348</v>
      </c>
      <c r="I50" s="11">
        <f t="shared" si="145"/>
        <v>-1.595612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9">
        <v>44224.0</v>
      </c>
      <c r="B51" s="10">
        <v>120.0287</v>
      </c>
      <c r="C51" s="10">
        <v>116.5903</v>
      </c>
      <c r="D51" s="11">
        <f t="shared" ref="D51:E51" si="146">AVERAGE(B52:B56)</f>
        <v>115.6087</v>
      </c>
      <c r="E51" s="12">
        <f t="shared" si="146"/>
        <v>114.7083</v>
      </c>
      <c r="F51" s="11">
        <f t="shared" ref="F51:G51" si="147">D51-B51</f>
        <v>-4.42</v>
      </c>
      <c r="G51" s="11">
        <f t="shared" si="147"/>
        <v>-1.882</v>
      </c>
      <c r="H51" s="11">
        <f t="shared" ref="H51:I51" si="148">AVERAGE(F51:F55)</f>
        <v>-3.890244</v>
      </c>
      <c r="I51" s="11">
        <f t="shared" si="148"/>
        <v>-1.116036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9">
        <v>44217.0</v>
      </c>
      <c r="B52" s="10">
        <v>118.7687</v>
      </c>
      <c r="C52" s="10">
        <v>116.4103</v>
      </c>
      <c r="D52" s="11">
        <f t="shared" ref="D52:E52" si="149">AVERAGE(B53:B57)</f>
        <v>114.2007</v>
      </c>
      <c r="E52" s="12">
        <f t="shared" si="149"/>
        <v>114.3323</v>
      </c>
      <c r="F52" s="11">
        <f t="shared" ref="F52:G52" si="150">D52-B52</f>
        <v>-4.568</v>
      </c>
      <c r="G52" s="11">
        <f t="shared" si="150"/>
        <v>-2.078</v>
      </c>
      <c r="H52" s="11">
        <f t="shared" ref="H52:I52" si="151">AVERAGE(F52:F56)</f>
        <v>-3.592488</v>
      </c>
      <c r="I52" s="11">
        <f t="shared" si="151"/>
        <v>-1.308072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9">
        <v>44210.0</v>
      </c>
      <c r="B53" s="10">
        <v>117.9487</v>
      </c>
      <c r="C53" s="10">
        <v>114.9503</v>
      </c>
      <c r="D53" s="11">
        <f t="shared" ref="D53:E53" si="152">AVERAGE(B54:B58)</f>
        <v>112.6607</v>
      </c>
      <c r="E53" s="12">
        <f t="shared" si="152"/>
        <v>113.8483</v>
      </c>
      <c r="F53" s="11">
        <f t="shared" ref="F53:G53" si="153">D53-B53</f>
        <v>-5.288</v>
      </c>
      <c r="G53" s="11">
        <f t="shared" si="153"/>
        <v>-1.102</v>
      </c>
      <c r="H53" s="11">
        <f t="shared" ref="H53:I53" si="154">AVERAGE(F53:F57)</f>
        <v>-3.09268</v>
      </c>
      <c r="I53" s="11">
        <f t="shared" si="154"/>
        <v>-1.69052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9">
        <v>44203.0</v>
      </c>
      <c r="B54" s="10">
        <v>114.8887</v>
      </c>
      <c r="C54" s="10">
        <v>113.1103</v>
      </c>
      <c r="D54" s="11">
        <f t="shared" ref="D54:E54" si="155">AVERAGE(B55:B59)</f>
        <v>111.86496</v>
      </c>
      <c r="E54" s="12">
        <f t="shared" si="155"/>
        <v>113.77424</v>
      </c>
      <c r="F54" s="11">
        <f t="shared" ref="F54:G54" si="156">D54-B54</f>
        <v>-3.02374</v>
      </c>
      <c r="G54" s="11">
        <f t="shared" si="156"/>
        <v>0.66394</v>
      </c>
      <c r="H54" s="11">
        <f t="shared" ref="H54:I54" si="157">AVERAGE(F54:F58)</f>
        <v>-2.22322</v>
      </c>
      <c r="I54" s="11">
        <f t="shared" si="157"/>
        <v>-2.07778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9">
        <v>44196.0</v>
      </c>
      <c r="B55" s="10">
        <v>113.2487</v>
      </c>
      <c r="C55" s="10">
        <v>114.2903</v>
      </c>
      <c r="D55" s="11">
        <f t="shared" ref="D55:E55" si="158">AVERAGE(B56:B60)</f>
        <v>111.09722</v>
      </c>
      <c r="E55" s="12">
        <f t="shared" si="158"/>
        <v>113.10818</v>
      </c>
      <c r="F55" s="11">
        <f t="shared" ref="F55:G55" si="159">D55-B55</f>
        <v>-2.15148</v>
      </c>
      <c r="G55" s="11">
        <f t="shared" si="159"/>
        <v>-1.18212</v>
      </c>
      <c r="H55" s="11">
        <f t="shared" ref="H55:I55" si="160">AVERAGE(F55:F59)</f>
        <v>-1.913272</v>
      </c>
      <c r="I55" s="11">
        <f t="shared" si="160"/>
        <v>-2.998568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9">
        <v>44188.0</v>
      </c>
      <c r="B56" s="10">
        <v>113.1887</v>
      </c>
      <c r="C56" s="10">
        <v>114.7803</v>
      </c>
      <c r="D56" s="11">
        <f t="shared" ref="D56:E56" si="161">AVERAGE(B57:B61)</f>
        <v>110.25748</v>
      </c>
      <c r="E56" s="12">
        <f t="shared" si="161"/>
        <v>111.93812</v>
      </c>
      <c r="F56" s="11">
        <f t="shared" ref="F56:G56" si="162">D56-B56</f>
        <v>-2.93122</v>
      </c>
      <c r="G56" s="11">
        <f t="shared" si="162"/>
        <v>-2.84218</v>
      </c>
      <c r="H56" s="11">
        <f t="shared" ref="H56:I56" si="163">AVERAGE(F56:F60)</f>
        <v>-1.330976</v>
      </c>
      <c r="I56" s="11">
        <f t="shared" si="163"/>
        <v>-3.213744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9">
        <v>44181.0</v>
      </c>
      <c r="B57" s="10">
        <v>111.7287</v>
      </c>
      <c r="C57" s="10">
        <v>114.5303</v>
      </c>
      <c r="D57" s="11">
        <f t="shared" ref="D57:E57" si="164">AVERAGE(B58:B62)</f>
        <v>109.65974</v>
      </c>
      <c r="E57" s="12">
        <f t="shared" si="164"/>
        <v>110.54006</v>
      </c>
      <c r="F57" s="11">
        <f t="shared" ref="F57:G57" si="165">D57-B57</f>
        <v>-2.06896</v>
      </c>
      <c r="G57" s="11">
        <f t="shared" si="165"/>
        <v>-3.99024</v>
      </c>
      <c r="H57" s="11">
        <f t="shared" ref="H57:I57" si="166">AVERAGE(F57:F61)</f>
        <v>-0.335132</v>
      </c>
      <c r="I57" s="11">
        <f t="shared" si="166"/>
        <v>-2.639308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9">
        <v>44175.0</v>
      </c>
      <c r="B58" s="10">
        <v>110.2487</v>
      </c>
      <c r="C58" s="10">
        <v>112.5303</v>
      </c>
      <c r="D58" s="11">
        <f t="shared" ref="D58:E58" si="167">AVERAGE(B59:B63)</f>
        <v>109.308</v>
      </c>
      <c r="E58" s="12">
        <f t="shared" si="167"/>
        <v>109.492</v>
      </c>
      <c r="F58" s="11">
        <f t="shared" ref="F58:G58" si="168">D58-B58</f>
        <v>-0.9407</v>
      </c>
      <c r="G58" s="11">
        <f t="shared" si="168"/>
        <v>-3.0383</v>
      </c>
      <c r="H58" s="11">
        <f t="shared" ref="H58:I58" si="169">AVERAGE(F58:F62)</f>
        <v>0.71186</v>
      </c>
      <c r="I58" s="11">
        <f t="shared" si="169"/>
        <v>-1.46006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9">
        <v>44168.0</v>
      </c>
      <c r="B59" s="10">
        <v>110.91</v>
      </c>
      <c r="C59" s="10">
        <v>112.74</v>
      </c>
      <c r="D59" s="11">
        <f t="shared" ref="D59:E59" si="170">AVERAGE(B60:B64)</f>
        <v>109.436</v>
      </c>
      <c r="E59" s="12">
        <f t="shared" si="170"/>
        <v>108.8</v>
      </c>
      <c r="F59" s="11">
        <f t="shared" ref="F59:G59" si="171">D59-B59</f>
        <v>-1.474</v>
      </c>
      <c r="G59" s="11">
        <f t="shared" si="171"/>
        <v>-3.94</v>
      </c>
      <c r="H59" s="11">
        <f t="shared" ref="H59:I59" si="172">AVERAGE(F59:F63)</f>
        <v>1.8892</v>
      </c>
      <c r="I59" s="11">
        <f t="shared" si="172"/>
        <v>-0.324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9">
        <v>44161.0</v>
      </c>
      <c r="B60" s="10">
        <v>109.41</v>
      </c>
      <c r="C60" s="10">
        <v>110.96</v>
      </c>
      <c r="D60" s="11">
        <f t="shared" ref="D60:E60" si="173">AVERAGE(B61:B65)</f>
        <v>110.17</v>
      </c>
      <c r="E60" s="12">
        <f t="shared" si="173"/>
        <v>108.702</v>
      </c>
      <c r="F60" s="11">
        <f t="shared" ref="F60:G60" si="174">D60-B60</f>
        <v>0.76</v>
      </c>
      <c r="G60" s="11">
        <f t="shared" si="174"/>
        <v>-2.258</v>
      </c>
      <c r="H60" s="11">
        <f t="shared" ref="H60:I60" si="175">AVERAGE(F60:F64)</f>
        <v>2.7408</v>
      </c>
      <c r="I60" s="11">
        <f t="shared" si="175"/>
        <v>0.6096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9">
        <v>44154.0</v>
      </c>
      <c r="B61" s="10">
        <v>108.99</v>
      </c>
      <c r="C61" s="10">
        <v>108.93</v>
      </c>
      <c r="D61" s="11">
        <f t="shared" ref="D61:E61" si="176">AVERAGE(B62:B66)</f>
        <v>111.038</v>
      </c>
      <c r="E61" s="12">
        <f t="shared" si="176"/>
        <v>108.96</v>
      </c>
      <c r="F61" s="11">
        <f t="shared" ref="F61:G61" si="177">D61-B61</f>
        <v>2.048</v>
      </c>
      <c r="G61" s="11">
        <f t="shared" si="177"/>
        <v>0.03</v>
      </c>
      <c r="H61" s="11">
        <f t="shared" ref="H61:I61" si="178">AVERAGE(F61:F65)</f>
        <v>2.948</v>
      </c>
      <c r="I61" s="11">
        <f t="shared" si="178"/>
        <v>0.9264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9">
        <v>44147.0</v>
      </c>
      <c r="B62" s="10">
        <v>108.74</v>
      </c>
      <c r="C62" s="10">
        <v>107.54</v>
      </c>
      <c r="D62" s="11">
        <f t="shared" ref="D62:E62" si="179">AVERAGE(B63:B67)</f>
        <v>111.906</v>
      </c>
      <c r="E62" s="12">
        <f t="shared" si="179"/>
        <v>109.446</v>
      </c>
      <c r="F62" s="11">
        <f t="shared" ref="F62:G62" si="180">D62-B62</f>
        <v>3.166</v>
      </c>
      <c r="G62" s="11">
        <f t="shared" si="180"/>
        <v>1.906</v>
      </c>
      <c r="H62" s="11">
        <f t="shared" ref="H62:I62" si="181">AVERAGE(F62:F66)</f>
        <v>3.0684</v>
      </c>
      <c r="I62" s="11">
        <f t="shared" si="181"/>
        <v>0.9232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9">
        <v>44140.0</v>
      </c>
      <c r="B63" s="10">
        <v>108.49</v>
      </c>
      <c r="C63" s="10">
        <v>107.29</v>
      </c>
      <c r="D63" s="11">
        <f t="shared" ref="D63:E63" si="182">AVERAGE(B64:B68)</f>
        <v>113.436</v>
      </c>
      <c r="E63" s="12">
        <f t="shared" si="182"/>
        <v>109.932</v>
      </c>
      <c r="F63" s="11">
        <f t="shared" ref="F63:G63" si="183">D63-B63</f>
        <v>4.946</v>
      </c>
      <c r="G63" s="11">
        <f t="shared" si="183"/>
        <v>2.642</v>
      </c>
      <c r="H63" s="11">
        <f t="shared" ref="H63:I63" si="184">AVERAGE(F63:F67)</f>
        <v>3.366</v>
      </c>
      <c r="I63" s="11">
        <f t="shared" si="184"/>
        <v>0.8148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9">
        <v>44133.0</v>
      </c>
      <c r="B64" s="10">
        <v>111.55</v>
      </c>
      <c r="C64" s="10">
        <v>109.28</v>
      </c>
      <c r="D64" s="11">
        <f t="shared" ref="D64:E64" si="185">AVERAGE(B65:B69)</f>
        <v>114.334</v>
      </c>
      <c r="E64" s="12">
        <f t="shared" si="185"/>
        <v>110.008</v>
      </c>
      <c r="F64" s="11">
        <f t="shared" ref="F64:G64" si="186">D64-B64</f>
        <v>2.784</v>
      </c>
      <c r="G64" s="11">
        <f t="shared" si="186"/>
        <v>0.728</v>
      </c>
      <c r="H64" s="11">
        <f t="shared" ref="H64:I64" si="187">AVERAGE(F64:F68)</f>
        <v>2.9612</v>
      </c>
      <c r="I64" s="11">
        <f t="shared" si="187"/>
        <v>0.9124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9">
        <v>44126.0</v>
      </c>
      <c r="B65" s="10">
        <v>113.08</v>
      </c>
      <c r="C65" s="10">
        <v>110.47</v>
      </c>
      <c r="D65" s="11">
        <f t="shared" ref="D65:E65" si="188">AVERAGE(B66:B70)</f>
        <v>114.876</v>
      </c>
      <c r="E65" s="12">
        <f t="shared" si="188"/>
        <v>109.796</v>
      </c>
      <c r="F65" s="11">
        <f t="shared" ref="F65:G65" si="189">D65-B65</f>
        <v>1.796</v>
      </c>
      <c r="G65" s="11">
        <f t="shared" si="189"/>
        <v>-0.674</v>
      </c>
      <c r="H65" s="11">
        <f t="shared" ref="H65:I65" si="190">AVERAGE(F65:F69)</f>
        <v>3.2168</v>
      </c>
      <c r="I65" s="11">
        <f t="shared" si="190"/>
        <v>1.7084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9">
        <v>44119.0</v>
      </c>
      <c r="B66" s="10">
        <v>113.33</v>
      </c>
      <c r="C66" s="10">
        <v>110.22</v>
      </c>
      <c r="D66" s="11">
        <f t="shared" ref="D66:E66" si="191">AVERAGE(B67:B71)</f>
        <v>115.98</v>
      </c>
      <c r="E66" s="12">
        <f t="shared" si="191"/>
        <v>110.234</v>
      </c>
      <c r="F66" s="11">
        <f t="shared" ref="F66:G66" si="192">D66-B66</f>
        <v>2.65</v>
      </c>
      <c r="G66" s="11">
        <f t="shared" si="192"/>
        <v>0.014</v>
      </c>
      <c r="H66" s="11">
        <f t="shared" ref="H66:I66" si="193">AVERAGE(F66:F70)</f>
        <v>3.8408</v>
      </c>
      <c r="I66" s="11">
        <f t="shared" si="193"/>
        <v>3.1064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9">
        <v>44112.0</v>
      </c>
      <c r="B67" s="10">
        <v>113.08</v>
      </c>
      <c r="C67" s="10">
        <v>109.97</v>
      </c>
      <c r="D67" s="11">
        <f t="shared" ref="D67:E67" si="194">AVERAGE(B68:B72)</f>
        <v>117.734</v>
      </c>
      <c r="E67" s="12">
        <f t="shared" si="194"/>
        <v>111.334</v>
      </c>
      <c r="F67" s="11">
        <f t="shared" ref="F67:G67" si="195">D67-B67</f>
        <v>4.654</v>
      </c>
      <c r="G67" s="11">
        <f t="shared" si="195"/>
        <v>1.364</v>
      </c>
      <c r="H67" s="11">
        <f t="shared" ref="H67:I67" si="196">AVERAGE(F67:F71)</f>
        <v>3.6316</v>
      </c>
      <c r="I67" s="11">
        <f t="shared" si="196"/>
        <v>3.8612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9">
        <v>44104.0</v>
      </c>
      <c r="B68" s="10">
        <v>116.14</v>
      </c>
      <c r="C68" s="10">
        <v>109.72</v>
      </c>
      <c r="D68" s="11">
        <f t="shared" ref="D68:E68" si="197">AVERAGE(B69:B73)</f>
        <v>119.062</v>
      </c>
      <c r="E68" s="12">
        <f t="shared" si="197"/>
        <v>112.85</v>
      </c>
      <c r="F68" s="11">
        <f t="shared" ref="F68:G68" si="198">D68-B68</f>
        <v>2.922</v>
      </c>
      <c r="G68" s="11">
        <f t="shared" si="198"/>
        <v>3.13</v>
      </c>
      <c r="H68" s="11">
        <f t="shared" ref="H68:I68" si="199">AVERAGE(F68:F72)</f>
        <v>2.3228</v>
      </c>
      <c r="I68" s="11">
        <f t="shared" si="199"/>
        <v>3.74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9">
        <v>44098.0</v>
      </c>
      <c r="B69" s="10">
        <v>116.04</v>
      </c>
      <c r="C69" s="10">
        <v>109.66</v>
      </c>
      <c r="D69" s="11">
        <f t="shared" ref="D69:E69" si="200">AVERAGE(B70:B74)</f>
        <v>120.102</v>
      </c>
      <c r="E69" s="12">
        <f t="shared" si="200"/>
        <v>114.368</v>
      </c>
      <c r="F69" s="11">
        <f t="shared" ref="F69:G69" si="201">D69-B69</f>
        <v>4.062</v>
      </c>
      <c r="G69" s="11">
        <f t="shared" si="201"/>
        <v>4.708</v>
      </c>
      <c r="H69" s="11">
        <f t="shared" ref="H69:I69" si="202">AVERAGE(F69:F73)</f>
        <v>0.9384</v>
      </c>
      <c r="I69" s="11">
        <f t="shared" si="202"/>
        <v>2.784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9">
        <v>44091.0</v>
      </c>
      <c r="B70" s="10">
        <v>115.79</v>
      </c>
      <c r="C70" s="10">
        <v>109.41</v>
      </c>
      <c r="D70" s="11">
        <f t="shared" ref="D70:E70" si="203">AVERAGE(B71:B75)</f>
        <v>120.706</v>
      </c>
      <c r="E70" s="12">
        <f t="shared" si="203"/>
        <v>115.726</v>
      </c>
      <c r="F70" s="11">
        <f t="shared" ref="F70:G70" si="204">D70-B70</f>
        <v>4.916</v>
      </c>
      <c r="G70" s="11">
        <f t="shared" si="204"/>
        <v>6.316</v>
      </c>
      <c r="H70" s="11">
        <f t="shared" ref="H70:I70" si="205">AVERAGE(F70:F74)</f>
        <v>-0.5372</v>
      </c>
      <c r="I70" s="11">
        <f t="shared" si="205"/>
        <v>1.342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9">
        <v>44084.0</v>
      </c>
      <c r="B71" s="10">
        <v>118.85</v>
      </c>
      <c r="C71" s="10">
        <v>112.41</v>
      </c>
      <c r="D71" s="11">
        <f t="shared" ref="D71:E71" si="206">AVERAGE(B72:B76)</f>
        <v>120.454</v>
      </c>
      <c r="E71" s="12">
        <f t="shared" si="206"/>
        <v>116.198</v>
      </c>
      <c r="F71" s="11">
        <f t="shared" ref="F71:G71" si="207">D71-B71</f>
        <v>1.604</v>
      </c>
      <c r="G71" s="11">
        <f t="shared" si="207"/>
        <v>3.788</v>
      </c>
      <c r="H71" s="11">
        <f t="shared" ref="H71:I71" si="208">AVERAGE(F71:F75)</f>
        <v>-1.798</v>
      </c>
      <c r="I71" s="11">
        <f t="shared" si="208"/>
        <v>-0.384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9">
        <v>44077.0</v>
      </c>
      <c r="B72" s="10">
        <v>121.85</v>
      </c>
      <c r="C72" s="10">
        <v>115.47</v>
      </c>
      <c r="D72" s="11">
        <f t="shared" ref="D72:E72" si="209">AVERAGE(B73:B77)</f>
        <v>119.96</v>
      </c>
      <c r="E72" s="12">
        <f t="shared" si="209"/>
        <v>116.228</v>
      </c>
      <c r="F72" s="11">
        <f t="shared" ref="F72:G72" si="210">D72-B72</f>
        <v>-1.89</v>
      </c>
      <c r="G72" s="11">
        <f t="shared" si="210"/>
        <v>0.758</v>
      </c>
      <c r="H72" s="11">
        <f t="shared" ref="H72:I72" si="211">AVERAGE(F72:F76)</f>
        <v>-2.3212</v>
      </c>
      <c r="I72" s="11">
        <f t="shared" si="211"/>
        <v>-1.556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9">
        <v>44070.0</v>
      </c>
      <c r="B73" s="10">
        <v>122.78</v>
      </c>
      <c r="C73" s="10">
        <v>117.3</v>
      </c>
      <c r="D73" s="11">
        <f t="shared" ref="D73:E73" si="212">AVERAGE(B74:B78)</f>
        <v>118.78</v>
      </c>
      <c r="E73" s="12">
        <f t="shared" si="212"/>
        <v>115.65</v>
      </c>
      <c r="F73" s="11">
        <f t="shared" ref="F73:G73" si="213">D73-B73</f>
        <v>-4</v>
      </c>
      <c r="G73" s="11">
        <f t="shared" si="213"/>
        <v>-1.65</v>
      </c>
      <c r="H73" s="11">
        <f t="shared" ref="H73:I73" si="214">AVERAGE(F73:F77)</f>
        <v>-2.6496</v>
      </c>
      <c r="I73" s="11">
        <f t="shared" si="214"/>
        <v>-2.49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9">
        <v>44063.0</v>
      </c>
      <c r="B74" s="10">
        <v>121.24</v>
      </c>
      <c r="C74" s="10">
        <v>117.25</v>
      </c>
      <c r="D74" s="11">
        <f t="shared" ref="D74:E74" si="215">AVERAGE(B75:B79)</f>
        <v>117.924</v>
      </c>
      <c r="E74" s="12">
        <f t="shared" si="215"/>
        <v>114.748</v>
      </c>
      <c r="F74" s="11">
        <f t="shared" ref="F74:G74" si="216">D74-B74</f>
        <v>-3.316</v>
      </c>
      <c r="G74" s="11">
        <f t="shared" si="216"/>
        <v>-2.502</v>
      </c>
      <c r="H74" s="11">
        <f t="shared" ref="H74:I74" si="217">AVERAGE(F74:F78)</f>
        <v>-2.1432</v>
      </c>
      <c r="I74" s="11">
        <f t="shared" si="217"/>
        <v>-2.86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9">
        <v>44056.0</v>
      </c>
      <c r="B75" s="10">
        <v>118.81</v>
      </c>
      <c r="C75" s="10">
        <v>116.2</v>
      </c>
      <c r="D75" s="11">
        <f t="shared" ref="D75:E75" si="218">AVERAGE(B76:B80)</f>
        <v>117.422</v>
      </c>
      <c r="E75" s="12">
        <f t="shared" si="218"/>
        <v>113.886</v>
      </c>
      <c r="F75" s="11">
        <f t="shared" ref="F75:G75" si="219">D75-B75</f>
        <v>-1.388</v>
      </c>
      <c r="G75" s="11">
        <f t="shared" si="219"/>
        <v>-2.314</v>
      </c>
      <c r="H75" s="11">
        <f t="shared" ref="H75:I75" si="220">AVERAGE(F75:F79)</f>
        <v>-1.76</v>
      </c>
      <c r="I75" s="11">
        <f t="shared" si="220"/>
        <v>-2.8364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9">
        <v>44049.0</v>
      </c>
      <c r="B76" s="10">
        <v>117.59</v>
      </c>
      <c r="C76" s="10">
        <v>114.77</v>
      </c>
      <c r="D76" s="11">
        <f t="shared" ref="D76:E76" si="221">AVERAGE(B77:B81)</f>
        <v>116.578</v>
      </c>
      <c r="E76" s="12">
        <f t="shared" si="221"/>
        <v>112.698</v>
      </c>
      <c r="F76" s="11">
        <f t="shared" ref="F76:G76" si="222">D76-B76</f>
        <v>-1.012</v>
      </c>
      <c r="G76" s="11">
        <f t="shared" si="222"/>
        <v>-2.072</v>
      </c>
      <c r="H76" s="11">
        <f t="shared" ref="H76:I76" si="223">AVERAGE(F76:F80)</f>
        <v>-1.5844</v>
      </c>
      <c r="I76" s="11">
        <f t="shared" si="223"/>
        <v>-2.8524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9">
        <v>44042.0</v>
      </c>
      <c r="B77" s="10">
        <v>119.38</v>
      </c>
      <c r="C77" s="10">
        <v>115.62</v>
      </c>
      <c r="D77" s="11">
        <f t="shared" ref="D77:E77" si="224">AVERAGE(B78:B82)</f>
        <v>115.848</v>
      </c>
      <c r="E77" s="12">
        <f t="shared" si="224"/>
        <v>111.708</v>
      </c>
      <c r="F77" s="11">
        <f t="shared" ref="F77:G77" si="225">D77-B77</f>
        <v>-3.532</v>
      </c>
      <c r="G77" s="11">
        <f t="shared" si="225"/>
        <v>-3.912</v>
      </c>
      <c r="H77" s="11">
        <f t="shared" ref="H77:I77" si="226">AVERAGE(F77:F81)</f>
        <v>-0.6124</v>
      </c>
      <c r="I77" s="11">
        <f t="shared" si="226"/>
        <v>-2.252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9">
        <v>44035.0</v>
      </c>
      <c r="B78" s="10">
        <v>116.88</v>
      </c>
      <c r="C78" s="10">
        <v>114.41</v>
      </c>
      <c r="D78" s="11">
        <f t="shared" ref="D78:E78" si="227">AVERAGE(B79:B83)</f>
        <v>115.412</v>
      </c>
      <c r="E78" s="12">
        <f t="shared" si="227"/>
        <v>110.91</v>
      </c>
      <c r="F78" s="11">
        <f t="shared" ref="F78:G78" si="228">D78-B78</f>
        <v>-1.468</v>
      </c>
      <c r="G78" s="11">
        <f t="shared" si="228"/>
        <v>-3.5</v>
      </c>
      <c r="H78" s="11">
        <f t="shared" ref="H78:I78" si="229">AVERAGE(F78:F82)</f>
        <v>0.5728</v>
      </c>
      <c r="I78" s="11">
        <f t="shared" si="229"/>
        <v>-1.6824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9">
        <v>44028.0</v>
      </c>
      <c r="B79" s="10">
        <v>116.96</v>
      </c>
      <c r="C79" s="10">
        <v>112.74</v>
      </c>
      <c r="D79" s="11">
        <f t="shared" ref="D79:E79" si="230">AVERAGE(B80:B84)</f>
        <v>115.56</v>
      </c>
      <c r="E79" s="12">
        <f t="shared" si="230"/>
        <v>110.356</v>
      </c>
      <c r="F79" s="11">
        <f t="shared" ref="F79:G79" si="231">D79-B79</f>
        <v>-1.4</v>
      </c>
      <c r="G79" s="11">
        <f t="shared" si="231"/>
        <v>-2.384</v>
      </c>
      <c r="H79" s="11">
        <f t="shared" ref="H79:I79" si="232">AVERAGE(F79:F83)</f>
        <v>1.7636</v>
      </c>
      <c r="I79" s="11">
        <f t="shared" si="232"/>
        <v>-1.176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9">
        <v>44021.0</v>
      </c>
      <c r="B80" s="10">
        <v>116.3</v>
      </c>
      <c r="C80" s="10">
        <v>111.89</v>
      </c>
      <c r="D80" s="11">
        <f t="shared" ref="D80:E80" si="233">AVERAGE(B81:B85)</f>
        <v>115.79</v>
      </c>
      <c r="E80" s="12">
        <f t="shared" si="233"/>
        <v>109.496</v>
      </c>
      <c r="F80" s="11">
        <f t="shared" ref="F80:G80" si="234">D80-B80</f>
        <v>-0.51</v>
      </c>
      <c r="G80" s="11">
        <f t="shared" si="234"/>
        <v>-2.394</v>
      </c>
      <c r="H80" s="11">
        <f t="shared" ref="H80:I80" si="235">AVERAGE(F80:F84)</f>
        <v>2.4232</v>
      </c>
      <c r="I80" s="11">
        <f t="shared" si="235"/>
        <v>-0.8256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9">
        <v>44014.0</v>
      </c>
      <c r="B81" s="10">
        <v>113.37</v>
      </c>
      <c r="C81" s="10">
        <v>108.83</v>
      </c>
      <c r="D81" s="11">
        <f t="shared" ref="D81:E81" si="236">AVERAGE(B82:B86)</f>
        <v>117.218</v>
      </c>
      <c r="E81" s="12">
        <f t="shared" si="236"/>
        <v>109.76</v>
      </c>
      <c r="F81" s="11">
        <f t="shared" ref="F81:G81" si="237">D81-B81</f>
        <v>3.848</v>
      </c>
      <c r="G81" s="11">
        <f t="shared" si="237"/>
        <v>0.93</v>
      </c>
      <c r="H81" s="11">
        <f t="shared" ref="H81:I81" si="238">AVERAGE(F81:F85)</f>
        <v>3.0472</v>
      </c>
      <c r="I81" s="11">
        <f t="shared" si="238"/>
        <v>0.0752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9">
        <v>44007.0</v>
      </c>
      <c r="B82" s="10">
        <v>115.73</v>
      </c>
      <c r="C82" s="10">
        <v>110.67</v>
      </c>
      <c r="D82" s="11">
        <f t="shared" ref="D82:E82" si="239">AVERAGE(B83:B87)</f>
        <v>118.124</v>
      </c>
      <c r="E82" s="12">
        <f t="shared" si="239"/>
        <v>109.606</v>
      </c>
      <c r="F82" s="11">
        <f t="shared" ref="F82:G82" si="240">D82-B82</f>
        <v>2.394</v>
      </c>
      <c r="G82" s="11">
        <f t="shared" si="240"/>
        <v>-1.064</v>
      </c>
      <c r="H82" s="11">
        <f t="shared" ref="H82:I82" si="241">AVERAGE(F82:F86)</f>
        <v>2.1476</v>
      </c>
      <c r="I82" s="11">
        <f t="shared" si="241"/>
        <v>-0.0508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9">
        <v>44000.0</v>
      </c>
      <c r="B83" s="10">
        <v>114.7</v>
      </c>
      <c r="C83" s="10">
        <v>110.42</v>
      </c>
      <c r="D83" s="11">
        <f t="shared" ref="D83:E83" si="242">AVERAGE(B84:B88)</f>
        <v>119.186</v>
      </c>
      <c r="E83" s="12">
        <f t="shared" si="242"/>
        <v>109.452</v>
      </c>
      <c r="F83" s="11">
        <f t="shared" ref="F83:G83" si="243">D83-B83</f>
        <v>4.486</v>
      </c>
      <c r="G83" s="11">
        <f t="shared" si="243"/>
        <v>-0.968</v>
      </c>
      <c r="H83" s="11">
        <f t="shared" ref="H83:I83" si="244">AVERAGE(F83:F87)</f>
        <v>1.6812</v>
      </c>
      <c r="I83" s="11">
        <f t="shared" si="244"/>
        <v>0.5544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9">
        <v>43993.0</v>
      </c>
      <c r="B84" s="10">
        <v>117.7</v>
      </c>
      <c r="C84" s="10">
        <v>109.97</v>
      </c>
      <c r="D84" s="11">
        <f t="shared" ref="D84:E84" si="245">AVERAGE(B85:B89)</f>
        <v>119.598</v>
      </c>
      <c r="E84" s="12">
        <f t="shared" si="245"/>
        <v>109.338</v>
      </c>
      <c r="F84" s="11">
        <f t="shared" ref="F84:G84" si="246">D84-B84</f>
        <v>1.898</v>
      </c>
      <c r="G84" s="11">
        <f t="shared" si="246"/>
        <v>-0.632</v>
      </c>
      <c r="H84" s="11">
        <f t="shared" ref="H84:I84" si="247">AVERAGE(F84:F88)</f>
        <v>0.9476</v>
      </c>
      <c r="I84" s="11">
        <f t="shared" si="247"/>
        <v>1.6052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9">
        <v>43986.0</v>
      </c>
      <c r="B85" s="10">
        <v>117.45</v>
      </c>
      <c r="C85" s="10">
        <v>107.59</v>
      </c>
      <c r="D85" s="11">
        <f t="shared" ref="D85:E85" si="248">AVERAGE(B86:B90)</f>
        <v>120.06</v>
      </c>
      <c r="E85" s="12">
        <f t="shared" si="248"/>
        <v>109.7</v>
      </c>
      <c r="F85" s="11">
        <f t="shared" ref="F85:G85" si="249">D85-B85</f>
        <v>2.61</v>
      </c>
      <c r="G85" s="11">
        <f t="shared" si="249"/>
        <v>2.11</v>
      </c>
      <c r="H85" s="11">
        <f t="shared" ref="H85:I85" si="250">AVERAGE(F85:F89)</f>
        <v>0.892</v>
      </c>
      <c r="I85" s="11">
        <f t="shared" si="250"/>
        <v>3.186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3">
        <v>43979.0</v>
      </c>
      <c r="B86" s="10">
        <v>120.51</v>
      </c>
      <c r="C86" s="10">
        <v>110.15</v>
      </c>
      <c r="D86" s="11">
        <f t="shared" ref="D86:E86" si="251">AVERAGE(B87:B91)</f>
        <v>119.86</v>
      </c>
      <c r="E86" s="12">
        <f t="shared" si="251"/>
        <v>110.45</v>
      </c>
      <c r="F86" s="11">
        <f t="shared" ref="F86:G86" si="252">D86-B86</f>
        <v>-0.65</v>
      </c>
      <c r="G86" s="11">
        <f t="shared" si="252"/>
        <v>0.3</v>
      </c>
      <c r="H86" s="11">
        <f t="shared" ref="H86:I86" si="253">AVERAGE(F86:F90)</f>
        <v>0.9844</v>
      </c>
      <c r="I86" s="11">
        <f t="shared" si="253"/>
        <v>4.7644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3">
        <v>43972.0</v>
      </c>
      <c r="B87" s="10">
        <v>120.26</v>
      </c>
      <c r="C87" s="10">
        <v>109.9</v>
      </c>
      <c r="D87" s="11">
        <f t="shared" ref="D87:E87" si="254">AVERAGE(B88:B92)</f>
        <v>120.322</v>
      </c>
      <c r="E87" s="12">
        <f t="shared" si="254"/>
        <v>111.862</v>
      </c>
      <c r="F87" s="11">
        <f t="shared" ref="F87:G87" si="255">D87-B87</f>
        <v>0.062</v>
      </c>
      <c r="G87" s="11">
        <f t="shared" si="255"/>
        <v>1.962</v>
      </c>
      <c r="H87" s="11">
        <f t="shared" ref="H87:I87" si="256">AVERAGE(F87:F91)</f>
        <v>2.0992</v>
      </c>
      <c r="I87" s="11">
        <f t="shared" si="256"/>
        <v>6.1788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3">
        <v>43965.0</v>
      </c>
      <c r="B88" s="10">
        <v>120.01</v>
      </c>
      <c r="C88" s="10">
        <v>109.65</v>
      </c>
      <c r="D88" s="11">
        <f t="shared" ref="D88:E88" si="257">AVERAGE(B89:B93)</f>
        <v>120.828</v>
      </c>
      <c r="E88" s="12">
        <f t="shared" si="257"/>
        <v>113.936</v>
      </c>
      <c r="F88" s="11">
        <f t="shared" ref="F88:G88" si="258">D88-B88</f>
        <v>0.818</v>
      </c>
      <c r="G88" s="11">
        <f t="shared" si="258"/>
        <v>4.286</v>
      </c>
      <c r="H88" s="11">
        <f t="shared" ref="H88:I88" si="259">AVERAGE(F88:F92)</f>
        <v>2.6596</v>
      </c>
      <c r="I88" s="11">
        <f t="shared" si="259"/>
        <v>6.9016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3">
        <v>43958.0</v>
      </c>
      <c r="B89" s="10">
        <v>119.76</v>
      </c>
      <c r="C89" s="10">
        <v>109.4</v>
      </c>
      <c r="D89" s="11">
        <f t="shared" ref="D89:E89" si="260">AVERAGE(B90:B94)</f>
        <v>121.38</v>
      </c>
      <c r="E89" s="12">
        <f t="shared" si="260"/>
        <v>116.672</v>
      </c>
      <c r="F89" s="11">
        <f t="shared" ref="F89:G89" si="261">D89-B89</f>
        <v>1.62</v>
      </c>
      <c r="G89" s="11">
        <f t="shared" si="261"/>
        <v>7.272</v>
      </c>
      <c r="H89" s="11">
        <f t="shared" ref="H89:I89" si="262">AVERAGE(F89:F93)</f>
        <v>3.3976</v>
      </c>
      <c r="I89" s="11">
        <f t="shared" si="262"/>
        <v>6.7992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9">
        <v>43951.0</v>
      </c>
      <c r="B90" s="10">
        <v>119.76</v>
      </c>
      <c r="C90" s="10">
        <v>109.4</v>
      </c>
      <c r="D90" s="11">
        <f t="shared" ref="D90:E90" si="263">AVERAGE(B91:B95)</f>
        <v>122.832</v>
      </c>
      <c r="E90" s="12">
        <f t="shared" si="263"/>
        <v>119.402</v>
      </c>
      <c r="F90" s="11">
        <f t="shared" ref="F90:G90" si="264">D90-B90</f>
        <v>3.072</v>
      </c>
      <c r="G90" s="11">
        <f t="shared" si="264"/>
        <v>10.002</v>
      </c>
      <c r="H90" s="11">
        <f t="shared" ref="H90:I90" si="265">AVERAGE(F90:F94)</f>
        <v>4.4236</v>
      </c>
      <c r="I90" s="11">
        <f t="shared" si="265"/>
        <v>5.7372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9">
        <v>43944.0</v>
      </c>
      <c r="B91" s="10">
        <v>119.51</v>
      </c>
      <c r="C91" s="10">
        <v>113.9</v>
      </c>
      <c r="D91" s="11">
        <f t="shared" ref="D91:E91" si="266">AVERAGE(B92:B96)</f>
        <v>124.434</v>
      </c>
      <c r="E91" s="12">
        <f t="shared" si="266"/>
        <v>121.272</v>
      </c>
      <c r="F91" s="11">
        <f t="shared" ref="F91:G91" si="267">D91-B91</f>
        <v>4.924</v>
      </c>
      <c r="G91" s="11">
        <f t="shared" si="267"/>
        <v>7.372</v>
      </c>
      <c r="H91" s="11">
        <f t="shared" ref="H91:I91" si="268">AVERAGE(F91:F95)</f>
        <v>4.4016</v>
      </c>
      <c r="I91" s="11">
        <f t="shared" si="268"/>
        <v>4.3872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9">
        <v>43937.0</v>
      </c>
      <c r="B92" s="10">
        <v>122.57</v>
      </c>
      <c r="C92" s="10">
        <v>116.96</v>
      </c>
      <c r="D92" s="11">
        <f t="shared" ref="D92:E92" si="269">AVERAGE(B93:B97)</f>
        <v>125.434</v>
      </c>
      <c r="E92" s="12">
        <f t="shared" si="269"/>
        <v>122.536</v>
      </c>
      <c r="F92" s="11">
        <f t="shared" ref="F92:G92" si="270">D92-B92</f>
        <v>2.864</v>
      </c>
      <c r="G92" s="11">
        <f t="shared" si="270"/>
        <v>5.576</v>
      </c>
      <c r="H92" s="11">
        <f t="shared" ref="H92:I92" si="271">AVERAGE(F92:F96)</f>
        <v>3.9092</v>
      </c>
      <c r="I92" s="11">
        <f t="shared" si="271"/>
        <v>3.7192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9">
        <v>43930.0</v>
      </c>
      <c r="B93" s="10">
        <v>122.54</v>
      </c>
      <c r="C93" s="10">
        <v>120.02</v>
      </c>
      <c r="D93" s="11">
        <f t="shared" ref="D93:E93" si="272">AVERAGE(B94:B98)</f>
        <v>127.048</v>
      </c>
      <c r="E93" s="12">
        <f t="shared" si="272"/>
        <v>123.794</v>
      </c>
      <c r="F93" s="11">
        <f t="shared" ref="F93:G93" si="273">D93-B93</f>
        <v>4.508</v>
      </c>
      <c r="G93" s="11">
        <f t="shared" si="273"/>
        <v>3.774</v>
      </c>
      <c r="H93" s="11">
        <f t="shared" ref="H93:I93" si="274">AVERAGE(F93:F97)</f>
        <v>3.6976</v>
      </c>
      <c r="I93" s="11">
        <f t="shared" si="274"/>
        <v>3.5576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9">
        <v>43923.0</v>
      </c>
      <c r="B94" s="10">
        <v>122.52</v>
      </c>
      <c r="C94" s="10">
        <v>123.08</v>
      </c>
      <c r="D94" s="11">
        <f t="shared" ref="D94:E94" si="275">AVERAGE(B95:B99)</f>
        <v>129.27</v>
      </c>
      <c r="E94" s="12">
        <f t="shared" si="275"/>
        <v>125.042</v>
      </c>
      <c r="F94" s="11">
        <f t="shared" ref="F94:G94" si="276">D94-B94</f>
        <v>6.75</v>
      </c>
      <c r="G94" s="11">
        <f t="shared" si="276"/>
        <v>1.962</v>
      </c>
      <c r="H94" s="11">
        <f t="shared" ref="H94:I94" si="277">AVERAGE(F94:F98)</f>
        <v>2.3084</v>
      </c>
      <c r="I94" s="11">
        <f t="shared" si="277"/>
        <v>3.2936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9">
        <v>43916.0</v>
      </c>
      <c r="B95" s="10">
        <v>127.02</v>
      </c>
      <c r="C95" s="10">
        <v>123.05</v>
      </c>
      <c r="D95" s="11">
        <f t="shared" ref="D95:E95" si="278">AVERAGE(B96:B100)</f>
        <v>129.982</v>
      </c>
      <c r="E95" s="12">
        <f t="shared" si="278"/>
        <v>126.302</v>
      </c>
      <c r="F95" s="11">
        <f t="shared" ref="F95:G95" si="279">D95-B95</f>
        <v>2.962</v>
      </c>
      <c r="G95" s="11">
        <f t="shared" si="279"/>
        <v>3.252</v>
      </c>
      <c r="H95" s="11">
        <f t="shared" ref="H95:I95" si="280">AVERAGE(F95:F99)</f>
        <v>-0.4556</v>
      </c>
      <c r="I95" s="11">
        <f t="shared" si="280"/>
        <v>2.8392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9">
        <v>43909.0</v>
      </c>
      <c r="B96" s="10">
        <v>127.52</v>
      </c>
      <c r="C96" s="10">
        <v>123.25</v>
      </c>
      <c r="D96" s="11">
        <f t="shared" ref="D96:E96" si="281">AVERAGE(B97:B101)</f>
        <v>129.982</v>
      </c>
      <c r="E96" s="12">
        <f t="shared" si="281"/>
        <v>127.282</v>
      </c>
      <c r="F96" s="11">
        <f t="shared" ref="F96:G96" si="282">D96-B96</f>
        <v>2.462</v>
      </c>
      <c r="G96" s="11">
        <f t="shared" si="282"/>
        <v>4.032</v>
      </c>
      <c r="H96" s="11">
        <f t="shared" ref="H96:I96" si="283">AVERAGE(F96:F100)</f>
        <v>-2.1132</v>
      </c>
      <c r="I96" s="11">
        <f t="shared" si="283"/>
        <v>2.2076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9">
        <v>43902.0</v>
      </c>
      <c r="B97" s="10">
        <v>127.57</v>
      </c>
      <c r="C97" s="10">
        <v>123.28</v>
      </c>
      <c r="D97" s="11">
        <f t="shared" ref="D97:E97" si="284">AVERAGE(B98:B102)</f>
        <v>129.376</v>
      </c>
      <c r="E97" s="12">
        <f t="shared" si="284"/>
        <v>128.048</v>
      </c>
      <c r="F97" s="11">
        <f t="shared" ref="F97:G97" si="285">D97-B97</f>
        <v>1.806</v>
      </c>
      <c r="G97" s="11">
        <f t="shared" si="285"/>
        <v>4.768</v>
      </c>
      <c r="H97" s="11">
        <f t="shared" ref="H97:I97" si="286">AVERAGE(F97:F101)</f>
        <v>-3.0776</v>
      </c>
      <c r="I97" s="11">
        <f t="shared" si="286"/>
        <v>1.9112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9">
        <v>43895.0</v>
      </c>
      <c r="B98" s="10">
        <v>130.61</v>
      </c>
      <c r="C98" s="10">
        <v>126.31</v>
      </c>
      <c r="D98" s="11">
        <f t="shared" ref="D98:E98" si="287">AVERAGE(B99:B103)</f>
        <v>128.172</v>
      </c>
      <c r="E98" s="12">
        <f t="shared" si="287"/>
        <v>128.764</v>
      </c>
      <c r="F98" s="11">
        <f t="shared" ref="F98:G98" si="288">D98-B98</f>
        <v>-2.438</v>
      </c>
      <c r="G98" s="11">
        <f t="shared" si="288"/>
        <v>2.454</v>
      </c>
      <c r="H98" s="11">
        <f t="shared" ref="H98:I98" si="289">AVERAGE(F98:F102)</f>
        <v>-3.092</v>
      </c>
      <c r="I98" s="11">
        <f t="shared" si="289"/>
        <v>1.9584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9">
        <v>43888.0</v>
      </c>
      <c r="B99" s="10">
        <v>133.63</v>
      </c>
      <c r="C99" s="10">
        <v>129.32</v>
      </c>
      <c r="D99" s="11">
        <f t="shared" ref="D99:E99" si="290">AVERAGE(B100:B104)</f>
        <v>126.56</v>
      </c>
      <c r="E99" s="12">
        <f t="shared" si="290"/>
        <v>129.01</v>
      </c>
      <c r="F99" s="11">
        <f t="shared" ref="F99:G99" si="291">D99-B99</f>
        <v>-7.07</v>
      </c>
      <c r="G99" s="11">
        <f t="shared" si="291"/>
        <v>-0.31</v>
      </c>
      <c r="H99" s="11">
        <f t="shared" ref="H99:I99" si="292">AVERAGE(F99:F103)</f>
        <v>-2.1834</v>
      </c>
      <c r="I99" s="11">
        <f t="shared" si="292"/>
        <v>2.0236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9">
        <v>43881.0</v>
      </c>
      <c r="B100" s="10">
        <v>130.58</v>
      </c>
      <c r="C100" s="10">
        <v>129.35</v>
      </c>
      <c r="D100" s="11">
        <f t="shared" ref="D100:E100" si="293">AVERAGE(B101:B105)</f>
        <v>125.254</v>
      </c>
      <c r="E100" s="12">
        <f t="shared" si="293"/>
        <v>129.444</v>
      </c>
      <c r="F100" s="11">
        <f t="shared" ref="F100:G100" si="294">D100-B100</f>
        <v>-5.326</v>
      </c>
      <c r="G100" s="11">
        <f t="shared" si="294"/>
        <v>0.094</v>
      </c>
      <c r="H100" s="11">
        <f t="shared" ref="H100:I100" si="295">AVERAGE(F100:F104)</f>
        <v>-0.4694</v>
      </c>
      <c r="I100" s="11">
        <f t="shared" si="295"/>
        <v>2.650933333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9">
        <v>43874.0</v>
      </c>
      <c r="B101" s="10">
        <v>127.52</v>
      </c>
      <c r="C101" s="10">
        <v>128.15</v>
      </c>
      <c r="D101" s="11">
        <f t="shared" ref="D101:E101" si="296">AVERAGE(B102:B106)</f>
        <v>125.16</v>
      </c>
      <c r="E101" s="12">
        <f t="shared" si="296"/>
        <v>130.7</v>
      </c>
      <c r="F101" s="11">
        <f t="shared" ref="F101:G101" si="297">D101-B101</f>
        <v>-2.36</v>
      </c>
      <c r="G101" s="11">
        <f t="shared" si="297"/>
        <v>2.55</v>
      </c>
      <c r="H101" s="11">
        <f t="shared" ref="H101:I101" si="298">AVERAGE(F101:F105)</f>
        <v>1.5018</v>
      </c>
      <c r="I101" s="11">
        <f t="shared" si="298"/>
        <v>3.189133333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9">
        <v>43867.0</v>
      </c>
      <c r="B102" s="10">
        <v>124.54</v>
      </c>
      <c r="C102" s="10">
        <v>127.11</v>
      </c>
      <c r="D102" s="11">
        <f t="shared" ref="D102:E102" si="299">AVERAGE(B103:B107)</f>
        <v>126.274</v>
      </c>
      <c r="E102" s="12">
        <f t="shared" si="299"/>
        <v>132.114</v>
      </c>
      <c r="F102" s="11">
        <f t="shared" ref="F102:G102" si="300">D102-B102</f>
        <v>1.734</v>
      </c>
      <c r="G102" s="11">
        <f t="shared" si="300"/>
        <v>5.004</v>
      </c>
      <c r="H102" s="11">
        <f t="shared" ref="H102:I102" si="301">AVERAGE(F102:F106)</f>
        <v>2.5858</v>
      </c>
      <c r="I102" s="11">
        <f t="shared" si="301"/>
        <v>2.629133333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9">
        <v>43860.0</v>
      </c>
      <c r="B103" s="10">
        <v>124.59</v>
      </c>
      <c r="C103" s="10">
        <v>129.89</v>
      </c>
      <c r="D103" s="11">
        <f t="shared" ref="D103:E103" si="302">AVERAGE(B104:B108)</f>
        <v>126.695</v>
      </c>
      <c r="E103" s="12">
        <f t="shared" si="302"/>
        <v>132.67</v>
      </c>
      <c r="F103" s="11">
        <f t="shared" ref="F103:G103" si="303">D103-B103</f>
        <v>2.105</v>
      </c>
      <c r="G103" s="11">
        <f t="shared" si="303"/>
        <v>2.78</v>
      </c>
      <c r="H103" s="11" t="str">
        <f t="shared" ref="H103:I103" si="304">AVERAGE(F103:F107)</f>
        <v>#DIV/0!</v>
      </c>
      <c r="I103" s="11" t="str">
        <f t="shared" si="304"/>
        <v>#DIV/0!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9">
        <v>43853.0</v>
      </c>
      <c r="B104" s="10">
        <v>125.57</v>
      </c>
      <c r="C104" s="10">
        <v>130.55</v>
      </c>
      <c r="D104" s="11">
        <f t="shared" ref="D104:E104" si="305">AVERAGE(B105:B109)</f>
        <v>127.07</v>
      </c>
      <c r="E104" s="12">
        <f t="shared" si="305"/>
        <v>133.3766667</v>
      </c>
      <c r="F104" s="11">
        <f t="shared" ref="F104:G104" si="306">D104-B104</f>
        <v>1.5</v>
      </c>
      <c r="G104" s="11">
        <f t="shared" si="306"/>
        <v>2.826666667</v>
      </c>
      <c r="H104" s="11" t="str">
        <f t="shared" ref="H104:I104" si="307">AVERAGE(F104:F108)</f>
        <v>#DIV/0!</v>
      </c>
      <c r="I104" s="11" t="str">
        <f t="shared" si="307"/>
        <v>#DIV/0!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9">
        <v>43846.0</v>
      </c>
      <c r="B105" s="10">
        <v>124.05</v>
      </c>
      <c r="C105" s="10">
        <v>131.52</v>
      </c>
      <c r="D105" s="11">
        <f t="shared" ref="D105:E105" si="308">AVERAGE(B106:B110)</f>
        <v>128.58</v>
      </c>
      <c r="E105" s="12">
        <f t="shared" si="308"/>
        <v>134.305</v>
      </c>
      <c r="F105" s="11">
        <f t="shared" ref="F105:G105" si="309">D105-B105</f>
        <v>4.53</v>
      </c>
      <c r="G105" s="11">
        <f t="shared" si="309"/>
        <v>2.785</v>
      </c>
      <c r="H105" s="11" t="str">
        <f t="shared" ref="H105:I105" si="310">AVERAGE(F105:F109)</f>
        <v>#DIV/0!</v>
      </c>
      <c r="I105" s="11" t="str">
        <f t="shared" si="310"/>
        <v>#DIV/0!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9">
        <v>43839.0</v>
      </c>
      <c r="B106" s="10">
        <v>127.05</v>
      </c>
      <c r="C106" s="10">
        <v>134.43</v>
      </c>
      <c r="D106" s="11">
        <f t="shared" ref="D106:E106" si="311">AVERAGE(B107:B111)</f>
        <v>130.11</v>
      </c>
      <c r="E106" s="12">
        <f t="shared" si="311"/>
        <v>134.18</v>
      </c>
      <c r="F106" s="11">
        <f t="shared" ref="F106:G106" si="312">D106-B106</f>
        <v>3.06</v>
      </c>
      <c r="G106" s="11">
        <f t="shared" si="312"/>
        <v>-0.25</v>
      </c>
      <c r="H106" s="11" t="str">
        <f t="shared" ref="H106:I106" si="313">AVERAGE(F106:F110)</f>
        <v>#DIV/0!</v>
      </c>
      <c r="I106" s="11" t="str">
        <f t="shared" si="313"/>
        <v>#DIV/0!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9">
        <v>43832.0</v>
      </c>
      <c r="B107" s="10">
        <v>130.11</v>
      </c>
      <c r="C107" s="10">
        <v>134.18</v>
      </c>
      <c r="D107" s="11" t="str">
        <f t="shared" ref="D107:E107" si="314">AVERAGE(B108:B112)</f>
        <v>#DIV/0!</v>
      </c>
      <c r="E107" s="12" t="str">
        <f t="shared" si="314"/>
        <v>#DIV/0!</v>
      </c>
      <c r="F107" s="11" t="str">
        <f t="shared" ref="F107:G107" si="315">D107-B107</f>
        <v>#DIV/0!</v>
      </c>
      <c r="G107" s="11" t="str">
        <f t="shared" si="315"/>
        <v>#DIV/0!</v>
      </c>
      <c r="H107" s="11" t="str">
        <f t="shared" ref="H107:I107" si="316">AVERAGE(F107:F111)</f>
        <v>#DIV/0!</v>
      </c>
      <c r="I107" s="11" t="str">
        <f t="shared" si="316"/>
        <v>#DIV/0!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4" max="4" width="14.38"/>
    <col customWidth="1" min="6" max="6" width="15.25"/>
  </cols>
  <sheetData>
    <row r="1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2" t="s">
        <v>14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34.5" customHeight="1">
      <c r="A2" s="4">
        <v>44749.0</v>
      </c>
      <c r="B2" s="5"/>
      <c r="C2" s="6"/>
      <c r="D2" s="8">
        <f t="shared" ref="D2:E2" si="1">((4*B3)+(3*B4)+(2*B5)+(1*B6))/10</f>
        <v>220.4087</v>
      </c>
      <c r="E2" s="14">
        <f t="shared" si="1"/>
        <v>225.6103</v>
      </c>
      <c r="F2" s="8"/>
      <c r="G2" s="8"/>
      <c r="H2" s="8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9">
        <v>44742.0</v>
      </c>
      <c r="B3" s="10">
        <v>220.1587</v>
      </c>
      <c r="C3" s="10">
        <v>227.2603</v>
      </c>
      <c r="D3" s="11">
        <f t="shared" ref="D3:E3" si="2">((4*B4)+(3*B5)+(2*B6)+(1*B7))/10</f>
        <v>220.1837</v>
      </c>
      <c r="E3" s="12">
        <f t="shared" si="2"/>
        <v>223.0103</v>
      </c>
      <c r="F3" s="11">
        <f t="shared" ref="F3:G3" si="3">D3-B3</f>
        <v>0.025</v>
      </c>
      <c r="G3" s="11">
        <f t="shared" si="3"/>
        <v>-4.25</v>
      </c>
      <c r="H3" s="11">
        <f t="shared" ref="H3:I3" si="4">AVERAGE(F3:F7)</f>
        <v>-3.775</v>
      </c>
      <c r="I3" s="11">
        <f t="shared" si="4"/>
        <v>-6.049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9">
        <v>44735.0</v>
      </c>
      <c r="B4" s="10">
        <v>220.4087</v>
      </c>
      <c r="C4" s="10">
        <v>227.5103</v>
      </c>
      <c r="D4" s="11">
        <f t="shared" ref="D4:E4" si="5">((4*B5)+(3*B6)+(2*B7)+(1*B8))/10</f>
        <v>219.0087</v>
      </c>
      <c r="E4" s="12">
        <f t="shared" si="5"/>
        <v>218.6543</v>
      </c>
      <c r="F4" s="11">
        <f t="shared" ref="F4:G4" si="6">D4-B4</f>
        <v>-1.4</v>
      </c>
      <c r="G4" s="11">
        <f t="shared" si="6"/>
        <v>-8.856</v>
      </c>
      <c r="H4" s="11">
        <f t="shared" ref="H4:I4" si="7">AVERAGE(F4:F8)</f>
        <v>-4.63</v>
      </c>
      <c r="I4" s="11">
        <f t="shared" si="7"/>
        <v>-5.194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9">
        <v>44728.0</v>
      </c>
      <c r="B5" s="10">
        <v>220.6587</v>
      </c>
      <c r="C5" s="10">
        <v>223.0103</v>
      </c>
      <c r="D5" s="11">
        <f t="shared" ref="D5:E5" si="8">((4*B6)+(3*B7)+(2*B8)+(1*B9))/10</f>
        <v>216.8837</v>
      </c>
      <c r="E5" s="12">
        <f t="shared" si="8"/>
        <v>214.9173</v>
      </c>
      <c r="F5" s="11">
        <f t="shared" ref="F5:G5" si="9">D5-B5</f>
        <v>-3.775</v>
      </c>
      <c r="G5" s="11">
        <f t="shared" si="9"/>
        <v>-8.093</v>
      </c>
      <c r="H5" s="11">
        <f t="shared" ref="H5:I5" si="10">AVERAGE(F5:F9)</f>
        <v>-6.055</v>
      </c>
      <c r="I5" s="11">
        <f t="shared" si="10"/>
        <v>-3.7028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9">
        <v>44721.0</v>
      </c>
      <c r="B6" s="10">
        <v>220.9087</v>
      </c>
      <c r="C6" s="10">
        <v>218.5103</v>
      </c>
      <c r="D6" s="11">
        <f t="shared" ref="D6:E6" si="11">((4*B7)+(3*B8)+(2*B9)+(1*B10))/10</f>
        <v>213.3337</v>
      </c>
      <c r="E6" s="12">
        <f t="shared" si="11"/>
        <v>212.2743</v>
      </c>
      <c r="F6" s="11">
        <f t="shared" ref="F6:G6" si="12">D6-B6</f>
        <v>-7.575</v>
      </c>
      <c r="G6" s="11">
        <f t="shared" si="12"/>
        <v>-6.236</v>
      </c>
      <c r="H6" s="11">
        <f t="shared" ref="H6:I6" si="13">AVERAGE(F6:F10)</f>
        <v>-6.7862</v>
      </c>
      <c r="I6" s="11">
        <f t="shared" si="13"/>
        <v>-2.9342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9">
        <v>44714.0</v>
      </c>
      <c r="B7" s="10">
        <v>216.4087</v>
      </c>
      <c r="C7" s="10">
        <v>214.0103</v>
      </c>
      <c r="D7" s="11">
        <f t="shared" ref="D7:E7" si="14">((4*B8)+(3*B9)+(2*B10)+(1*B11))/10</f>
        <v>210.2587</v>
      </c>
      <c r="E7" s="12">
        <f t="shared" si="14"/>
        <v>211.2003</v>
      </c>
      <c r="F7" s="11">
        <f t="shared" ref="F7:G7" si="15">D7-B7</f>
        <v>-6.15</v>
      </c>
      <c r="G7" s="11">
        <f t="shared" si="15"/>
        <v>-2.81</v>
      </c>
      <c r="H7" s="11">
        <f t="shared" ref="H7:I7" si="16">AVERAGE(F7:F11)</f>
        <v>-6.3198</v>
      </c>
      <c r="I7" s="11">
        <f t="shared" si="16"/>
        <v>-3.427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3">
        <v>44707.0</v>
      </c>
      <c r="B8" s="10">
        <v>211.9087</v>
      </c>
      <c r="C8" s="10">
        <v>210.9503</v>
      </c>
      <c r="D8" s="11">
        <f t="shared" ref="D8:E8" si="17">((4*B9)+(3*B10)+(2*B11)+(1*B12))/10</f>
        <v>207.6587</v>
      </c>
      <c r="E8" s="12">
        <f t="shared" si="17"/>
        <v>210.9753</v>
      </c>
      <c r="F8" s="11">
        <f t="shared" ref="F8:G8" si="18">D8-B8</f>
        <v>-4.25</v>
      </c>
      <c r="G8" s="11">
        <f t="shared" si="18"/>
        <v>0.025</v>
      </c>
      <c r="H8" s="11">
        <f t="shared" ref="H8:I8" si="19">AVERAGE(F8:F12)</f>
        <v>-5.387</v>
      </c>
      <c r="I8" s="11">
        <f t="shared" si="19"/>
        <v>-4.39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3">
        <v>44700.0</v>
      </c>
      <c r="B9" s="10">
        <v>212.1587</v>
      </c>
      <c r="C9" s="10">
        <v>211.2003</v>
      </c>
      <c r="D9" s="11">
        <f t="shared" ref="D9:E9" si="20">((4*B10)+(3*B11)+(2*B12)+(1*B13))/10</f>
        <v>203.6337</v>
      </c>
      <c r="E9" s="12">
        <f t="shared" si="20"/>
        <v>209.8003</v>
      </c>
      <c r="F9" s="11">
        <f t="shared" ref="F9:G9" si="21">D9-B9</f>
        <v>-8.525</v>
      </c>
      <c r="G9" s="11">
        <f t="shared" si="21"/>
        <v>-1.4</v>
      </c>
      <c r="H9" s="11">
        <f t="shared" ref="H9:I9" si="22">AVERAGE(F9:F13)</f>
        <v>-5.1914</v>
      </c>
      <c r="I9" s="11">
        <f t="shared" si="22"/>
        <v>-5.55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3">
        <v>44693.0</v>
      </c>
      <c r="B10" s="10">
        <v>207.6587</v>
      </c>
      <c r="C10" s="10">
        <v>211.4503</v>
      </c>
      <c r="D10" s="11">
        <f t="shared" ref="D10:E10" si="23">((4*B11)+(3*B12)+(2*B13)+(1*B14))/10</f>
        <v>200.2277</v>
      </c>
      <c r="E10" s="12">
        <f t="shared" si="23"/>
        <v>207.2003</v>
      </c>
      <c r="F10" s="11">
        <f t="shared" ref="F10:G10" si="24">D10-B10</f>
        <v>-7.431</v>
      </c>
      <c r="G10" s="11">
        <f t="shared" si="24"/>
        <v>-4.25</v>
      </c>
      <c r="H10" s="11">
        <f t="shared" ref="H10:I10" si="25">AVERAGE(F10:F14)</f>
        <v>-3.7298</v>
      </c>
      <c r="I10" s="11">
        <f t="shared" si="25"/>
        <v>-5.9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3">
        <v>44686.0</v>
      </c>
      <c r="B11" s="10">
        <v>203.1587</v>
      </c>
      <c r="C11" s="10">
        <v>211.7003</v>
      </c>
      <c r="D11" s="11">
        <f t="shared" ref="D11:E11" si="26">((4*B12)+(3*B13)+(2*B14)+(1*B15))/10</f>
        <v>197.9157</v>
      </c>
      <c r="E11" s="12">
        <f t="shared" si="26"/>
        <v>203.0003</v>
      </c>
      <c r="F11" s="11">
        <f t="shared" ref="F11:G11" si="27">D11-B11</f>
        <v>-5.243</v>
      </c>
      <c r="G11" s="11">
        <f t="shared" si="27"/>
        <v>-8.7</v>
      </c>
      <c r="H11" s="11">
        <f t="shared" ref="H11:I11" si="28">AVERAGE(F11:F15)</f>
        <v>-2.8414</v>
      </c>
      <c r="I11" s="11">
        <f t="shared" si="28"/>
        <v>-5.7496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9">
        <v>44679.0</v>
      </c>
      <c r="B12" s="10">
        <v>198.6587</v>
      </c>
      <c r="C12" s="10">
        <v>207.2003</v>
      </c>
      <c r="D12" s="11">
        <f t="shared" ref="D12:E12" si="29">((4*B13)+(3*B14)+(2*B15)+(1*B16))/10</f>
        <v>197.1727</v>
      </c>
      <c r="E12" s="12">
        <f t="shared" si="29"/>
        <v>199.5753</v>
      </c>
      <c r="F12" s="11">
        <f t="shared" ref="F12:G12" si="30">D12-B12</f>
        <v>-1.486</v>
      </c>
      <c r="G12" s="11">
        <f t="shared" si="30"/>
        <v>-7.625</v>
      </c>
      <c r="H12" s="11">
        <f t="shared" ref="H12:I12" si="31">AVERAGE(F12:F16)</f>
        <v>-2.9434</v>
      </c>
      <c r="I12" s="11">
        <f t="shared" si="31"/>
        <v>-5.3584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9">
        <v>44672.0</v>
      </c>
      <c r="B13" s="10">
        <v>198.9087</v>
      </c>
      <c r="C13" s="10">
        <v>202.7003</v>
      </c>
      <c r="D13" s="11">
        <f t="shared" ref="D13:E13" si="32">((4*B14)+(3*B15)+(2*B16)+(1*B17))/10</f>
        <v>195.6367</v>
      </c>
      <c r="E13" s="12">
        <f t="shared" si="32"/>
        <v>196.9253</v>
      </c>
      <c r="F13" s="11">
        <f t="shared" ref="F13:G13" si="33">D13-B13</f>
        <v>-3.272</v>
      </c>
      <c r="G13" s="11">
        <f t="shared" si="33"/>
        <v>-5.775</v>
      </c>
      <c r="H13" s="11">
        <f t="shared" ref="H13:I13" si="34">AVERAGE(F13:F17)</f>
        <v>-3.2022</v>
      </c>
      <c r="I13" s="11">
        <f t="shared" si="34"/>
        <v>-4.7022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9">
        <v>44665.0</v>
      </c>
      <c r="B14" s="10">
        <v>195.8487</v>
      </c>
      <c r="C14" s="10">
        <v>198.2003</v>
      </c>
      <c r="D14" s="11">
        <f t="shared" ref="D14:E14" si="35">((4*B15)+(3*B16)+(2*B17)+(1*B18))/10</f>
        <v>194.6317</v>
      </c>
      <c r="E14" s="12">
        <f t="shared" si="35"/>
        <v>195.0503</v>
      </c>
      <c r="F14" s="11">
        <f t="shared" ref="F14:G14" si="36">D14-B14</f>
        <v>-1.217</v>
      </c>
      <c r="G14" s="11">
        <f t="shared" si="36"/>
        <v>-3.15</v>
      </c>
      <c r="H14" s="11">
        <f t="shared" ref="H14:I14" si="37">AVERAGE(F14:F18)</f>
        <v>-2.5864</v>
      </c>
      <c r="I14" s="11">
        <f t="shared" si="37"/>
        <v>-3.6618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9">
        <v>44658.0</v>
      </c>
      <c r="B15" s="10">
        <v>196.0987</v>
      </c>
      <c r="C15" s="10">
        <v>196.7003</v>
      </c>
      <c r="D15" s="11">
        <f t="shared" ref="D15:E15" si="38">((4*B16)+(3*B17)+(2*B18)+(1*B19))/10</f>
        <v>193.1097</v>
      </c>
      <c r="E15" s="12">
        <f t="shared" si="38"/>
        <v>193.2023</v>
      </c>
      <c r="F15" s="11">
        <f t="shared" ref="F15:G15" si="39">D15-B15</f>
        <v>-2.989</v>
      </c>
      <c r="G15" s="11">
        <f t="shared" si="39"/>
        <v>-3.498</v>
      </c>
      <c r="H15" s="11">
        <f t="shared" ref="H15:I15" si="40">AVERAGE(F15:F19)</f>
        <v>-3.8934</v>
      </c>
      <c r="I15" s="11">
        <f t="shared" si="40"/>
        <v>-5.063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9">
        <v>44651.0</v>
      </c>
      <c r="B16" s="10">
        <v>196.3487</v>
      </c>
      <c r="C16" s="10">
        <v>196.9503</v>
      </c>
      <c r="D16" s="11">
        <f t="shared" ref="D16:E16" si="41">((4*B17)+(3*B18)+(2*B19)+(1*B20))/10</f>
        <v>190.5957</v>
      </c>
      <c r="E16" s="12">
        <f t="shared" si="41"/>
        <v>190.2063</v>
      </c>
      <c r="F16" s="11">
        <f t="shared" ref="F16:G16" si="42">D16-B16</f>
        <v>-5.753</v>
      </c>
      <c r="G16" s="11">
        <f t="shared" si="42"/>
        <v>-6.744</v>
      </c>
      <c r="H16" s="11">
        <f t="shared" ref="H16:I16" si="43">AVERAGE(F16:F20)</f>
        <v>-4.9474</v>
      </c>
      <c r="I16" s="11">
        <f t="shared" si="43"/>
        <v>-7.2212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9">
        <v>44644.0</v>
      </c>
      <c r="B17" s="10">
        <v>191.9787</v>
      </c>
      <c r="C17" s="10">
        <v>192.4503</v>
      </c>
      <c r="D17" s="11">
        <f t="shared" ref="D17:E17" si="44">((4*B18)+(3*B19)+(2*B20)+(1*B21))/10</f>
        <v>189.1987</v>
      </c>
      <c r="E17" s="12">
        <f t="shared" si="44"/>
        <v>188.1063</v>
      </c>
      <c r="F17" s="11">
        <f t="shared" ref="F17:G17" si="45">D17-B17</f>
        <v>-2.78</v>
      </c>
      <c r="G17" s="11">
        <f t="shared" si="45"/>
        <v>-4.344</v>
      </c>
      <c r="H17" s="11">
        <f t="shared" ref="H17:I17" si="46">AVERAGE(F17:F21)</f>
        <v>-6.3982</v>
      </c>
      <c r="I17" s="11">
        <f t="shared" si="46"/>
        <v>-10.3384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9">
        <v>44637.0</v>
      </c>
      <c r="B18" s="10">
        <v>188.9187</v>
      </c>
      <c r="C18" s="10">
        <v>187.9503</v>
      </c>
      <c r="D18" s="11">
        <f t="shared" ref="D18:E18" si="47">((4*B19)+(3*B20)+(2*B21)+(1*B22))/10</f>
        <v>188.7257</v>
      </c>
      <c r="E18" s="12">
        <f t="shared" si="47"/>
        <v>187.3773</v>
      </c>
      <c r="F18" s="11">
        <f t="shared" ref="F18:G18" si="48">D18-B18</f>
        <v>-0.193</v>
      </c>
      <c r="G18" s="11">
        <f t="shared" si="48"/>
        <v>-0.573</v>
      </c>
      <c r="H18" s="11">
        <f t="shared" ref="H18:I18" si="49">AVERAGE(F18:F22)</f>
        <v>-10.2994</v>
      </c>
      <c r="I18" s="11">
        <f t="shared" si="49"/>
        <v>-17.021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9">
        <v>44630.0</v>
      </c>
      <c r="B19" s="10">
        <v>191.9287</v>
      </c>
      <c r="C19" s="10">
        <v>190.9703</v>
      </c>
      <c r="D19" s="11">
        <f t="shared" ref="D19:E19" si="50">((4*B20)+(3*B21)+(2*B22)+(1*B23))/10</f>
        <v>184.1767</v>
      </c>
      <c r="E19" s="12">
        <f t="shared" si="50"/>
        <v>180.8143</v>
      </c>
      <c r="F19" s="11">
        <f t="shared" ref="F19:G19" si="51">D19-B19</f>
        <v>-7.752</v>
      </c>
      <c r="G19" s="11">
        <f t="shared" si="51"/>
        <v>-10.156</v>
      </c>
      <c r="H19" s="11">
        <f t="shared" ref="H19:I19" si="52">AVERAGE(F19:F23)</f>
        <v>-10.1492</v>
      </c>
      <c r="I19" s="11">
        <f t="shared" si="52"/>
        <v>-16.5594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9">
        <v>44623.0</v>
      </c>
      <c r="B20" s="10">
        <v>187.4287</v>
      </c>
      <c r="C20" s="10">
        <v>186.4703</v>
      </c>
      <c r="D20" s="11">
        <f t="shared" ref="D20:E20" si="53">((4*B21)+(3*B22)+(2*B23)+(1*B24))/10</f>
        <v>179.1697</v>
      </c>
      <c r="E20" s="12">
        <f t="shared" si="53"/>
        <v>172.1813</v>
      </c>
      <c r="F20" s="11">
        <f t="shared" ref="F20:G20" si="54">D20-B20</f>
        <v>-8.259</v>
      </c>
      <c r="G20" s="11">
        <f t="shared" si="54"/>
        <v>-14.289</v>
      </c>
      <c r="H20" s="11">
        <f t="shared" ref="H20:I20" si="55">AVERAGE(F20:F24)</f>
        <v>-8.982</v>
      </c>
      <c r="I20" s="11">
        <f t="shared" si="55"/>
        <v>-15.015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9">
        <v>44616.0</v>
      </c>
      <c r="B21" s="10">
        <v>185.6687</v>
      </c>
      <c r="C21" s="10">
        <v>183.4103</v>
      </c>
      <c r="D21" s="11">
        <f t="shared" ref="D21:E21" si="56">((4*B22)+(3*B23)+(2*B24)+(1*B25))/10</f>
        <v>172.6617</v>
      </c>
      <c r="E21" s="12">
        <f t="shared" si="56"/>
        <v>161.0803</v>
      </c>
      <c r="F21" s="11">
        <f t="shared" ref="F21:G21" si="57">D21-B21</f>
        <v>-13.007</v>
      </c>
      <c r="G21" s="11">
        <f t="shared" si="57"/>
        <v>-22.33</v>
      </c>
      <c r="H21" s="11">
        <f t="shared" ref="H21:I21" si="58">AVERAGE(F21:F25)</f>
        <v>-7.6324</v>
      </c>
      <c r="I21" s="11">
        <f t="shared" si="58"/>
        <v>-12.5644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9">
        <v>44609.0</v>
      </c>
      <c r="B22" s="10">
        <v>185.9187</v>
      </c>
      <c r="C22" s="10">
        <v>183.6603</v>
      </c>
      <c r="D22" s="11">
        <f t="shared" ref="D22:E22" si="59">((4*B23)+(3*B24)+(2*B25)+(1*B26))/10</f>
        <v>163.6327</v>
      </c>
      <c r="E22" s="12">
        <f t="shared" si="59"/>
        <v>145.9033</v>
      </c>
      <c r="F22" s="11">
        <f t="shared" ref="F22:G22" si="60">D22-B22</f>
        <v>-22.286</v>
      </c>
      <c r="G22" s="11">
        <f t="shared" si="60"/>
        <v>-37.757</v>
      </c>
      <c r="H22" s="11">
        <f t="shared" ref="H22:I22" si="61">AVERAGE(F22:F26)</f>
        <v>-5.083</v>
      </c>
      <c r="I22" s="11">
        <f t="shared" si="61"/>
        <v>-7.9844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9">
        <v>44420.0</v>
      </c>
      <c r="B23" s="10">
        <v>163.2087</v>
      </c>
      <c r="C23" s="10">
        <v>144.7103</v>
      </c>
      <c r="D23" s="11">
        <f t="shared" ref="D23:E23" si="62">((4*B24)+(3*B25)+(2*B26)+(1*B27))/10</f>
        <v>163.7667</v>
      </c>
      <c r="E23" s="12">
        <f t="shared" si="62"/>
        <v>146.4453</v>
      </c>
      <c r="F23" s="11">
        <f t="shared" ref="F23:G23" si="63">D23-B23</f>
        <v>0.558</v>
      </c>
      <c r="G23" s="11">
        <f t="shared" si="63"/>
        <v>1.735</v>
      </c>
      <c r="H23" s="11">
        <f t="shared" ref="H23:I23" si="64">AVERAGE(F23:F27)</f>
        <v>-1.6212</v>
      </c>
      <c r="I23" s="11">
        <f t="shared" si="64"/>
        <v>-1.0012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9">
        <v>44413.0</v>
      </c>
      <c r="B24" s="10">
        <v>164.8487</v>
      </c>
      <c r="C24" s="10">
        <v>147.7703</v>
      </c>
      <c r="D24" s="11">
        <f t="shared" ref="D24:E24" si="65">((4*B25)+(3*B26)+(2*B27)+(1*B28))/10</f>
        <v>162.9327</v>
      </c>
      <c r="E24" s="12">
        <f t="shared" si="65"/>
        <v>145.3363</v>
      </c>
      <c r="F24" s="11">
        <f t="shared" ref="F24:G24" si="66">D24-B24</f>
        <v>-1.916</v>
      </c>
      <c r="G24" s="11">
        <f t="shared" si="66"/>
        <v>-2.434</v>
      </c>
      <c r="H24" s="11">
        <f t="shared" ref="H24:I24" si="67">AVERAGE(F24:F28)</f>
        <v>-2.7436</v>
      </c>
      <c r="I24" s="11">
        <f t="shared" si="67"/>
        <v>-1.5004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9">
        <v>44406.0</v>
      </c>
      <c r="B25" s="10">
        <v>163.6187</v>
      </c>
      <c r="C25" s="10">
        <v>146.4903</v>
      </c>
      <c r="D25" s="11">
        <f t="shared" ref="D25:E25" si="68">((4*B26)+(3*B27)+(2*B28)+(1*B29))/10</f>
        <v>162.1077</v>
      </c>
      <c r="E25" s="12">
        <f t="shared" si="68"/>
        <v>144.4543</v>
      </c>
      <c r="F25" s="11">
        <f t="shared" ref="F25:G25" si="69">D25-B25</f>
        <v>-1.511</v>
      </c>
      <c r="G25" s="11">
        <f t="shared" si="69"/>
        <v>-2.036</v>
      </c>
      <c r="H25" s="11">
        <f t="shared" ref="H25:I25" si="70">AVERAGE(F25:F29)</f>
        <v>-3.1854</v>
      </c>
      <c r="I25" s="11">
        <f t="shared" si="70"/>
        <v>-1.442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9">
        <v>44399.0</v>
      </c>
      <c r="B26" s="10">
        <v>161.7087</v>
      </c>
      <c r="C26" s="10">
        <v>143.9003</v>
      </c>
      <c r="D26" s="11">
        <f t="shared" ref="D26:E26" si="71">((4*B27)+(3*B28)+(2*B29)+(1*B30))/10</f>
        <v>161.4487</v>
      </c>
      <c r="E26" s="12">
        <f t="shared" si="71"/>
        <v>144.4703</v>
      </c>
      <c r="F26" s="11">
        <f t="shared" ref="F26:G26" si="72">D26-B26</f>
        <v>-0.26</v>
      </c>
      <c r="G26" s="11">
        <f t="shared" si="72"/>
        <v>0.57</v>
      </c>
      <c r="H26" s="11">
        <f t="shared" ref="H26:I26" si="73">AVERAGE(F26:F30)</f>
        <v>-3.3954</v>
      </c>
      <c r="I26" s="11">
        <f t="shared" si="73"/>
        <v>-1.5426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9">
        <v>44392.0</v>
      </c>
      <c r="B27" s="10">
        <v>163.9987</v>
      </c>
      <c r="C27" s="10">
        <v>146.1003</v>
      </c>
      <c r="D27" s="11">
        <f t="shared" ref="D27:E27" si="74">((4*B28)+(3*B29)+(2*B30)+(1*B31))/10</f>
        <v>159.0217</v>
      </c>
      <c r="E27" s="12">
        <f t="shared" si="74"/>
        <v>143.2593</v>
      </c>
      <c r="F27" s="11">
        <f t="shared" ref="F27:G27" si="75">D27-B27</f>
        <v>-4.977</v>
      </c>
      <c r="G27" s="11">
        <f t="shared" si="75"/>
        <v>-2.841</v>
      </c>
      <c r="H27" s="11">
        <f t="shared" ref="H27:I27" si="76">AVERAGE(F27:F31)</f>
        <v>-4.1746</v>
      </c>
      <c r="I27" s="11">
        <f t="shared" si="76"/>
        <v>-2.6028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9">
        <v>44385.0</v>
      </c>
      <c r="B28" s="10">
        <v>161.7287</v>
      </c>
      <c r="C28" s="10">
        <v>143.5003</v>
      </c>
      <c r="D28" s="11">
        <f t="shared" ref="D28:E28" si="77">((4*B29)+(3*B30)+(2*B31)+(1*B32))/10</f>
        <v>156.6747</v>
      </c>
      <c r="E28" s="12">
        <f t="shared" si="77"/>
        <v>142.7393</v>
      </c>
      <c r="F28" s="11">
        <f t="shared" ref="F28:G28" si="78">D28-B28</f>
        <v>-5.054</v>
      </c>
      <c r="G28" s="11">
        <f t="shared" si="78"/>
        <v>-0.761</v>
      </c>
      <c r="H28" s="11">
        <f t="shared" ref="H28:I28" si="79">AVERAGE(F28:F32)</f>
        <v>-3.8552</v>
      </c>
      <c r="I28" s="11">
        <f t="shared" si="79"/>
        <v>-2.7402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9">
        <v>44378.0</v>
      </c>
      <c r="B29" s="10">
        <v>158.7887</v>
      </c>
      <c r="C29" s="10">
        <v>143.6403</v>
      </c>
      <c r="D29" s="11">
        <f t="shared" ref="D29:E29" si="80">((4*B30)+(3*B31)+(2*B32)+(1*B33))/10</f>
        <v>154.6637</v>
      </c>
      <c r="E29" s="12">
        <f t="shared" si="80"/>
        <v>141.4983</v>
      </c>
      <c r="F29" s="11">
        <f t="shared" ref="F29:G29" si="81">D29-B29</f>
        <v>-4.125</v>
      </c>
      <c r="G29" s="11">
        <f t="shared" si="81"/>
        <v>-2.142</v>
      </c>
      <c r="H29" s="11">
        <f t="shared" ref="H29:I29" si="82">AVERAGE(F29:F33)</f>
        <v>-2.9586</v>
      </c>
      <c r="I29" s="11">
        <f t="shared" si="82"/>
        <v>-2.7892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9">
        <v>44371.0</v>
      </c>
      <c r="B30" s="10">
        <v>155.7287</v>
      </c>
      <c r="C30" s="10">
        <v>142.5203</v>
      </c>
      <c r="D30" s="11">
        <f t="shared" ref="D30:E30" si="83">((4*B31)+(3*B32)+(2*B33)+(1*B34))/10</f>
        <v>153.1677</v>
      </c>
      <c r="E30" s="12">
        <f t="shared" si="83"/>
        <v>139.9813</v>
      </c>
      <c r="F30" s="11">
        <f t="shared" ref="F30:G30" si="84">D30-B30</f>
        <v>-2.561</v>
      </c>
      <c r="G30" s="11">
        <f t="shared" si="84"/>
        <v>-2.539</v>
      </c>
      <c r="H30" s="11">
        <f t="shared" ref="H30:I30" si="85">AVERAGE(F30:F34)</f>
        <v>-1.8784</v>
      </c>
      <c r="I30" s="11">
        <f t="shared" si="85"/>
        <v>-2.2652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9">
        <v>44364.0</v>
      </c>
      <c r="B31" s="10">
        <v>155.4787</v>
      </c>
      <c r="C31" s="10">
        <v>142.6303</v>
      </c>
      <c r="D31" s="11">
        <f t="shared" ref="D31:E31" si="86">((4*B32)+(3*B33)+(2*B34)+(1*B35))/10</f>
        <v>151.3227</v>
      </c>
      <c r="E31" s="12">
        <f t="shared" si="86"/>
        <v>137.8993</v>
      </c>
      <c r="F31" s="11">
        <f t="shared" ref="F31:G31" si="87">D31-B31</f>
        <v>-4.156</v>
      </c>
      <c r="G31" s="11">
        <f t="shared" si="87"/>
        <v>-4.731</v>
      </c>
      <c r="H31" s="11">
        <f t="shared" ref="H31:I31" si="88">AVERAGE(F31:F35)</f>
        <v>-1.9052</v>
      </c>
      <c r="I31" s="11">
        <f t="shared" si="88"/>
        <v>-2.4506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9">
        <v>44357.0</v>
      </c>
      <c r="B32" s="10">
        <v>153.4487</v>
      </c>
      <c r="C32" s="10">
        <v>140.0103</v>
      </c>
      <c r="D32" s="11">
        <f t="shared" ref="D32:E32" si="89">((4*B33)+(3*B34)+(2*B35)+(1*B36))/10</f>
        <v>150.0687</v>
      </c>
      <c r="E32" s="12">
        <f t="shared" si="89"/>
        <v>136.4823</v>
      </c>
      <c r="F32" s="11">
        <f t="shared" ref="F32:G32" si="90">D32-B32</f>
        <v>-3.38</v>
      </c>
      <c r="G32" s="11">
        <f t="shared" si="90"/>
        <v>-3.528</v>
      </c>
      <c r="H32" s="11">
        <f t="shared" ref="H32:I32" si="91">AVERAGE(F32:F36)</f>
        <v>-2.229</v>
      </c>
      <c r="I32" s="11">
        <f t="shared" si="91"/>
        <v>-2.392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9">
        <v>44350.0</v>
      </c>
      <c r="B33" s="10">
        <v>150.3887</v>
      </c>
      <c r="C33" s="10">
        <v>136.9903</v>
      </c>
      <c r="D33" s="11">
        <f t="shared" ref="D33:E33" si="92">((4*B34)+(3*B35)+(2*B36)+(1*B37))/10</f>
        <v>149.8177</v>
      </c>
      <c r="E33" s="12">
        <f t="shared" si="92"/>
        <v>135.9843</v>
      </c>
      <c r="F33" s="11">
        <f t="shared" ref="F33:G33" si="93">D33-B33</f>
        <v>-0.571</v>
      </c>
      <c r="G33" s="11">
        <f t="shared" si="93"/>
        <v>-1.006</v>
      </c>
      <c r="H33" s="11">
        <f t="shared" ref="H33:I33" si="94">AVERAGE(F33:F37)</f>
        <v>-2.5662</v>
      </c>
      <c r="I33" s="11">
        <f t="shared" si="94"/>
        <v>-2.5984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3">
        <v>44343.0</v>
      </c>
      <c r="B34" s="10">
        <v>148.6387</v>
      </c>
      <c r="C34" s="10">
        <v>135.2803</v>
      </c>
      <c r="D34" s="11">
        <f t="shared" ref="D34:E34" si="95">((4*B35)+(3*B36)+(2*B37)+(1*B38))/10</f>
        <v>149.9147</v>
      </c>
      <c r="E34" s="12">
        <f t="shared" si="95"/>
        <v>135.7583</v>
      </c>
      <c r="F34" s="11">
        <f t="shared" ref="F34:G34" si="96">D34-B34</f>
        <v>1.276</v>
      </c>
      <c r="G34" s="11">
        <f t="shared" si="96"/>
        <v>0.478</v>
      </c>
      <c r="H34" s="11">
        <f t="shared" ref="H34:I34" si="97">AVERAGE(F34:F38)</f>
        <v>-3.1902</v>
      </c>
      <c r="I34" s="11">
        <f t="shared" si="97"/>
        <v>-3.0046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3">
        <v>44336.0</v>
      </c>
      <c r="B35" s="10">
        <v>150.9887</v>
      </c>
      <c r="C35" s="10">
        <v>137.4203</v>
      </c>
      <c r="D35" s="11">
        <f t="shared" ref="D35:E35" si="98">((4*B36)+(3*B37)+(2*B38)+(1*B39))/10</f>
        <v>148.2937</v>
      </c>
      <c r="E35" s="12">
        <f t="shared" si="98"/>
        <v>133.9543</v>
      </c>
      <c r="F35" s="11">
        <f t="shared" ref="F35:G35" si="99">D35-B35</f>
        <v>-2.695</v>
      </c>
      <c r="G35" s="11">
        <f t="shared" si="99"/>
        <v>-3.466</v>
      </c>
      <c r="H35" s="11">
        <f t="shared" ref="H35:I35" si="100">AVERAGE(F35:F39)</f>
        <v>-4.0844</v>
      </c>
      <c r="I35" s="11">
        <f t="shared" si="100"/>
        <v>-3.7762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3">
        <v>44329.0</v>
      </c>
      <c r="B36" s="10">
        <v>151.2387</v>
      </c>
      <c r="C36" s="10">
        <v>136.1803</v>
      </c>
      <c r="D36" s="11">
        <f t="shared" ref="D36:E36" si="101">((4*B37)+(3*B38)+(2*B39)+(1*B40))/10</f>
        <v>145.4637</v>
      </c>
      <c r="E36" s="12">
        <f t="shared" si="101"/>
        <v>131.7423</v>
      </c>
      <c r="F36" s="11">
        <f t="shared" ref="F36:G36" si="102">D36-B36</f>
        <v>-5.775</v>
      </c>
      <c r="G36" s="11">
        <f t="shared" si="102"/>
        <v>-4.438</v>
      </c>
      <c r="H36" s="11">
        <f t="shared" ref="H36:I36" si="103">AVERAGE(F36:F40)</f>
        <v>-3.5866</v>
      </c>
      <c r="I36" s="11">
        <f t="shared" si="103"/>
        <v>-3.0944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3">
        <v>44322.0</v>
      </c>
      <c r="B37" s="10">
        <v>148.1787</v>
      </c>
      <c r="C37" s="10">
        <v>134.1003</v>
      </c>
      <c r="D37" s="11">
        <f t="shared" ref="D37:E37" si="104">((4*B38)+(3*B39)+(2*B40)+(1*B41))/10</f>
        <v>143.1127</v>
      </c>
      <c r="E37" s="12">
        <f t="shared" si="104"/>
        <v>129.5403</v>
      </c>
      <c r="F37" s="11">
        <f t="shared" ref="F37:G37" si="105">D37-B37</f>
        <v>-5.066</v>
      </c>
      <c r="G37" s="11">
        <f t="shared" si="105"/>
        <v>-4.56</v>
      </c>
      <c r="H37" s="11">
        <f t="shared" ref="H37:I37" si="106">AVERAGE(F37:F41)</f>
        <v>-2.696</v>
      </c>
      <c r="I37" s="11">
        <f t="shared" si="106"/>
        <v>-1.7268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9">
        <v>44315.0</v>
      </c>
      <c r="B38" s="10">
        <v>145.1187</v>
      </c>
      <c r="C38" s="10">
        <v>131.1603</v>
      </c>
      <c r="D38" s="11">
        <f t="shared" ref="D38:E38" si="107">((4*B39)+(3*B40)+(2*B41)+(1*B42))/10</f>
        <v>141.4277</v>
      </c>
      <c r="E38" s="12">
        <f t="shared" si="107"/>
        <v>128.1233</v>
      </c>
      <c r="F38" s="11">
        <f t="shared" ref="F38:G38" si="108">D38-B38</f>
        <v>-3.691</v>
      </c>
      <c r="G38" s="11">
        <f t="shared" si="108"/>
        <v>-3.037</v>
      </c>
      <c r="H38" s="11">
        <f t="shared" ref="H38:I38" si="109">AVERAGE(F38:F42)</f>
        <v>-1.794</v>
      </c>
      <c r="I38" s="11">
        <f t="shared" si="109"/>
        <v>-0.4474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9">
        <v>44308.0</v>
      </c>
      <c r="B39" s="10">
        <v>143.2087</v>
      </c>
      <c r="C39" s="10">
        <v>130.2003</v>
      </c>
      <c r="D39" s="11">
        <f t="shared" ref="D39:E39" si="110">((4*B40)+(3*B41)+(2*B42)+(1*B43))/10</f>
        <v>140.0137</v>
      </c>
      <c r="E39" s="12">
        <f t="shared" si="110"/>
        <v>126.8203</v>
      </c>
      <c r="F39" s="11">
        <f t="shared" ref="F39:G39" si="111">D39-B39</f>
        <v>-3.195</v>
      </c>
      <c r="G39" s="11">
        <f t="shared" si="111"/>
        <v>-3.38</v>
      </c>
      <c r="H39" s="11">
        <f t="shared" ref="H39:I39" si="112">AVERAGE(F39:F43)</f>
        <v>-1.0054</v>
      </c>
      <c r="I39" s="11">
        <f t="shared" si="112"/>
        <v>0.5866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9">
        <v>44301.0</v>
      </c>
      <c r="B40" s="10">
        <v>140.1487</v>
      </c>
      <c r="C40" s="10">
        <v>127.1403</v>
      </c>
      <c r="D40" s="11">
        <f t="shared" ref="D40:E40" si="113">((4*B41)+(3*B42)+(2*B43)+(1*B44))/10</f>
        <v>139.9427</v>
      </c>
      <c r="E40" s="12">
        <f t="shared" si="113"/>
        <v>127.0833</v>
      </c>
      <c r="F40" s="11">
        <f t="shared" ref="F40:G40" si="114">D40-B40</f>
        <v>-0.206</v>
      </c>
      <c r="G40" s="11">
        <f t="shared" si="114"/>
        <v>-0.057</v>
      </c>
      <c r="H40" s="11">
        <f t="shared" ref="H40:I40" si="115">AVERAGE(F40:F44)</f>
        <v>-1.5208</v>
      </c>
      <c r="I40" s="11">
        <f t="shared" si="115"/>
        <v>0.787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9">
        <v>44294.0</v>
      </c>
      <c r="B41" s="10">
        <v>140.7287</v>
      </c>
      <c r="C41" s="10">
        <v>125.8803</v>
      </c>
      <c r="D41" s="11">
        <f t="shared" ref="D41:E41" si="116">((4*B42)+(3*B43)+(2*B44)+(1*B45))/10</f>
        <v>139.4067</v>
      </c>
      <c r="E41" s="12">
        <f t="shared" si="116"/>
        <v>128.2803</v>
      </c>
      <c r="F41" s="11">
        <f t="shared" ref="F41:G41" si="117">D41-B41</f>
        <v>-1.322</v>
      </c>
      <c r="G41" s="11">
        <f t="shared" si="117"/>
        <v>2.4</v>
      </c>
      <c r="H41" s="11">
        <f t="shared" ref="H41:I41" si="118">AVERAGE(F41:F45)</f>
        <v>-2.6598</v>
      </c>
      <c r="I41" s="11">
        <f t="shared" si="118"/>
        <v>-0.0328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9">
        <v>44287.0</v>
      </c>
      <c r="B42" s="10">
        <v>139.5387</v>
      </c>
      <c r="C42" s="10">
        <v>127.2503</v>
      </c>
      <c r="D42" s="11">
        <f t="shared" ref="D42:E42" si="119">((4*B43)+(3*B44)+(2*B45)+(1*B46))/10</f>
        <v>138.9827</v>
      </c>
      <c r="E42" s="12">
        <f t="shared" si="119"/>
        <v>129.0873</v>
      </c>
      <c r="F42" s="11">
        <f t="shared" ref="F42:G42" si="120">D42-B42</f>
        <v>-0.556</v>
      </c>
      <c r="G42" s="11">
        <f t="shared" si="120"/>
        <v>1.837</v>
      </c>
      <c r="H42" s="11">
        <f t="shared" ref="H42:I42" si="121">AVERAGE(F42:F46)</f>
        <v>-3.7562</v>
      </c>
      <c r="I42" s="11">
        <f t="shared" si="121"/>
        <v>-1.6012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9">
        <v>44280.0</v>
      </c>
      <c r="B43" s="10">
        <v>138.2787</v>
      </c>
      <c r="C43" s="10">
        <v>127.5003</v>
      </c>
      <c r="D43" s="11">
        <f t="shared" ref="D43:E43" si="122">((4*B44)+(3*B45)+(2*B46)+(1*B47))/10</f>
        <v>138.5307</v>
      </c>
      <c r="E43" s="12">
        <f t="shared" si="122"/>
        <v>129.6333</v>
      </c>
      <c r="F43" s="11">
        <f t="shared" ref="F43:G43" si="123">D43-B43</f>
        <v>0.252</v>
      </c>
      <c r="G43" s="11">
        <f t="shared" si="123"/>
        <v>2.133</v>
      </c>
      <c r="H43" s="11">
        <f t="shared" ref="H43:I43" si="124">AVERAGE(F43:F47)</f>
        <v>-5.1218</v>
      </c>
      <c r="I43" s="11">
        <f t="shared" si="124"/>
        <v>-2.947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9">
        <v>44273.0</v>
      </c>
      <c r="B44" s="10">
        <v>141.3387</v>
      </c>
      <c r="C44" s="10">
        <v>130.5603</v>
      </c>
      <c r="D44" s="11">
        <f t="shared" ref="D44:E44" si="125">((4*B45)+(3*B46)+(2*B47)+(1*B48))/10</f>
        <v>135.5667</v>
      </c>
      <c r="E44" s="12">
        <f t="shared" si="125"/>
        <v>128.1823</v>
      </c>
      <c r="F44" s="11">
        <f t="shared" ref="F44:G44" si="126">D44-B44</f>
        <v>-5.772</v>
      </c>
      <c r="G44" s="11">
        <f t="shared" si="126"/>
        <v>-2.378</v>
      </c>
      <c r="H44" s="11">
        <f t="shared" ref="H44:I44" si="127">AVERAGE(F44:F48)</f>
        <v>-6.2868</v>
      </c>
      <c r="I44" s="11">
        <f t="shared" si="127"/>
        <v>-4.1016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9">
        <v>44266.0</v>
      </c>
      <c r="B45" s="10">
        <v>138.3987</v>
      </c>
      <c r="C45" s="10">
        <v>130.1803</v>
      </c>
      <c r="D45" s="11">
        <f t="shared" ref="D45:E45" si="128">((4*B46)+(3*B47)+(2*B48)+(1*B49))/10</f>
        <v>132.4977</v>
      </c>
      <c r="E45" s="12">
        <f t="shared" si="128"/>
        <v>126.0243</v>
      </c>
      <c r="F45" s="11">
        <f t="shared" ref="F45:G45" si="129">D45-B45</f>
        <v>-5.901</v>
      </c>
      <c r="G45" s="11">
        <f t="shared" si="129"/>
        <v>-4.156</v>
      </c>
      <c r="H45" s="11">
        <f t="shared" ref="H45:I45" si="130">AVERAGE(F45:F49)</f>
        <v>-6.134</v>
      </c>
      <c r="I45" s="11">
        <f t="shared" si="130"/>
        <v>-4.5012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9">
        <v>44259.0</v>
      </c>
      <c r="B46" s="10">
        <v>135.8987</v>
      </c>
      <c r="C46" s="10">
        <v>128.8303</v>
      </c>
      <c r="D46" s="11">
        <f t="shared" ref="D46:E46" si="131">((4*B47)+(3*B48)+(2*B49)+(1*B50))/10</f>
        <v>129.0947</v>
      </c>
      <c r="E46" s="12">
        <f t="shared" si="131"/>
        <v>123.3883</v>
      </c>
      <c r="F46" s="11">
        <f t="shared" ref="F46:G46" si="132">D46-B46</f>
        <v>-6.804</v>
      </c>
      <c r="G46" s="11">
        <f t="shared" si="132"/>
        <v>-5.442</v>
      </c>
      <c r="H46" s="11">
        <f t="shared" ref="H46:I46" si="133">AVERAGE(F46:F50)</f>
        <v>-5.7214</v>
      </c>
      <c r="I46" s="11">
        <f t="shared" si="133"/>
        <v>-4.228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9">
        <v>44252.0</v>
      </c>
      <c r="B47" s="10">
        <v>132.9587</v>
      </c>
      <c r="C47" s="10">
        <v>125.8903</v>
      </c>
      <c r="D47" s="11">
        <f t="shared" ref="D47:E47" si="134">((4*B48)+(3*B49)+(2*B50)+(1*B51))/10</f>
        <v>125.5747</v>
      </c>
      <c r="E47" s="12">
        <f t="shared" si="134"/>
        <v>120.9983</v>
      </c>
      <c r="F47" s="11">
        <f t="shared" ref="F47:G47" si="135">D47-B47</f>
        <v>-7.384</v>
      </c>
      <c r="G47" s="11">
        <f t="shared" si="135"/>
        <v>-4.892</v>
      </c>
      <c r="H47" s="11">
        <f t="shared" ref="H47:I47" si="136">AVERAGE(F47:F51)</f>
        <v>-4.9274</v>
      </c>
      <c r="I47" s="11">
        <f t="shared" si="136"/>
        <v>-3.4376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9">
        <v>44245.0</v>
      </c>
      <c r="B48" s="10">
        <v>128.4587</v>
      </c>
      <c r="C48" s="10">
        <v>122.8303</v>
      </c>
      <c r="D48" s="11">
        <f t="shared" ref="D48:E48" si="137">((4*B49)+(3*B50)+(2*B51)+(1*B52))/10</f>
        <v>122.8857</v>
      </c>
      <c r="E48" s="12">
        <f t="shared" si="137"/>
        <v>119.1903</v>
      </c>
      <c r="F48" s="11">
        <f t="shared" ref="F48:G48" si="138">D48-B48</f>
        <v>-5.573</v>
      </c>
      <c r="G48" s="11">
        <f t="shared" si="138"/>
        <v>-3.64</v>
      </c>
      <c r="H48" s="11">
        <f t="shared" ref="H48:I48" si="139">AVERAGE(F48:F52)</f>
        <v>-4.0814</v>
      </c>
      <c r="I48" s="11">
        <f t="shared" si="139"/>
        <v>-2.8914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9">
        <v>44238.0</v>
      </c>
      <c r="B49" s="10">
        <v>125.5887</v>
      </c>
      <c r="C49" s="10">
        <v>121.5903</v>
      </c>
      <c r="D49" s="11">
        <f t="shared" ref="D49:E49" si="140">((4*B50)+(3*B51)+(2*B52)+(1*B53))/10</f>
        <v>120.5807</v>
      </c>
      <c r="E49" s="12">
        <f t="shared" si="140"/>
        <v>117.2143</v>
      </c>
      <c r="F49" s="11">
        <f t="shared" ref="F49:G49" si="141">D49-B49</f>
        <v>-5.008</v>
      </c>
      <c r="G49" s="11">
        <f t="shared" si="141"/>
        <v>-4.376</v>
      </c>
      <c r="H49" s="11">
        <f t="shared" ref="H49:I49" si="142">AVERAGE(F49:F53)</f>
        <v>-3.8084</v>
      </c>
      <c r="I49" s="11">
        <f t="shared" si="142"/>
        <v>-2.3654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9">
        <v>44231.0</v>
      </c>
      <c r="B50" s="10">
        <v>122.5587</v>
      </c>
      <c r="C50" s="10">
        <v>118.6503</v>
      </c>
      <c r="D50" s="11">
        <f t="shared" ref="D50:E50" si="143">((4*B51)+(3*B52)+(2*B53)+(1*B54))/10</f>
        <v>118.7207</v>
      </c>
      <c r="E50" s="12">
        <f t="shared" si="143"/>
        <v>115.8603</v>
      </c>
      <c r="F50" s="11">
        <f t="shared" ref="F50:G50" si="144">D50-B50</f>
        <v>-3.838</v>
      </c>
      <c r="G50" s="11">
        <f t="shared" si="144"/>
        <v>-2.79</v>
      </c>
      <c r="H50" s="11">
        <f t="shared" ref="H50:I50" si="145">AVERAGE(F50:F54)</f>
        <v>-3.2592</v>
      </c>
      <c r="I50" s="11">
        <f t="shared" si="145"/>
        <v>-1.2504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9">
        <v>44224.0</v>
      </c>
      <c r="B51" s="10">
        <v>120.0287</v>
      </c>
      <c r="C51" s="10">
        <v>116.5903</v>
      </c>
      <c r="D51" s="11">
        <f t="shared" ref="D51:E51" si="146">((4*B52)+(3*B53)+(2*B54)+(1*B55))/10</f>
        <v>117.1947</v>
      </c>
      <c r="E51" s="12">
        <f t="shared" si="146"/>
        <v>115.1003</v>
      </c>
      <c r="F51" s="11">
        <f t="shared" ref="F51:G51" si="147">D51-B51</f>
        <v>-2.834</v>
      </c>
      <c r="G51" s="11">
        <f t="shared" si="147"/>
        <v>-1.49</v>
      </c>
      <c r="H51" s="11">
        <f t="shared" ref="H51:I51" si="148">AVERAGE(F51:F55)</f>
        <v>-2.754374</v>
      </c>
      <c r="I51" s="11">
        <f t="shared" si="148"/>
        <v>-0.740206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9">
        <v>44217.0</v>
      </c>
      <c r="B52" s="10">
        <v>118.7687</v>
      </c>
      <c r="C52" s="10">
        <v>116.4103</v>
      </c>
      <c r="D52" s="11">
        <f t="shared" ref="D52:E52" si="149">((4*B53)+(3*B54)+(2*B55)+(1*B56))/10</f>
        <v>115.6147</v>
      </c>
      <c r="E52" s="12">
        <f t="shared" si="149"/>
        <v>114.2493</v>
      </c>
      <c r="F52" s="11">
        <f t="shared" ref="F52:G52" si="150">D52-B52</f>
        <v>-3.154</v>
      </c>
      <c r="G52" s="11">
        <f t="shared" si="150"/>
        <v>-2.161</v>
      </c>
      <c r="H52" s="11">
        <f t="shared" ref="H52:I52" si="151">AVERAGE(F52:F56)</f>
        <v>-2.647496</v>
      </c>
      <c r="I52" s="11">
        <f t="shared" si="151"/>
        <v>-0.755224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9">
        <v>44210.0</v>
      </c>
      <c r="B53" s="10">
        <v>117.9487</v>
      </c>
      <c r="C53" s="10">
        <v>114.9503</v>
      </c>
      <c r="D53" s="11">
        <f t="shared" ref="D53:E53" si="152">((4*B54)+(3*B55)+(2*B56)+(1*B57))/10</f>
        <v>113.7407</v>
      </c>
      <c r="E53" s="12">
        <f t="shared" si="152"/>
        <v>113.9403</v>
      </c>
      <c r="F53" s="11">
        <f t="shared" ref="F53:G53" si="153">D53-B53</f>
        <v>-4.208</v>
      </c>
      <c r="G53" s="11">
        <f t="shared" si="153"/>
        <v>-1.01</v>
      </c>
      <c r="H53" s="11">
        <f t="shared" ref="H53:I53" si="154">AVERAGE(F53:F57)</f>
        <v>-2.33174</v>
      </c>
      <c r="I53" s="11">
        <f t="shared" si="154"/>
        <v>-0.84526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9">
        <v>44203.0</v>
      </c>
      <c r="B54" s="10">
        <v>114.8887</v>
      </c>
      <c r="C54" s="10">
        <v>113.1103</v>
      </c>
      <c r="D54" s="11">
        <f t="shared" ref="D54:E54" si="155">((4*B55)+(3*B56)+(2*B57)+(1*B58))/10</f>
        <v>112.6267</v>
      </c>
      <c r="E54" s="12">
        <f t="shared" si="155"/>
        <v>114.3093</v>
      </c>
      <c r="F54" s="11">
        <f t="shared" ref="F54:G54" si="156">D54-B54</f>
        <v>-2.262</v>
      </c>
      <c r="G54" s="11">
        <f t="shared" si="156"/>
        <v>1.199</v>
      </c>
      <c r="H54" s="11">
        <f t="shared" ref="H54:I54" si="157">AVERAGE(F54:F58)</f>
        <v>-1.56808</v>
      </c>
      <c r="I54" s="11">
        <f t="shared" si="157"/>
        <v>-0.96452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9">
        <v>44196.0</v>
      </c>
      <c r="B55" s="10">
        <v>113.2487</v>
      </c>
      <c r="C55" s="10">
        <v>114.2903</v>
      </c>
      <c r="D55" s="11">
        <f t="shared" ref="D55:E55" si="158">((4*B56)+(3*B57)+(2*B58)+(1*B59))/10</f>
        <v>111.93483</v>
      </c>
      <c r="E55" s="12">
        <f t="shared" si="158"/>
        <v>114.05127</v>
      </c>
      <c r="F55" s="11">
        <f t="shared" ref="F55:G55" si="159">D55-B55</f>
        <v>-1.31387</v>
      </c>
      <c r="G55" s="11">
        <f t="shared" si="159"/>
        <v>-0.23903</v>
      </c>
      <c r="H55" s="11">
        <f t="shared" ref="H55:I55" si="160">AVERAGE(F55:F59)</f>
        <v>-1.48608</v>
      </c>
      <c r="I55" s="11">
        <f t="shared" si="160"/>
        <v>-1.89232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9">
        <v>44188.0</v>
      </c>
      <c r="B56" s="10">
        <v>113.1887</v>
      </c>
      <c r="C56" s="10">
        <v>114.7803</v>
      </c>
      <c r="D56" s="11">
        <f t="shared" ref="D56:E56" si="161">((4*B57)+(3*B58)+(2*B59)+(1*B60))/10</f>
        <v>110.88909</v>
      </c>
      <c r="E56" s="12">
        <f t="shared" si="161"/>
        <v>113.21521</v>
      </c>
      <c r="F56" s="11">
        <f t="shared" ref="F56:G56" si="162">D56-B56</f>
        <v>-2.29961</v>
      </c>
      <c r="G56" s="11">
        <f t="shared" si="162"/>
        <v>-1.56509</v>
      </c>
      <c r="H56" s="11">
        <f t="shared" ref="H56:I56" si="163">AVERAGE(F56:F60)</f>
        <v>-1.291106</v>
      </c>
      <c r="I56" s="11">
        <f t="shared" si="163"/>
        <v>-2.392514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9">
        <v>44181.0</v>
      </c>
      <c r="B57" s="10">
        <v>111.7287</v>
      </c>
      <c r="C57" s="10">
        <v>114.5303</v>
      </c>
      <c r="D57" s="11">
        <f t="shared" ref="D57:E57" si="164">((4*B58)+(3*B59)+(2*B60)+(1*B61))/10</f>
        <v>110.15348</v>
      </c>
      <c r="E57" s="12">
        <f t="shared" si="164"/>
        <v>111.91912</v>
      </c>
      <c r="F57" s="11">
        <f t="shared" ref="F57:G57" si="165">D57-B57</f>
        <v>-1.57522</v>
      </c>
      <c r="G57" s="11">
        <f t="shared" si="165"/>
        <v>-2.61118</v>
      </c>
      <c r="H57" s="11">
        <f t="shared" ref="H57:I57" si="166">AVERAGE(F57:F61)</f>
        <v>-0.696984</v>
      </c>
      <c r="I57" s="11">
        <f t="shared" si="166"/>
        <v>-2.244296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9">
        <v>44175.0</v>
      </c>
      <c r="B58" s="10">
        <v>110.2487</v>
      </c>
      <c r="C58" s="10">
        <v>112.5303</v>
      </c>
      <c r="D58" s="11">
        <f t="shared" ref="D58:E58" si="167">((4*B59)+(3*B60)+(2*B61)+(1*B62))/10</f>
        <v>109.859</v>
      </c>
      <c r="E58" s="12">
        <f t="shared" si="167"/>
        <v>110.924</v>
      </c>
      <c r="F58" s="11">
        <f t="shared" ref="F58:G58" si="168">D58-B58</f>
        <v>-0.3897</v>
      </c>
      <c r="G58" s="11">
        <f t="shared" si="168"/>
        <v>-1.6063</v>
      </c>
      <c r="H58" s="11">
        <f t="shared" ref="H58:I58" si="169">AVERAGE(F58:F62)</f>
        <v>0.03206</v>
      </c>
      <c r="I58" s="11">
        <f t="shared" si="169"/>
        <v>-1.46686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9">
        <v>44168.0</v>
      </c>
      <c r="B59" s="10">
        <v>110.91</v>
      </c>
      <c r="C59" s="10">
        <v>112.74</v>
      </c>
      <c r="D59" s="11">
        <f t="shared" ref="D59:E59" si="170">((4*B60)+(3*B61)+(2*B62)+(1*B63))/10</f>
        <v>109.058</v>
      </c>
      <c r="E59" s="12">
        <f t="shared" si="170"/>
        <v>109.3</v>
      </c>
      <c r="F59" s="11">
        <f t="shared" ref="F59:G59" si="171">D59-B59</f>
        <v>-1.852</v>
      </c>
      <c r="G59" s="11">
        <f t="shared" si="171"/>
        <v>-3.44</v>
      </c>
      <c r="H59" s="11">
        <f t="shared" ref="H59:I59" si="172">AVERAGE(F59:F63)</f>
        <v>0.9156</v>
      </c>
      <c r="I59" s="11">
        <f t="shared" si="172"/>
        <v>-0.6248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9">
        <v>44161.0</v>
      </c>
      <c r="B60" s="10">
        <v>109.41</v>
      </c>
      <c r="C60" s="10">
        <v>110.96</v>
      </c>
      <c r="D60" s="11">
        <f t="shared" ref="D60:E60" si="173">((4*B61)+(3*B62)+(2*B63)+(1*B64))/10</f>
        <v>109.071</v>
      </c>
      <c r="E60" s="12">
        <f t="shared" si="173"/>
        <v>108.22</v>
      </c>
      <c r="F60" s="11">
        <f t="shared" ref="F60:G60" si="174">D60-B60</f>
        <v>-0.339</v>
      </c>
      <c r="G60" s="11">
        <f t="shared" si="174"/>
        <v>-2.74</v>
      </c>
      <c r="H60" s="11">
        <f t="shared" ref="H60:I60" si="175">AVERAGE(F60:F64)</f>
        <v>1.6682</v>
      </c>
      <c r="I60" s="11">
        <f t="shared" si="175"/>
        <v>0.2512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9">
        <v>44154.0</v>
      </c>
      <c r="B61" s="10">
        <v>108.99</v>
      </c>
      <c r="C61" s="10">
        <v>108.93</v>
      </c>
      <c r="D61" s="11">
        <f t="shared" ref="D61:E61" si="176">((4*B62)+(3*B63)+(2*B64)+(1*B65))/10</f>
        <v>109.661</v>
      </c>
      <c r="E61" s="12">
        <f t="shared" si="176"/>
        <v>108.106</v>
      </c>
      <c r="F61" s="11">
        <f t="shared" ref="F61:G61" si="177">D61-B61</f>
        <v>0.671</v>
      </c>
      <c r="G61" s="11">
        <f t="shared" si="177"/>
        <v>-0.824</v>
      </c>
      <c r="H61" s="11">
        <f t="shared" ref="H61:I61" si="178">AVERAGE(F61:F65)</f>
        <v>1.9376</v>
      </c>
      <c r="I61" s="11">
        <f t="shared" si="178"/>
        <v>0.703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9">
        <v>44147.0</v>
      </c>
      <c r="B62" s="10">
        <v>108.74</v>
      </c>
      <c r="C62" s="10">
        <v>107.54</v>
      </c>
      <c r="D62" s="11">
        <f t="shared" ref="D62:E62" si="179">((4*B63)+(3*B64)+(2*B65)+(1*B66))/10</f>
        <v>110.81</v>
      </c>
      <c r="E62" s="12">
        <f t="shared" si="179"/>
        <v>108.816</v>
      </c>
      <c r="F62" s="11">
        <f t="shared" ref="F62:G62" si="180">D62-B62</f>
        <v>2.07</v>
      </c>
      <c r="G62" s="11">
        <f t="shared" si="180"/>
        <v>1.276</v>
      </c>
      <c r="H62" s="11">
        <f t="shared" ref="H62:I62" si="181">AVERAGE(F62:F66)</f>
        <v>2.1096</v>
      </c>
      <c r="I62" s="11">
        <f t="shared" si="181"/>
        <v>0.7792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9">
        <v>44140.0</v>
      </c>
      <c r="B63" s="10">
        <v>108.49</v>
      </c>
      <c r="C63" s="10">
        <v>107.29</v>
      </c>
      <c r="D63" s="11">
        <f t="shared" ref="D63:E63" si="182">((4*B64)+(3*B65)+(2*B66)+(1*B67))/10</f>
        <v>112.518</v>
      </c>
      <c r="E63" s="12">
        <f t="shared" si="182"/>
        <v>109.894</v>
      </c>
      <c r="F63" s="11">
        <f t="shared" ref="F63:G63" si="183">D63-B63</f>
        <v>4.028</v>
      </c>
      <c r="G63" s="11">
        <f t="shared" si="183"/>
        <v>2.604</v>
      </c>
      <c r="H63" s="11">
        <f t="shared" ref="H63:I63" si="184">AVERAGE(F63:F67)</f>
        <v>2.3418</v>
      </c>
      <c r="I63" s="11">
        <f t="shared" si="184"/>
        <v>0.5118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9">
        <v>44133.0</v>
      </c>
      <c r="B64" s="10">
        <v>111.55</v>
      </c>
      <c r="C64" s="10">
        <v>109.28</v>
      </c>
      <c r="D64" s="11">
        <f t="shared" ref="D64:E64" si="185">((4*B65)+(3*B66)+(2*B67)+(1*B68))/10</f>
        <v>113.461</v>
      </c>
      <c r="E64" s="12">
        <f t="shared" si="185"/>
        <v>110.22</v>
      </c>
      <c r="F64" s="11">
        <f t="shared" ref="F64:G64" si="186">D64-B64</f>
        <v>1.911</v>
      </c>
      <c r="G64" s="11">
        <f t="shared" si="186"/>
        <v>0.94</v>
      </c>
      <c r="H64" s="11">
        <f t="shared" ref="H64:I64" si="187">AVERAGE(F64:F68)</f>
        <v>1.7298</v>
      </c>
      <c r="I64" s="11">
        <f t="shared" si="187"/>
        <v>0.1902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9">
        <v>44126.0</v>
      </c>
      <c r="B65" s="10">
        <v>113.08</v>
      </c>
      <c r="C65" s="10">
        <v>110.47</v>
      </c>
      <c r="D65" s="11">
        <f t="shared" ref="D65:E65" si="188">((4*B66)+(3*B67)+(2*B68)+(1*B69))/10</f>
        <v>114.088</v>
      </c>
      <c r="E65" s="12">
        <f t="shared" si="188"/>
        <v>109.989</v>
      </c>
      <c r="F65" s="11">
        <f t="shared" ref="F65:G65" si="189">D65-B65</f>
        <v>1.008</v>
      </c>
      <c r="G65" s="11">
        <f t="shared" si="189"/>
        <v>-0.481</v>
      </c>
      <c r="H65" s="11">
        <f t="shared" ref="H65:I65" si="190">AVERAGE(F65:F69)</f>
        <v>1.8634</v>
      </c>
      <c r="I65" s="11">
        <f t="shared" si="190"/>
        <v>0.5324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9">
        <v>44119.0</v>
      </c>
      <c r="B66" s="10">
        <v>113.33</v>
      </c>
      <c r="C66" s="10">
        <v>110.22</v>
      </c>
      <c r="D66" s="11">
        <f t="shared" ref="D66:E66" si="191">((4*B67)+(3*B68)+(2*B69)+(1*B70))/10</f>
        <v>114.861</v>
      </c>
      <c r="E66" s="12">
        <f t="shared" si="191"/>
        <v>109.777</v>
      </c>
      <c r="F66" s="11">
        <f t="shared" ref="F66:G66" si="192">D66-B66</f>
        <v>1.531</v>
      </c>
      <c r="G66" s="11">
        <f t="shared" si="192"/>
        <v>-0.443</v>
      </c>
      <c r="H66" s="11">
        <f t="shared" ref="H66:I66" si="193">AVERAGE(F66:F70)</f>
        <v>2.6588</v>
      </c>
      <c r="I66" s="11">
        <f t="shared" si="193"/>
        <v>1.7046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9">
        <v>44112.0</v>
      </c>
      <c r="B67" s="10">
        <v>113.08</v>
      </c>
      <c r="C67" s="10">
        <v>109.97</v>
      </c>
      <c r="D67" s="11">
        <f t="shared" ref="D67:E67" si="194">((4*B68)+(3*B69)+(2*B70)+(1*B71))/10</f>
        <v>116.311</v>
      </c>
      <c r="E67" s="12">
        <f t="shared" si="194"/>
        <v>109.909</v>
      </c>
      <c r="F67" s="11">
        <f t="shared" ref="F67:G67" si="195">D67-B67</f>
        <v>3.231</v>
      </c>
      <c r="G67" s="11">
        <f t="shared" si="195"/>
        <v>-0.061</v>
      </c>
      <c r="H67" s="11">
        <f t="shared" ref="H67:I67" si="196">AVERAGE(F67:F71)</f>
        <v>2.9232</v>
      </c>
      <c r="I67" s="11">
        <f t="shared" si="196"/>
        <v>2.6008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9">
        <v>44104.0</v>
      </c>
      <c r="B68" s="10">
        <v>116.14</v>
      </c>
      <c r="C68" s="10">
        <v>109.72</v>
      </c>
      <c r="D68" s="11">
        <f t="shared" ref="D68:E68" si="197">((4*B69)+(3*B70)+(2*B71)+(1*B72))/10</f>
        <v>117.108</v>
      </c>
      <c r="E68" s="12">
        <f t="shared" si="197"/>
        <v>110.716</v>
      </c>
      <c r="F68" s="11">
        <f t="shared" ref="F68:G68" si="198">D68-B68</f>
        <v>0.968</v>
      </c>
      <c r="G68" s="11">
        <f t="shared" si="198"/>
        <v>0.996</v>
      </c>
      <c r="H68" s="11">
        <f t="shared" ref="H68:I68" si="199">AVERAGE(F68:F72)</f>
        <v>2.108</v>
      </c>
      <c r="I68" s="11">
        <f t="shared" si="199"/>
        <v>2.8814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9">
        <v>44098.0</v>
      </c>
      <c r="B69" s="10">
        <v>116.04</v>
      </c>
      <c r="C69" s="10">
        <v>109.66</v>
      </c>
      <c r="D69" s="11">
        <f t="shared" ref="D69:E69" si="200">((4*B70)+(3*B71)+(2*B72)+(1*B73))/10</f>
        <v>118.619</v>
      </c>
      <c r="E69" s="12">
        <f t="shared" si="200"/>
        <v>112.311</v>
      </c>
      <c r="F69" s="11">
        <f t="shared" ref="F69:G69" si="201">D69-B69</f>
        <v>2.579</v>
      </c>
      <c r="G69" s="11">
        <f t="shared" si="201"/>
        <v>2.651</v>
      </c>
      <c r="H69" s="11">
        <f t="shared" ref="H69:I69" si="202">AVERAGE(F69:F73)</f>
        <v>1.2774</v>
      </c>
      <c r="I69" s="11">
        <f t="shared" si="202"/>
        <v>2.4774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9">
        <v>44091.0</v>
      </c>
      <c r="B70" s="10">
        <v>115.79</v>
      </c>
      <c r="C70" s="10">
        <v>109.41</v>
      </c>
      <c r="D70" s="11">
        <f t="shared" ref="D70:E70" si="203">((4*B71)+(3*B72)+(2*B73)+(1*B74))/10</f>
        <v>120.775</v>
      </c>
      <c r="E70" s="12">
        <f t="shared" si="203"/>
        <v>114.79</v>
      </c>
      <c r="F70" s="11">
        <f t="shared" ref="F70:G70" si="204">D70-B70</f>
        <v>4.985</v>
      </c>
      <c r="G70" s="11">
        <f t="shared" si="204"/>
        <v>5.38</v>
      </c>
      <c r="H70" s="11">
        <f t="shared" ref="H70:I70" si="205">AVERAGE(F70:F74)</f>
        <v>0.1866</v>
      </c>
      <c r="I70" s="11">
        <f t="shared" si="205"/>
        <v>1.5924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9">
        <v>44084.0</v>
      </c>
      <c r="B71" s="10">
        <v>118.85</v>
      </c>
      <c r="C71" s="10">
        <v>112.41</v>
      </c>
      <c r="D71" s="11">
        <f t="shared" ref="D71:E71" si="206">((4*B72)+(3*B73)+(2*B74)+(1*B75))/10</f>
        <v>121.703</v>
      </c>
      <c r="E71" s="12">
        <f t="shared" si="206"/>
        <v>116.448</v>
      </c>
      <c r="F71" s="11">
        <f t="shared" ref="F71:G71" si="207">D71-B71</f>
        <v>2.853</v>
      </c>
      <c r="G71" s="11">
        <f t="shared" si="207"/>
        <v>4.038</v>
      </c>
      <c r="H71" s="11">
        <f t="shared" ref="H71:I71" si="208">AVERAGE(F71:F75)</f>
        <v>-0.988</v>
      </c>
      <c r="I71" s="11">
        <f t="shared" si="208"/>
        <v>0.2264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9">
        <v>44077.0</v>
      </c>
      <c r="B72" s="10">
        <v>121.85</v>
      </c>
      <c r="C72" s="10">
        <v>115.47</v>
      </c>
      <c r="D72" s="11">
        <f t="shared" ref="D72:E72" si="209">((4*B73)+(3*B74)+(2*B75)+(1*B76))/10</f>
        <v>121.005</v>
      </c>
      <c r="E72" s="12">
        <f t="shared" si="209"/>
        <v>116.812</v>
      </c>
      <c r="F72" s="11">
        <f t="shared" ref="F72:G72" si="210">D72-B72</f>
        <v>-0.845</v>
      </c>
      <c r="G72" s="11">
        <f t="shared" si="210"/>
        <v>1.342</v>
      </c>
      <c r="H72" s="11">
        <f t="shared" ref="H72:I72" si="211">AVERAGE(F72:F76)</f>
        <v>-1.509</v>
      </c>
      <c r="I72" s="11">
        <f t="shared" si="211"/>
        <v>-0.6736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9">
        <v>44070.0</v>
      </c>
      <c r="B73" s="10">
        <v>122.78</v>
      </c>
      <c r="C73" s="10">
        <v>117.3</v>
      </c>
      <c r="D73" s="11">
        <f t="shared" ref="D73:E73" si="212">((4*B74)+(3*B75)+(2*B76)+(1*B77))/10</f>
        <v>119.595</v>
      </c>
      <c r="E73" s="12">
        <f t="shared" si="212"/>
        <v>116.276</v>
      </c>
      <c r="F73" s="11">
        <f t="shared" ref="F73:G73" si="213">D73-B73</f>
        <v>-3.185</v>
      </c>
      <c r="G73" s="11">
        <f t="shared" si="213"/>
        <v>-1.024</v>
      </c>
      <c r="H73" s="11">
        <f t="shared" ref="H73:I73" si="214">AVERAGE(F73:F77)</f>
        <v>-1.9286</v>
      </c>
      <c r="I73" s="11">
        <f t="shared" si="214"/>
        <v>-1.4966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9">
        <v>44063.0</v>
      </c>
      <c r="B74" s="10">
        <v>121.24</v>
      </c>
      <c r="C74" s="10">
        <v>117.25</v>
      </c>
      <c r="D74" s="11">
        <f t="shared" ref="D74:E74" si="215">((4*B75)+(3*B76)+(2*B77)+(1*B78))/10</f>
        <v>118.365</v>
      </c>
      <c r="E74" s="12">
        <f t="shared" si="215"/>
        <v>115.476</v>
      </c>
      <c r="F74" s="11">
        <f t="shared" ref="F74:G74" si="216">D74-B74</f>
        <v>-2.875</v>
      </c>
      <c r="G74" s="11">
        <f t="shared" si="216"/>
        <v>-1.774</v>
      </c>
      <c r="H74" s="11">
        <f t="shared" ref="H74:I74" si="217">AVERAGE(F74:F78)</f>
        <v>-1.4834</v>
      </c>
      <c r="I74" s="11">
        <f t="shared" si="217"/>
        <v>-1.8746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9">
        <v>44056.0</v>
      </c>
      <c r="B75" s="10">
        <v>118.81</v>
      </c>
      <c r="C75" s="10">
        <v>116.2</v>
      </c>
      <c r="D75" s="11">
        <f t="shared" ref="D75:E75" si="218">((4*B76)+(3*B77)+(2*B78)+(1*B79))/10</f>
        <v>117.922</v>
      </c>
      <c r="E75" s="12">
        <f t="shared" si="218"/>
        <v>114.75</v>
      </c>
      <c r="F75" s="11">
        <f t="shared" ref="F75:G75" si="219">D75-B75</f>
        <v>-0.888</v>
      </c>
      <c r="G75" s="11">
        <f t="shared" si="219"/>
        <v>-1.45</v>
      </c>
      <c r="H75" s="11">
        <f t="shared" ref="H75:I75" si="220">AVERAGE(F75:F79)</f>
        <v>-1.271</v>
      </c>
      <c r="I75" s="11">
        <f t="shared" si="220"/>
        <v>-1.9516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9">
        <v>44049.0</v>
      </c>
      <c r="B76" s="10">
        <v>117.59</v>
      </c>
      <c r="C76" s="10">
        <v>114.77</v>
      </c>
      <c r="D76" s="11">
        <f t="shared" ref="D76:E76" si="221">((4*B77)+(3*B78)+(2*B79)+(1*B80))/10</f>
        <v>117.838</v>
      </c>
      <c r="E76" s="12">
        <f t="shared" si="221"/>
        <v>114.308</v>
      </c>
      <c r="F76" s="11">
        <f t="shared" ref="F76:G76" si="222">D76-B76</f>
        <v>0.248</v>
      </c>
      <c r="G76" s="11">
        <f t="shared" si="222"/>
        <v>-0.462</v>
      </c>
      <c r="H76" s="11">
        <f t="shared" ref="H76:I76" si="223">AVERAGE(F76:F80)</f>
        <v>-1.398</v>
      </c>
      <c r="I76" s="11">
        <f t="shared" si="223"/>
        <v>-2.0768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9">
        <v>44042.0</v>
      </c>
      <c r="B77" s="10">
        <v>119.38</v>
      </c>
      <c r="C77" s="10">
        <v>115.62</v>
      </c>
      <c r="D77" s="11">
        <f t="shared" ref="D77:E77" si="224">((4*B78)+(3*B79)+(2*B80)+(1*B81))/10</f>
        <v>116.437</v>
      </c>
      <c r="E77" s="12">
        <f t="shared" si="224"/>
        <v>112.847</v>
      </c>
      <c r="F77" s="11">
        <f t="shared" ref="F77:G77" si="225">D77-B77</f>
        <v>-2.943</v>
      </c>
      <c r="G77" s="11">
        <f t="shared" si="225"/>
        <v>-2.773</v>
      </c>
      <c r="H77" s="11">
        <f t="shared" ref="H77:I77" si="226">AVERAGE(F77:F81)</f>
        <v>-0.9242</v>
      </c>
      <c r="I77" s="11">
        <f t="shared" si="226"/>
        <v>-1.721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9">
        <v>44035.0</v>
      </c>
      <c r="B78" s="10">
        <v>116.88</v>
      </c>
      <c r="C78" s="10">
        <v>114.41</v>
      </c>
      <c r="D78" s="11">
        <f t="shared" ref="D78:E78" si="227">((4*B79)+(3*B80)+(2*B81)+(1*B82))/10</f>
        <v>115.921</v>
      </c>
      <c r="E78" s="12">
        <f t="shared" si="227"/>
        <v>111.496</v>
      </c>
      <c r="F78" s="11">
        <f t="shared" ref="F78:G78" si="228">D78-B78</f>
        <v>-0.959</v>
      </c>
      <c r="G78" s="11">
        <f t="shared" si="228"/>
        <v>-2.914</v>
      </c>
      <c r="H78" s="11">
        <f t="shared" ref="H78:I78" si="229">AVERAGE(F78:F82)</f>
        <v>-0.1354</v>
      </c>
      <c r="I78" s="11">
        <f t="shared" si="229"/>
        <v>-1.362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9">
        <v>44028.0</v>
      </c>
      <c r="B79" s="10">
        <v>116.96</v>
      </c>
      <c r="C79" s="10">
        <v>112.74</v>
      </c>
      <c r="D79" s="11">
        <f t="shared" ref="D79:E79" si="230">((4*B80)+(3*B81)+(2*B82)+(1*B83))/10</f>
        <v>115.147</v>
      </c>
      <c r="E79" s="12">
        <f t="shared" si="230"/>
        <v>110.581</v>
      </c>
      <c r="F79" s="11">
        <f t="shared" ref="F79:G79" si="231">D79-B79</f>
        <v>-1.813</v>
      </c>
      <c r="G79" s="11">
        <f t="shared" si="231"/>
        <v>-2.159</v>
      </c>
      <c r="H79" s="11">
        <f t="shared" ref="H79:I79" si="232">AVERAGE(F79:F83)</f>
        <v>0.805</v>
      </c>
      <c r="I79" s="11">
        <f t="shared" si="232"/>
        <v>-1.0062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9">
        <v>44021.0</v>
      </c>
      <c r="B80" s="10">
        <v>116.3</v>
      </c>
      <c r="C80" s="10">
        <v>111.89</v>
      </c>
      <c r="D80" s="11">
        <f t="shared" ref="D80:E80" si="233">((4*B81)+(3*B82)+(2*B83)+(1*B84))/10</f>
        <v>114.777</v>
      </c>
      <c r="E80" s="12">
        <f t="shared" si="233"/>
        <v>109.814</v>
      </c>
      <c r="F80" s="11">
        <f t="shared" ref="F80:G80" si="234">D80-B80</f>
        <v>-1.523</v>
      </c>
      <c r="G80" s="11">
        <f t="shared" si="234"/>
        <v>-2.076</v>
      </c>
      <c r="H80" s="11">
        <f t="shared" ref="H80:I80" si="235">AVERAGE(F80:F84)</f>
        <v>1.4648</v>
      </c>
      <c r="I80" s="11">
        <f t="shared" si="235"/>
        <v>-0.7632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9">
        <v>44014.0</v>
      </c>
      <c r="B81" s="10">
        <v>113.37</v>
      </c>
      <c r="C81" s="10">
        <v>108.83</v>
      </c>
      <c r="D81" s="11">
        <f t="shared" ref="D81:E81" si="236">((4*B82)+(3*B83)+(2*B84)+(1*B85))/10</f>
        <v>115.987</v>
      </c>
      <c r="E81" s="12">
        <f t="shared" si="236"/>
        <v>110.147</v>
      </c>
      <c r="F81" s="11">
        <f t="shared" ref="F81:G81" si="237">D81-B81</f>
        <v>2.617</v>
      </c>
      <c r="G81" s="11">
        <f t="shared" si="237"/>
        <v>1.317</v>
      </c>
      <c r="H81" s="11">
        <f t="shared" ref="H81:I81" si="238">AVERAGE(F81:F85)</f>
        <v>2.3314</v>
      </c>
      <c r="I81" s="11">
        <f t="shared" si="238"/>
        <v>0.114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9">
        <v>44007.0</v>
      </c>
      <c r="B82" s="10">
        <v>115.73</v>
      </c>
      <c r="C82" s="10">
        <v>110.67</v>
      </c>
      <c r="D82" s="11">
        <f t="shared" ref="D82:E82" si="239">((4*B83)+(3*B84)+(2*B85)+(1*B86))/10</f>
        <v>116.731</v>
      </c>
      <c r="E82" s="12">
        <f t="shared" si="239"/>
        <v>109.692</v>
      </c>
      <c r="F82" s="11">
        <f t="shared" ref="F82:G82" si="240">D82-B82</f>
        <v>1.001</v>
      </c>
      <c r="G82" s="11">
        <f t="shared" si="240"/>
        <v>-0.978</v>
      </c>
      <c r="H82" s="11">
        <f t="shared" ref="H82:I82" si="241">AVERAGE(F82:F86)</f>
        <v>1.713</v>
      </c>
      <c r="I82" s="11">
        <f t="shared" si="241"/>
        <v>-0.2444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9">
        <v>44000.0</v>
      </c>
      <c r="B83" s="10">
        <v>114.7</v>
      </c>
      <c r="C83" s="10">
        <v>110.42</v>
      </c>
      <c r="D83" s="11">
        <f t="shared" ref="D83:E83" si="242">((4*B84)+(3*B85)+(2*B86)+(1*B87))/10</f>
        <v>118.443</v>
      </c>
      <c r="E83" s="12">
        <f t="shared" si="242"/>
        <v>109.285</v>
      </c>
      <c r="F83" s="11">
        <f t="shared" ref="F83:G83" si="243">D83-B83</f>
        <v>3.743</v>
      </c>
      <c r="G83" s="11">
        <f t="shared" si="243"/>
        <v>-1.135</v>
      </c>
      <c r="H83" s="11">
        <f t="shared" ref="H83:I83" si="244">AVERAGE(F83:F87)</f>
        <v>1.4278</v>
      </c>
      <c r="I83" s="11">
        <f t="shared" si="244"/>
        <v>-0.0388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9">
        <v>43993.0</v>
      </c>
      <c r="B84" s="10">
        <v>117.7</v>
      </c>
      <c r="C84" s="10">
        <v>109.97</v>
      </c>
      <c r="D84" s="11">
        <f t="shared" ref="D84:E84" si="245">((4*B85)+(3*B86)+(2*B87)+(1*B88))/10</f>
        <v>119.186</v>
      </c>
      <c r="E84" s="12">
        <f t="shared" si="245"/>
        <v>109.026</v>
      </c>
      <c r="F84" s="11">
        <f t="shared" ref="F84:G84" si="246">D84-B84</f>
        <v>1.486</v>
      </c>
      <c r="G84" s="11">
        <f t="shared" si="246"/>
        <v>-0.944</v>
      </c>
      <c r="H84" s="11">
        <f t="shared" ref="H84:I84" si="247">AVERAGE(F84:F88)</f>
        <v>0.6754</v>
      </c>
      <c r="I84" s="11">
        <f t="shared" si="247"/>
        <v>0.4694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9">
        <v>43986.0</v>
      </c>
      <c r="B85" s="10">
        <v>117.45</v>
      </c>
      <c r="C85" s="10">
        <v>107.59</v>
      </c>
      <c r="D85" s="11">
        <f t="shared" ref="D85:E85" si="248">((4*B86)+(3*B87)+(2*B88)+(1*B89))/10</f>
        <v>120.26</v>
      </c>
      <c r="E85" s="12">
        <f t="shared" si="248"/>
        <v>109.9</v>
      </c>
      <c r="F85" s="11">
        <f t="shared" ref="F85:G85" si="249">D85-B85</f>
        <v>2.81</v>
      </c>
      <c r="G85" s="11">
        <f t="shared" si="249"/>
        <v>2.31</v>
      </c>
      <c r="H85" s="11">
        <f t="shared" ref="H85:I85" si="250">AVERAGE(F85:F89)</f>
        <v>0.5312</v>
      </c>
      <c r="I85" s="11">
        <f t="shared" si="250"/>
        <v>1.443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3">
        <v>43979.0</v>
      </c>
      <c r="B86" s="10">
        <v>120.51</v>
      </c>
      <c r="C86" s="10">
        <v>110.15</v>
      </c>
      <c r="D86" s="11">
        <f t="shared" ref="D86:E86" si="251">((4*B87)+(3*B88)+(2*B89)+(1*B90))/10</f>
        <v>120.035</v>
      </c>
      <c r="E86" s="12">
        <f t="shared" si="251"/>
        <v>109.675</v>
      </c>
      <c r="F86" s="11">
        <f t="shared" ref="F86:G86" si="252">D86-B86</f>
        <v>-0.475</v>
      </c>
      <c r="G86" s="11">
        <f t="shared" si="252"/>
        <v>-0.475</v>
      </c>
      <c r="H86" s="11">
        <f t="shared" ref="H86:I86" si="253">AVERAGE(F86:F90)</f>
        <v>0.2842</v>
      </c>
      <c r="I86" s="11">
        <f t="shared" si="253"/>
        <v>2.493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3">
        <v>43972.0</v>
      </c>
      <c r="B87" s="10">
        <v>120.26</v>
      </c>
      <c r="C87" s="10">
        <v>109.9</v>
      </c>
      <c r="D87" s="11">
        <f t="shared" ref="D87:E87" si="254">((4*B88)+(3*B89)+(2*B90)+(1*B91))/10</f>
        <v>119.835</v>
      </c>
      <c r="E87" s="12">
        <f t="shared" si="254"/>
        <v>109.95</v>
      </c>
      <c r="F87" s="11">
        <f t="shared" ref="F87:G87" si="255">D87-B87</f>
        <v>-0.425</v>
      </c>
      <c r="G87" s="11">
        <f t="shared" si="255"/>
        <v>0.05</v>
      </c>
      <c r="H87" s="11">
        <f t="shared" ref="H87:I87" si="256">AVERAGE(F87:F91)</f>
        <v>1.0764</v>
      </c>
      <c r="I87" s="11">
        <f t="shared" si="256"/>
        <v>3.7502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3">
        <v>43965.0</v>
      </c>
      <c r="B88" s="10">
        <v>120.01</v>
      </c>
      <c r="C88" s="10">
        <v>109.65</v>
      </c>
      <c r="D88" s="11">
        <f t="shared" ref="D88:E88" si="257">((4*B89)+(3*B90)+(2*B91)+(1*B92))/10</f>
        <v>119.991</v>
      </c>
      <c r="E88" s="12">
        <f t="shared" si="257"/>
        <v>111.056</v>
      </c>
      <c r="F88" s="11">
        <f t="shared" ref="F88:G88" si="258">D88-B88</f>
        <v>-0.019</v>
      </c>
      <c r="G88" s="11">
        <f t="shared" si="258"/>
        <v>1.406</v>
      </c>
      <c r="H88" s="11">
        <f t="shared" ref="H88:I88" si="259">AVERAGE(F88:F92)</f>
        <v>1.433</v>
      </c>
      <c r="I88" s="11">
        <f t="shared" si="259"/>
        <v>4.7216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3">
        <v>43958.0</v>
      </c>
      <c r="B89" s="10">
        <v>119.76</v>
      </c>
      <c r="C89" s="10">
        <v>109.4</v>
      </c>
      <c r="D89" s="11">
        <f t="shared" ref="D89:E89" si="260">((4*B90)+(3*B91)+(2*B92)+(1*B93))/10</f>
        <v>120.525</v>
      </c>
      <c r="E89" s="12">
        <f t="shared" si="260"/>
        <v>113.324</v>
      </c>
      <c r="F89" s="11">
        <f t="shared" ref="F89:G89" si="261">D89-B89</f>
        <v>0.765</v>
      </c>
      <c r="G89" s="11">
        <f t="shared" si="261"/>
        <v>3.924</v>
      </c>
      <c r="H89" s="11">
        <f t="shared" ref="H89:I89" si="262">AVERAGE(F89:F93)</f>
        <v>2.0038</v>
      </c>
      <c r="I89" s="11">
        <f t="shared" si="262"/>
        <v>5.0614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9">
        <v>43951.0</v>
      </c>
      <c r="B90" s="10">
        <v>119.76</v>
      </c>
      <c r="C90" s="10">
        <v>109.4</v>
      </c>
      <c r="D90" s="11">
        <f t="shared" ref="D90:E90" si="263">((4*B91)+(3*B92)+(2*B93)+(1*B94))/10</f>
        <v>121.335</v>
      </c>
      <c r="E90" s="12">
        <f t="shared" si="263"/>
        <v>116.96</v>
      </c>
      <c r="F90" s="11">
        <f t="shared" ref="F90:G90" si="264">D90-B90</f>
        <v>1.575</v>
      </c>
      <c r="G90" s="11">
        <f t="shared" si="264"/>
        <v>7.56</v>
      </c>
      <c r="H90" s="11">
        <f t="shared" ref="H90:I90" si="265">AVERAGE(F90:F94)</f>
        <v>2.8746</v>
      </c>
      <c r="I90" s="11">
        <f t="shared" si="265"/>
        <v>4.357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9">
        <v>43944.0</v>
      </c>
      <c r="B91" s="10">
        <v>119.51</v>
      </c>
      <c r="C91" s="10">
        <v>113.9</v>
      </c>
      <c r="D91" s="11">
        <f t="shared" ref="D91:E91" si="266">((4*B92)+(3*B93)+(2*B94)+(1*B95))/10</f>
        <v>122.996</v>
      </c>
      <c r="E91" s="12">
        <f t="shared" si="266"/>
        <v>119.711</v>
      </c>
      <c r="F91" s="11">
        <f t="shared" ref="F91:G91" si="267">D91-B91</f>
        <v>3.486</v>
      </c>
      <c r="G91" s="11">
        <f t="shared" si="267"/>
        <v>5.811</v>
      </c>
      <c r="H91" s="11">
        <f t="shared" ref="H91:I91" si="268">AVERAGE(F91:F95)</f>
        <v>2.9084</v>
      </c>
      <c r="I91" s="11">
        <f t="shared" si="268"/>
        <v>3.1306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9">
        <v>43937.0</v>
      </c>
      <c r="B92" s="10">
        <v>122.57</v>
      </c>
      <c r="C92" s="10">
        <v>116.96</v>
      </c>
      <c r="D92" s="11">
        <f t="shared" ref="D92:E92" si="269">((4*B93)+(3*B94)+(2*B95)+(1*B96))/10</f>
        <v>123.928</v>
      </c>
      <c r="E92" s="12">
        <f t="shared" si="269"/>
        <v>121.867</v>
      </c>
      <c r="F92" s="11">
        <f t="shared" ref="F92:G92" si="270">D92-B92</f>
        <v>1.358</v>
      </c>
      <c r="G92" s="11">
        <f t="shared" si="270"/>
        <v>4.907</v>
      </c>
      <c r="H92" s="11">
        <f t="shared" ref="H92:I92" si="271">AVERAGE(F92:F96)</f>
        <v>2.7062</v>
      </c>
      <c r="I92" s="11">
        <f t="shared" si="271"/>
        <v>2.5192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9">
        <v>43930.0</v>
      </c>
      <c r="B93" s="10">
        <v>122.54</v>
      </c>
      <c r="C93" s="10">
        <v>120.02</v>
      </c>
      <c r="D93" s="11">
        <f t="shared" ref="D93:E93" si="272">((4*B94)+(3*B95)+(2*B96)+(1*B97))/10</f>
        <v>125.375</v>
      </c>
      <c r="E93" s="12">
        <f t="shared" si="272"/>
        <v>123.125</v>
      </c>
      <c r="F93" s="11">
        <f t="shared" ref="F93:G93" si="273">D93-B93</f>
        <v>2.835</v>
      </c>
      <c r="G93" s="11">
        <f t="shared" si="273"/>
        <v>3.105</v>
      </c>
      <c r="H93" s="11">
        <f t="shared" ref="H93:I93" si="274">AVERAGE(F93:F97)</f>
        <v>3.1608</v>
      </c>
      <c r="I93" s="11">
        <f t="shared" si="274"/>
        <v>2.4828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9">
        <v>43923.0</v>
      </c>
      <c r="B94" s="10">
        <v>122.52</v>
      </c>
      <c r="C94" s="10">
        <v>123.08</v>
      </c>
      <c r="D94" s="11">
        <f t="shared" ref="D94:E94" si="275">((4*B95)+(3*B96)+(2*B97)+(1*B98))/10</f>
        <v>127.639</v>
      </c>
      <c r="E94" s="12">
        <f t="shared" si="275"/>
        <v>123.482</v>
      </c>
      <c r="F94" s="11">
        <f t="shared" ref="F94:G94" si="276">D94-B94</f>
        <v>5.119</v>
      </c>
      <c r="G94" s="11">
        <f t="shared" si="276"/>
        <v>0.402</v>
      </c>
      <c r="H94" s="11">
        <f t="shared" ref="H94:I94" si="277">AVERAGE(F94:F98)</f>
        <v>2.5886</v>
      </c>
      <c r="I94" s="11">
        <f t="shared" si="277"/>
        <v>2.3746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9">
        <v>43916.0</v>
      </c>
      <c r="B95" s="10">
        <v>127.02</v>
      </c>
      <c r="C95" s="10">
        <v>123.05</v>
      </c>
      <c r="D95" s="11">
        <f t="shared" ref="D95:E95" si="278">((4*B96)+(3*B97)+(2*B98)+(1*B99))/10</f>
        <v>128.764</v>
      </c>
      <c r="E95" s="12">
        <f t="shared" si="278"/>
        <v>124.478</v>
      </c>
      <c r="F95" s="11">
        <f t="shared" ref="F95:G95" si="279">D95-B95</f>
        <v>1.744</v>
      </c>
      <c r="G95" s="11">
        <f t="shared" si="279"/>
        <v>1.428</v>
      </c>
      <c r="H95" s="11">
        <f t="shared" ref="H95:I95" si="280">AVERAGE(F95:F99)</f>
        <v>0.4098</v>
      </c>
      <c r="I95" s="11">
        <f t="shared" si="280"/>
        <v>2.1494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9">
        <v>43909.0</v>
      </c>
      <c r="B96" s="10">
        <v>127.52</v>
      </c>
      <c r="C96" s="10">
        <v>123.25</v>
      </c>
      <c r="D96" s="11">
        <f t="shared" ref="D96:E96" si="281">((4*B97)+(3*B98)+(2*B99)+(1*B100))/10</f>
        <v>129.995</v>
      </c>
      <c r="E96" s="12">
        <f t="shared" si="281"/>
        <v>126.004</v>
      </c>
      <c r="F96" s="11">
        <f t="shared" ref="F96:G96" si="282">D96-B96</f>
        <v>2.475</v>
      </c>
      <c r="G96" s="11">
        <f t="shared" si="282"/>
        <v>2.754</v>
      </c>
      <c r="H96" s="11">
        <f t="shared" ref="H96:I96" si="283">AVERAGE(F96:F100)</f>
        <v>-0.886</v>
      </c>
      <c r="I96" s="11">
        <f t="shared" si="283"/>
        <v>1.679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9">
        <v>43902.0</v>
      </c>
      <c r="B97" s="10">
        <v>127.57</v>
      </c>
      <c r="C97" s="10">
        <v>123.28</v>
      </c>
      <c r="D97" s="11">
        <f t="shared" ref="D97:E97" si="284">((4*B98)+(3*B99)+(2*B100)+(1*B101))/10</f>
        <v>131.201</v>
      </c>
      <c r="E97" s="12">
        <f t="shared" si="284"/>
        <v>128.005</v>
      </c>
      <c r="F97" s="11">
        <f t="shared" ref="F97:G97" si="285">D97-B97</f>
        <v>3.631</v>
      </c>
      <c r="G97" s="11">
        <f t="shared" si="285"/>
        <v>4.725</v>
      </c>
      <c r="H97" s="11">
        <f t="shared" ref="H97:I97" si="286">AVERAGE(F97:F101)</f>
        <v>-1.9426</v>
      </c>
      <c r="I97" s="11">
        <f t="shared" si="286"/>
        <v>1.3128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9">
        <v>43895.0</v>
      </c>
      <c r="B98" s="10">
        <v>130.61</v>
      </c>
      <c r="C98" s="10">
        <v>126.31</v>
      </c>
      <c r="D98" s="11">
        <f t="shared" ref="D98:E98" si="287">((4*B99)+(3*B100)+(2*B101)+(1*B102))/10</f>
        <v>130.584</v>
      </c>
      <c r="E98" s="12">
        <f t="shared" si="287"/>
        <v>128.874</v>
      </c>
      <c r="F98" s="11">
        <f t="shared" ref="F98:G98" si="288">D98-B98</f>
        <v>-0.026</v>
      </c>
      <c r="G98" s="11">
        <f t="shared" si="288"/>
        <v>2.564</v>
      </c>
      <c r="H98" s="11">
        <f t="shared" ref="H98:I98" si="289">AVERAGE(F98:F102)</f>
        <v>-2.5724</v>
      </c>
      <c r="I98" s="11">
        <f t="shared" si="289"/>
        <v>1.1194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9">
        <v>43888.0</v>
      </c>
      <c r="B99" s="10">
        <v>133.63</v>
      </c>
      <c r="C99" s="10">
        <v>129.32</v>
      </c>
      <c r="D99" s="11">
        <f t="shared" ref="D99:E99" si="290">((4*B100)+(3*B101)+(2*B102)+(1*B103))/10</f>
        <v>127.855</v>
      </c>
      <c r="E99" s="12">
        <f t="shared" si="290"/>
        <v>128.596</v>
      </c>
      <c r="F99" s="11">
        <f t="shared" ref="F99:G99" si="291">D99-B99</f>
        <v>-5.775</v>
      </c>
      <c r="G99" s="11">
        <f t="shared" si="291"/>
        <v>-0.724</v>
      </c>
      <c r="H99" s="11">
        <f t="shared" ref="H99:I99" si="292">AVERAGE(F99:F103)</f>
        <v>-2.3124</v>
      </c>
      <c r="I99" s="11">
        <f t="shared" si="292"/>
        <v>1.0246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9">
        <v>43881.0</v>
      </c>
      <c r="B100" s="10">
        <v>130.58</v>
      </c>
      <c r="C100" s="10">
        <v>129.35</v>
      </c>
      <c r="D100" s="11">
        <f t="shared" ref="D100:E100" si="293">((4*B101)+(3*B102)+(2*B103)+(1*B104))/10</f>
        <v>125.845</v>
      </c>
      <c r="E100" s="12">
        <f t="shared" si="293"/>
        <v>128.426</v>
      </c>
      <c r="F100" s="11">
        <f t="shared" ref="F100:G100" si="294">D100-B100</f>
        <v>-4.735</v>
      </c>
      <c r="G100" s="11">
        <f t="shared" si="294"/>
        <v>-0.924</v>
      </c>
      <c r="H100" s="11">
        <f t="shared" ref="H100:I100" si="295">AVERAGE(F100:F104)</f>
        <v>-3.52</v>
      </c>
      <c r="I100" s="11">
        <f t="shared" si="295"/>
        <v>-0.986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9">
        <v>43874.0</v>
      </c>
      <c r="B101" s="10">
        <v>127.52</v>
      </c>
      <c r="C101" s="10">
        <v>128.15</v>
      </c>
      <c r="D101" s="11">
        <f t="shared" ref="D101:E101" si="296">((4*B102)+(3*B103)+(2*B104)+(1*B105))/10</f>
        <v>124.712</v>
      </c>
      <c r="E101" s="12">
        <f t="shared" si="296"/>
        <v>129.073</v>
      </c>
      <c r="F101" s="11">
        <f t="shared" ref="F101:G101" si="297">D101-B101</f>
        <v>-2.808</v>
      </c>
      <c r="G101" s="11">
        <f t="shared" si="297"/>
        <v>0.923</v>
      </c>
      <c r="H101" s="11">
        <f t="shared" ref="H101:I101" si="298">AVERAGE(F101:F105)</f>
        <v>-9.4124</v>
      </c>
      <c r="I101" s="11">
        <f t="shared" si="298"/>
        <v>-8.3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9">
        <v>43867.0</v>
      </c>
      <c r="B102" s="10">
        <v>124.54</v>
      </c>
      <c r="C102" s="10">
        <v>127.11</v>
      </c>
      <c r="D102" s="11">
        <f t="shared" ref="D102:E102" si="299">((4*B103)+(3*B104)+(2*B105)+(1*B106))/10</f>
        <v>125.022</v>
      </c>
      <c r="E102" s="12">
        <f t="shared" si="299"/>
        <v>130.868</v>
      </c>
      <c r="F102" s="11">
        <f t="shared" ref="F102:G102" si="300">D102-B102</f>
        <v>0.482</v>
      </c>
      <c r="G102" s="11">
        <f t="shared" si="300"/>
        <v>3.758</v>
      </c>
      <c r="H102" s="11">
        <f t="shared" ref="H102:I102" si="301">AVERAGE(F102:F106)</f>
        <v>-23.852</v>
      </c>
      <c r="I102" s="11">
        <f t="shared" si="301"/>
        <v>-24.6362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9">
        <v>43860.0</v>
      </c>
      <c r="B103" s="10">
        <v>124.59</v>
      </c>
      <c r="C103" s="10">
        <v>129.89</v>
      </c>
      <c r="D103" s="11">
        <f t="shared" ref="D103:E103" si="302">((4*B104)+(3*B105)+(2*B106)+(1*B107))/10</f>
        <v>125.864</v>
      </c>
      <c r="E103" s="12">
        <f t="shared" si="302"/>
        <v>131.98</v>
      </c>
      <c r="F103" s="11">
        <f t="shared" ref="F103:G103" si="303">D103-B103</f>
        <v>1.274</v>
      </c>
      <c r="G103" s="11">
        <f t="shared" si="303"/>
        <v>2.09</v>
      </c>
      <c r="H103" s="11">
        <f t="shared" ref="H103:I103" si="304">AVERAGE(F103:F107)</f>
        <v>-49.9704</v>
      </c>
      <c r="I103" s="11">
        <f t="shared" si="304"/>
        <v>-52.2238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9">
        <v>43853.0</v>
      </c>
      <c r="B104" s="10">
        <v>125.57</v>
      </c>
      <c r="C104" s="10">
        <v>130.55</v>
      </c>
      <c r="D104" s="11">
        <f t="shared" ref="D104:E104" si="305">((4*B105)+(3*B106)+(2*B107)+(1*B108))/10</f>
        <v>113.757</v>
      </c>
      <c r="E104" s="12">
        <f t="shared" si="305"/>
        <v>119.773</v>
      </c>
      <c r="F104" s="11">
        <f t="shared" ref="F104:G104" si="306">D104-B104</f>
        <v>-11.813</v>
      </c>
      <c r="G104" s="11">
        <f t="shared" si="306"/>
        <v>-10.777</v>
      </c>
      <c r="H104" s="11">
        <f t="shared" ref="H104:I104" si="307">AVERAGE(F104:F108)</f>
        <v>-62.7815</v>
      </c>
      <c r="I104" s="11">
        <f t="shared" si="307"/>
        <v>-65.80225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9">
        <v>43846.0</v>
      </c>
      <c r="B105" s="10">
        <v>124.05</v>
      </c>
      <c r="C105" s="10">
        <v>131.52</v>
      </c>
      <c r="D105" s="11">
        <f t="shared" ref="D105:E105" si="308">((4*B106)+(3*B107)+(2*B108)+(1*B109))/10</f>
        <v>89.853</v>
      </c>
      <c r="E105" s="12">
        <f t="shared" si="308"/>
        <v>94.026</v>
      </c>
      <c r="F105" s="11">
        <f t="shared" ref="F105:G105" si="309">D105-B105</f>
        <v>-34.197</v>
      </c>
      <c r="G105" s="11">
        <f t="shared" si="309"/>
        <v>-37.494</v>
      </c>
      <c r="H105" s="11">
        <f t="shared" ref="H105:I105" si="310">AVERAGE(F105:F109)</f>
        <v>-79.771</v>
      </c>
      <c r="I105" s="11">
        <f t="shared" si="310"/>
        <v>-84.144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9">
        <v>43839.0</v>
      </c>
      <c r="B106" s="10">
        <v>127.05</v>
      </c>
      <c r="C106" s="10">
        <v>134.43</v>
      </c>
      <c r="D106" s="11">
        <f t="shared" ref="D106:E106" si="311">((4*B107)+(3*B108)+(2*B109)+(1*B110))/10</f>
        <v>52.044</v>
      </c>
      <c r="E106" s="12">
        <f t="shared" si="311"/>
        <v>53.672</v>
      </c>
      <c r="F106" s="11">
        <f t="shared" ref="F106:G106" si="312">D106-B106</f>
        <v>-75.006</v>
      </c>
      <c r="G106" s="11">
        <f t="shared" si="312"/>
        <v>-80.758</v>
      </c>
      <c r="H106" s="11">
        <f t="shared" ref="H106:I106" si="313">AVERAGE(F106:F110)</f>
        <v>-102.558</v>
      </c>
      <c r="I106" s="11">
        <f t="shared" si="313"/>
        <v>-107.469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9">
        <v>43832.0</v>
      </c>
      <c r="B107" s="10">
        <v>130.11</v>
      </c>
      <c r="C107" s="10">
        <v>134.18</v>
      </c>
      <c r="D107" s="11">
        <f t="shared" ref="D107:E107" si="314">((4*B108)+(3*B109)+(2*B110)+(1*B111))/10</f>
        <v>0</v>
      </c>
      <c r="E107" s="12">
        <f t="shared" si="314"/>
        <v>0</v>
      </c>
      <c r="F107" s="11">
        <f t="shared" ref="F107:G107" si="315">D107-B107</f>
        <v>-130.11</v>
      </c>
      <c r="G107" s="11">
        <f t="shared" si="315"/>
        <v>-134.18</v>
      </c>
      <c r="H107" s="11">
        <f t="shared" ref="H107:I107" si="316">AVERAGE(F107:F111)</f>
        <v>-130.11</v>
      </c>
      <c r="I107" s="11">
        <f t="shared" si="316"/>
        <v>-134.18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5"/>
    <col customWidth="1" min="4" max="4" width="14.38"/>
    <col customWidth="1" min="6" max="6" width="15.25"/>
  </cols>
  <sheetData>
    <row r="1">
      <c r="A1" s="15" t="s">
        <v>0</v>
      </c>
      <c r="B1" s="15" t="s">
        <v>1</v>
      </c>
      <c r="C1" s="15" t="s">
        <v>2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2" t="s">
        <v>20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6">
        <v>44749.0</v>
      </c>
      <c r="B2" s="17"/>
      <c r="C2" s="6"/>
      <c r="D2" s="18"/>
      <c r="E2" s="7"/>
      <c r="F2" s="8"/>
      <c r="G2" s="8"/>
      <c r="H2" s="8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9">
        <v>44742.0</v>
      </c>
      <c r="B3" s="20">
        <v>220.1587</v>
      </c>
      <c r="C3" s="20">
        <v>227.2603</v>
      </c>
      <c r="D3" s="21">
        <f t="shared" ref="D3:E3" si="1">(B3-D4)*(2/5)+D4</f>
        <v>219.2698507</v>
      </c>
      <c r="E3" s="22">
        <f t="shared" si="1"/>
        <v>223.9209505</v>
      </c>
      <c r="F3" s="11">
        <f t="shared" ref="F3:G3" si="2">D3-B3</f>
        <v>-0.8888492651</v>
      </c>
      <c r="G3" s="11">
        <f t="shared" si="2"/>
        <v>-3.339349522</v>
      </c>
      <c r="H3" s="11">
        <f t="shared" ref="H3:I3" si="3">AVERAGE(F3:F7)</f>
        <v>-3.171806891</v>
      </c>
      <c r="I3" s="11">
        <f t="shared" si="3"/>
        <v>-4.185191758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9">
        <v>44735.0</v>
      </c>
      <c r="B4" s="20">
        <v>220.4087</v>
      </c>
      <c r="C4" s="20">
        <v>227.5103</v>
      </c>
      <c r="D4" s="21">
        <f t="shared" ref="D4:E4" si="4">(B4-D5)*(2/5)+D5</f>
        <v>218.6772846</v>
      </c>
      <c r="E4" s="22">
        <f t="shared" si="4"/>
        <v>221.6947175</v>
      </c>
      <c r="F4" s="11">
        <f t="shared" ref="F4:G4" si="5">D4-B4</f>
        <v>-1.731415442</v>
      </c>
      <c r="G4" s="11">
        <f t="shared" si="5"/>
        <v>-5.815582537</v>
      </c>
      <c r="H4" s="11">
        <f t="shared" ref="H4:I4" si="6">AVERAGE(F4:F8)</f>
        <v>-3.636344819</v>
      </c>
      <c r="I4" s="11">
        <f t="shared" si="6"/>
        <v>-3.713319596</v>
      </c>
      <c r="J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9">
        <v>44728.0</v>
      </c>
      <c r="B5" s="20">
        <v>220.6587</v>
      </c>
      <c r="C5" s="20">
        <v>223.0103</v>
      </c>
      <c r="D5" s="21">
        <f t="shared" ref="D5:E5" si="7">(B5-D6)*(2/5)+D6</f>
        <v>217.5230076</v>
      </c>
      <c r="E5" s="22">
        <f t="shared" si="7"/>
        <v>217.8176624</v>
      </c>
      <c r="F5" s="11">
        <f t="shared" ref="F5:G5" si="8">D5-B5</f>
        <v>-3.135692403</v>
      </c>
      <c r="G5" s="11">
        <f t="shared" si="8"/>
        <v>-5.192637562</v>
      </c>
      <c r="H5" s="11">
        <f t="shared" ref="H5:I5" si="9">AVERAGE(F5:F9)</f>
        <v>-4.410574698</v>
      </c>
      <c r="I5" s="11">
        <f t="shared" si="9"/>
        <v>-2.926865993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>
        <v>44721.0</v>
      </c>
      <c r="B6" s="20">
        <v>220.9087</v>
      </c>
      <c r="C6" s="20">
        <v>218.5103</v>
      </c>
      <c r="D6" s="21">
        <f t="shared" ref="D6:E6" si="10">(B6-D7)*(2/5)+D7</f>
        <v>215.432546</v>
      </c>
      <c r="E6" s="22">
        <f t="shared" si="10"/>
        <v>214.3559041</v>
      </c>
      <c r="F6" s="11">
        <f t="shared" ref="F6:G6" si="11">D6-B6</f>
        <v>-5.476154005</v>
      </c>
      <c r="G6" s="11">
        <f t="shared" si="11"/>
        <v>-4.154395937</v>
      </c>
      <c r="H6" s="11">
        <f t="shared" ref="H6:I6" si="12">AVERAGE(F6:F10)</f>
        <v>-4.75095783</v>
      </c>
      <c r="I6" s="11">
        <f t="shared" si="12"/>
        <v>-2.566109989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>
        <v>44714.0</v>
      </c>
      <c r="B7" s="20">
        <v>216.4087</v>
      </c>
      <c r="C7" s="20">
        <v>214.0103</v>
      </c>
      <c r="D7" s="21">
        <f t="shared" ref="D7:E7" si="13">(B7-D8)*(2/5)+D8</f>
        <v>211.7817767</v>
      </c>
      <c r="E7" s="22">
        <f t="shared" si="13"/>
        <v>211.5863068</v>
      </c>
      <c r="F7" s="11">
        <f t="shared" ref="F7:G7" si="14">D7-B7</f>
        <v>-4.626923342</v>
      </c>
      <c r="G7" s="11">
        <f t="shared" si="14"/>
        <v>-2.423993229</v>
      </c>
      <c r="H7" s="11">
        <f t="shared" ref="H7:I7" si="15">AVERAGE(F7:F11)</f>
        <v>-4.36826305</v>
      </c>
      <c r="I7" s="11">
        <f t="shared" si="15"/>
        <v>-2.914849982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3">
        <v>44707.0</v>
      </c>
      <c r="B8" s="20">
        <v>211.9087</v>
      </c>
      <c r="C8" s="20">
        <v>210.9503</v>
      </c>
      <c r="D8" s="21">
        <f t="shared" ref="D8:E8" si="16">(B8-D9)*(2/5)+D9</f>
        <v>208.6971611</v>
      </c>
      <c r="E8" s="22">
        <f t="shared" si="16"/>
        <v>209.9703113</v>
      </c>
      <c r="F8" s="11">
        <f t="shared" ref="F8:G8" si="17">D8-B8</f>
        <v>-3.211538903</v>
      </c>
      <c r="G8" s="11">
        <f t="shared" si="17"/>
        <v>-0.9799887146</v>
      </c>
      <c r="H8" s="11">
        <f t="shared" ref="H8:I8" si="18">AVERAGE(F8:F12)</f>
        <v>-3.730438417</v>
      </c>
      <c r="I8" s="11">
        <f t="shared" si="18"/>
        <v>-3.496083303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3">
        <v>44700.0</v>
      </c>
      <c r="B9" s="20">
        <v>212.1587</v>
      </c>
      <c r="C9" s="20">
        <v>211.2003</v>
      </c>
      <c r="D9" s="21">
        <f t="shared" ref="D9:E9" si="19">(B9-D10)*(2/5)+D10</f>
        <v>206.5561352</v>
      </c>
      <c r="E9" s="22">
        <f t="shared" si="19"/>
        <v>209.3169855</v>
      </c>
      <c r="F9" s="11">
        <f t="shared" ref="F9:G9" si="20">D9-B9</f>
        <v>-5.602564838</v>
      </c>
      <c r="G9" s="11">
        <f t="shared" si="20"/>
        <v>-1.883314524</v>
      </c>
      <c r="H9" s="11">
        <f t="shared" ref="H9:I9" si="21">AVERAGE(F9:F13)</f>
        <v>-3.617397362</v>
      </c>
      <c r="I9" s="11">
        <f t="shared" si="21"/>
        <v>-4.176805505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3">
        <v>44693.0</v>
      </c>
      <c r="B10" s="20">
        <v>207.6587</v>
      </c>
      <c r="C10" s="20">
        <v>211.4503</v>
      </c>
      <c r="D10" s="21">
        <f t="shared" ref="D10:E10" si="22">(B10-D11)*(2/5)+D11</f>
        <v>202.8210919</v>
      </c>
      <c r="E10" s="22">
        <f t="shared" si="22"/>
        <v>208.0614425</v>
      </c>
      <c r="F10" s="11">
        <f t="shared" ref="F10:G10" si="23">D10-B10</f>
        <v>-4.837608063</v>
      </c>
      <c r="G10" s="11">
        <f t="shared" si="23"/>
        <v>-3.38885754</v>
      </c>
      <c r="H10" s="11">
        <f t="shared" ref="H10:I10" si="24">AVERAGE(F10:F14)</f>
        <v>-2.766995603</v>
      </c>
      <c r="I10" s="11">
        <f t="shared" si="24"/>
        <v>-4.361342508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3">
        <v>44686.0</v>
      </c>
      <c r="B11" s="20">
        <v>203.1587</v>
      </c>
      <c r="C11" s="20">
        <v>211.7003</v>
      </c>
      <c r="D11" s="21">
        <f t="shared" ref="D11:E11" si="25">(B11-D12)*(2/5)+D12</f>
        <v>199.5960199</v>
      </c>
      <c r="E11" s="22">
        <f t="shared" si="25"/>
        <v>205.8022041</v>
      </c>
      <c r="F11" s="11">
        <f t="shared" ref="F11:G11" si="26">D11-B11</f>
        <v>-3.562680105</v>
      </c>
      <c r="G11" s="11">
        <f t="shared" si="26"/>
        <v>-5.898095901</v>
      </c>
      <c r="H11" s="11">
        <f t="shared" ref="H11:I11" si="27">AVERAGE(F11:F15)</f>
        <v>-2.299659338</v>
      </c>
      <c r="I11" s="11">
        <f t="shared" si="27"/>
        <v>-4.31890418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9">
        <v>44679.0</v>
      </c>
      <c r="B12" s="20">
        <v>198.6587</v>
      </c>
      <c r="C12" s="20">
        <v>207.2003</v>
      </c>
      <c r="D12" s="21">
        <f t="shared" ref="D12:E12" si="28">(B12-D13)*(2/5)+D13</f>
        <v>197.2208998</v>
      </c>
      <c r="E12" s="22">
        <f t="shared" si="28"/>
        <v>201.8701402</v>
      </c>
      <c r="F12" s="11">
        <f t="shared" ref="F12:G12" si="29">D12-B12</f>
        <v>-1.437800176</v>
      </c>
      <c r="G12" s="11">
        <f t="shared" si="29"/>
        <v>-5.330159835</v>
      </c>
      <c r="H12" s="11">
        <f t="shared" ref="H12:I12" si="30">AVERAGE(F12:F16)</f>
        <v>-2.470765563</v>
      </c>
      <c r="I12" s="11">
        <f t="shared" si="30"/>
        <v>-4.248173634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9">
        <v>44672.0</v>
      </c>
      <c r="B13" s="20">
        <v>198.9087</v>
      </c>
      <c r="C13" s="20">
        <v>202.7003</v>
      </c>
      <c r="D13" s="21">
        <f t="shared" ref="D13:E13" si="31">(B13-D14)*(2/5)+D14</f>
        <v>196.2623664</v>
      </c>
      <c r="E13" s="22">
        <f t="shared" si="31"/>
        <v>198.3167003</v>
      </c>
      <c r="F13" s="11">
        <f t="shared" ref="F13:G13" si="32">D13-B13</f>
        <v>-2.646333626</v>
      </c>
      <c r="G13" s="11">
        <f t="shared" si="32"/>
        <v>-4.383599724</v>
      </c>
      <c r="H13" s="11">
        <f t="shared" ref="H13:I13" si="33">AVERAGE(F13:F17)</f>
        <v>-2.781942605</v>
      </c>
      <c r="I13" s="11">
        <f t="shared" si="33"/>
        <v>-4.13028939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9">
        <v>44665.0</v>
      </c>
      <c r="B14" s="20">
        <v>195.8487</v>
      </c>
      <c r="C14" s="20">
        <v>198.2003</v>
      </c>
      <c r="D14" s="21">
        <f t="shared" ref="D14:E14" si="34">(B14-D15)*(2/5)+D15</f>
        <v>194.498144</v>
      </c>
      <c r="E14" s="22">
        <f t="shared" si="34"/>
        <v>195.3943005</v>
      </c>
      <c r="F14" s="11">
        <f t="shared" ref="F14:G14" si="35">D14-B14</f>
        <v>-1.350556044</v>
      </c>
      <c r="G14" s="11">
        <f t="shared" si="35"/>
        <v>-2.805999541</v>
      </c>
      <c r="H14" s="11">
        <f t="shared" ref="H14:I14" si="36">AVERAGE(F14:F18)</f>
        <v>-2.638571009</v>
      </c>
      <c r="I14" s="11">
        <f t="shared" si="36"/>
        <v>-3.93381565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9">
        <v>44658.0</v>
      </c>
      <c r="B15" s="20">
        <v>196.0987</v>
      </c>
      <c r="C15" s="20">
        <v>196.7003</v>
      </c>
      <c r="D15" s="21">
        <f t="shared" ref="D15:E15" si="37">(B15-D16)*(2/5)+D16</f>
        <v>193.5977733</v>
      </c>
      <c r="E15" s="22">
        <f t="shared" si="37"/>
        <v>193.5236341</v>
      </c>
      <c r="F15" s="11">
        <f t="shared" ref="F15:G15" si="38">D15-B15</f>
        <v>-2.500926739</v>
      </c>
      <c r="G15" s="11">
        <f t="shared" si="38"/>
        <v>-3.176665901</v>
      </c>
      <c r="H15" s="11">
        <f t="shared" ref="H15:I15" si="39">AVERAGE(F15:F19)</f>
        <v>-3.613618348</v>
      </c>
      <c r="I15" s="11">
        <f t="shared" si="39"/>
        <v>-5.110359417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9">
        <v>44651.0</v>
      </c>
      <c r="B16" s="20">
        <v>196.3487</v>
      </c>
      <c r="C16" s="20">
        <v>196.9503</v>
      </c>
      <c r="D16" s="21">
        <f t="shared" ref="D16:E16" si="40">(B16-D17)*(2/5)+D17</f>
        <v>191.9304888</v>
      </c>
      <c r="E16" s="22">
        <f t="shared" si="40"/>
        <v>191.4058568</v>
      </c>
      <c r="F16" s="11">
        <f t="shared" ref="F16:G16" si="41">D16-B16</f>
        <v>-4.418211232</v>
      </c>
      <c r="G16" s="11">
        <f t="shared" si="41"/>
        <v>-5.544443169</v>
      </c>
      <c r="H16" s="11">
        <f t="shared" ref="H16:I16" si="42">AVERAGE(F16:F20)</f>
        <v>-4.288697247</v>
      </c>
      <c r="I16" s="11">
        <f t="shared" si="42"/>
        <v>-6.471265694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9">
        <v>44644.0</v>
      </c>
      <c r="B17" s="20">
        <v>191.9787</v>
      </c>
      <c r="C17" s="20">
        <v>192.4503</v>
      </c>
      <c r="D17" s="21">
        <f t="shared" ref="D17:E17" si="43">(B17-D18)*(2/5)+D18</f>
        <v>188.9850146</v>
      </c>
      <c r="E17" s="22">
        <f t="shared" si="43"/>
        <v>187.7095614</v>
      </c>
      <c r="F17" s="11">
        <f t="shared" ref="F17:G17" si="44">D17-B17</f>
        <v>-2.993685387</v>
      </c>
      <c r="G17" s="11">
        <f t="shared" si="44"/>
        <v>-4.740738615</v>
      </c>
      <c r="H17" s="11">
        <f t="shared" ref="H17:I17" si="45">AVERAGE(F17:F21)</f>
        <v>-5.011828746</v>
      </c>
      <c r="I17" s="11">
        <f t="shared" si="45"/>
        <v>-8.077442824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9">
        <v>44637.0</v>
      </c>
      <c r="B18" s="20">
        <v>188.9187</v>
      </c>
      <c r="C18" s="20">
        <v>187.9503</v>
      </c>
      <c r="D18" s="21">
        <f t="shared" ref="D18:E18" si="46">(B18-D19)*(2/5)+D19</f>
        <v>186.9892244</v>
      </c>
      <c r="E18" s="22">
        <f t="shared" si="46"/>
        <v>184.549069</v>
      </c>
      <c r="F18" s="11">
        <f t="shared" ref="F18:G18" si="47">D18-B18</f>
        <v>-1.929475644</v>
      </c>
      <c r="G18" s="11">
        <f t="shared" si="47"/>
        <v>-3.401231024</v>
      </c>
      <c r="H18" s="11">
        <f t="shared" ref="H18:I18" si="48">AVERAGE(F18:F22)</f>
        <v>-7.14104791</v>
      </c>
      <c r="I18" s="11">
        <f t="shared" si="48"/>
        <v>-11.70440471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9">
        <v>44630.0</v>
      </c>
      <c r="B19" s="20">
        <v>191.9287</v>
      </c>
      <c r="C19" s="20">
        <v>190.9703</v>
      </c>
      <c r="D19" s="21">
        <f t="shared" ref="D19:E19" si="49">(B19-D20)*(2/5)+D20</f>
        <v>185.7029073</v>
      </c>
      <c r="E19" s="22">
        <f t="shared" si="49"/>
        <v>182.2815816</v>
      </c>
      <c r="F19" s="11">
        <f t="shared" ref="F19:G19" si="50">D19-B19</f>
        <v>-6.22579274</v>
      </c>
      <c r="G19" s="11">
        <f t="shared" si="50"/>
        <v>-8.688718374</v>
      </c>
      <c r="H19" s="11">
        <f t="shared" ref="H19:I19" si="51">AVERAGE(F19:F23)</f>
        <v>-6.759746516</v>
      </c>
      <c r="I19" s="11">
        <f t="shared" si="51"/>
        <v>-10.85934118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9">
        <v>44623.0</v>
      </c>
      <c r="B20" s="20">
        <v>187.4287</v>
      </c>
      <c r="C20" s="20">
        <v>186.4703</v>
      </c>
      <c r="D20" s="21">
        <f t="shared" ref="D20:E20" si="52">(B20-D21)*(2/5)+D21</f>
        <v>181.5523788</v>
      </c>
      <c r="E20" s="22">
        <f t="shared" si="52"/>
        <v>176.4891027</v>
      </c>
      <c r="F20" s="11">
        <f t="shared" ref="F20:G20" si="53">D20-B20</f>
        <v>-5.876321234</v>
      </c>
      <c r="G20" s="11">
        <f t="shared" si="53"/>
        <v>-9.98119729</v>
      </c>
      <c r="H20" s="11">
        <f t="shared" ref="H20:I20" si="54">AVERAGE(F20:F24)</f>
        <v>-5.850244194</v>
      </c>
      <c r="I20" s="11">
        <f t="shared" si="54"/>
        <v>-9.458901962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9">
        <v>44616.0</v>
      </c>
      <c r="B21" s="20">
        <v>185.6687</v>
      </c>
      <c r="C21" s="20">
        <v>183.4103</v>
      </c>
      <c r="D21" s="21">
        <f t="shared" ref="D21:E21" si="55">(B21-D22)*(2/5)+D22</f>
        <v>177.6348313</v>
      </c>
      <c r="E21" s="22">
        <f t="shared" si="55"/>
        <v>169.8349712</v>
      </c>
      <c r="F21" s="11">
        <f t="shared" ref="F21:G21" si="56">D21-B21</f>
        <v>-8.033868724</v>
      </c>
      <c r="G21" s="11">
        <f t="shared" si="56"/>
        <v>-13.57532882</v>
      </c>
      <c r="H21" s="11">
        <f t="shared" ref="H21:I21" si="57">AVERAGE(F21:F25)</f>
        <v>-4.988406989</v>
      </c>
      <c r="I21" s="11">
        <f t="shared" si="57"/>
        <v>-7.768836604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9">
        <v>44609.0</v>
      </c>
      <c r="B22" s="20">
        <v>185.9187</v>
      </c>
      <c r="C22" s="20">
        <v>183.6603</v>
      </c>
      <c r="D22" s="21">
        <f t="shared" ref="D22:E22" si="58">(B22-D23)*(2/5)+D23</f>
        <v>172.2789188</v>
      </c>
      <c r="E22" s="22">
        <f t="shared" si="58"/>
        <v>160.784752</v>
      </c>
      <c r="F22" s="11">
        <f t="shared" ref="F22:G22" si="59">D22-B22</f>
        <v>-13.63978121</v>
      </c>
      <c r="G22" s="11">
        <f t="shared" si="59"/>
        <v>-22.87554803</v>
      </c>
      <c r="H22" s="11">
        <f t="shared" ref="H22:I22" si="60">AVERAGE(F22:F26)</f>
        <v>-3.522011649</v>
      </c>
      <c r="I22" s="11">
        <f t="shared" si="60"/>
        <v>-5.046061006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9">
        <v>44420.0</v>
      </c>
      <c r="B23" s="20">
        <v>163.2087</v>
      </c>
      <c r="C23" s="20">
        <v>144.7103</v>
      </c>
      <c r="D23" s="21">
        <f t="shared" ref="D23:E23" si="61">(B23-D24)*(2/5)+D24</f>
        <v>163.1857313</v>
      </c>
      <c r="E23" s="22">
        <f t="shared" si="61"/>
        <v>145.5343866</v>
      </c>
      <c r="F23" s="11">
        <f t="shared" ref="F23:G23" si="62">D23-B23</f>
        <v>-0.0229686766</v>
      </c>
      <c r="G23" s="11">
        <f t="shared" si="62"/>
        <v>0.8240866209</v>
      </c>
      <c r="H23" s="11">
        <f t="shared" ref="H23:I23" si="63">AVERAGE(F23:F27)</f>
        <v>-1.486019415</v>
      </c>
      <c r="I23" s="11">
        <f t="shared" si="63"/>
        <v>-0.8981016771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9">
        <v>44413.0</v>
      </c>
      <c r="B24" s="20">
        <v>164.8487</v>
      </c>
      <c r="C24" s="20">
        <v>147.7703</v>
      </c>
      <c r="D24" s="21">
        <f t="shared" ref="D24:E24" si="64">(B24-D25)*(2/5)+D25</f>
        <v>163.1704189</v>
      </c>
      <c r="E24" s="22">
        <f t="shared" si="64"/>
        <v>146.0837777</v>
      </c>
      <c r="F24" s="11">
        <f t="shared" ref="F24:G24" si="65">D24-B24</f>
        <v>-1.678281128</v>
      </c>
      <c r="G24" s="11">
        <f t="shared" si="65"/>
        <v>-1.686522298</v>
      </c>
      <c r="H24" s="11">
        <f t="shared" ref="H24:I24" si="66">AVERAGE(F24:F28)</f>
        <v>-2.180699025</v>
      </c>
      <c r="I24" s="11">
        <f t="shared" si="66"/>
        <v>-1.254836129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9">
        <v>44406.0</v>
      </c>
      <c r="B25" s="20">
        <v>163.6187</v>
      </c>
      <c r="C25" s="20">
        <v>146.4903</v>
      </c>
      <c r="D25" s="21">
        <f t="shared" ref="D25:E25" si="67">(B25-D26)*(2/5)+D26</f>
        <v>162.0515648</v>
      </c>
      <c r="E25" s="22">
        <f t="shared" si="67"/>
        <v>144.9594295</v>
      </c>
      <c r="F25" s="11">
        <f t="shared" ref="F25:G25" si="68">D25-B25</f>
        <v>-1.567135213</v>
      </c>
      <c r="G25" s="11">
        <f t="shared" si="68"/>
        <v>-1.530870497</v>
      </c>
      <c r="H25" s="11">
        <f t="shared" ref="H25:I25" si="69">AVERAGE(F25:F29)</f>
        <v>-2.422498374</v>
      </c>
      <c r="I25" s="11">
        <f t="shared" si="69"/>
        <v>-1.265393548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9">
        <v>44399.0</v>
      </c>
      <c r="B26" s="20">
        <v>161.7087</v>
      </c>
      <c r="C26" s="20">
        <v>143.9003</v>
      </c>
      <c r="D26" s="21">
        <f t="shared" ref="D26:E26" si="70">(B26-D27)*(2/5)+D27</f>
        <v>161.006808</v>
      </c>
      <c r="E26" s="22">
        <f t="shared" si="70"/>
        <v>143.9388492</v>
      </c>
      <c r="F26" s="11">
        <f t="shared" ref="F26:G26" si="71">D26-B26</f>
        <v>-0.7018920213</v>
      </c>
      <c r="G26" s="11">
        <f t="shared" si="71"/>
        <v>0.038549171</v>
      </c>
      <c r="H26" s="11">
        <f t="shared" ref="H26:I26" si="72">AVERAGE(F26:F30)</f>
        <v>-2.459497291</v>
      </c>
      <c r="I26" s="11">
        <f t="shared" si="72"/>
        <v>-1.314989246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9">
        <v>44392.0</v>
      </c>
      <c r="B27" s="20">
        <v>163.9987</v>
      </c>
      <c r="C27" s="20">
        <v>146.1003</v>
      </c>
      <c r="D27" s="21">
        <f t="shared" ref="D27:E27" si="73">(B27-D28)*(2/5)+D28</f>
        <v>160.53888</v>
      </c>
      <c r="E27" s="22">
        <f t="shared" si="73"/>
        <v>143.9645486</v>
      </c>
      <c r="F27" s="11">
        <f t="shared" ref="F27:G27" si="74">D27-B27</f>
        <v>-3.459820035</v>
      </c>
      <c r="G27" s="11">
        <f t="shared" si="74"/>
        <v>-2.135751382</v>
      </c>
      <c r="H27" s="11">
        <f t="shared" ref="H27:I27" si="75">AVERAGE(F27:F31)</f>
        <v>-2.853162151</v>
      </c>
      <c r="I27" s="11">
        <f t="shared" si="75"/>
        <v>-1.937648743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9">
        <v>44385.0</v>
      </c>
      <c r="B28" s="20">
        <v>161.7287</v>
      </c>
      <c r="C28" s="20">
        <v>143.5003</v>
      </c>
      <c r="D28" s="21">
        <f t="shared" ref="D28:E28" si="76">(B28-D29)*(2/5)+D29</f>
        <v>158.2323333</v>
      </c>
      <c r="E28" s="22">
        <f t="shared" si="76"/>
        <v>142.5407144</v>
      </c>
      <c r="F28" s="11">
        <f t="shared" ref="F28:G28" si="77">D28-B28</f>
        <v>-3.496366726</v>
      </c>
      <c r="G28" s="11">
        <f t="shared" si="77"/>
        <v>-0.9595856361</v>
      </c>
      <c r="H28" s="11">
        <f t="shared" ref="H28:I28" si="78">AVERAGE(F28:F32)</f>
        <v>-2.645270252</v>
      </c>
      <c r="I28" s="11">
        <f t="shared" si="78"/>
        <v>-2.011414572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9">
        <v>44378.0</v>
      </c>
      <c r="B29" s="20">
        <v>158.7887</v>
      </c>
      <c r="C29" s="20">
        <v>143.6403</v>
      </c>
      <c r="D29" s="21">
        <f t="shared" ref="D29:E29" si="79">(B29-D30)*(2/5)+D30</f>
        <v>155.9014221</v>
      </c>
      <c r="E29" s="22">
        <f t="shared" si="79"/>
        <v>141.9009906</v>
      </c>
      <c r="F29" s="11">
        <f t="shared" ref="F29:G29" si="80">D29-B29</f>
        <v>-2.887277876</v>
      </c>
      <c r="G29" s="11">
        <f t="shared" si="80"/>
        <v>-1.739309394</v>
      </c>
      <c r="H29" s="11">
        <f t="shared" ref="H29:I29" si="81">AVERAGE(F29:F33)</f>
        <v>-2.140783753</v>
      </c>
      <c r="I29" s="11">
        <f t="shared" si="81"/>
        <v>-2.05035762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9">
        <v>44371.0</v>
      </c>
      <c r="B30" s="20">
        <v>155.7287</v>
      </c>
      <c r="C30" s="20">
        <v>142.5203</v>
      </c>
      <c r="D30" s="21">
        <f t="shared" ref="D30:E30" si="82">(B30-D31)*(2/5)+D31</f>
        <v>153.9765702</v>
      </c>
      <c r="E30" s="22">
        <f t="shared" si="82"/>
        <v>140.741451</v>
      </c>
      <c r="F30" s="11">
        <f t="shared" ref="F30:G30" si="83">D30-B30</f>
        <v>-1.752129794</v>
      </c>
      <c r="G30" s="11">
        <f t="shared" si="83"/>
        <v>-1.778848989</v>
      </c>
      <c r="H30" s="11">
        <f t="shared" ref="H30:I30" si="84">AVERAGE(F30:F34)</f>
        <v>-1.537972921</v>
      </c>
      <c r="I30" s="11">
        <f t="shared" si="84"/>
        <v>-1.7452627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9">
        <v>44364.0</v>
      </c>
      <c r="B31" s="20">
        <v>155.4787</v>
      </c>
      <c r="C31" s="20">
        <v>142.6303</v>
      </c>
      <c r="D31" s="21">
        <f t="shared" ref="D31:E31" si="85">(B31-D32)*(2/5)+D32</f>
        <v>152.8084837</v>
      </c>
      <c r="E31" s="22">
        <f t="shared" si="85"/>
        <v>139.5555517</v>
      </c>
      <c r="F31" s="11">
        <f t="shared" ref="F31:G31" si="86">D31-B31</f>
        <v>-2.670216323</v>
      </c>
      <c r="G31" s="11">
        <f t="shared" si="86"/>
        <v>-3.074748315</v>
      </c>
      <c r="H31" s="11">
        <f t="shared" ref="H31:I31" si="87">AVERAGE(F31:F35)</f>
        <v>-1.615288202</v>
      </c>
      <c r="I31" s="11">
        <f t="shared" si="87"/>
        <v>-1.888771166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9">
        <v>44357.0</v>
      </c>
      <c r="B32" s="20">
        <v>153.4487</v>
      </c>
      <c r="C32" s="20">
        <v>140.0103</v>
      </c>
      <c r="D32" s="21">
        <f t="shared" ref="D32:E32" si="88">(B32-D33)*(2/5)+D33</f>
        <v>151.0283395</v>
      </c>
      <c r="E32" s="22">
        <f t="shared" si="88"/>
        <v>137.5057195</v>
      </c>
      <c r="F32" s="11">
        <f t="shared" ref="F32:G32" si="89">D32-B32</f>
        <v>-2.420360539</v>
      </c>
      <c r="G32" s="11">
        <f t="shared" si="89"/>
        <v>-2.504580526</v>
      </c>
      <c r="H32" s="11">
        <f t="shared" ref="H32:I32" si="90">AVERAGE(F32:F36)</f>
        <v>-1.844147003</v>
      </c>
      <c r="I32" s="11">
        <f t="shared" si="90"/>
        <v>-1.857951944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9">
        <v>44350.0</v>
      </c>
      <c r="B33" s="20">
        <v>150.3887</v>
      </c>
      <c r="C33" s="20">
        <v>136.9903</v>
      </c>
      <c r="D33" s="21">
        <f t="shared" ref="D33:E33" si="91">(B33-D34)*(2/5)+D34</f>
        <v>149.4147658</v>
      </c>
      <c r="E33" s="22">
        <f t="shared" si="91"/>
        <v>135.8359991</v>
      </c>
      <c r="F33" s="11">
        <f t="shared" ref="F33:G33" si="92">D33-B33</f>
        <v>-0.973934231</v>
      </c>
      <c r="G33" s="11">
        <f t="shared" si="92"/>
        <v>-1.154300876</v>
      </c>
      <c r="H33" s="11">
        <f t="shared" ref="H33:I33" si="93">AVERAGE(F33:F37)</f>
        <v>-2.019578338</v>
      </c>
      <c r="I33" s="11">
        <f t="shared" si="93"/>
        <v>-1.914586573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23">
        <v>44343.0</v>
      </c>
      <c r="B34" s="20">
        <v>148.6387</v>
      </c>
      <c r="C34" s="20">
        <v>135.2803</v>
      </c>
      <c r="D34" s="21">
        <f t="shared" ref="D34:E34" si="94">(B34-D35)*(2/5)+D35</f>
        <v>148.7654763</v>
      </c>
      <c r="E34" s="22">
        <f t="shared" si="94"/>
        <v>135.0664652</v>
      </c>
      <c r="F34" s="11">
        <f t="shared" ref="F34:G34" si="95">D34-B34</f>
        <v>0.1267762816</v>
      </c>
      <c r="G34" s="11">
        <f t="shared" si="95"/>
        <v>-0.2138347932</v>
      </c>
      <c r="H34" s="11">
        <f t="shared" ref="H34:I34" si="96">AVERAGE(F34:F38)</f>
        <v>-2.311963897</v>
      </c>
      <c r="I34" s="11">
        <f t="shared" si="96"/>
        <v>-2.024977622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23">
        <v>44336.0</v>
      </c>
      <c r="B35" s="20">
        <v>150.9887</v>
      </c>
      <c r="C35" s="20">
        <v>137.4203</v>
      </c>
      <c r="D35" s="21">
        <f t="shared" ref="D35:E35" si="97">(B35-D36)*(2/5)+D36</f>
        <v>148.8499938</v>
      </c>
      <c r="E35" s="22">
        <f t="shared" si="97"/>
        <v>134.9239087</v>
      </c>
      <c r="F35" s="11">
        <f t="shared" ref="F35:G35" si="98">D35-B35</f>
        <v>-2.138706197</v>
      </c>
      <c r="G35" s="11">
        <f t="shared" si="98"/>
        <v>-2.496391322</v>
      </c>
      <c r="H35" s="11">
        <f t="shared" ref="H35:I35" si="99">AVERAGE(F35:F39)</f>
        <v>-2.767273161</v>
      </c>
      <c r="I35" s="11">
        <f t="shared" si="99"/>
        <v>-2.358962703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23">
        <v>44329.0</v>
      </c>
      <c r="B36" s="20">
        <v>151.2387</v>
      </c>
      <c r="C36" s="20">
        <v>136.1803</v>
      </c>
      <c r="D36" s="21">
        <f t="shared" ref="D36:E36" si="100">(B36-D37)*(2/5)+D37</f>
        <v>147.4241897</v>
      </c>
      <c r="E36" s="22">
        <f t="shared" si="100"/>
        <v>133.2596478</v>
      </c>
      <c r="F36" s="11">
        <f t="shared" ref="F36:G36" si="101">D36-B36</f>
        <v>-3.814510329</v>
      </c>
      <c r="G36" s="11">
        <f t="shared" si="101"/>
        <v>-2.920652203</v>
      </c>
      <c r="H36" s="11">
        <f t="shared" ref="H36:I36" si="102">AVERAGE(F36:F40)</f>
        <v>-2.444121936</v>
      </c>
      <c r="I36" s="11">
        <f t="shared" si="102"/>
        <v>-1.875604506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23">
        <v>44322.0</v>
      </c>
      <c r="B37" s="20">
        <v>148.1787</v>
      </c>
      <c r="C37" s="20">
        <v>134.1003</v>
      </c>
      <c r="D37" s="21">
        <f t="shared" ref="D37:E37" si="103">(B37-D38)*(2/5)+D38</f>
        <v>144.8811828</v>
      </c>
      <c r="E37" s="22">
        <f t="shared" si="103"/>
        <v>131.3125463</v>
      </c>
      <c r="F37" s="11">
        <f t="shared" ref="F37:G37" si="104">D37-B37</f>
        <v>-3.297517215</v>
      </c>
      <c r="G37" s="11">
        <f t="shared" si="104"/>
        <v>-2.787753672</v>
      </c>
      <c r="H37" s="11">
        <f t="shared" ref="H37:I37" si="105">AVERAGE(F37:F41)</f>
        <v>-1.971536559</v>
      </c>
      <c r="I37" s="11">
        <f t="shared" si="105"/>
        <v>-1.06600751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9">
        <v>44315.0</v>
      </c>
      <c r="B38" s="20">
        <v>145.1187</v>
      </c>
      <c r="C38" s="20">
        <v>131.1603</v>
      </c>
      <c r="D38" s="21">
        <f t="shared" ref="D38:E38" si="106">(B38-D39)*(2/5)+D39</f>
        <v>142.682838</v>
      </c>
      <c r="E38" s="22">
        <f t="shared" si="106"/>
        <v>129.4540439</v>
      </c>
      <c r="F38" s="11">
        <f t="shared" ref="F38:G38" si="107">D38-B38</f>
        <v>-2.435862025</v>
      </c>
      <c r="G38" s="11">
        <f t="shared" si="107"/>
        <v>-1.70625612</v>
      </c>
      <c r="H38" s="11">
        <f t="shared" ref="H38:I38" si="108">AVERAGE(F38:F42)</f>
        <v>-1.557894266</v>
      </c>
      <c r="I38" s="11">
        <f t="shared" si="108"/>
        <v>-0.4066791826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9">
        <v>44308.0</v>
      </c>
      <c r="B39" s="20">
        <v>143.2087</v>
      </c>
      <c r="C39" s="20">
        <v>130.2003</v>
      </c>
      <c r="D39" s="21">
        <f t="shared" ref="D39:E39" si="109">(B39-D40)*(2/5)+D40</f>
        <v>141.05893</v>
      </c>
      <c r="E39" s="22">
        <f t="shared" si="109"/>
        <v>128.3165398</v>
      </c>
      <c r="F39" s="11">
        <f t="shared" ref="F39:G39" si="110">D39-B39</f>
        <v>-2.149770041</v>
      </c>
      <c r="G39" s="11">
        <f t="shared" si="110"/>
        <v>-1.8837602</v>
      </c>
      <c r="H39" s="11">
        <f t="shared" ref="H39:I39" si="111">AVERAGE(F39:F43)</f>
        <v>-1.228490443</v>
      </c>
      <c r="I39" s="11">
        <f t="shared" si="111"/>
        <v>0.05420136234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9">
        <v>44301.0</v>
      </c>
      <c r="B40" s="20">
        <v>140.1487</v>
      </c>
      <c r="C40" s="20">
        <v>127.1403</v>
      </c>
      <c r="D40" s="21">
        <f t="shared" ref="D40:E40" si="112">(B40-D41)*(2/5)+D41</f>
        <v>139.6257499</v>
      </c>
      <c r="E40" s="22">
        <f t="shared" si="112"/>
        <v>127.0606997</v>
      </c>
      <c r="F40" s="11">
        <f t="shared" ref="F40:G40" si="113">D40-B40</f>
        <v>-0.5229500685</v>
      </c>
      <c r="G40" s="11">
        <f t="shared" si="113"/>
        <v>-0.07960033339</v>
      </c>
      <c r="H40" s="11">
        <f t="shared" ref="H40:I40" si="114">AVERAGE(F40:F44)</f>
        <v>-1.673484071</v>
      </c>
      <c r="I40" s="11">
        <f t="shared" si="114"/>
        <v>0.0183356039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9">
        <v>44294.0</v>
      </c>
      <c r="B41" s="20">
        <v>140.7287</v>
      </c>
      <c r="C41" s="20">
        <v>125.8803</v>
      </c>
      <c r="D41" s="21">
        <f t="shared" ref="D41:E41" si="115">(B41-D42)*(2/5)+D42</f>
        <v>139.2771166</v>
      </c>
      <c r="E41" s="22">
        <f t="shared" si="115"/>
        <v>127.0076328</v>
      </c>
      <c r="F41" s="11">
        <f t="shared" ref="F41:G41" si="116">D41-B41</f>
        <v>-1.451583448</v>
      </c>
      <c r="G41" s="11">
        <f t="shared" si="116"/>
        <v>1.127332778</v>
      </c>
      <c r="H41" s="11">
        <f t="shared" ref="H41:I41" si="117">AVERAGE(F41:F45)</f>
        <v>-2.439140118</v>
      </c>
      <c r="I41" s="11">
        <f t="shared" si="117"/>
        <v>-0.5774406602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9">
        <v>44287.0</v>
      </c>
      <c r="B42" s="20">
        <v>139.5387</v>
      </c>
      <c r="C42" s="20">
        <v>127.2503</v>
      </c>
      <c r="D42" s="21">
        <f t="shared" ref="D42:E42" si="118">(B42-D43)*(2/5)+D43</f>
        <v>138.3093943</v>
      </c>
      <c r="E42" s="22">
        <f t="shared" si="118"/>
        <v>127.759188</v>
      </c>
      <c r="F42" s="11">
        <f t="shared" ref="F42:G42" si="119">D42-B42</f>
        <v>-1.229305746</v>
      </c>
      <c r="G42" s="11">
        <f t="shared" si="119"/>
        <v>0.5088879628</v>
      </c>
      <c r="H42" s="11">
        <f t="shared" ref="H42:I42" si="120">AVERAGE(F42:F46)</f>
        <v>-3.099233531</v>
      </c>
      <c r="I42" s="11">
        <f t="shared" si="120"/>
        <v>-1.5524011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9">
        <v>44280.0</v>
      </c>
      <c r="B43" s="20">
        <v>138.2787</v>
      </c>
      <c r="C43" s="20">
        <v>127.5003</v>
      </c>
      <c r="D43" s="21">
        <f t="shared" ref="D43:E43" si="121">(B43-D44)*(2/5)+D44</f>
        <v>137.4898571</v>
      </c>
      <c r="E43" s="22">
        <f t="shared" si="121"/>
        <v>128.0984466</v>
      </c>
      <c r="F43" s="11">
        <f t="shared" ref="F43:G43" si="122">D43-B43</f>
        <v>-0.7888429098</v>
      </c>
      <c r="G43" s="11">
        <f t="shared" si="122"/>
        <v>0.5981466047</v>
      </c>
      <c r="H43" s="11">
        <f t="shared" ref="H43:I43" si="123">AVERAGE(F43:F47)</f>
        <v>-3.849389218</v>
      </c>
      <c r="I43" s="11">
        <f t="shared" si="123"/>
        <v>-2.315335167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9">
        <v>44273.0</v>
      </c>
      <c r="B44" s="20">
        <v>141.3387</v>
      </c>
      <c r="C44" s="20">
        <v>130.5603</v>
      </c>
      <c r="D44" s="21">
        <f t="shared" ref="D44:E44" si="124">(B44-D45)*(2/5)+D45</f>
        <v>136.9639618</v>
      </c>
      <c r="E44" s="22">
        <f t="shared" si="124"/>
        <v>128.497211</v>
      </c>
      <c r="F44" s="11">
        <f t="shared" ref="F44:G44" si="125">D44-B44</f>
        <v>-4.374738183</v>
      </c>
      <c r="G44" s="11">
        <f t="shared" si="125"/>
        <v>-2.063088992</v>
      </c>
      <c r="H44" s="11">
        <f t="shared" ref="H44:I44" si="126">AVERAGE(F44:F48)</f>
        <v>-4.451648696</v>
      </c>
      <c r="I44" s="11">
        <f t="shared" si="126"/>
        <v>-2.924891945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9">
        <v>44266.0</v>
      </c>
      <c r="B45" s="20">
        <v>138.3987</v>
      </c>
      <c r="C45" s="20">
        <v>130.1803</v>
      </c>
      <c r="D45" s="21">
        <f t="shared" ref="D45:E45" si="127">(B45-D46)*(2/5)+D46</f>
        <v>134.0474697</v>
      </c>
      <c r="E45" s="22">
        <f t="shared" si="127"/>
        <v>127.1218183</v>
      </c>
      <c r="F45" s="11">
        <f t="shared" ref="F45:G45" si="128">D45-B45</f>
        <v>-4.351230305</v>
      </c>
      <c r="G45" s="11">
        <f t="shared" si="128"/>
        <v>-3.058481654</v>
      </c>
      <c r="H45" s="11">
        <f t="shared" ref="H45:I45" si="129">AVERAGE(F45:F49)</f>
        <v>-4.269414493</v>
      </c>
      <c r="I45" s="11">
        <f t="shared" si="129"/>
        <v>-3.080819909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9">
        <v>44259.0</v>
      </c>
      <c r="B46" s="20">
        <v>135.8987</v>
      </c>
      <c r="C46" s="20">
        <v>128.8303</v>
      </c>
      <c r="D46" s="21">
        <f t="shared" ref="D46:E46" si="130">(B46-D47)*(2/5)+D47</f>
        <v>131.1466495</v>
      </c>
      <c r="E46" s="22">
        <f t="shared" si="130"/>
        <v>125.0828306</v>
      </c>
      <c r="F46" s="11">
        <f t="shared" ref="F46:G46" si="131">D46-B46</f>
        <v>-4.752050509</v>
      </c>
      <c r="G46" s="11">
        <f t="shared" si="131"/>
        <v>-3.747469423</v>
      </c>
      <c r="H46" s="11">
        <f t="shared" ref="H46:I46" si="132">AVERAGE(F46:F50)</f>
        <v>-3.947690822</v>
      </c>
      <c r="I46" s="11">
        <f t="shared" si="132"/>
        <v>-2.828699848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9">
        <v>44252.0</v>
      </c>
      <c r="B47" s="20">
        <v>132.9587</v>
      </c>
      <c r="C47" s="20">
        <v>125.8903</v>
      </c>
      <c r="D47" s="21">
        <f t="shared" ref="D47:E47" si="133">(B47-D48)*(2/5)+D48</f>
        <v>127.9786158</v>
      </c>
      <c r="E47" s="22">
        <f t="shared" si="133"/>
        <v>122.5845176</v>
      </c>
      <c r="F47" s="11">
        <f t="shared" ref="F47:G47" si="134">D47-B47</f>
        <v>-4.980084181</v>
      </c>
      <c r="G47" s="11">
        <f t="shared" si="134"/>
        <v>-3.305782371</v>
      </c>
      <c r="H47" s="11">
        <f t="shared" ref="H47:I47" si="135">AVERAGE(F47:F51)</f>
        <v>-3.405484703</v>
      </c>
      <c r="I47" s="11">
        <f t="shared" si="135"/>
        <v>-2.266499746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9">
        <v>44245.0</v>
      </c>
      <c r="B48" s="20">
        <v>128.4587</v>
      </c>
      <c r="C48" s="20">
        <v>122.8303</v>
      </c>
      <c r="D48" s="21">
        <f t="shared" ref="D48:E48" si="136">(B48-D49)*(2/5)+D49</f>
        <v>124.6585597</v>
      </c>
      <c r="E48" s="22">
        <f t="shared" si="136"/>
        <v>120.3806627</v>
      </c>
      <c r="F48" s="11">
        <f t="shared" ref="F48:G48" si="137">D48-B48</f>
        <v>-3.800140302</v>
      </c>
      <c r="G48" s="11">
        <f t="shared" si="137"/>
        <v>-2.449637286</v>
      </c>
      <c r="H48" s="11">
        <f t="shared" ref="H48:I48" si="138">AVERAGE(F48:F52)</f>
        <v>-2.837807838</v>
      </c>
      <c r="I48" s="11">
        <f t="shared" si="138"/>
        <v>-1.881499577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9">
        <v>44238.0</v>
      </c>
      <c r="B49" s="20">
        <v>125.5887</v>
      </c>
      <c r="C49" s="20">
        <v>121.5903</v>
      </c>
      <c r="D49" s="21">
        <f t="shared" ref="D49:E49" si="139">(B49-D50)*(2/5)+D50</f>
        <v>122.1251328</v>
      </c>
      <c r="E49" s="22">
        <f t="shared" si="139"/>
        <v>118.7475712</v>
      </c>
      <c r="F49" s="11">
        <f t="shared" ref="F49:G49" si="140">D49-B49</f>
        <v>-3.463567169</v>
      </c>
      <c r="G49" s="11">
        <f t="shared" si="140"/>
        <v>-2.84272881</v>
      </c>
      <c r="H49" s="11">
        <f t="shared" ref="H49:I49" si="141">AVERAGE(F49:F53)</f>
        <v>-2.62767973</v>
      </c>
      <c r="I49" s="11">
        <f t="shared" si="141"/>
        <v>-1.559832629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9">
        <v>44231.0</v>
      </c>
      <c r="B50" s="20">
        <v>122.5587</v>
      </c>
      <c r="C50" s="20">
        <v>118.6503</v>
      </c>
      <c r="D50" s="21">
        <f t="shared" ref="D50:E50" si="142">(B50-D51)*(2/5)+D51</f>
        <v>119.8160881</v>
      </c>
      <c r="E50" s="22">
        <f t="shared" si="142"/>
        <v>116.8524187</v>
      </c>
      <c r="F50" s="11">
        <f t="shared" ref="F50:G50" si="143">D50-B50</f>
        <v>-2.742611949</v>
      </c>
      <c r="G50" s="11">
        <f t="shared" si="143"/>
        <v>-1.797881349</v>
      </c>
      <c r="H50" s="11">
        <f t="shared" ref="H50:I50" si="144">AVERAGE(F50:F54)</f>
        <v>-2.239466217</v>
      </c>
      <c r="I50" s="11">
        <f t="shared" si="144"/>
        <v>-0.9037210476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9">
        <v>44224.0</v>
      </c>
      <c r="B51" s="20">
        <v>120.0287</v>
      </c>
      <c r="C51" s="20">
        <v>116.5903</v>
      </c>
      <c r="D51" s="21">
        <f t="shared" ref="D51:E51" si="145">(B51-D52)*(2/5)+D52</f>
        <v>117.9876801</v>
      </c>
      <c r="E51" s="22">
        <f t="shared" si="145"/>
        <v>115.6538311</v>
      </c>
      <c r="F51" s="11">
        <f t="shared" ref="F51:G51" si="146">D51-B51</f>
        <v>-2.041019914</v>
      </c>
      <c r="G51" s="11">
        <f t="shared" si="146"/>
        <v>-0.9364689154</v>
      </c>
      <c r="H51" s="11">
        <f t="shared" ref="H51:I51" si="147">AVERAGE(F51:F55)</f>
        <v>-1.870443696</v>
      </c>
      <c r="I51" s="11">
        <f t="shared" si="147"/>
        <v>-0.6342017459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9">
        <v>44217.0</v>
      </c>
      <c r="B52" s="20">
        <v>118.7687</v>
      </c>
      <c r="C52" s="20">
        <v>116.4103</v>
      </c>
      <c r="D52" s="21">
        <f t="shared" ref="D52:E52" si="148">(B52-D53)*(2/5)+D53</f>
        <v>116.6270001</v>
      </c>
      <c r="E52" s="22">
        <f t="shared" si="148"/>
        <v>115.0295185</v>
      </c>
      <c r="F52" s="11">
        <f t="shared" ref="F52:G52" si="149">D52-B52</f>
        <v>-2.141699857</v>
      </c>
      <c r="G52" s="11">
        <f t="shared" si="149"/>
        <v>-1.380781526</v>
      </c>
      <c r="H52" s="11">
        <f t="shared" ref="H52:I52" si="150">AVERAGE(F52:F56)</f>
        <v>-1.74940616</v>
      </c>
      <c r="I52" s="11">
        <f t="shared" si="150"/>
        <v>-0.6950029099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9">
        <v>44210.0</v>
      </c>
      <c r="B53" s="20">
        <v>117.9487</v>
      </c>
      <c r="C53" s="20">
        <v>114.9503</v>
      </c>
      <c r="D53" s="21">
        <f t="shared" ref="D53:E53" si="151">(B53-D54)*(2/5)+D54</f>
        <v>115.1992002</v>
      </c>
      <c r="E53" s="22">
        <f t="shared" si="151"/>
        <v>114.1089975</v>
      </c>
      <c r="F53" s="11">
        <f t="shared" ref="F53:G53" si="152">D53-B53</f>
        <v>-2.749499762</v>
      </c>
      <c r="G53" s="11">
        <f t="shared" si="152"/>
        <v>-0.8413025428</v>
      </c>
      <c r="H53" s="11">
        <f t="shared" ref="H53:I53" si="153">AVERAGE(F53:F57)</f>
        <v>-1.507676933</v>
      </c>
      <c r="I53" s="11">
        <f t="shared" si="153"/>
        <v>-0.7823381831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9">
        <v>44203.0</v>
      </c>
      <c r="B54" s="20">
        <v>114.8887</v>
      </c>
      <c r="C54" s="20">
        <v>113.1103</v>
      </c>
      <c r="D54" s="21">
        <f t="shared" ref="D54:E54" si="154">(B54-D55)*(2/5)+D55</f>
        <v>113.3662004</v>
      </c>
      <c r="E54" s="22">
        <f t="shared" si="154"/>
        <v>113.5481291</v>
      </c>
      <c r="F54" s="11">
        <f t="shared" ref="F54:G54" si="155">D54-B54</f>
        <v>-1.522499604</v>
      </c>
      <c r="G54" s="11">
        <f t="shared" si="155"/>
        <v>0.4378290954</v>
      </c>
      <c r="H54" s="11">
        <f t="shared" ref="H54:I54" si="156">AVERAGE(F54:F58)</f>
        <v>-0.9727948877</v>
      </c>
      <c r="I54" s="11">
        <f t="shared" si="156"/>
        <v>-0.8198969718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9">
        <v>44196.0</v>
      </c>
      <c r="B55" s="20">
        <v>113.2487</v>
      </c>
      <c r="C55" s="20">
        <v>114.2903</v>
      </c>
      <c r="D55" s="21">
        <f t="shared" ref="D55:E55" si="157">(B55-D56)*(2/5)+D56</f>
        <v>112.3512007</v>
      </c>
      <c r="E55" s="22">
        <f t="shared" si="157"/>
        <v>113.8400152</v>
      </c>
      <c r="F55" s="11">
        <f t="shared" ref="F55:G55" si="158">D55-B55</f>
        <v>-0.8974993402</v>
      </c>
      <c r="G55" s="11">
        <f t="shared" si="158"/>
        <v>-0.4502848411</v>
      </c>
      <c r="H55" s="11">
        <f t="shared" ref="H55:I55" si="159">AVERAGE(F55:F59)</f>
        <v>-0.8255848129</v>
      </c>
      <c r="I55" s="11">
        <f t="shared" si="159"/>
        <v>-1.292434953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9">
        <v>44188.0</v>
      </c>
      <c r="B56" s="20">
        <v>113.1887</v>
      </c>
      <c r="C56" s="20">
        <v>114.7803</v>
      </c>
      <c r="D56" s="21">
        <f t="shared" ref="D56:E56" si="160">(B56-D57)*(2/5)+D57</f>
        <v>111.7528678</v>
      </c>
      <c r="E56" s="22">
        <f t="shared" si="160"/>
        <v>113.5398253</v>
      </c>
      <c r="F56" s="11">
        <f t="shared" ref="F56:G56" si="161">D56-B56</f>
        <v>-1.435832234</v>
      </c>
      <c r="G56" s="11">
        <f t="shared" si="161"/>
        <v>-1.240474735</v>
      </c>
      <c r="H56" s="11">
        <f t="shared" ref="H56:I56" si="162">AVERAGE(F56:F60)</f>
        <v>-0.6082346881</v>
      </c>
      <c r="I56" s="11">
        <f t="shared" si="162"/>
        <v>-1.487998255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9">
        <v>44181.0</v>
      </c>
      <c r="B57" s="20">
        <v>111.7287</v>
      </c>
      <c r="C57" s="20">
        <v>114.5303</v>
      </c>
      <c r="D57" s="21">
        <f t="shared" ref="D57:E57" si="163">(B57-D58)*(2/5)+D58</f>
        <v>110.7956463</v>
      </c>
      <c r="E57" s="22">
        <f t="shared" si="163"/>
        <v>112.7128421</v>
      </c>
      <c r="F57" s="11">
        <f t="shared" ref="F57:G57" si="164">D57-B57</f>
        <v>-0.9330537228</v>
      </c>
      <c r="G57" s="11">
        <f t="shared" si="164"/>
        <v>-1.817457892</v>
      </c>
      <c r="H57" s="11">
        <f t="shared" ref="H57:I57" si="165">AVERAGE(F57:F61)</f>
        <v>-0.1739844802</v>
      </c>
      <c r="I57" s="11">
        <f t="shared" si="165"/>
        <v>-1.309937092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9">
        <v>44175.0</v>
      </c>
      <c r="B58" s="20">
        <v>110.2487</v>
      </c>
      <c r="C58" s="20">
        <v>112.5303</v>
      </c>
      <c r="D58" s="21">
        <f t="shared" ref="D58:E58" si="166">(B58-D59)*(2/5)+D59</f>
        <v>110.1736105</v>
      </c>
      <c r="E58" s="22">
        <f t="shared" si="166"/>
        <v>111.5012035</v>
      </c>
      <c r="F58" s="11">
        <f t="shared" ref="F58:G58" si="167">D58-B58</f>
        <v>-0.07508953792</v>
      </c>
      <c r="G58" s="11">
        <f t="shared" si="167"/>
        <v>-1.029096486</v>
      </c>
      <c r="H58" s="11">
        <f t="shared" ref="H58:I58" si="168">AVERAGE(F58:F62)</f>
        <v>0.3077658663</v>
      </c>
      <c r="I58" s="11">
        <f t="shared" si="168"/>
        <v>-0.7851684864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9">
        <v>44168.0</v>
      </c>
      <c r="B59" s="20">
        <v>110.91</v>
      </c>
      <c r="C59" s="20">
        <v>112.74</v>
      </c>
      <c r="D59" s="21">
        <f t="shared" ref="D59:E59" si="169">(B59-D60)*(2/5)+D60</f>
        <v>110.1235508</v>
      </c>
      <c r="E59" s="22">
        <f t="shared" si="169"/>
        <v>110.8151392</v>
      </c>
      <c r="F59" s="11">
        <f t="shared" ref="F59:G59" si="170">D59-B59</f>
        <v>-0.7864492299</v>
      </c>
      <c r="G59" s="11">
        <f t="shared" si="170"/>
        <v>-1.924860811</v>
      </c>
      <c r="H59" s="11">
        <f t="shared" ref="H59:I59" si="171">AVERAGE(F59:F63)</f>
        <v>0.8646831105</v>
      </c>
      <c r="I59" s="11">
        <f t="shared" si="171"/>
        <v>-0.2605541441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9">
        <v>44161.0</v>
      </c>
      <c r="B60" s="20">
        <v>109.41</v>
      </c>
      <c r="C60" s="20">
        <v>110.96</v>
      </c>
      <c r="D60" s="21">
        <f t="shared" ref="D60:E60" si="172">(B60-D61)*(2/5)+D61</f>
        <v>109.5992513</v>
      </c>
      <c r="E60" s="22">
        <f t="shared" si="172"/>
        <v>109.5318986</v>
      </c>
      <c r="F60" s="11">
        <f t="shared" ref="F60:G60" si="173">D60-B60</f>
        <v>0.1892512836</v>
      </c>
      <c r="G60" s="11">
        <f t="shared" si="173"/>
        <v>-1.428101351</v>
      </c>
      <c r="H60" s="11">
        <f t="shared" ref="H60:I60" si="174">AVERAGE(F60:F64)</f>
        <v>1.313138518</v>
      </c>
      <c r="I60" s="11">
        <f t="shared" si="174"/>
        <v>0.2577430932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9">
        <v>44154.0</v>
      </c>
      <c r="B61" s="20">
        <v>108.99</v>
      </c>
      <c r="C61" s="20">
        <v>108.93</v>
      </c>
      <c r="D61" s="21">
        <f t="shared" ref="D61:E61" si="175">(B61-D62)*(2/5)+D62</f>
        <v>109.7254188</v>
      </c>
      <c r="E61" s="22">
        <f t="shared" si="175"/>
        <v>108.5798311</v>
      </c>
      <c r="F61" s="11">
        <f t="shared" ref="F61:G61" si="176">D61-B61</f>
        <v>0.7354188059</v>
      </c>
      <c r="G61" s="11">
        <f t="shared" si="176"/>
        <v>-0.3501689189</v>
      </c>
      <c r="H61" s="11">
        <f t="shared" ref="H61:I61" si="177">AVERAGE(F61:F65)</f>
        <v>1.454564196</v>
      </c>
      <c r="I61" s="11">
        <f t="shared" si="177"/>
        <v>0.527571822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9">
        <v>44147.0</v>
      </c>
      <c r="B62" s="20">
        <v>108.74</v>
      </c>
      <c r="C62" s="20">
        <v>107.54</v>
      </c>
      <c r="D62" s="21">
        <f t="shared" ref="D62:E62" si="178">(B62-D63)*(2/5)+D63</f>
        <v>110.215698</v>
      </c>
      <c r="E62" s="22">
        <f t="shared" si="178"/>
        <v>108.3463851</v>
      </c>
      <c r="F62" s="11">
        <f t="shared" ref="F62:G62" si="179">D62-B62</f>
        <v>1.47569801</v>
      </c>
      <c r="G62" s="11">
        <f t="shared" si="179"/>
        <v>0.8063851352</v>
      </c>
      <c r="H62" s="11">
        <f t="shared" ref="H62:I62" si="180">AVERAGE(F62:F66)</f>
        <v>1.55627366</v>
      </c>
      <c r="I62" s="11">
        <f t="shared" si="180"/>
        <v>0.62128637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9">
        <v>44140.0</v>
      </c>
      <c r="B63" s="20">
        <v>108.49</v>
      </c>
      <c r="C63" s="20">
        <v>107.29</v>
      </c>
      <c r="D63" s="21">
        <f t="shared" ref="D63:E63" si="181">(B63-D64)*(2/5)+D64</f>
        <v>111.1994967</v>
      </c>
      <c r="E63" s="22">
        <f t="shared" si="181"/>
        <v>108.8839752</v>
      </c>
      <c r="F63" s="11">
        <f t="shared" ref="F63:G63" si="182">D63-B63</f>
        <v>2.709496683</v>
      </c>
      <c r="G63" s="11">
        <f t="shared" si="182"/>
        <v>1.593975225</v>
      </c>
      <c r="H63" s="11">
        <f t="shared" ref="H63:I63" si="183">AVERAGE(F63:F67)</f>
        <v>1.725789433</v>
      </c>
      <c r="I63" s="11">
        <f t="shared" si="183"/>
        <v>0.5494772833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9">
        <v>44133.0</v>
      </c>
      <c r="B64" s="20">
        <v>111.55</v>
      </c>
      <c r="C64" s="20">
        <v>109.28</v>
      </c>
      <c r="D64" s="21">
        <f t="shared" ref="D64:E64" si="184">(B64-D65)*(2/5)+D65</f>
        <v>113.0058278</v>
      </c>
      <c r="E64" s="22">
        <f t="shared" si="184"/>
        <v>109.9466254</v>
      </c>
      <c r="F64" s="11">
        <f t="shared" ref="F64:G64" si="185">D64-B64</f>
        <v>1.455827805</v>
      </c>
      <c r="G64" s="11">
        <f t="shared" si="185"/>
        <v>0.6666253756</v>
      </c>
      <c r="H64" s="11">
        <f t="shared" ref="H64:I64" si="186">AVERAGE(F64:F68)</f>
        <v>1.346315722</v>
      </c>
      <c r="I64" s="11">
        <f t="shared" si="186"/>
        <v>0.4297954722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9">
        <v>44126.0</v>
      </c>
      <c r="B65" s="20">
        <v>113.08</v>
      </c>
      <c r="C65" s="20">
        <v>110.47</v>
      </c>
      <c r="D65" s="21">
        <f t="shared" ref="D65:E65" si="187">(B65-D66)*(2/5)+D66</f>
        <v>113.9763797</v>
      </c>
      <c r="E65" s="22">
        <f t="shared" si="187"/>
        <v>110.3910423</v>
      </c>
      <c r="F65" s="11">
        <f t="shared" ref="F65:G65" si="188">D65-B65</f>
        <v>0.8963796753</v>
      </c>
      <c r="G65" s="11">
        <f t="shared" si="188"/>
        <v>-0.07895770732</v>
      </c>
      <c r="H65" s="11">
        <f t="shared" ref="H65:I65" si="189">AVERAGE(F65:F69)</f>
        <v>1.345859536</v>
      </c>
      <c r="I65" s="11">
        <f t="shared" si="189"/>
        <v>0.640325787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9">
        <v>44119.0</v>
      </c>
      <c r="B66" s="20">
        <v>113.33</v>
      </c>
      <c r="C66" s="20">
        <v>110.22</v>
      </c>
      <c r="D66" s="21">
        <f t="shared" ref="D66:E66" si="190">(B66-D67)*(2/5)+D67</f>
        <v>114.5739661</v>
      </c>
      <c r="E66" s="22">
        <f t="shared" si="190"/>
        <v>110.3384038</v>
      </c>
      <c r="F66" s="11">
        <f t="shared" ref="F66:G66" si="191">D66-B66</f>
        <v>1.243966126</v>
      </c>
      <c r="G66" s="11">
        <f t="shared" si="191"/>
        <v>0.1184038211</v>
      </c>
      <c r="H66" s="11">
        <f t="shared" ref="H66:I66" si="192">AVERAGE(F66:F70)</f>
        <v>1.701099227</v>
      </c>
      <c r="I66" s="11">
        <f t="shared" si="192"/>
        <v>1.279209645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9">
        <v>44112.0</v>
      </c>
      <c r="B67" s="20">
        <v>113.08</v>
      </c>
      <c r="C67" s="20">
        <v>109.97</v>
      </c>
      <c r="D67" s="21">
        <f t="shared" ref="D67:E67" si="193">(B67-D68)*(2/5)+D68</f>
        <v>115.4032769</v>
      </c>
      <c r="E67" s="22">
        <f t="shared" si="193"/>
        <v>110.4173397</v>
      </c>
      <c r="F67" s="11">
        <f t="shared" ref="F67:G67" si="194">D67-B67</f>
        <v>2.323276876</v>
      </c>
      <c r="G67" s="11">
        <f t="shared" si="194"/>
        <v>0.4473397019</v>
      </c>
      <c r="H67" s="11">
        <f t="shared" ref="H67:I67" si="195">AVERAGE(F67:F71)</f>
        <v>1.731165378</v>
      </c>
      <c r="I67" s="11">
        <f t="shared" si="195"/>
        <v>1.694016075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9">
        <v>44104.0</v>
      </c>
      <c r="B68" s="20">
        <v>116.14</v>
      </c>
      <c r="C68" s="20">
        <v>109.72</v>
      </c>
      <c r="D68" s="21">
        <f t="shared" ref="D68:E68" si="196">(B68-D69)*(2/5)+D69</f>
        <v>116.9521281</v>
      </c>
      <c r="E68" s="22">
        <f t="shared" si="196"/>
        <v>110.7155662</v>
      </c>
      <c r="F68" s="11">
        <f t="shared" ref="F68:G68" si="197">D68-B68</f>
        <v>0.8121281265</v>
      </c>
      <c r="G68" s="11">
        <f t="shared" si="197"/>
        <v>0.9955661698</v>
      </c>
      <c r="H68" s="11">
        <f t="shared" ref="H68:I68" si="198">AVERAGE(F68:F72)</f>
        <v>1.13127563</v>
      </c>
      <c r="I68" s="11">
        <f t="shared" si="198"/>
        <v>1.723360125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9">
        <v>44098.0</v>
      </c>
      <c r="B69" s="20">
        <v>116.04</v>
      </c>
      <c r="C69" s="20">
        <v>109.66</v>
      </c>
      <c r="D69" s="21">
        <f t="shared" ref="D69:E69" si="199">(B69-D70)*(2/5)+D70</f>
        <v>117.4935469</v>
      </c>
      <c r="E69" s="22">
        <f t="shared" si="199"/>
        <v>111.3792769</v>
      </c>
      <c r="F69" s="11">
        <f t="shared" ref="F69:G69" si="200">D69-B69</f>
        <v>1.453546877</v>
      </c>
      <c r="G69" s="11">
        <f t="shared" si="200"/>
        <v>1.71927695</v>
      </c>
      <c r="H69" s="11">
        <f t="shared" ref="H69:I69" si="201">AVERAGE(F69:F73)</f>
        <v>0.5574593838</v>
      </c>
      <c r="I69" s="11">
        <f t="shared" si="201"/>
        <v>1.356266875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9">
        <v>44091.0</v>
      </c>
      <c r="B70" s="20">
        <v>115.79</v>
      </c>
      <c r="C70" s="20">
        <v>109.41</v>
      </c>
      <c r="D70" s="21">
        <f t="shared" ref="D70:E70" si="202">(B70-D71)*(2/5)+D71</f>
        <v>118.4625781</v>
      </c>
      <c r="E70" s="22">
        <f t="shared" si="202"/>
        <v>112.5254616</v>
      </c>
      <c r="F70" s="11">
        <f t="shared" ref="F70:G70" si="203">D70-B70</f>
        <v>2.672578129</v>
      </c>
      <c r="G70" s="11">
        <f t="shared" si="203"/>
        <v>3.115461583</v>
      </c>
      <c r="H70" s="11">
        <f t="shared" ref="H70:I70" si="204">AVERAGE(F70:F74)</f>
        <v>-0.110901027</v>
      </c>
      <c r="I70" s="11">
        <f t="shared" si="204"/>
        <v>0.7424447923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9">
        <v>44084.0</v>
      </c>
      <c r="B71" s="20">
        <v>118.85</v>
      </c>
      <c r="C71" s="20">
        <v>112.41</v>
      </c>
      <c r="D71" s="21">
        <f t="shared" ref="D71:E71" si="205">(B71-D72)*(2/5)+D72</f>
        <v>120.2442969</v>
      </c>
      <c r="E71" s="22">
        <f t="shared" si="205"/>
        <v>114.602436</v>
      </c>
      <c r="F71" s="11">
        <f t="shared" ref="F71:G71" si="206">D71-B71</f>
        <v>1.394296882</v>
      </c>
      <c r="G71" s="11">
        <f t="shared" si="206"/>
        <v>2.192435971</v>
      </c>
      <c r="H71" s="11">
        <f t="shared" ref="H71:I71" si="207">AVERAGE(F71:F75)</f>
        <v>-0.7888350451</v>
      </c>
      <c r="I71" s="11">
        <f t="shared" si="207"/>
        <v>-0.1205920128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9">
        <v>44077.0</v>
      </c>
      <c r="B72" s="20">
        <v>121.85</v>
      </c>
      <c r="C72" s="20">
        <v>115.47</v>
      </c>
      <c r="D72" s="21">
        <f t="shared" ref="D72:E72" si="208">(B72-D73)*(2/5)+D73</f>
        <v>121.1738281</v>
      </c>
      <c r="E72" s="22">
        <f t="shared" si="208"/>
        <v>116.06406</v>
      </c>
      <c r="F72" s="11">
        <f t="shared" ref="F72:G72" si="209">D72-B72</f>
        <v>-0.6761718636</v>
      </c>
      <c r="G72" s="11">
        <f t="shared" si="209"/>
        <v>0.5940599523</v>
      </c>
      <c r="H72" s="11">
        <f t="shared" ref="H72:I72" si="210">AVERAGE(F72:F76)</f>
        <v>-1.062725075</v>
      </c>
      <c r="I72" s="11">
        <f t="shared" si="210"/>
        <v>-0.6729866881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9">
        <v>44070.0</v>
      </c>
      <c r="B73" s="20">
        <v>122.78</v>
      </c>
      <c r="C73" s="20">
        <v>117.3</v>
      </c>
      <c r="D73" s="21">
        <f t="shared" ref="D73:E73" si="211">(B73-D74)*(2/5)+D74</f>
        <v>120.7230469</v>
      </c>
      <c r="E73" s="22">
        <f t="shared" si="211"/>
        <v>116.4600999</v>
      </c>
      <c r="F73" s="11">
        <f t="shared" ref="F73:G73" si="212">D73-B73</f>
        <v>-2.056953106</v>
      </c>
      <c r="G73" s="11">
        <f t="shared" si="212"/>
        <v>-0.8399000794</v>
      </c>
      <c r="H73" s="11">
        <f t="shared" ref="H73:I73" si="213">AVERAGE(F73:F77)</f>
        <v>-1.277208458</v>
      </c>
      <c r="I73" s="11">
        <f t="shared" si="213"/>
        <v>-1.15164448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9">
        <v>44063.0</v>
      </c>
      <c r="B74" s="20">
        <v>121.24</v>
      </c>
      <c r="C74" s="20">
        <v>117.25</v>
      </c>
      <c r="D74" s="21">
        <f t="shared" ref="D74:E74" si="214">(B74-D75)*(2/5)+D75</f>
        <v>119.3517448</v>
      </c>
      <c r="E74" s="22">
        <f t="shared" si="214"/>
        <v>115.9001665</v>
      </c>
      <c r="F74" s="11">
        <f t="shared" ref="F74:G74" si="215">D74-B74</f>
        <v>-1.888255177</v>
      </c>
      <c r="G74" s="11">
        <f t="shared" si="215"/>
        <v>-1.349833466</v>
      </c>
      <c r="H74" s="11">
        <f t="shared" ref="H74:I74" si="216">AVERAGE(F74:F78)</f>
        <v>-0.9486807642</v>
      </c>
      <c r="I74" s="11">
        <f t="shared" si="216"/>
        <v>-1.341407467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9">
        <v>44056.0</v>
      </c>
      <c r="B75" s="20">
        <v>118.81</v>
      </c>
      <c r="C75" s="20">
        <v>116.2</v>
      </c>
      <c r="D75" s="21">
        <f t="shared" ref="D75:E75" si="217">(B75-D76)*(2/5)+D76</f>
        <v>118.092908</v>
      </c>
      <c r="E75" s="22">
        <f t="shared" si="217"/>
        <v>115.0002776</v>
      </c>
      <c r="F75" s="11">
        <f t="shared" ref="F75:G75" si="218">D75-B75</f>
        <v>-0.717091961</v>
      </c>
      <c r="G75" s="11">
        <f t="shared" si="218"/>
        <v>-1.199722443</v>
      </c>
      <c r="H75" s="11">
        <f t="shared" ref="H75:I75" si="219">AVERAGE(F75:F79)</f>
        <v>-0.7251346069</v>
      </c>
      <c r="I75" s="11">
        <f t="shared" si="219"/>
        <v>-1.333679111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9">
        <v>44049.0</v>
      </c>
      <c r="B76" s="20">
        <v>117.59</v>
      </c>
      <c r="C76" s="20">
        <v>114.77</v>
      </c>
      <c r="D76" s="21">
        <f t="shared" ref="D76:E76" si="220">(B76-D77)*(2/5)+D77</f>
        <v>117.6148467</v>
      </c>
      <c r="E76" s="22">
        <f t="shared" si="220"/>
        <v>114.2004626</v>
      </c>
      <c r="F76" s="11">
        <f t="shared" ref="F76:G76" si="221">D76-B76</f>
        <v>0.02484673166</v>
      </c>
      <c r="G76" s="11">
        <f t="shared" si="221"/>
        <v>-0.5695374047</v>
      </c>
      <c r="H76" s="11">
        <f t="shared" ref="H76:I76" si="222">AVERAGE(F76:F80)</f>
        <v>-0.7065576782</v>
      </c>
      <c r="I76" s="11">
        <f t="shared" si="222"/>
        <v>-1.360798519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9">
        <v>44042.0</v>
      </c>
      <c r="B77" s="20">
        <v>119.38</v>
      </c>
      <c r="C77" s="20">
        <v>115.62</v>
      </c>
      <c r="D77" s="21">
        <f t="shared" ref="D77:E77" si="223">(B77-D78)*(2/5)+D78</f>
        <v>117.6314112</v>
      </c>
      <c r="E77" s="22">
        <f t="shared" si="223"/>
        <v>113.820771</v>
      </c>
      <c r="F77" s="11">
        <f t="shared" ref="F77:G77" si="224">D77-B77</f>
        <v>-1.748588781</v>
      </c>
      <c r="G77" s="11">
        <f t="shared" si="224"/>
        <v>-1.799229008</v>
      </c>
      <c r="H77" s="11">
        <f t="shared" ref="H77:I77" si="225">AVERAGE(F77:F81)</f>
        <v>-0.3335961303</v>
      </c>
      <c r="I77" s="11">
        <f t="shared" si="225"/>
        <v>-1.079997532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9">
        <v>44035.0</v>
      </c>
      <c r="B78" s="20">
        <v>116.88</v>
      </c>
      <c r="C78" s="20">
        <v>114.41</v>
      </c>
      <c r="D78" s="21">
        <f t="shared" ref="D78:E78" si="226">(B78-D79)*(2/5)+D79</f>
        <v>116.4656854</v>
      </c>
      <c r="E78" s="22">
        <f t="shared" si="226"/>
        <v>112.621285</v>
      </c>
      <c r="F78" s="11">
        <f t="shared" ref="F78:G78" si="227">D78-B78</f>
        <v>-0.4143146343</v>
      </c>
      <c r="G78" s="11">
        <f t="shared" si="227"/>
        <v>-1.788715013</v>
      </c>
      <c r="H78" s="11">
        <f t="shared" ref="H78:I78" si="228">AVERAGE(F78:F82)</f>
        <v>0.1740064494</v>
      </c>
      <c r="I78" s="11">
        <f t="shared" si="228"/>
        <v>-0.8099958861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9">
        <v>44028.0</v>
      </c>
      <c r="B79" s="20">
        <v>116.96</v>
      </c>
      <c r="C79" s="20">
        <v>112.74</v>
      </c>
      <c r="D79" s="21">
        <f t="shared" ref="D79:E79" si="229">(B79-D80)*(2/5)+D80</f>
        <v>116.1894756</v>
      </c>
      <c r="E79" s="22">
        <f t="shared" si="229"/>
        <v>111.4288083</v>
      </c>
      <c r="F79" s="11">
        <f t="shared" ref="F79:G79" si="230">D79-B79</f>
        <v>-0.7705243904</v>
      </c>
      <c r="G79" s="11">
        <f t="shared" si="230"/>
        <v>-1.311191688</v>
      </c>
      <c r="H79" s="11">
        <f t="shared" ref="H79:I79" si="231">AVERAGE(F79:F83)</f>
        <v>0.7260107491</v>
      </c>
      <c r="I79" s="11">
        <f t="shared" si="231"/>
        <v>-0.5519931434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9">
        <v>44021.0</v>
      </c>
      <c r="B80" s="20">
        <v>116.3</v>
      </c>
      <c r="C80" s="20">
        <v>111.89</v>
      </c>
      <c r="D80" s="21">
        <f t="shared" ref="D80:E80" si="232">(B80-D81)*(2/5)+D81</f>
        <v>115.6757927</v>
      </c>
      <c r="E80" s="22">
        <f t="shared" si="232"/>
        <v>110.5546805</v>
      </c>
      <c r="F80" s="11">
        <f t="shared" ref="F80:G80" si="233">D80-B80</f>
        <v>-0.6242073174</v>
      </c>
      <c r="G80" s="11">
        <f t="shared" si="233"/>
        <v>-1.335319481</v>
      </c>
      <c r="H80" s="11">
        <f t="shared" ref="H80:I80" si="234">AVERAGE(F80:F84)</f>
        <v>1.062017915</v>
      </c>
      <c r="I80" s="11">
        <f t="shared" si="234"/>
        <v>-0.3659885724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9">
        <v>44014.0</v>
      </c>
      <c r="B81" s="20">
        <v>113.37</v>
      </c>
      <c r="C81" s="20">
        <v>108.83</v>
      </c>
      <c r="D81" s="21">
        <f t="shared" ref="D81:E81" si="235">(B81-D82)*(2/5)+D82</f>
        <v>115.2596545</v>
      </c>
      <c r="E81" s="22">
        <f t="shared" si="235"/>
        <v>109.6644675</v>
      </c>
      <c r="F81" s="11">
        <f t="shared" ref="F81:G81" si="236">D81-B81</f>
        <v>1.889654471</v>
      </c>
      <c r="G81" s="11">
        <f t="shared" si="236"/>
        <v>0.834467532</v>
      </c>
      <c r="H81" s="11">
        <f t="shared" ref="H81:I81" si="237">AVERAGE(F81:F85)</f>
        <v>1.540029859</v>
      </c>
      <c r="I81" s="11">
        <f t="shared" si="237"/>
        <v>0.250019046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9">
        <v>44007.0</v>
      </c>
      <c r="B82" s="20">
        <v>115.73</v>
      </c>
      <c r="C82" s="20">
        <v>110.67</v>
      </c>
      <c r="D82" s="21">
        <f t="shared" ref="D82:E82" si="238">(B82-D83)*(2/5)+D83</f>
        <v>116.5194241</v>
      </c>
      <c r="E82" s="22">
        <f t="shared" si="238"/>
        <v>110.2207792</v>
      </c>
      <c r="F82" s="11">
        <f t="shared" ref="F82:G82" si="239">D82-B82</f>
        <v>0.7894241183</v>
      </c>
      <c r="G82" s="11">
        <f t="shared" si="239"/>
        <v>-0.44922078</v>
      </c>
      <c r="H82" s="11">
        <f t="shared" ref="H82:I82" si="240">AVERAGE(F82:F86)</f>
        <v>1.138716431</v>
      </c>
      <c r="I82" s="11">
        <f t="shared" si="240"/>
        <v>0.15269841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9">
        <v>44000.0</v>
      </c>
      <c r="B83" s="20">
        <v>114.7</v>
      </c>
      <c r="C83" s="20">
        <v>110.42</v>
      </c>
      <c r="D83" s="21">
        <f t="shared" ref="D83:E83" si="241">(B83-D84)*(2/5)+D84</f>
        <v>117.0457069</v>
      </c>
      <c r="E83" s="22">
        <f t="shared" si="241"/>
        <v>109.9212987</v>
      </c>
      <c r="F83" s="11">
        <f t="shared" ref="F83:G83" si="242">D83-B83</f>
        <v>2.345706864</v>
      </c>
      <c r="G83" s="11">
        <f t="shared" si="242"/>
        <v>-0.4987013</v>
      </c>
      <c r="H83" s="11">
        <f t="shared" ref="H83:I83" si="243">AVERAGE(F83:F87)</f>
        <v>0.9918607181</v>
      </c>
      <c r="I83" s="11">
        <f t="shared" si="243"/>
        <v>0.40849735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9">
        <v>43993.0</v>
      </c>
      <c r="B84" s="20">
        <v>117.7</v>
      </c>
      <c r="C84" s="20">
        <v>109.97</v>
      </c>
      <c r="D84" s="21">
        <f t="shared" ref="D84:E84" si="244">(B84-D85)*(2/5)+D85</f>
        <v>118.6095114</v>
      </c>
      <c r="E84" s="22">
        <f t="shared" si="244"/>
        <v>109.5888312</v>
      </c>
      <c r="F84" s="11">
        <f t="shared" ref="F84:G84" si="245">D84-B84</f>
        <v>0.9095114398</v>
      </c>
      <c r="G84" s="11">
        <f t="shared" si="245"/>
        <v>-0.3811688333</v>
      </c>
      <c r="H84" s="11">
        <f t="shared" ref="H84:I84" si="246">AVERAGE(F84:F88)</f>
        <v>0.5911011968</v>
      </c>
      <c r="I84" s="11">
        <f t="shared" si="246"/>
        <v>0.8348289166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9">
        <v>43986.0</v>
      </c>
      <c r="B85" s="20">
        <v>117.45</v>
      </c>
      <c r="C85" s="20">
        <v>107.59</v>
      </c>
      <c r="D85" s="21">
        <f t="shared" ref="D85:E85" si="247">(B85-D86)*(2/5)+D86</f>
        <v>119.2158524</v>
      </c>
      <c r="E85" s="22">
        <f t="shared" si="247"/>
        <v>109.3347186</v>
      </c>
      <c r="F85" s="11">
        <f t="shared" ref="F85:G85" si="248">D85-B85</f>
        <v>1.7658524</v>
      </c>
      <c r="G85" s="11">
        <f t="shared" si="248"/>
        <v>1.744718611</v>
      </c>
      <c r="H85" s="11">
        <f t="shared" ref="H85:I85" si="249">AVERAGE(F85:F89)</f>
        <v>0.5731686613</v>
      </c>
      <c r="I85" s="11">
        <f t="shared" si="249"/>
        <v>1.505381528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23">
        <v>43979.0</v>
      </c>
      <c r="B86" s="20">
        <v>120.51</v>
      </c>
      <c r="C86" s="20">
        <v>110.15</v>
      </c>
      <c r="D86" s="21">
        <f t="shared" ref="D86:E86" si="250">(B86-D87)*(2/5)+D87</f>
        <v>120.3930873</v>
      </c>
      <c r="E86" s="22">
        <f t="shared" si="250"/>
        <v>110.4978644</v>
      </c>
      <c r="F86" s="11">
        <f t="shared" ref="F86:G86" si="251">D86-B86</f>
        <v>-0.1169126673</v>
      </c>
      <c r="G86" s="11">
        <f t="shared" si="251"/>
        <v>0.347864352</v>
      </c>
      <c r="H86" s="11">
        <f t="shared" ref="H86:I86" si="252">AVERAGE(F86:F90)</f>
        <v>0.4932811022</v>
      </c>
      <c r="I86" s="11">
        <f t="shared" si="252"/>
        <v>2.146969213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23">
        <v>43972.0</v>
      </c>
      <c r="B87" s="20">
        <v>120.26</v>
      </c>
      <c r="C87" s="20">
        <v>109.9</v>
      </c>
      <c r="D87" s="21">
        <f t="shared" ref="D87:E87" si="253">(B87-D88)*(2/5)+D88</f>
        <v>120.3151456</v>
      </c>
      <c r="E87" s="22">
        <f t="shared" si="253"/>
        <v>110.7297739</v>
      </c>
      <c r="F87" s="11">
        <f t="shared" ref="F87:G87" si="254">D87-B87</f>
        <v>0.05514555445</v>
      </c>
      <c r="G87" s="11">
        <f t="shared" si="254"/>
        <v>0.8297739199</v>
      </c>
      <c r="H87" s="11">
        <f t="shared" ref="H87:I87" si="255">AVERAGE(F87:F91)</f>
        <v>1.02213517</v>
      </c>
      <c r="I87" s="11">
        <f t="shared" si="255"/>
        <v>2.828282021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23">
        <v>43965.0</v>
      </c>
      <c r="B88" s="20">
        <v>120.01</v>
      </c>
      <c r="C88" s="20">
        <v>109.65</v>
      </c>
      <c r="D88" s="21">
        <f t="shared" ref="D88:E88" si="256">(B88-D89)*(2/5)+D89</f>
        <v>120.3519093</v>
      </c>
      <c r="E88" s="22">
        <f t="shared" si="256"/>
        <v>111.2829565</v>
      </c>
      <c r="F88" s="11">
        <f t="shared" ref="F88:G88" si="257">D88-B88</f>
        <v>0.3419092574</v>
      </c>
      <c r="G88" s="11">
        <f t="shared" si="257"/>
        <v>1.632956533</v>
      </c>
      <c r="H88" s="11">
        <f t="shared" ref="H88:I88" si="258">AVERAGE(F88:F92)</f>
        <v>1.241558617</v>
      </c>
      <c r="I88" s="11">
        <f t="shared" si="258"/>
        <v>3.301803369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23">
        <v>43958.0</v>
      </c>
      <c r="B89" s="20">
        <v>119.76</v>
      </c>
      <c r="C89" s="20">
        <v>109.4</v>
      </c>
      <c r="D89" s="21">
        <f t="shared" ref="D89:E89" si="259">(B89-D90)*(2/5)+D90</f>
        <v>120.5798488</v>
      </c>
      <c r="E89" s="22">
        <f t="shared" si="259"/>
        <v>112.3715942</v>
      </c>
      <c r="F89" s="11">
        <f t="shared" ref="F89:G89" si="260">D89-B89</f>
        <v>0.8198487624</v>
      </c>
      <c r="G89" s="11">
        <f t="shared" si="260"/>
        <v>2.971594222</v>
      </c>
      <c r="H89" s="11">
        <f t="shared" ref="H89:I89" si="261">AVERAGE(F89:F93)</f>
        <v>1.563264362</v>
      </c>
      <c r="I89" s="11">
        <f t="shared" si="261"/>
        <v>3.429005615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9">
        <v>43951.0</v>
      </c>
      <c r="B90" s="20">
        <v>119.76</v>
      </c>
      <c r="C90" s="20">
        <v>109.4</v>
      </c>
      <c r="D90" s="21">
        <f t="shared" ref="D90:E90" si="262">(B90-D91)*(2/5)+D91</f>
        <v>121.1264146</v>
      </c>
      <c r="E90" s="22">
        <f t="shared" si="262"/>
        <v>114.352657</v>
      </c>
      <c r="F90" s="11">
        <f t="shared" ref="F90:G90" si="263">D90-B90</f>
        <v>1.366414604</v>
      </c>
      <c r="G90" s="11">
        <f t="shared" si="263"/>
        <v>4.952657037</v>
      </c>
      <c r="H90" s="11">
        <f t="shared" ref="H90:I90" si="264">AVERAGE(F90:F94)</f>
        <v>2.053440603</v>
      </c>
      <c r="I90" s="11">
        <f t="shared" si="264"/>
        <v>2.979009358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9">
        <v>43944.0</v>
      </c>
      <c r="B91" s="20">
        <v>119.51</v>
      </c>
      <c r="C91" s="20">
        <v>113.9</v>
      </c>
      <c r="D91" s="21">
        <f t="shared" ref="D91:E91" si="265">(B91-D92)*(2/5)+D92</f>
        <v>122.0373577</v>
      </c>
      <c r="E91" s="22">
        <f t="shared" si="265"/>
        <v>117.6544284</v>
      </c>
      <c r="F91" s="11">
        <f t="shared" ref="F91:G91" si="266">D91-B91</f>
        <v>2.527357673</v>
      </c>
      <c r="G91" s="11">
        <f t="shared" si="266"/>
        <v>3.754428395</v>
      </c>
      <c r="H91" s="11">
        <f t="shared" ref="H91:I91" si="267">AVERAGE(F91:F95)</f>
        <v>1.970401005</v>
      </c>
      <c r="I91" s="11">
        <f t="shared" si="267"/>
        <v>2.235015597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9">
        <v>43937.0</v>
      </c>
      <c r="B92" s="20">
        <v>122.57</v>
      </c>
      <c r="C92" s="20">
        <v>116.96</v>
      </c>
      <c r="D92" s="21">
        <f t="shared" ref="D92:E92" si="268">(B92-D93)*(2/5)+D93</f>
        <v>123.7222628</v>
      </c>
      <c r="E92" s="22">
        <f t="shared" si="268"/>
        <v>120.1573807</v>
      </c>
      <c r="F92" s="11">
        <f t="shared" ref="F92:G92" si="269">D92-B92</f>
        <v>1.152262789</v>
      </c>
      <c r="G92" s="11">
        <f t="shared" si="269"/>
        <v>3.197380658</v>
      </c>
      <c r="H92" s="11">
        <f t="shared" ref="H92:I92" si="270">AVERAGE(F92:F96)</f>
        <v>1.682001675</v>
      </c>
      <c r="I92" s="11">
        <f t="shared" si="270"/>
        <v>1.855025995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9">
        <v>43930.0</v>
      </c>
      <c r="B93" s="20">
        <v>122.54</v>
      </c>
      <c r="C93" s="20">
        <v>120.02</v>
      </c>
      <c r="D93" s="21">
        <f t="shared" ref="D93:E93" si="271">(B93-D94)*(2/5)+D94</f>
        <v>124.490438</v>
      </c>
      <c r="E93" s="22">
        <f t="shared" si="271"/>
        <v>122.2889678</v>
      </c>
      <c r="F93" s="11">
        <f t="shared" ref="F93:G93" si="272">D93-B93</f>
        <v>1.950437981</v>
      </c>
      <c r="G93" s="11">
        <f t="shared" si="272"/>
        <v>2.268967763</v>
      </c>
      <c r="H93" s="11">
        <f t="shared" ref="H93:I93" si="273">AVERAGE(F93:F97)</f>
        <v>1.803336126</v>
      </c>
      <c r="I93" s="11">
        <f t="shared" si="273"/>
        <v>1.827709991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9">
        <v>43923.0</v>
      </c>
      <c r="B94" s="20">
        <v>122.52</v>
      </c>
      <c r="C94" s="20">
        <v>123.08</v>
      </c>
      <c r="D94" s="21">
        <f t="shared" ref="D94:E94" si="274">(B94-D95)*(2/5)+D95</f>
        <v>125.79073</v>
      </c>
      <c r="E94" s="22">
        <f t="shared" si="274"/>
        <v>123.8016129</v>
      </c>
      <c r="F94" s="11">
        <f t="shared" ref="F94:G94" si="275">D94-B94</f>
        <v>3.270729969</v>
      </c>
      <c r="G94" s="11">
        <f t="shared" si="275"/>
        <v>0.7216129382</v>
      </c>
      <c r="H94" s="11">
        <f t="shared" ref="H94:I94" si="276">AVERAGE(F94:F98)</f>
        <v>1.391560209</v>
      </c>
      <c r="I94" s="11">
        <f t="shared" si="276"/>
        <v>1.788183319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9">
        <v>43916.0</v>
      </c>
      <c r="B95" s="20">
        <v>127.02</v>
      </c>
      <c r="C95" s="20">
        <v>123.05</v>
      </c>
      <c r="D95" s="21">
        <f t="shared" ref="D95:E95" si="277">(B95-D96)*(2/5)+D96</f>
        <v>127.9712166</v>
      </c>
      <c r="E95" s="22">
        <f t="shared" si="277"/>
        <v>124.2826882</v>
      </c>
      <c r="F95" s="11">
        <f t="shared" ref="F95:G95" si="278">D95-B95</f>
        <v>0.9512166144</v>
      </c>
      <c r="G95" s="11">
        <f t="shared" si="278"/>
        <v>1.23268823</v>
      </c>
      <c r="H95" s="11">
        <f t="shared" ref="H95:I95" si="279">AVERAGE(F95:F99)</f>
        <v>0.09726701568</v>
      </c>
      <c r="I95" s="11">
        <f t="shared" si="279"/>
        <v>1.732305531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9">
        <v>43909.0</v>
      </c>
      <c r="B96" s="20">
        <v>127.52</v>
      </c>
      <c r="C96" s="20">
        <v>123.25</v>
      </c>
      <c r="D96" s="21">
        <f t="shared" ref="D96:E96" si="280">(B96-D97)*(2/5)+D97</f>
        <v>128.605361</v>
      </c>
      <c r="E96" s="22">
        <f t="shared" si="280"/>
        <v>125.1044804</v>
      </c>
      <c r="F96" s="11">
        <f t="shared" ref="F96:G96" si="281">D96-B96</f>
        <v>1.085361024</v>
      </c>
      <c r="G96" s="11">
        <f t="shared" si="281"/>
        <v>1.854480384</v>
      </c>
      <c r="H96" s="11">
        <f t="shared" ref="H96:I96" si="282">AVERAGE(F96:F100)</f>
        <v>-0.5498883072</v>
      </c>
      <c r="I96" s="11">
        <f t="shared" si="282"/>
        <v>1.627175885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9">
        <v>43902.0</v>
      </c>
      <c r="B97" s="20">
        <v>127.57</v>
      </c>
      <c r="C97" s="20">
        <v>123.28</v>
      </c>
      <c r="D97" s="21">
        <f t="shared" ref="D97:E97" si="283">(B97-D98)*(2/5)+D98</f>
        <v>129.328935</v>
      </c>
      <c r="E97" s="22">
        <f t="shared" si="283"/>
        <v>126.3408006</v>
      </c>
      <c r="F97" s="11">
        <f t="shared" ref="F97:G97" si="284">D97-B97</f>
        <v>1.75893504</v>
      </c>
      <c r="G97" s="11">
        <f t="shared" si="284"/>
        <v>3.06080064</v>
      </c>
      <c r="H97" s="11">
        <f t="shared" ref="H97:I97" si="285">AVERAGE(F97:F101)</f>
        <v>-0.916480512</v>
      </c>
      <c r="I97" s="11">
        <f t="shared" si="285"/>
        <v>1.731959808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9">
        <v>43895.0</v>
      </c>
      <c r="B98" s="20">
        <v>130.61</v>
      </c>
      <c r="C98" s="20">
        <v>126.31</v>
      </c>
      <c r="D98" s="21">
        <f t="shared" ref="D98:E98" si="286">(B98-D99)*(2/5)+D99</f>
        <v>130.5015584</v>
      </c>
      <c r="E98" s="22">
        <f t="shared" si="286"/>
        <v>128.3813344</v>
      </c>
      <c r="F98" s="11">
        <f t="shared" ref="F98:G98" si="287">D98-B98</f>
        <v>-0.1084416</v>
      </c>
      <c r="G98" s="11">
        <f t="shared" si="287"/>
        <v>2.0713344</v>
      </c>
      <c r="H98" s="11">
        <f t="shared" ref="H98:I98" si="288">AVERAGE(F98:F102)</f>
        <v>-0.92146752</v>
      </c>
      <c r="I98" s="11">
        <f t="shared" si="288"/>
        <v>2.12059968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9">
        <v>43888.0</v>
      </c>
      <c r="B99" s="20">
        <v>133.63</v>
      </c>
      <c r="C99" s="20">
        <v>129.32</v>
      </c>
      <c r="D99" s="21">
        <f t="shared" ref="D99:E99" si="289">(B99-D100)*(2/5)+D100</f>
        <v>130.429264</v>
      </c>
      <c r="E99" s="22">
        <f t="shared" si="289"/>
        <v>129.762224</v>
      </c>
      <c r="F99" s="11">
        <f t="shared" ref="F99:G99" si="290">D99-B99</f>
        <v>-3.200736</v>
      </c>
      <c r="G99" s="11">
        <f t="shared" si="290"/>
        <v>0.442224</v>
      </c>
      <c r="H99" s="11">
        <f t="shared" ref="H99:I99" si="291">AVERAGE(F99:F103)</f>
        <v>-1.124724</v>
      </c>
      <c r="I99" s="11">
        <f t="shared" si="291"/>
        <v>2.132916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9">
        <v>43881.0</v>
      </c>
      <c r="B100" s="20">
        <v>130.58</v>
      </c>
      <c r="C100" s="20">
        <v>129.35</v>
      </c>
      <c r="D100" s="21">
        <f t="shared" ref="D100:E100" si="292">(B100-D101)*(2/5)+D101</f>
        <v>128.29544</v>
      </c>
      <c r="E100" s="22">
        <f t="shared" si="292"/>
        <v>130.05704</v>
      </c>
      <c r="F100" s="11">
        <f t="shared" ref="F100:G100" si="293">D100-B100</f>
        <v>-2.28456</v>
      </c>
      <c r="G100" s="11">
        <f t="shared" si="293"/>
        <v>0.70704</v>
      </c>
      <c r="H100" s="11">
        <f t="shared" ref="H100:I100" si="294">AVERAGE(F100:F104)</f>
        <v>-0.43272</v>
      </c>
      <c r="I100" s="11">
        <f t="shared" si="294"/>
        <v>2.69648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19">
        <v>43874.0</v>
      </c>
      <c r="B101" s="20">
        <v>127.52</v>
      </c>
      <c r="C101" s="20">
        <v>128.15</v>
      </c>
      <c r="D101" s="21">
        <f t="shared" ref="D101:E101" si="295">(B101-D102)*(2/5)+D102</f>
        <v>126.7724</v>
      </c>
      <c r="E101" s="22">
        <f t="shared" si="295"/>
        <v>130.5284</v>
      </c>
      <c r="F101" s="11">
        <f t="shared" ref="F101:G101" si="296">D101-B101</f>
        <v>-0.7476</v>
      </c>
      <c r="G101" s="11">
        <f t="shared" si="296"/>
        <v>2.3784</v>
      </c>
      <c r="H101" s="11">
        <f t="shared" ref="H101:I101" si="297">AVERAGE(F101:F105)</f>
        <v>0.4932</v>
      </c>
      <c r="I101" s="11">
        <f t="shared" si="297"/>
        <v>3.6912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19">
        <v>43867.0</v>
      </c>
      <c r="B102" s="20">
        <v>124.54</v>
      </c>
      <c r="C102" s="20">
        <v>127.11</v>
      </c>
      <c r="D102" s="21">
        <f t="shared" ref="D102:E102" si="298">AVERAGE(B103:B107)</f>
        <v>126.274</v>
      </c>
      <c r="E102" s="24">
        <f t="shared" si="298"/>
        <v>132.114</v>
      </c>
      <c r="F102" s="11">
        <f t="shared" ref="F102:G102" si="299">D102-B102</f>
        <v>1.734</v>
      </c>
      <c r="G102" s="11">
        <f t="shared" si="299"/>
        <v>5.004</v>
      </c>
      <c r="H102" s="11">
        <f t="shared" ref="H102:I102" si="300">AVERAGE(F102:F106)</f>
        <v>1.734</v>
      </c>
      <c r="I102" s="11">
        <f t="shared" si="300"/>
        <v>5.004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19">
        <v>43860.0</v>
      </c>
      <c r="B103" s="20">
        <v>124.59</v>
      </c>
      <c r="C103" s="20">
        <v>129.89</v>
      </c>
      <c r="D103" s="11"/>
      <c r="E103" s="22"/>
      <c r="F103" s="11"/>
      <c r="G103" s="11"/>
      <c r="H103" s="11"/>
      <c r="I103" s="1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19">
        <v>43853.0</v>
      </c>
      <c r="B104" s="20">
        <v>125.57</v>
      </c>
      <c r="C104" s="20">
        <v>130.55</v>
      </c>
      <c r="D104" s="11"/>
      <c r="E104" s="22"/>
      <c r="F104" s="11"/>
      <c r="G104" s="11"/>
      <c r="H104" s="11"/>
      <c r="I104" s="11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19">
        <v>43846.0</v>
      </c>
      <c r="B105" s="20">
        <v>124.05</v>
      </c>
      <c r="C105" s="20">
        <v>131.52</v>
      </c>
      <c r="D105" s="11"/>
      <c r="E105" s="22"/>
      <c r="F105" s="11"/>
      <c r="G105" s="11"/>
      <c r="H105" s="11"/>
      <c r="I105" s="11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19">
        <v>43839.0</v>
      </c>
      <c r="B106" s="20">
        <v>127.05</v>
      </c>
      <c r="C106" s="20">
        <v>134.43</v>
      </c>
      <c r="D106" s="11"/>
      <c r="E106" s="22"/>
      <c r="F106" s="11"/>
      <c r="G106" s="11"/>
      <c r="H106" s="11"/>
      <c r="I106" s="11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19">
        <v>43832.0</v>
      </c>
      <c r="B107" s="20">
        <v>130.11</v>
      </c>
      <c r="C107" s="20">
        <v>134.18</v>
      </c>
      <c r="D107" s="11"/>
      <c r="E107" s="22"/>
      <c r="F107" s="11"/>
      <c r="G107" s="11"/>
      <c r="H107" s="11"/>
      <c r="I107" s="11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5" t="s">
        <v>0</v>
      </c>
      <c r="B1" s="15" t="s">
        <v>1</v>
      </c>
      <c r="C1" s="15" t="s">
        <v>15</v>
      </c>
    </row>
    <row r="2">
      <c r="A2" s="16">
        <v>44749.0</v>
      </c>
      <c r="B2" s="17"/>
      <c r="C2" s="18"/>
    </row>
    <row r="3">
      <c r="A3" s="19">
        <v>44742.0</v>
      </c>
      <c r="B3" s="20">
        <v>220.1587</v>
      </c>
      <c r="C3" s="21"/>
    </row>
    <row r="4">
      <c r="A4" s="19">
        <v>44735.0</v>
      </c>
      <c r="B4" s="20">
        <v>220.4087</v>
      </c>
      <c r="C4" s="21"/>
    </row>
    <row r="5">
      <c r="A5" s="19">
        <v>44728.0</v>
      </c>
      <c r="B5" s="20">
        <v>220.6587</v>
      </c>
      <c r="C5" s="21"/>
    </row>
    <row r="6">
      <c r="A6" s="19">
        <v>44721.0</v>
      </c>
      <c r="B6" s="20">
        <v>220.9087</v>
      </c>
      <c r="C6" s="21"/>
    </row>
    <row r="7">
      <c r="A7" s="19">
        <v>44714.0</v>
      </c>
      <c r="B7" s="20">
        <v>216.4087</v>
      </c>
      <c r="C7" s="21"/>
    </row>
    <row r="8">
      <c r="A8" s="23">
        <v>44707.0</v>
      </c>
      <c r="B8" s="20">
        <v>211.9087</v>
      </c>
      <c r="C8" s="21"/>
    </row>
    <row r="9">
      <c r="A9" s="23">
        <v>44700.0</v>
      </c>
      <c r="B9" s="20">
        <v>212.1587</v>
      </c>
      <c r="C9" s="21"/>
    </row>
    <row r="10">
      <c r="A10" s="23">
        <v>44693.0</v>
      </c>
      <c r="B10" s="20">
        <v>207.6587</v>
      </c>
      <c r="C10" s="21"/>
    </row>
    <row r="11">
      <c r="A11" s="23">
        <v>44686.0</v>
      </c>
      <c r="B11" s="20">
        <v>203.1587</v>
      </c>
      <c r="C11" s="21"/>
    </row>
    <row r="12">
      <c r="A12" s="19">
        <v>44679.0</v>
      </c>
      <c r="B12" s="20">
        <v>198.6587</v>
      </c>
      <c r="C12" s="21"/>
    </row>
    <row r="13">
      <c r="A13" s="19">
        <v>44672.0</v>
      </c>
      <c r="B13" s="20">
        <v>198.9087</v>
      </c>
      <c r="C13" s="21"/>
    </row>
    <row r="14">
      <c r="A14" s="19">
        <v>44665.0</v>
      </c>
      <c r="B14" s="20">
        <v>195.8487</v>
      </c>
      <c r="C14" s="21"/>
    </row>
    <row r="15">
      <c r="A15" s="19">
        <v>44658.0</v>
      </c>
      <c r="B15" s="20">
        <v>196.0987</v>
      </c>
      <c r="C15" s="21"/>
    </row>
    <row r="16">
      <c r="A16" s="19">
        <v>44651.0</v>
      </c>
      <c r="B16" s="20">
        <v>196.3487</v>
      </c>
      <c r="C16" s="21"/>
    </row>
    <row r="17">
      <c r="A17" s="19">
        <v>44644.0</v>
      </c>
      <c r="B17" s="20">
        <v>191.9787</v>
      </c>
      <c r="C17" s="21"/>
    </row>
    <row r="18">
      <c r="A18" s="19">
        <v>44637.0</v>
      </c>
      <c r="B18" s="20">
        <v>188.9187</v>
      </c>
      <c r="C18" s="21"/>
    </row>
    <row r="19">
      <c r="A19" s="19">
        <v>44630.0</v>
      </c>
      <c r="B19" s="20">
        <v>191.9287</v>
      </c>
      <c r="C19" s="21"/>
    </row>
    <row r="20">
      <c r="A20" s="19">
        <v>44623.0</v>
      </c>
      <c r="B20" s="20">
        <v>187.4287</v>
      </c>
      <c r="C20" s="21"/>
    </row>
    <row r="21">
      <c r="A21" s="19">
        <v>44616.0</v>
      </c>
      <c r="B21" s="20">
        <v>185.6687</v>
      </c>
      <c r="C21" s="21"/>
    </row>
    <row r="22">
      <c r="A22" s="19">
        <v>44609.0</v>
      </c>
      <c r="B22" s="20">
        <v>185.9187</v>
      </c>
      <c r="C22" s="21"/>
    </row>
    <row r="23">
      <c r="A23" s="19">
        <v>44420.0</v>
      </c>
      <c r="B23" s="20">
        <v>163.2087</v>
      </c>
      <c r="C23" s="21"/>
    </row>
    <row r="24">
      <c r="A24" s="19">
        <v>44413.0</v>
      </c>
      <c r="B24" s="20">
        <v>164.8487</v>
      </c>
      <c r="C24" s="21"/>
    </row>
    <row r="25">
      <c r="A25" s="19">
        <v>44406.0</v>
      </c>
      <c r="B25" s="20">
        <v>163.6187</v>
      </c>
      <c r="C25" s="21"/>
    </row>
    <row r="26">
      <c r="A26" s="19">
        <v>44399.0</v>
      </c>
      <c r="B26" s="20">
        <v>161.7087</v>
      </c>
      <c r="C26" s="21"/>
    </row>
    <row r="27">
      <c r="A27" s="19">
        <v>44392.0</v>
      </c>
      <c r="B27" s="20">
        <v>163.9987</v>
      </c>
      <c r="C27" s="21"/>
    </row>
    <row r="28">
      <c r="A28" s="19">
        <v>44385.0</v>
      </c>
      <c r="B28" s="20">
        <v>161.7287</v>
      </c>
      <c r="C28" s="21"/>
    </row>
    <row r="29">
      <c r="A29" s="19">
        <v>44378.0</v>
      </c>
      <c r="B29" s="20">
        <v>158.7887</v>
      </c>
      <c r="C29" s="21"/>
    </row>
    <row r="30">
      <c r="A30" s="19">
        <v>44371.0</v>
      </c>
      <c r="B30" s="20">
        <v>155.7287</v>
      </c>
      <c r="C30" s="21"/>
    </row>
    <row r="31">
      <c r="A31" s="19">
        <v>44364.0</v>
      </c>
      <c r="B31" s="20">
        <v>155.4787</v>
      </c>
      <c r="C31" s="21"/>
    </row>
    <row r="32">
      <c r="A32" s="19">
        <v>44357.0</v>
      </c>
      <c r="B32" s="20">
        <v>153.4487</v>
      </c>
      <c r="C32" s="21"/>
    </row>
    <row r="33">
      <c r="A33" s="19">
        <v>44350.0</v>
      </c>
      <c r="B33" s="20">
        <v>150.3887</v>
      </c>
      <c r="C33" s="21"/>
    </row>
    <row r="34">
      <c r="A34" s="23">
        <v>44343.0</v>
      </c>
      <c r="B34" s="20">
        <v>148.6387</v>
      </c>
      <c r="C34" s="21"/>
    </row>
    <row r="35">
      <c r="A35" s="23">
        <v>44336.0</v>
      </c>
      <c r="B35" s="20">
        <v>150.9887</v>
      </c>
      <c r="C35" s="21"/>
    </row>
    <row r="36">
      <c r="A36" s="23">
        <v>44329.0</v>
      </c>
      <c r="B36" s="20">
        <v>151.2387</v>
      </c>
      <c r="C36" s="21"/>
    </row>
    <row r="37">
      <c r="A37" s="23">
        <v>44322.0</v>
      </c>
      <c r="B37" s="20">
        <v>148.1787</v>
      </c>
      <c r="C37" s="21"/>
    </row>
    <row r="38">
      <c r="A38" s="19">
        <v>44315.0</v>
      </c>
      <c r="B38" s="20">
        <v>145.1187</v>
      </c>
      <c r="C38" s="21"/>
    </row>
    <row r="39">
      <c r="A39" s="19">
        <v>44308.0</v>
      </c>
      <c r="B39" s="20">
        <v>143.2087</v>
      </c>
      <c r="C39" s="21"/>
    </row>
    <row r="40">
      <c r="A40" s="19">
        <v>44301.0</v>
      </c>
      <c r="B40" s="20">
        <v>140.1487</v>
      </c>
      <c r="C40" s="21"/>
    </row>
    <row r="41">
      <c r="A41" s="19">
        <v>44294.0</v>
      </c>
      <c r="B41" s="20">
        <v>140.7287</v>
      </c>
      <c r="C41" s="21"/>
    </row>
    <row r="42">
      <c r="A42" s="19">
        <v>44287.0</v>
      </c>
      <c r="B42" s="20">
        <v>139.5387</v>
      </c>
      <c r="C42" s="21"/>
    </row>
    <row r="43">
      <c r="A43" s="19">
        <v>44280.0</v>
      </c>
      <c r="B43" s="20">
        <v>138.2787</v>
      </c>
      <c r="C43" s="21"/>
    </row>
    <row r="44">
      <c r="A44" s="19">
        <v>44273.0</v>
      </c>
      <c r="B44" s="20">
        <v>141.3387</v>
      </c>
      <c r="C44" s="21"/>
    </row>
    <row r="45">
      <c r="A45" s="19">
        <v>44266.0</v>
      </c>
      <c r="B45" s="20">
        <v>138.3987</v>
      </c>
      <c r="C45" s="21"/>
    </row>
    <row r="46">
      <c r="A46" s="19">
        <v>44259.0</v>
      </c>
      <c r="B46" s="20">
        <v>135.8987</v>
      </c>
      <c r="C46" s="21"/>
    </row>
    <row r="47">
      <c r="A47" s="19">
        <v>44252.0</v>
      </c>
      <c r="B47" s="20">
        <v>132.9587</v>
      </c>
      <c r="C47" s="21"/>
    </row>
    <row r="48">
      <c r="A48" s="19">
        <v>44245.0</v>
      </c>
      <c r="B48" s="20">
        <v>128.4587</v>
      </c>
      <c r="C48" s="21"/>
    </row>
    <row r="49">
      <c r="A49" s="19">
        <v>44238.0</v>
      </c>
      <c r="B49" s="20">
        <v>125.5887</v>
      </c>
      <c r="C49" s="21"/>
    </row>
    <row r="50">
      <c r="A50" s="19">
        <v>44231.0</v>
      </c>
      <c r="B50" s="20">
        <v>122.5587</v>
      </c>
      <c r="C50" s="21"/>
    </row>
    <row r="51">
      <c r="A51" s="19">
        <v>44224.0</v>
      </c>
      <c r="B51" s="20">
        <v>120.0287</v>
      </c>
      <c r="C51" s="21"/>
    </row>
    <row r="52">
      <c r="A52" s="19">
        <v>44217.0</v>
      </c>
      <c r="B52" s="20">
        <v>118.7687</v>
      </c>
      <c r="C52" s="21"/>
    </row>
    <row r="53">
      <c r="A53" s="19">
        <v>44210.0</v>
      </c>
      <c r="B53" s="20">
        <v>117.9487</v>
      </c>
      <c r="C53" s="21"/>
    </row>
    <row r="54">
      <c r="A54" s="19">
        <v>44203.0</v>
      </c>
      <c r="B54" s="20">
        <v>114.8887</v>
      </c>
      <c r="C54" s="21"/>
    </row>
    <row r="55">
      <c r="A55" s="19">
        <v>44196.0</v>
      </c>
      <c r="B55" s="20">
        <v>113.2487</v>
      </c>
      <c r="C55" s="21"/>
    </row>
    <row r="56">
      <c r="A56" s="19">
        <v>44188.0</v>
      </c>
      <c r="B56" s="20">
        <v>113.1887</v>
      </c>
      <c r="C56" s="21"/>
    </row>
    <row r="57">
      <c r="A57" s="19">
        <v>44181.0</v>
      </c>
      <c r="B57" s="20">
        <v>111.7287</v>
      </c>
      <c r="C57" s="21"/>
    </row>
    <row r="58">
      <c r="A58" s="19">
        <v>44175.0</v>
      </c>
      <c r="B58" s="20">
        <v>110.2487</v>
      </c>
      <c r="C58" s="21"/>
    </row>
    <row r="59">
      <c r="A59" s="19">
        <v>44168.0</v>
      </c>
      <c r="B59" s="20">
        <v>110.91</v>
      </c>
      <c r="C59" s="21"/>
    </row>
    <row r="60">
      <c r="A60" s="19">
        <v>44161.0</v>
      </c>
      <c r="B60" s="20">
        <v>109.41</v>
      </c>
      <c r="C60" s="21"/>
    </row>
    <row r="61">
      <c r="A61" s="19">
        <v>44154.0</v>
      </c>
      <c r="B61" s="20">
        <v>108.99</v>
      </c>
      <c r="C61" s="21"/>
    </row>
    <row r="62">
      <c r="A62" s="19">
        <v>44147.0</v>
      </c>
      <c r="B62" s="20">
        <v>108.74</v>
      </c>
      <c r="C62" s="21"/>
    </row>
    <row r="63">
      <c r="A63" s="19">
        <v>44140.0</v>
      </c>
      <c r="B63" s="20">
        <v>108.49</v>
      </c>
      <c r="C63" s="21"/>
    </row>
    <row r="64">
      <c r="A64" s="19">
        <v>44133.0</v>
      </c>
      <c r="B64" s="20">
        <v>111.55</v>
      </c>
      <c r="C64" s="21"/>
    </row>
    <row r="65">
      <c r="A65" s="19">
        <v>44126.0</v>
      </c>
      <c r="B65" s="20">
        <v>113.08</v>
      </c>
      <c r="C65" s="21"/>
    </row>
    <row r="66">
      <c r="A66" s="19">
        <v>44119.0</v>
      </c>
      <c r="B66" s="20">
        <v>113.33</v>
      </c>
      <c r="C66" s="21"/>
    </row>
    <row r="67">
      <c r="A67" s="19">
        <v>44112.0</v>
      </c>
      <c r="B67" s="20">
        <v>113.08</v>
      </c>
      <c r="C67" s="21"/>
    </row>
    <row r="68">
      <c r="A68" s="19">
        <v>44104.0</v>
      </c>
      <c r="B68" s="20">
        <v>116.14</v>
      </c>
      <c r="C68" s="21"/>
    </row>
    <row r="69">
      <c r="A69" s="19">
        <v>44098.0</v>
      </c>
      <c r="B69" s="20">
        <v>116.04</v>
      </c>
      <c r="C69" s="21"/>
    </row>
    <row r="70">
      <c r="A70" s="19">
        <v>44091.0</v>
      </c>
      <c r="B70" s="20">
        <v>115.79</v>
      </c>
      <c r="C70" s="21"/>
    </row>
    <row r="71">
      <c r="A71" s="19">
        <v>44084.0</v>
      </c>
      <c r="B71" s="20">
        <v>118.85</v>
      </c>
      <c r="C71" s="21"/>
    </row>
    <row r="72">
      <c r="A72" s="19">
        <v>44077.0</v>
      </c>
      <c r="B72" s="20">
        <v>121.85</v>
      </c>
      <c r="C72" s="21"/>
    </row>
    <row r="73">
      <c r="A73" s="19">
        <v>44070.0</v>
      </c>
      <c r="B73" s="20">
        <v>122.78</v>
      </c>
      <c r="C73" s="21"/>
    </row>
    <row r="74">
      <c r="A74" s="19">
        <v>44063.0</v>
      </c>
      <c r="B74" s="20">
        <v>121.24</v>
      </c>
      <c r="C74" s="21"/>
    </row>
    <row r="75">
      <c r="A75" s="19">
        <v>44056.0</v>
      </c>
      <c r="B75" s="20">
        <v>118.81</v>
      </c>
      <c r="C75" s="21"/>
    </row>
    <row r="76">
      <c r="A76" s="19">
        <v>44049.0</v>
      </c>
      <c r="B76" s="20">
        <v>117.59</v>
      </c>
      <c r="C76" s="21"/>
    </row>
    <row r="77">
      <c r="A77" s="19">
        <v>44042.0</v>
      </c>
      <c r="B77" s="20">
        <v>119.38</v>
      </c>
      <c r="C77" s="21"/>
    </row>
    <row r="78">
      <c r="A78" s="19">
        <v>44035.0</v>
      </c>
      <c r="B78" s="20">
        <v>116.88</v>
      </c>
      <c r="C78" s="21"/>
    </row>
    <row r="79">
      <c r="A79" s="19">
        <v>44028.0</v>
      </c>
      <c r="B79" s="20">
        <v>116.96</v>
      </c>
      <c r="C79" s="21"/>
    </row>
    <row r="80">
      <c r="A80" s="19">
        <v>44021.0</v>
      </c>
      <c r="B80" s="20">
        <v>116.3</v>
      </c>
      <c r="C80" s="21"/>
    </row>
    <row r="81">
      <c r="A81" s="19">
        <v>44014.0</v>
      </c>
      <c r="B81" s="20">
        <v>113.37</v>
      </c>
      <c r="C81" s="21"/>
    </row>
    <row r="82">
      <c r="A82" s="19">
        <v>44007.0</v>
      </c>
      <c r="B82" s="20">
        <v>115.73</v>
      </c>
      <c r="C82" s="21"/>
    </row>
    <row r="83">
      <c r="A83" s="19">
        <v>44000.0</v>
      </c>
      <c r="B83" s="20">
        <v>114.7</v>
      </c>
      <c r="C83" s="21"/>
    </row>
    <row r="84">
      <c r="A84" s="19">
        <v>43993.0</v>
      </c>
      <c r="B84" s="20">
        <v>117.7</v>
      </c>
      <c r="C84" s="21"/>
    </row>
    <row r="85">
      <c r="A85" s="19">
        <v>43986.0</v>
      </c>
      <c r="B85" s="20">
        <v>117.45</v>
      </c>
      <c r="C85" s="21"/>
    </row>
    <row r="86">
      <c r="A86" s="23">
        <v>43979.0</v>
      </c>
      <c r="B86" s="20">
        <v>120.51</v>
      </c>
      <c r="C86" s="21"/>
    </row>
    <row r="87">
      <c r="A87" s="23">
        <v>43972.0</v>
      </c>
      <c r="B87" s="20">
        <v>120.26</v>
      </c>
      <c r="C87" s="21"/>
    </row>
    <row r="88">
      <c r="A88" s="23">
        <v>43965.0</v>
      </c>
      <c r="B88" s="20">
        <v>120.01</v>
      </c>
      <c r="C88" s="21"/>
    </row>
    <row r="89">
      <c r="A89" s="23">
        <v>43958.0</v>
      </c>
      <c r="B89" s="20">
        <v>119.76</v>
      </c>
      <c r="C89" s="21"/>
    </row>
    <row r="90">
      <c r="A90" s="19">
        <v>43951.0</v>
      </c>
      <c r="B90" s="20">
        <v>119.76</v>
      </c>
      <c r="C90" s="21"/>
    </row>
    <row r="91">
      <c r="A91" s="19">
        <v>43944.0</v>
      </c>
      <c r="B91" s="20">
        <v>119.51</v>
      </c>
      <c r="C91" s="21"/>
    </row>
    <row r="92">
      <c r="A92" s="19">
        <v>43937.0</v>
      </c>
      <c r="B92" s="20">
        <v>122.57</v>
      </c>
      <c r="C92" s="21"/>
    </row>
    <row r="93">
      <c r="A93" s="19">
        <v>43930.0</v>
      </c>
      <c r="B93" s="20">
        <v>122.54</v>
      </c>
      <c r="C93" s="21"/>
    </row>
    <row r="94">
      <c r="A94" s="19">
        <v>43923.0</v>
      </c>
      <c r="B94" s="20">
        <v>122.52</v>
      </c>
      <c r="C94" s="21"/>
    </row>
    <row r="95">
      <c r="A95" s="19">
        <v>43916.0</v>
      </c>
      <c r="B95" s="20">
        <v>127.02</v>
      </c>
      <c r="C95" s="21"/>
    </row>
    <row r="96">
      <c r="A96" s="19">
        <v>43909.0</v>
      </c>
      <c r="B96" s="20">
        <v>127.52</v>
      </c>
      <c r="C96" s="21"/>
    </row>
    <row r="97">
      <c r="A97" s="19">
        <v>43902.0</v>
      </c>
      <c r="B97" s="20">
        <v>127.57</v>
      </c>
      <c r="C97" s="21"/>
    </row>
    <row r="98">
      <c r="A98" s="19">
        <v>43895.0</v>
      </c>
      <c r="B98" s="20">
        <v>130.61</v>
      </c>
      <c r="C98" s="21"/>
    </row>
    <row r="99">
      <c r="A99" s="19">
        <v>43888.0</v>
      </c>
      <c r="B99" s="20">
        <v>133.63</v>
      </c>
      <c r="C99" s="21"/>
    </row>
    <row r="100">
      <c r="A100" s="19">
        <v>43881.0</v>
      </c>
      <c r="B100" s="20">
        <v>130.58</v>
      </c>
      <c r="C100" s="21"/>
    </row>
    <row r="101">
      <c r="A101" s="19">
        <v>43874.0</v>
      </c>
      <c r="B101" s="20">
        <v>127.52</v>
      </c>
      <c r="C101" s="21"/>
    </row>
    <row r="102">
      <c r="A102" s="19">
        <v>43867.0</v>
      </c>
      <c r="B102" s="20">
        <v>124.54</v>
      </c>
      <c r="C102" s="21"/>
    </row>
    <row r="103">
      <c r="A103" s="19">
        <v>43860.0</v>
      </c>
      <c r="B103" s="20">
        <v>124.59</v>
      </c>
      <c r="C103" s="11"/>
    </row>
    <row r="104">
      <c r="A104" s="19">
        <v>43853.0</v>
      </c>
      <c r="B104" s="20">
        <v>125.57</v>
      </c>
      <c r="C104" s="11"/>
    </row>
    <row r="105">
      <c r="A105" s="19">
        <v>43846.0</v>
      </c>
      <c r="B105" s="20">
        <v>124.05</v>
      </c>
      <c r="C105" s="11"/>
    </row>
    <row r="106">
      <c r="A106" s="19">
        <v>43839.0</v>
      </c>
      <c r="B106" s="20">
        <v>127.05</v>
      </c>
      <c r="C106" s="11" t="str">
        <f>C107+(2/5)(B107-C107)</f>
        <v>#N/A</v>
      </c>
    </row>
    <row r="107">
      <c r="A107" s="19">
        <v>43832.0</v>
      </c>
      <c r="B107" s="20">
        <v>130.11</v>
      </c>
      <c r="C107" s="25">
        <v>130.11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s">
        <v>1</v>
      </c>
      <c r="C1" s="15" t="s">
        <v>2</v>
      </c>
    </row>
    <row r="2">
      <c r="A2" s="19">
        <v>44742.0</v>
      </c>
      <c r="B2" s="20">
        <v>220.1587</v>
      </c>
      <c r="C2" s="20">
        <v>227.2603</v>
      </c>
    </row>
    <row r="3">
      <c r="A3" s="19">
        <v>44735.0</v>
      </c>
      <c r="B3" s="20">
        <v>220.4087</v>
      </c>
      <c r="C3" s="20">
        <v>227.5103</v>
      </c>
    </row>
    <row r="4">
      <c r="A4" s="19">
        <v>44728.0</v>
      </c>
      <c r="B4" s="20">
        <v>220.6587</v>
      </c>
      <c r="C4" s="20">
        <v>223.0103</v>
      </c>
    </row>
    <row r="5">
      <c r="A5" s="19">
        <v>44721.0</v>
      </c>
      <c r="B5" s="20">
        <v>220.9087</v>
      </c>
      <c r="C5" s="20">
        <v>218.5103</v>
      </c>
    </row>
    <row r="6">
      <c r="A6" s="19">
        <v>44714.0</v>
      </c>
      <c r="B6" s="20">
        <v>216.4087</v>
      </c>
      <c r="C6" s="20">
        <v>214.0103</v>
      </c>
    </row>
    <row r="7">
      <c r="A7" s="23">
        <v>44707.0</v>
      </c>
      <c r="B7" s="20">
        <v>211.9087</v>
      </c>
      <c r="C7" s="20">
        <v>210.9503</v>
      </c>
    </row>
    <row r="8">
      <c r="A8" s="23">
        <v>44700.0</v>
      </c>
      <c r="B8" s="20">
        <v>212.1587</v>
      </c>
      <c r="C8" s="20">
        <v>211.2003</v>
      </c>
    </row>
    <row r="9">
      <c r="A9" s="23">
        <v>44693.0</v>
      </c>
      <c r="B9" s="20">
        <v>207.6587</v>
      </c>
      <c r="C9" s="20">
        <v>211.4503</v>
      </c>
    </row>
    <row r="10">
      <c r="A10" s="23">
        <v>44686.0</v>
      </c>
      <c r="B10" s="20">
        <v>203.1587</v>
      </c>
      <c r="C10" s="20">
        <v>211.7003</v>
      </c>
    </row>
    <row r="11">
      <c r="A11" s="19">
        <v>44679.0</v>
      </c>
      <c r="B11" s="20">
        <v>198.6587</v>
      </c>
      <c r="C11" s="20">
        <v>207.2003</v>
      </c>
    </row>
    <row r="12">
      <c r="A12" s="19">
        <v>44672.0</v>
      </c>
      <c r="B12" s="20">
        <v>198.9087</v>
      </c>
      <c r="C12" s="20">
        <v>202.7003</v>
      </c>
    </row>
    <row r="13">
      <c r="A13" s="19">
        <v>44665.0</v>
      </c>
      <c r="B13" s="20">
        <v>195.8487</v>
      </c>
      <c r="C13" s="20">
        <v>198.2003</v>
      </c>
    </row>
    <row r="14">
      <c r="A14" s="19">
        <v>44658.0</v>
      </c>
      <c r="B14" s="20">
        <v>196.0987</v>
      </c>
      <c r="C14" s="20">
        <v>196.7003</v>
      </c>
    </row>
    <row r="15">
      <c r="A15" s="19">
        <v>44651.0</v>
      </c>
      <c r="B15" s="20">
        <v>196.3487</v>
      </c>
      <c r="C15" s="20">
        <v>196.9503</v>
      </c>
    </row>
    <row r="16">
      <c r="A16" s="19">
        <v>44644.0</v>
      </c>
      <c r="B16" s="20">
        <v>191.9787</v>
      </c>
      <c r="C16" s="20">
        <v>192.4503</v>
      </c>
    </row>
    <row r="17">
      <c r="A17" s="19">
        <v>44637.0</v>
      </c>
      <c r="B17" s="20">
        <v>188.9187</v>
      </c>
      <c r="C17" s="20">
        <v>187.9503</v>
      </c>
    </row>
    <row r="18">
      <c r="A18" s="19">
        <v>44630.0</v>
      </c>
      <c r="B18" s="20">
        <v>191.9287</v>
      </c>
      <c r="C18" s="20">
        <v>190.9703</v>
      </c>
    </row>
    <row r="19">
      <c r="A19" s="19">
        <v>44623.0</v>
      </c>
      <c r="B19" s="20">
        <v>187.4287</v>
      </c>
      <c r="C19" s="20">
        <v>186.4703</v>
      </c>
    </row>
    <row r="20">
      <c r="A20" s="19">
        <v>44616.0</v>
      </c>
      <c r="B20" s="20">
        <v>185.6687</v>
      </c>
      <c r="C20" s="20">
        <v>183.4103</v>
      </c>
    </row>
    <row r="21">
      <c r="A21" s="19">
        <v>44609.0</v>
      </c>
      <c r="B21" s="20">
        <v>185.9187</v>
      </c>
      <c r="C21" s="20">
        <v>183.6603</v>
      </c>
    </row>
    <row r="22">
      <c r="A22" s="19">
        <v>44420.0</v>
      </c>
      <c r="B22" s="20">
        <v>163.2087</v>
      </c>
      <c r="C22" s="20">
        <v>144.7103</v>
      </c>
    </row>
    <row r="23">
      <c r="A23" s="19">
        <v>44413.0</v>
      </c>
      <c r="B23" s="20">
        <v>164.8487</v>
      </c>
      <c r="C23" s="20">
        <v>147.7703</v>
      </c>
    </row>
    <row r="24">
      <c r="A24" s="19">
        <v>44406.0</v>
      </c>
      <c r="B24" s="20">
        <v>163.6187</v>
      </c>
      <c r="C24" s="20">
        <v>146.4903</v>
      </c>
    </row>
    <row r="25">
      <c r="A25" s="19">
        <v>44399.0</v>
      </c>
      <c r="B25" s="20">
        <v>161.7087</v>
      </c>
      <c r="C25" s="20">
        <v>143.9003</v>
      </c>
    </row>
    <row r="26">
      <c r="A26" s="19">
        <v>44392.0</v>
      </c>
      <c r="B26" s="20">
        <v>163.9987</v>
      </c>
      <c r="C26" s="20">
        <v>146.1003</v>
      </c>
    </row>
    <row r="27">
      <c r="A27" s="19">
        <v>44385.0</v>
      </c>
      <c r="B27" s="20">
        <v>161.7287</v>
      </c>
      <c r="C27" s="20">
        <v>143.5003</v>
      </c>
    </row>
    <row r="28">
      <c r="A28" s="19">
        <v>44378.0</v>
      </c>
      <c r="B28" s="20">
        <v>158.7887</v>
      </c>
      <c r="C28" s="20">
        <v>143.6403</v>
      </c>
    </row>
    <row r="29">
      <c r="A29" s="19">
        <v>44371.0</v>
      </c>
      <c r="B29" s="20">
        <v>155.7287</v>
      </c>
      <c r="C29" s="20">
        <v>142.5203</v>
      </c>
    </row>
    <row r="30">
      <c r="A30" s="19">
        <v>44364.0</v>
      </c>
      <c r="B30" s="20">
        <v>155.4787</v>
      </c>
      <c r="C30" s="20">
        <v>142.6303</v>
      </c>
    </row>
    <row r="31">
      <c r="A31" s="19">
        <v>44357.0</v>
      </c>
      <c r="B31" s="20">
        <v>153.4487</v>
      </c>
      <c r="C31" s="20">
        <v>140.0103</v>
      </c>
    </row>
    <row r="32">
      <c r="A32" s="19">
        <v>44350.0</v>
      </c>
      <c r="B32" s="20">
        <v>150.3887</v>
      </c>
      <c r="C32" s="20">
        <v>136.9903</v>
      </c>
    </row>
    <row r="33">
      <c r="A33" s="23">
        <v>44343.0</v>
      </c>
      <c r="B33" s="20">
        <v>148.6387</v>
      </c>
      <c r="C33" s="20">
        <v>135.2803</v>
      </c>
    </row>
    <row r="34">
      <c r="A34" s="23">
        <v>44336.0</v>
      </c>
      <c r="B34" s="20">
        <v>150.9887</v>
      </c>
      <c r="C34" s="20">
        <v>137.4203</v>
      </c>
    </row>
    <row r="35">
      <c r="A35" s="23">
        <v>44329.0</v>
      </c>
      <c r="B35" s="20">
        <v>151.2387</v>
      </c>
      <c r="C35" s="20">
        <v>136.1803</v>
      </c>
    </row>
    <row r="36">
      <c r="A36" s="23">
        <v>44322.0</v>
      </c>
      <c r="B36" s="20">
        <v>148.1787</v>
      </c>
      <c r="C36" s="20">
        <v>134.1003</v>
      </c>
    </row>
    <row r="37">
      <c r="A37" s="19">
        <v>44315.0</v>
      </c>
      <c r="B37" s="20">
        <v>145.1187</v>
      </c>
      <c r="C37" s="20">
        <v>131.1603</v>
      </c>
    </row>
    <row r="38">
      <c r="A38" s="19">
        <v>44308.0</v>
      </c>
      <c r="B38" s="20">
        <v>143.2087</v>
      </c>
      <c r="C38" s="20">
        <v>130.2003</v>
      </c>
    </row>
    <row r="39">
      <c r="A39" s="19">
        <v>44301.0</v>
      </c>
      <c r="B39" s="20">
        <v>140.1487</v>
      </c>
      <c r="C39" s="20">
        <v>127.1403</v>
      </c>
    </row>
    <row r="40">
      <c r="A40" s="19">
        <v>44294.0</v>
      </c>
      <c r="B40" s="20">
        <v>140.7287</v>
      </c>
      <c r="C40" s="20">
        <v>125.8803</v>
      </c>
    </row>
    <row r="41">
      <c r="A41" s="19">
        <v>44287.0</v>
      </c>
      <c r="B41" s="20">
        <v>139.5387</v>
      </c>
      <c r="C41" s="20">
        <v>127.2503</v>
      </c>
    </row>
    <row r="42">
      <c r="A42" s="19">
        <v>44280.0</v>
      </c>
      <c r="B42" s="20">
        <v>138.2787</v>
      </c>
      <c r="C42" s="20">
        <v>127.5003</v>
      </c>
    </row>
    <row r="43">
      <c r="A43" s="19">
        <v>44273.0</v>
      </c>
      <c r="B43" s="20">
        <v>141.3387</v>
      </c>
      <c r="C43" s="20">
        <v>130.5603</v>
      </c>
    </row>
    <row r="44">
      <c r="A44" s="19">
        <v>44266.0</v>
      </c>
      <c r="B44" s="20">
        <v>138.3987</v>
      </c>
      <c r="C44" s="20">
        <v>130.1803</v>
      </c>
    </row>
    <row r="45">
      <c r="A45" s="19">
        <v>44259.0</v>
      </c>
      <c r="B45" s="20">
        <v>135.8987</v>
      </c>
      <c r="C45" s="20">
        <v>128.8303</v>
      </c>
    </row>
    <row r="46">
      <c r="A46" s="19">
        <v>44252.0</v>
      </c>
      <c r="B46" s="20">
        <v>132.9587</v>
      </c>
      <c r="C46" s="20">
        <v>125.8903</v>
      </c>
    </row>
    <row r="47">
      <c r="A47" s="19">
        <v>44245.0</v>
      </c>
      <c r="B47" s="20">
        <v>128.4587</v>
      </c>
      <c r="C47" s="20">
        <v>122.8303</v>
      </c>
    </row>
    <row r="48">
      <c r="A48" s="19">
        <v>44238.0</v>
      </c>
      <c r="B48" s="20">
        <v>125.5887</v>
      </c>
      <c r="C48" s="20">
        <v>121.5903</v>
      </c>
    </row>
    <row r="49">
      <c r="A49" s="19">
        <v>44231.0</v>
      </c>
      <c r="B49" s="20">
        <v>122.5587</v>
      </c>
      <c r="C49" s="20">
        <v>118.6503</v>
      </c>
    </row>
    <row r="50">
      <c r="A50" s="19">
        <v>44224.0</v>
      </c>
      <c r="B50" s="20">
        <v>120.0287</v>
      </c>
      <c r="C50" s="20">
        <v>116.5903</v>
      </c>
    </row>
    <row r="51">
      <c r="A51" s="19">
        <v>44217.0</v>
      </c>
      <c r="B51" s="20">
        <v>118.7687</v>
      </c>
      <c r="C51" s="20">
        <v>116.4103</v>
      </c>
    </row>
    <row r="52">
      <c r="A52" s="19">
        <v>44210.0</v>
      </c>
      <c r="B52" s="20">
        <v>117.9487</v>
      </c>
      <c r="C52" s="20">
        <v>114.9503</v>
      </c>
    </row>
    <row r="53">
      <c r="A53" s="19">
        <v>44203.0</v>
      </c>
      <c r="B53" s="20">
        <v>114.8887</v>
      </c>
      <c r="C53" s="20">
        <v>113.1103</v>
      </c>
    </row>
    <row r="54">
      <c r="A54" s="19">
        <v>44196.0</v>
      </c>
      <c r="B54" s="20">
        <v>113.2487</v>
      </c>
      <c r="C54" s="20">
        <v>114.2903</v>
      </c>
    </row>
    <row r="55">
      <c r="A55" s="19">
        <v>44188.0</v>
      </c>
      <c r="B55" s="20">
        <v>113.1887</v>
      </c>
      <c r="C55" s="20">
        <v>114.7803</v>
      </c>
    </row>
    <row r="56">
      <c r="A56" s="19">
        <v>44181.0</v>
      </c>
      <c r="B56" s="20">
        <v>111.7287</v>
      </c>
      <c r="C56" s="20">
        <v>114.5303</v>
      </c>
    </row>
    <row r="57">
      <c r="A57" s="19">
        <v>44175.0</v>
      </c>
      <c r="B57" s="20">
        <v>110.2487</v>
      </c>
      <c r="C57" s="20">
        <v>112.5303</v>
      </c>
    </row>
    <row r="58">
      <c r="A58" s="19">
        <v>44168.0</v>
      </c>
      <c r="B58" s="20">
        <v>110.91</v>
      </c>
      <c r="C58" s="20">
        <v>112.74</v>
      </c>
    </row>
    <row r="59">
      <c r="A59" s="19">
        <v>44161.0</v>
      </c>
      <c r="B59" s="20">
        <v>109.41</v>
      </c>
      <c r="C59" s="20">
        <v>110.96</v>
      </c>
    </row>
    <row r="60">
      <c r="A60" s="19">
        <v>44154.0</v>
      </c>
      <c r="B60" s="20">
        <v>108.99</v>
      </c>
      <c r="C60" s="20">
        <v>108.93</v>
      </c>
    </row>
    <row r="61">
      <c r="A61" s="19">
        <v>44147.0</v>
      </c>
      <c r="B61" s="20">
        <v>108.74</v>
      </c>
      <c r="C61" s="20">
        <v>107.54</v>
      </c>
    </row>
    <row r="62">
      <c r="A62" s="19">
        <v>44140.0</v>
      </c>
      <c r="B62" s="20">
        <v>108.49</v>
      </c>
      <c r="C62" s="20">
        <v>107.29</v>
      </c>
    </row>
    <row r="63">
      <c r="A63" s="19">
        <v>44133.0</v>
      </c>
      <c r="B63" s="20">
        <v>111.55</v>
      </c>
      <c r="C63" s="20">
        <v>109.28</v>
      </c>
    </row>
    <row r="64">
      <c r="A64" s="19">
        <v>44126.0</v>
      </c>
      <c r="B64" s="20">
        <v>113.08</v>
      </c>
      <c r="C64" s="20">
        <v>110.47</v>
      </c>
    </row>
    <row r="65">
      <c r="A65" s="19">
        <v>44119.0</v>
      </c>
      <c r="B65" s="20">
        <v>113.33</v>
      </c>
      <c r="C65" s="20">
        <v>110.22</v>
      </c>
    </row>
    <row r="66">
      <c r="A66" s="19">
        <v>44112.0</v>
      </c>
      <c r="B66" s="20">
        <v>113.08</v>
      </c>
      <c r="C66" s="20">
        <v>109.97</v>
      </c>
    </row>
    <row r="67">
      <c r="A67" s="19">
        <v>44104.0</v>
      </c>
      <c r="B67" s="20">
        <v>116.14</v>
      </c>
      <c r="C67" s="20">
        <v>109.72</v>
      </c>
    </row>
    <row r="68">
      <c r="A68" s="19">
        <v>44098.0</v>
      </c>
      <c r="B68" s="20">
        <v>116.04</v>
      </c>
      <c r="C68" s="20">
        <v>109.66</v>
      </c>
    </row>
    <row r="69">
      <c r="A69" s="19">
        <v>44091.0</v>
      </c>
      <c r="B69" s="20">
        <v>115.79</v>
      </c>
      <c r="C69" s="20">
        <v>109.41</v>
      </c>
    </row>
    <row r="70">
      <c r="A70" s="19">
        <v>44084.0</v>
      </c>
      <c r="B70" s="20">
        <v>118.85</v>
      </c>
      <c r="C70" s="20">
        <v>112.41</v>
      </c>
    </row>
    <row r="71">
      <c r="A71" s="19">
        <v>44077.0</v>
      </c>
      <c r="B71" s="20">
        <v>121.85</v>
      </c>
      <c r="C71" s="20">
        <v>115.47</v>
      </c>
    </row>
    <row r="72">
      <c r="A72" s="19">
        <v>44070.0</v>
      </c>
      <c r="B72" s="20">
        <v>122.78</v>
      </c>
      <c r="C72" s="20">
        <v>117.3</v>
      </c>
    </row>
    <row r="73">
      <c r="A73" s="19">
        <v>44063.0</v>
      </c>
      <c r="B73" s="20">
        <v>121.24</v>
      </c>
      <c r="C73" s="20">
        <v>117.25</v>
      </c>
    </row>
    <row r="74">
      <c r="A74" s="19">
        <v>44056.0</v>
      </c>
      <c r="B74" s="20">
        <v>118.81</v>
      </c>
      <c r="C74" s="20">
        <v>116.2</v>
      </c>
    </row>
    <row r="75">
      <c r="A75" s="19">
        <v>44049.0</v>
      </c>
      <c r="B75" s="20">
        <v>117.59</v>
      </c>
      <c r="C75" s="20">
        <v>114.77</v>
      </c>
    </row>
    <row r="76">
      <c r="A76" s="19">
        <v>44042.0</v>
      </c>
      <c r="B76" s="20">
        <v>119.38</v>
      </c>
      <c r="C76" s="20">
        <v>115.62</v>
      </c>
    </row>
    <row r="77">
      <c r="A77" s="19">
        <v>44035.0</v>
      </c>
      <c r="B77" s="20">
        <v>116.88</v>
      </c>
      <c r="C77" s="20">
        <v>114.41</v>
      </c>
    </row>
    <row r="78">
      <c r="A78" s="19">
        <v>44028.0</v>
      </c>
      <c r="B78" s="20">
        <v>116.96</v>
      </c>
      <c r="C78" s="20">
        <v>112.74</v>
      </c>
    </row>
    <row r="79">
      <c r="A79" s="19">
        <v>44021.0</v>
      </c>
      <c r="B79" s="20">
        <v>116.3</v>
      </c>
      <c r="C79" s="20">
        <v>111.89</v>
      </c>
    </row>
    <row r="80">
      <c r="A80" s="19">
        <v>44014.0</v>
      </c>
      <c r="B80" s="20">
        <v>113.37</v>
      </c>
      <c r="C80" s="20">
        <v>108.83</v>
      </c>
    </row>
    <row r="81">
      <c r="A81" s="19">
        <v>44007.0</v>
      </c>
      <c r="B81" s="20">
        <v>115.73</v>
      </c>
      <c r="C81" s="20">
        <v>110.67</v>
      </c>
    </row>
    <row r="82">
      <c r="A82" s="19">
        <v>44000.0</v>
      </c>
      <c r="B82" s="20">
        <v>114.7</v>
      </c>
      <c r="C82" s="20">
        <v>110.42</v>
      </c>
    </row>
    <row r="83">
      <c r="A83" s="19">
        <v>43993.0</v>
      </c>
      <c r="B83" s="20">
        <v>117.7</v>
      </c>
      <c r="C83" s="20">
        <v>109.97</v>
      </c>
    </row>
    <row r="84">
      <c r="A84" s="19">
        <v>43986.0</v>
      </c>
      <c r="B84" s="20">
        <v>117.45</v>
      </c>
      <c r="C84" s="20">
        <v>107.59</v>
      </c>
    </row>
    <row r="85">
      <c r="A85" s="23">
        <v>43979.0</v>
      </c>
      <c r="B85" s="20">
        <v>120.51</v>
      </c>
      <c r="C85" s="20">
        <v>110.15</v>
      </c>
    </row>
    <row r="86">
      <c r="A86" s="23">
        <v>43972.0</v>
      </c>
      <c r="B86" s="20">
        <v>120.26</v>
      </c>
      <c r="C86" s="20">
        <v>109.9</v>
      </c>
    </row>
    <row r="87">
      <c r="A87" s="23">
        <v>43965.0</v>
      </c>
      <c r="B87" s="20">
        <v>120.01</v>
      </c>
      <c r="C87" s="20">
        <v>109.65</v>
      </c>
    </row>
    <row r="88">
      <c r="A88" s="23">
        <v>43958.0</v>
      </c>
      <c r="B88" s="20">
        <v>119.76</v>
      </c>
      <c r="C88" s="20">
        <v>109.4</v>
      </c>
    </row>
    <row r="89">
      <c r="A89" s="19">
        <v>43951.0</v>
      </c>
      <c r="B89" s="20">
        <v>119.76</v>
      </c>
      <c r="C89" s="20">
        <v>109.4</v>
      </c>
    </row>
    <row r="90">
      <c r="A90" s="19">
        <v>43944.0</v>
      </c>
      <c r="B90" s="20">
        <v>119.51</v>
      </c>
      <c r="C90" s="20">
        <v>113.9</v>
      </c>
    </row>
    <row r="91">
      <c r="A91" s="19">
        <v>43937.0</v>
      </c>
      <c r="B91" s="20">
        <v>122.57</v>
      </c>
      <c r="C91" s="20">
        <v>116.96</v>
      </c>
    </row>
    <row r="92">
      <c r="A92" s="19">
        <v>43930.0</v>
      </c>
      <c r="B92" s="20">
        <v>122.54</v>
      </c>
      <c r="C92" s="20">
        <v>120.02</v>
      </c>
    </row>
    <row r="93">
      <c r="A93" s="19">
        <v>43923.0</v>
      </c>
      <c r="B93" s="20">
        <v>122.52</v>
      </c>
      <c r="C93" s="20">
        <v>123.08</v>
      </c>
    </row>
    <row r="94">
      <c r="A94" s="19">
        <v>43916.0</v>
      </c>
      <c r="B94" s="20">
        <v>127.02</v>
      </c>
      <c r="C94" s="20">
        <v>123.05</v>
      </c>
    </row>
    <row r="95">
      <c r="A95" s="19">
        <v>43909.0</v>
      </c>
      <c r="B95" s="20">
        <v>127.52</v>
      </c>
      <c r="C95" s="20">
        <v>123.25</v>
      </c>
    </row>
    <row r="96">
      <c r="A96" s="19">
        <v>43902.0</v>
      </c>
      <c r="B96" s="20">
        <v>127.57</v>
      </c>
      <c r="C96" s="20">
        <v>123.28</v>
      </c>
    </row>
    <row r="97">
      <c r="A97" s="19">
        <v>43895.0</v>
      </c>
      <c r="B97" s="20">
        <v>130.61</v>
      </c>
      <c r="C97" s="20">
        <v>126.31</v>
      </c>
    </row>
    <row r="98">
      <c r="A98" s="19">
        <v>43888.0</v>
      </c>
      <c r="B98" s="20">
        <v>133.63</v>
      </c>
      <c r="C98" s="20">
        <v>129.32</v>
      </c>
    </row>
    <row r="99">
      <c r="A99" s="19">
        <v>43881.0</v>
      </c>
      <c r="B99" s="20">
        <v>130.58</v>
      </c>
      <c r="C99" s="20">
        <v>129.35</v>
      </c>
    </row>
    <row r="100">
      <c r="A100" s="19">
        <v>43874.0</v>
      </c>
      <c r="B100" s="20">
        <v>127.52</v>
      </c>
      <c r="C100" s="20">
        <v>128.15</v>
      </c>
    </row>
    <row r="101">
      <c r="A101" s="19">
        <v>43867.0</v>
      </c>
      <c r="B101" s="20">
        <v>124.54</v>
      </c>
      <c r="C101" s="20">
        <v>127.11</v>
      </c>
    </row>
    <row r="102">
      <c r="A102" s="19">
        <v>43860.0</v>
      </c>
      <c r="B102" s="20">
        <v>124.59</v>
      </c>
      <c r="C102" s="20">
        <v>129.89</v>
      </c>
    </row>
    <row r="103">
      <c r="A103" s="19">
        <v>43853.0</v>
      </c>
      <c r="B103" s="20">
        <v>125.57</v>
      </c>
      <c r="C103" s="20">
        <v>130.55</v>
      </c>
    </row>
    <row r="104">
      <c r="A104" s="19">
        <v>43846.0</v>
      </c>
      <c r="B104" s="20">
        <v>124.05</v>
      </c>
      <c r="C104" s="20">
        <v>131.52</v>
      </c>
    </row>
    <row r="105">
      <c r="A105" s="19">
        <v>43839.0</v>
      </c>
      <c r="B105" s="20">
        <v>127.05</v>
      </c>
      <c r="C105" s="20">
        <v>134.43</v>
      </c>
    </row>
    <row r="106">
      <c r="A106" s="19">
        <v>43832.0</v>
      </c>
      <c r="B106" s="20">
        <v>130.11</v>
      </c>
      <c r="C106" s="20">
        <v>134.18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21</v>
      </c>
      <c r="B1" s="27" t="s">
        <v>22</v>
      </c>
      <c r="C1" s="28" t="s">
        <v>23</v>
      </c>
      <c r="D1" s="28" t="s">
        <v>24</v>
      </c>
      <c r="E1" s="28" t="s">
        <v>25</v>
      </c>
    </row>
    <row r="2" hidden="1">
      <c r="A2" s="29">
        <v>44749.0</v>
      </c>
      <c r="B2" s="30"/>
      <c r="D2" s="31">
        <v>219.7087</v>
      </c>
      <c r="E2" s="31">
        <v>220.4087</v>
      </c>
    </row>
    <row r="3">
      <c r="A3" s="32">
        <v>44742.0</v>
      </c>
      <c r="B3" s="30">
        <v>220.1587</v>
      </c>
      <c r="C3" s="33">
        <v>219.26985073492096</v>
      </c>
      <c r="D3" s="33">
        <v>218.0587</v>
      </c>
      <c r="E3" s="33">
        <v>220.1837</v>
      </c>
    </row>
    <row r="4">
      <c r="A4" s="34">
        <v>44735.0</v>
      </c>
      <c r="B4" s="35">
        <v>220.4087</v>
      </c>
      <c r="C4" s="33">
        <v>218.6772845582016</v>
      </c>
      <c r="D4" s="33">
        <v>216.4087</v>
      </c>
      <c r="E4" s="33">
        <v>219.0087</v>
      </c>
    </row>
    <row r="5">
      <c r="A5" s="32">
        <v>44728.0</v>
      </c>
      <c r="B5" s="30">
        <v>220.6587</v>
      </c>
      <c r="C5" s="33">
        <v>217.52300759700265</v>
      </c>
      <c r="D5" s="33">
        <v>213.8087</v>
      </c>
      <c r="E5" s="33">
        <v>216.8837</v>
      </c>
    </row>
    <row r="6">
      <c r="A6" s="34">
        <v>44721.0</v>
      </c>
      <c r="B6" s="35">
        <v>220.9087</v>
      </c>
      <c r="C6" s="33">
        <v>215.4325459950044</v>
      </c>
      <c r="D6" s="33">
        <v>210.2587</v>
      </c>
      <c r="E6" s="33">
        <v>213.3337</v>
      </c>
    </row>
    <row r="7">
      <c r="A7" s="32">
        <v>44714.0</v>
      </c>
      <c r="B7" s="30">
        <v>216.4087</v>
      </c>
      <c r="C7" s="33">
        <v>211.78177665834068</v>
      </c>
      <c r="D7" s="33">
        <v>206.7087</v>
      </c>
      <c r="E7" s="33">
        <v>210.2587</v>
      </c>
    </row>
    <row r="8">
      <c r="A8" s="36">
        <v>44707.0</v>
      </c>
      <c r="B8" s="35">
        <v>211.9087</v>
      </c>
      <c r="C8" s="33">
        <v>208.69716109723444</v>
      </c>
      <c r="D8" s="33">
        <v>204.1087</v>
      </c>
      <c r="E8" s="33">
        <v>207.6587</v>
      </c>
    </row>
    <row r="9">
      <c r="A9" s="37">
        <v>44700.0</v>
      </c>
      <c r="B9" s="30">
        <v>212.1587</v>
      </c>
      <c r="C9" s="33">
        <v>206.55613516205742</v>
      </c>
      <c r="D9" s="33">
        <v>200.8467</v>
      </c>
      <c r="E9" s="33">
        <v>203.6337</v>
      </c>
    </row>
    <row r="10">
      <c r="A10" s="36">
        <v>44693.0</v>
      </c>
      <c r="B10" s="35">
        <v>207.6587</v>
      </c>
      <c r="C10" s="33">
        <v>202.82109193676237</v>
      </c>
      <c r="D10" s="33">
        <v>198.53470000000002</v>
      </c>
      <c r="E10" s="33">
        <v>200.2277</v>
      </c>
    </row>
    <row r="11">
      <c r="A11" s="37">
        <v>44686.0</v>
      </c>
      <c r="B11" s="30">
        <v>203.1587</v>
      </c>
      <c r="C11" s="33">
        <v>199.59601989460396</v>
      </c>
      <c r="D11" s="33">
        <v>197.17270000000002</v>
      </c>
      <c r="E11" s="33">
        <v>197.91570000000002</v>
      </c>
    </row>
    <row r="12">
      <c r="A12" s="34">
        <v>44679.0</v>
      </c>
      <c r="B12" s="35">
        <v>198.6587</v>
      </c>
      <c r="C12" s="33">
        <v>197.2208998243399</v>
      </c>
      <c r="D12" s="33">
        <v>195.8367</v>
      </c>
      <c r="E12" s="33">
        <v>197.17270000000002</v>
      </c>
    </row>
    <row r="13">
      <c r="A13" s="32">
        <v>44672.0</v>
      </c>
      <c r="B13" s="30">
        <v>198.9087</v>
      </c>
      <c r="C13" s="33">
        <v>196.26236637389982</v>
      </c>
      <c r="D13" s="33">
        <v>193.83870000000002</v>
      </c>
      <c r="E13" s="33">
        <v>195.63670000000002</v>
      </c>
    </row>
    <row r="14">
      <c r="A14" s="34">
        <v>44665.0</v>
      </c>
      <c r="B14" s="35">
        <v>195.8487</v>
      </c>
      <c r="C14" s="33">
        <v>194.49814395649972</v>
      </c>
      <c r="D14" s="33">
        <v>193.0547</v>
      </c>
      <c r="E14" s="33">
        <v>194.6317</v>
      </c>
    </row>
    <row r="15">
      <c r="A15" s="32">
        <v>44658.0</v>
      </c>
      <c r="B15" s="30">
        <v>196.0987</v>
      </c>
      <c r="C15" s="33">
        <v>193.59777326083287</v>
      </c>
      <c r="D15" s="33">
        <v>191.3207</v>
      </c>
      <c r="E15" s="33">
        <v>193.10969999999998</v>
      </c>
    </row>
    <row r="16">
      <c r="A16" s="34">
        <v>44651.0</v>
      </c>
      <c r="B16" s="35">
        <v>196.3487</v>
      </c>
      <c r="C16" s="33">
        <v>191.93048876805477</v>
      </c>
      <c r="D16" s="33">
        <v>189.18469999999996</v>
      </c>
      <c r="E16" s="33">
        <v>190.5957</v>
      </c>
    </row>
    <row r="17">
      <c r="A17" s="32">
        <v>44644.0</v>
      </c>
      <c r="B17" s="30">
        <v>191.9787</v>
      </c>
      <c r="C17" s="33">
        <v>188.9850146134246</v>
      </c>
      <c r="D17" s="33">
        <v>187.97269999999997</v>
      </c>
      <c r="E17" s="33">
        <v>189.19869999999997</v>
      </c>
    </row>
    <row r="18">
      <c r="A18" s="34">
        <v>44637.0</v>
      </c>
      <c r="B18" s="35">
        <v>188.9187</v>
      </c>
      <c r="C18" s="33">
        <v>186.98922435570768</v>
      </c>
      <c r="D18" s="33">
        <v>182.8307</v>
      </c>
      <c r="E18" s="33">
        <v>188.7257</v>
      </c>
    </row>
    <row r="19">
      <c r="A19" s="38">
        <v>44630.0</v>
      </c>
      <c r="B19" s="39">
        <v>191.9287</v>
      </c>
      <c r="C19" s="33">
        <v>185.7029072595128</v>
      </c>
      <c r="D19" s="33">
        <v>177.4147</v>
      </c>
      <c r="E19" s="33">
        <v>184.1767</v>
      </c>
    </row>
    <row r="20">
      <c r="A20" s="34">
        <v>44623.0</v>
      </c>
      <c r="B20" s="35">
        <v>187.4287</v>
      </c>
      <c r="C20" s="33">
        <v>181.5523787658547</v>
      </c>
      <c r="D20" s="33">
        <v>172.6527</v>
      </c>
      <c r="E20" s="33">
        <v>179.1697</v>
      </c>
    </row>
    <row r="21">
      <c r="A21" s="32">
        <v>44616.0</v>
      </c>
      <c r="B21" s="30">
        <v>185.6687</v>
      </c>
      <c r="C21" s="33">
        <v>177.6348312764245</v>
      </c>
      <c r="D21" s="33">
        <v>167.8607</v>
      </c>
      <c r="E21" s="33">
        <v>172.6617</v>
      </c>
    </row>
    <row r="22">
      <c r="A22" s="34">
        <v>44609.0</v>
      </c>
      <c r="B22" s="35">
        <v>185.9187</v>
      </c>
      <c r="C22" s="33">
        <v>172.27891879404083</v>
      </c>
      <c r="D22" s="33">
        <v>163.4767</v>
      </c>
      <c r="E22" s="33">
        <v>163.6327</v>
      </c>
    </row>
    <row r="23">
      <c r="A23" s="32">
        <v>44420.0</v>
      </c>
      <c r="B23" s="30">
        <v>163.2087</v>
      </c>
      <c r="C23" s="33">
        <v>163.18573132340137</v>
      </c>
      <c r="D23" s="33">
        <v>163.1807</v>
      </c>
      <c r="E23" s="33">
        <v>163.76670000000001</v>
      </c>
    </row>
    <row r="24">
      <c r="A24" s="34">
        <v>44413.0</v>
      </c>
      <c r="B24" s="35">
        <v>164.8487</v>
      </c>
      <c r="C24" s="33">
        <v>163.1704188723356</v>
      </c>
      <c r="D24" s="33">
        <v>161.96869999999998</v>
      </c>
      <c r="E24" s="33">
        <v>162.93269999999998</v>
      </c>
    </row>
    <row r="25">
      <c r="A25" s="32">
        <v>44406.0</v>
      </c>
      <c r="B25" s="30">
        <v>163.6187</v>
      </c>
      <c r="C25" s="33">
        <v>162.051564787226</v>
      </c>
      <c r="D25" s="33">
        <v>160.39069999999998</v>
      </c>
      <c r="E25" s="33">
        <v>162.1077</v>
      </c>
    </row>
    <row r="26">
      <c r="A26" s="34">
        <v>44399.0</v>
      </c>
      <c r="B26" s="35">
        <v>161.7087</v>
      </c>
      <c r="C26" s="33">
        <v>161.00680797871</v>
      </c>
      <c r="D26" s="33">
        <v>159.1447</v>
      </c>
      <c r="E26" s="33">
        <v>161.4487</v>
      </c>
    </row>
    <row r="27">
      <c r="A27" s="32">
        <v>44392.0</v>
      </c>
      <c r="B27" s="30">
        <v>163.9987</v>
      </c>
      <c r="C27" s="33">
        <v>160.53887996451667</v>
      </c>
      <c r="D27" s="33">
        <v>157.0347</v>
      </c>
      <c r="E27" s="33">
        <v>159.0217</v>
      </c>
    </row>
    <row r="28">
      <c r="A28" s="34">
        <v>44385.0</v>
      </c>
      <c r="B28" s="35">
        <v>161.7287</v>
      </c>
      <c r="C28" s="33">
        <v>158.23233327419445</v>
      </c>
      <c r="D28" s="33">
        <v>154.7667</v>
      </c>
      <c r="E28" s="33">
        <v>156.6747</v>
      </c>
    </row>
    <row r="29">
      <c r="A29" s="32">
        <v>44378.0</v>
      </c>
      <c r="B29" s="30">
        <v>158.7887</v>
      </c>
      <c r="C29" s="33">
        <v>155.90142212365743</v>
      </c>
      <c r="D29" s="33">
        <v>152.73669999999998</v>
      </c>
      <c r="E29" s="33">
        <v>154.6637</v>
      </c>
    </row>
    <row r="30">
      <c r="A30" s="34">
        <v>44371.0</v>
      </c>
      <c r="B30" s="35">
        <v>155.7287</v>
      </c>
      <c r="C30" s="33">
        <v>153.97657020609572</v>
      </c>
      <c r="D30" s="33">
        <v>151.7887</v>
      </c>
      <c r="E30" s="33">
        <v>153.1677</v>
      </c>
    </row>
    <row r="31">
      <c r="A31" s="32">
        <v>44364.0</v>
      </c>
      <c r="B31" s="30">
        <v>155.4787</v>
      </c>
      <c r="C31" s="33">
        <v>152.8084836768262</v>
      </c>
      <c r="D31" s="33">
        <v>150.9407</v>
      </c>
      <c r="E31" s="33">
        <v>151.3227</v>
      </c>
    </row>
    <row r="32">
      <c r="A32" s="34">
        <v>44357.0</v>
      </c>
      <c r="B32" s="35">
        <v>153.4487</v>
      </c>
      <c r="C32" s="33">
        <v>151.02833946137702</v>
      </c>
      <c r="D32" s="33">
        <v>149.88669999999996</v>
      </c>
      <c r="E32" s="33">
        <v>150.06869999999998</v>
      </c>
    </row>
    <row r="33">
      <c r="A33" s="32">
        <v>44350.0</v>
      </c>
      <c r="B33" s="30">
        <v>150.3887</v>
      </c>
      <c r="C33" s="33">
        <v>149.4147657689617</v>
      </c>
      <c r="D33" s="33">
        <v>148.8327</v>
      </c>
      <c r="E33" s="33">
        <v>149.8177</v>
      </c>
    </row>
    <row r="34">
      <c r="A34" s="36">
        <v>44343.0</v>
      </c>
      <c r="B34" s="35">
        <v>148.6387</v>
      </c>
      <c r="C34" s="33">
        <v>148.76547628160282</v>
      </c>
      <c r="D34" s="33">
        <v>147.74669999999998</v>
      </c>
      <c r="E34" s="33">
        <v>149.91469999999998</v>
      </c>
    </row>
    <row r="35">
      <c r="A35" s="37">
        <v>44336.0</v>
      </c>
      <c r="B35" s="30">
        <v>150.9887</v>
      </c>
      <c r="C35" s="33">
        <v>148.84999380267135</v>
      </c>
      <c r="D35" s="33">
        <v>145.57869999999997</v>
      </c>
      <c r="E35" s="33">
        <v>148.2937</v>
      </c>
    </row>
    <row r="36">
      <c r="A36" s="36">
        <v>44329.0</v>
      </c>
      <c r="B36" s="35">
        <v>151.2387</v>
      </c>
      <c r="C36" s="33">
        <v>147.4241896711189</v>
      </c>
      <c r="D36" s="33">
        <v>143.4767</v>
      </c>
      <c r="E36" s="33">
        <v>145.4637</v>
      </c>
    </row>
    <row r="37">
      <c r="A37" s="37">
        <v>44322.0</v>
      </c>
      <c r="B37" s="30">
        <v>148.1787</v>
      </c>
      <c r="C37" s="33">
        <v>144.88118278519818</v>
      </c>
      <c r="D37" s="33">
        <v>141.7487</v>
      </c>
      <c r="E37" s="33">
        <v>143.1127</v>
      </c>
    </row>
    <row r="38">
      <c r="A38" s="34">
        <v>44315.0</v>
      </c>
      <c r="B38" s="35">
        <v>145.1187</v>
      </c>
      <c r="C38" s="33">
        <v>142.6828379753303</v>
      </c>
      <c r="D38" s="33">
        <v>140.3807</v>
      </c>
      <c r="E38" s="33">
        <v>141.42770000000002</v>
      </c>
    </row>
    <row r="39">
      <c r="A39" s="32">
        <v>44308.0</v>
      </c>
      <c r="B39" s="30">
        <v>143.2087</v>
      </c>
      <c r="C39" s="33">
        <v>141.05892995888382</v>
      </c>
      <c r="D39" s="33">
        <v>140.0067</v>
      </c>
      <c r="E39" s="33">
        <v>140.0137</v>
      </c>
    </row>
    <row r="40">
      <c r="A40" s="34">
        <v>44301.0</v>
      </c>
      <c r="B40" s="35">
        <v>140.1487</v>
      </c>
      <c r="C40" s="33">
        <v>139.62574993147305</v>
      </c>
      <c r="D40" s="33">
        <v>139.6567</v>
      </c>
      <c r="E40" s="33">
        <v>139.9427</v>
      </c>
    </row>
    <row r="41">
      <c r="A41" s="38">
        <v>44294.0</v>
      </c>
      <c r="B41" s="39">
        <v>140.7287</v>
      </c>
      <c r="C41" s="33">
        <v>139.2771165524551</v>
      </c>
      <c r="D41" s="33">
        <v>138.6907</v>
      </c>
      <c r="E41" s="33">
        <v>139.4067</v>
      </c>
    </row>
    <row r="42">
      <c r="A42" s="34">
        <v>44287.0</v>
      </c>
      <c r="B42" s="35">
        <v>139.5387</v>
      </c>
      <c r="C42" s="33">
        <v>138.30939425409184</v>
      </c>
      <c r="D42" s="33">
        <v>137.3747</v>
      </c>
      <c r="E42" s="33">
        <v>138.98269999999997</v>
      </c>
    </row>
    <row r="43">
      <c r="A43" s="32">
        <v>44280.0</v>
      </c>
      <c r="B43" s="30">
        <v>138.2787</v>
      </c>
      <c r="C43" s="33">
        <v>137.48985709015307</v>
      </c>
      <c r="D43" s="33">
        <v>135.4107</v>
      </c>
      <c r="E43" s="33">
        <v>138.53069999999997</v>
      </c>
    </row>
    <row r="44">
      <c r="A44" s="34">
        <v>44273.0</v>
      </c>
      <c r="B44" s="35">
        <v>141.3387</v>
      </c>
      <c r="C44" s="33">
        <v>136.96396181692177</v>
      </c>
      <c r="D44" s="33">
        <v>132.26069999999999</v>
      </c>
      <c r="E44" s="33">
        <v>135.5667</v>
      </c>
    </row>
    <row r="45">
      <c r="A45" s="32">
        <v>44266.0</v>
      </c>
      <c r="B45" s="30">
        <v>138.3987</v>
      </c>
      <c r="C45" s="33">
        <v>134.04746969486962</v>
      </c>
      <c r="D45" s="33">
        <v>129.0927</v>
      </c>
      <c r="E45" s="33">
        <v>132.49769999999998</v>
      </c>
    </row>
    <row r="46">
      <c r="A46" s="34">
        <v>44259.0</v>
      </c>
      <c r="B46" s="35">
        <v>135.8987</v>
      </c>
      <c r="C46" s="33">
        <v>131.14664949144935</v>
      </c>
      <c r="D46" s="33">
        <v>125.91869999999999</v>
      </c>
      <c r="E46" s="33">
        <v>129.0947</v>
      </c>
    </row>
    <row r="47">
      <c r="A47" s="32">
        <v>44252.0</v>
      </c>
      <c r="B47" s="30">
        <v>132.9587</v>
      </c>
      <c r="C47" s="33">
        <v>127.97861581908225</v>
      </c>
      <c r="D47" s="33">
        <v>123.08070000000001</v>
      </c>
      <c r="E47" s="33">
        <v>125.5747</v>
      </c>
    </row>
    <row r="48">
      <c r="A48" s="34">
        <v>44245.0</v>
      </c>
      <c r="B48" s="35">
        <v>128.4587</v>
      </c>
      <c r="C48" s="33">
        <v>124.65855969847043</v>
      </c>
      <c r="D48" s="33">
        <v>120.9787</v>
      </c>
      <c r="E48" s="33">
        <v>122.8857</v>
      </c>
    </row>
    <row r="49">
      <c r="A49" s="32">
        <v>44238.0</v>
      </c>
      <c r="B49" s="30">
        <v>125.5887</v>
      </c>
      <c r="C49" s="33">
        <v>122.12513283078405</v>
      </c>
      <c r="D49" s="33">
        <v>118.83869999999999</v>
      </c>
      <c r="E49" s="33">
        <v>120.58069999999998</v>
      </c>
    </row>
    <row r="50">
      <c r="A50" s="34">
        <v>44231.0</v>
      </c>
      <c r="B50" s="35">
        <v>122.5587</v>
      </c>
      <c r="C50" s="33">
        <v>119.81608805130675</v>
      </c>
      <c r="D50" s="33">
        <v>116.97669999999998</v>
      </c>
      <c r="E50" s="33">
        <v>118.72070000000001</v>
      </c>
    </row>
    <row r="51">
      <c r="A51" s="32">
        <v>44224.0</v>
      </c>
      <c r="B51" s="30">
        <v>120.0287</v>
      </c>
      <c r="C51" s="33">
        <v>117.98768008551126</v>
      </c>
      <c r="D51" s="33">
        <v>115.6087</v>
      </c>
      <c r="E51" s="33">
        <v>117.19470000000001</v>
      </c>
    </row>
    <row r="52">
      <c r="A52" s="34">
        <v>44217.0</v>
      </c>
      <c r="B52" s="35">
        <v>118.7687</v>
      </c>
      <c r="C52" s="33">
        <v>116.62700014251877</v>
      </c>
      <c r="D52" s="33">
        <v>114.20070000000001</v>
      </c>
      <c r="E52" s="33">
        <v>115.6147</v>
      </c>
    </row>
    <row r="53">
      <c r="A53" s="32">
        <v>44210.0</v>
      </c>
      <c r="B53" s="30">
        <v>117.9487</v>
      </c>
      <c r="C53" s="33">
        <v>115.19920023753127</v>
      </c>
      <c r="D53" s="33">
        <v>112.66069999999999</v>
      </c>
      <c r="E53" s="33">
        <v>113.74070000000002</v>
      </c>
    </row>
    <row r="54">
      <c r="A54" s="34">
        <v>44203.0</v>
      </c>
      <c r="B54" s="35">
        <v>114.8887</v>
      </c>
      <c r="C54" s="33">
        <v>113.36620039588544</v>
      </c>
      <c r="D54" s="33">
        <v>111.86496</v>
      </c>
      <c r="E54" s="33">
        <v>112.6267</v>
      </c>
    </row>
    <row r="55">
      <c r="A55" s="32">
        <v>44196.0</v>
      </c>
      <c r="B55" s="30">
        <v>113.2487</v>
      </c>
      <c r="C55" s="33">
        <v>112.35120065980907</v>
      </c>
      <c r="D55" s="33">
        <v>111.09722</v>
      </c>
      <c r="E55" s="33">
        <v>111.93483</v>
      </c>
    </row>
    <row r="56">
      <c r="A56" s="34">
        <v>44188.0</v>
      </c>
      <c r="B56" s="35">
        <v>113.1887</v>
      </c>
      <c r="C56" s="33">
        <v>111.75286776634844</v>
      </c>
      <c r="D56" s="33">
        <v>110.25747999999999</v>
      </c>
      <c r="E56" s="33">
        <v>110.88909000000001</v>
      </c>
    </row>
    <row r="57">
      <c r="A57" s="32">
        <v>44181.0</v>
      </c>
      <c r="B57" s="30">
        <v>111.7287</v>
      </c>
      <c r="C57" s="33">
        <v>110.79564627724741</v>
      </c>
      <c r="D57" s="33">
        <v>109.65974000000001</v>
      </c>
      <c r="E57" s="33">
        <v>110.15347999999999</v>
      </c>
    </row>
    <row r="58">
      <c r="A58" s="34">
        <v>44175.0</v>
      </c>
      <c r="B58" s="35">
        <v>110.2487</v>
      </c>
      <c r="C58" s="33">
        <v>110.17361046207903</v>
      </c>
      <c r="D58" s="33">
        <v>109.30799999999999</v>
      </c>
      <c r="E58" s="33">
        <v>109.859</v>
      </c>
    </row>
    <row r="59">
      <c r="A59" s="32">
        <v>44168.0</v>
      </c>
      <c r="B59" s="30">
        <v>110.91</v>
      </c>
      <c r="C59" s="33">
        <v>110.12355077013171</v>
      </c>
      <c r="D59" s="33">
        <v>109.43599999999999</v>
      </c>
      <c r="E59" s="33">
        <v>109.05799999999999</v>
      </c>
    </row>
    <row r="60">
      <c r="A60" s="34">
        <v>44161.0</v>
      </c>
      <c r="B60" s="35">
        <v>109.41</v>
      </c>
      <c r="C60" s="33">
        <v>109.59925128355286</v>
      </c>
      <c r="D60" s="33">
        <v>110.17</v>
      </c>
      <c r="E60" s="33">
        <v>109.071</v>
      </c>
    </row>
    <row r="61">
      <c r="A61" s="32">
        <v>44154.0</v>
      </c>
      <c r="B61" s="30">
        <v>108.99</v>
      </c>
      <c r="C61" s="33">
        <v>109.72541880592144</v>
      </c>
      <c r="D61" s="33">
        <v>111.03799999999998</v>
      </c>
      <c r="E61" s="33">
        <v>109.66099999999999</v>
      </c>
    </row>
    <row r="62">
      <c r="A62" s="34">
        <v>44147.0</v>
      </c>
      <c r="B62" s="35">
        <v>108.74</v>
      </c>
      <c r="C62" s="33">
        <v>110.21569800986907</v>
      </c>
      <c r="D62" s="33">
        <v>111.90599999999999</v>
      </c>
      <c r="E62" s="33">
        <v>110.80999999999999</v>
      </c>
    </row>
    <row r="63">
      <c r="A63" s="32">
        <v>44140.0</v>
      </c>
      <c r="B63" s="30">
        <v>108.49</v>
      </c>
      <c r="C63" s="33">
        <v>111.19949668311511</v>
      </c>
      <c r="D63" s="33">
        <v>113.43599999999999</v>
      </c>
      <c r="E63" s="33">
        <v>112.518</v>
      </c>
    </row>
    <row r="64">
      <c r="A64" s="34">
        <v>44133.0</v>
      </c>
      <c r="B64" s="35">
        <v>111.55</v>
      </c>
      <c r="C64" s="33">
        <v>113.00582780519187</v>
      </c>
      <c r="D64" s="33">
        <v>114.33399999999999</v>
      </c>
      <c r="E64" s="33">
        <v>113.46099999999998</v>
      </c>
    </row>
    <row r="65">
      <c r="A65" s="32">
        <v>44126.0</v>
      </c>
      <c r="B65" s="30">
        <v>113.08</v>
      </c>
      <c r="C65" s="33">
        <v>113.97637967531979</v>
      </c>
      <c r="D65" s="33">
        <v>114.876</v>
      </c>
      <c r="E65" s="33">
        <v>114.088</v>
      </c>
    </row>
    <row r="66">
      <c r="A66" s="34">
        <v>44119.0</v>
      </c>
      <c r="B66" s="35">
        <v>113.33</v>
      </c>
      <c r="C66" s="33">
        <v>114.57396612553298</v>
      </c>
      <c r="D66" s="33">
        <v>115.97999999999999</v>
      </c>
      <c r="E66" s="33">
        <v>114.86099999999999</v>
      </c>
    </row>
    <row r="67">
      <c r="A67" s="32">
        <v>44112.0</v>
      </c>
      <c r="B67" s="30">
        <v>113.08</v>
      </c>
      <c r="C67" s="33">
        <v>115.4032768758883</v>
      </c>
      <c r="D67" s="33">
        <v>117.73400000000001</v>
      </c>
      <c r="E67" s="33">
        <v>116.31099999999999</v>
      </c>
    </row>
    <row r="68">
      <c r="A68" s="34">
        <v>44104.0</v>
      </c>
      <c r="B68" s="35">
        <v>116.14</v>
      </c>
      <c r="C68" s="33">
        <v>116.9521281264805</v>
      </c>
      <c r="D68" s="33">
        <v>119.06199999999998</v>
      </c>
      <c r="E68" s="33">
        <v>117.10799999999999</v>
      </c>
    </row>
    <row r="69">
      <c r="A69" s="32">
        <v>44098.0</v>
      </c>
      <c r="B69" s="30">
        <v>116.04</v>
      </c>
      <c r="C69" s="33">
        <v>117.49354687746751</v>
      </c>
      <c r="D69" s="33">
        <v>120.102</v>
      </c>
      <c r="E69" s="33">
        <v>118.619</v>
      </c>
    </row>
    <row r="70">
      <c r="A70" s="34">
        <v>44091.0</v>
      </c>
      <c r="B70" s="35">
        <v>115.79</v>
      </c>
      <c r="C70" s="33">
        <v>118.46257812911252</v>
      </c>
      <c r="D70" s="33">
        <v>120.70599999999999</v>
      </c>
      <c r="E70" s="33">
        <v>120.775</v>
      </c>
    </row>
    <row r="71">
      <c r="A71" s="32">
        <v>44084.0</v>
      </c>
      <c r="B71" s="30">
        <v>118.85</v>
      </c>
      <c r="C71" s="33">
        <v>120.2442968818542</v>
      </c>
      <c r="D71" s="33">
        <v>120.454</v>
      </c>
      <c r="E71" s="33">
        <v>121.703</v>
      </c>
    </row>
    <row r="72">
      <c r="A72" s="34">
        <v>44077.0</v>
      </c>
      <c r="B72" s="35">
        <v>121.85</v>
      </c>
      <c r="C72" s="33">
        <v>121.17382813642367</v>
      </c>
      <c r="D72" s="33">
        <v>119.96</v>
      </c>
      <c r="E72" s="33">
        <v>121.005</v>
      </c>
    </row>
    <row r="73">
      <c r="A73" s="32">
        <v>44070.0</v>
      </c>
      <c r="B73" s="30">
        <v>122.78</v>
      </c>
      <c r="C73" s="33">
        <v>120.72304689403944</v>
      </c>
      <c r="D73" s="33">
        <v>118.78</v>
      </c>
      <c r="E73" s="33">
        <v>119.59499999999998</v>
      </c>
    </row>
    <row r="74">
      <c r="A74" s="34">
        <v>44063.0</v>
      </c>
      <c r="B74" s="35">
        <v>121.24</v>
      </c>
      <c r="C74" s="33">
        <v>119.35174482339906</v>
      </c>
      <c r="D74" s="33">
        <v>117.924</v>
      </c>
      <c r="E74" s="33">
        <v>118.36500000000001</v>
      </c>
    </row>
    <row r="75">
      <c r="A75" s="32">
        <v>44056.0</v>
      </c>
      <c r="B75" s="30">
        <v>118.81</v>
      </c>
      <c r="C75" s="33">
        <v>118.09290803899843</v>
      </c>
      <c r="D75" s="33">
        <v>117.422</v>
      </c>
      <c r="E75" s="33">
        <v>117.922</v>
      </c>
    </row>
    <row r="76">
      <c r="A76" s="34">
        <v>44049.0</v>
      </c>
      <c r="B76" s="35">
        <v>117.59</v>
      </c>
      <c r="C76" s="33">
        <v>117.61484673166406</v>
      </c>
      <c r="D76" s="33">
        <v>116.578</v>
      </c>
      <c r="E76" s="33">
        <v>117.838</v>
      </c>
    </row>
    <row r="77">
      <c r="A77" s="32">
        <v>44042.0</v>
      </c>
      <c r="B77" s="30">
        <v>119.38</v>
      </c>
      <c r="C77" s="33">
        <v>117.6314112194401</v>
      </c>
      <c r="D77" s="33">
        <v>115.848</v>
      </c>
      <c r="E77" s="33">
        <v>116.43699999999998</v>
      </c>
    </row>
    <row r="78">
      <c r="A78" s="34">
        <v>44035.0</v>
      </c>
      <c r="B78" s="35">
        <v>116.88</v>
      </c>
      <c r="C78" s="33">
        <v>116.46568536573349</v>
      </c>
      <c r="D78" s="33">
        <v>115.412</v>
      </c>
      <c r="E78" s="33">
        <v>115.921</v>
      </c>
    </row>
    <row r="79">
      <c r="A79" s="32">
        <v>44028.0</v>
      </c>
      <c r="B79" s="30">
        <v>116.96</v>
      </c>
      <c r="C79" s="33">
        <v>116.18947560955583</v>
      </c>
      <c r="D79" s="33">
        <v>115.56000000000002</v>
      </c>
      <c r="E79" s="33">
        <v>115.147</v>
      </c>
    </row>
    <row r="80">
      <c r="A80" s="34">
        <v>44021.0</v>
      </c>
      <c r="B80" s="35">
        <v>116.3</v>
      </c>
      <c r="C80" s="33">
        <v>115.67579268259306</v>
      </c>
      <c r="D80" s="33">
        <v>115.79</v>
      </c>
      <c r="E80" s="33">
        <v>114.77700000000002</v>
      </c>
    </row>
    <row r="81">
      <c r="A81" s="32">
        <v>44014.0</v>
      </c>
      <c r="B81" s="30">
        <v>113.37</v>
      </c>
      <c r="C81" s="33">
        <v>115.25965447098844</v>
      </c>
      <c r="D81" s="33">
        <v>117.218</v>
      </c>
      <c r="E81" s="33">
        <v>115.98700000000001</v>
      </c>
    </row>
    <row r="82">
      <c r="A82" s="34">
        <v>44007.0</v>
      </c>
      <c r="B82" s="35">
        <v>115.73</v>
      </c>
      <c r="C82" s="33">
        <v>116.51942411831405</v>
      </c>
      <c r="D82" s="33">
        <v>118.124</v>
      </c>
      <c r="E82" s="33">
        <v>116.73100000000002</v>
      </c>
    </row>
    <row r="83">
      <c r="A83" s="32">
        <v>44000.0</v>
      </c>
      <c r="B83" s="30">
        <v>114.7</v>
      </c>
      <c r="C83" s="33">
        <v>117.04570686385674</v>
      </c>
      <c r="D83" s="33">
        <v>119.186</v>
      </c>
      <c r="E83" s="33">
        <v>118.44300000000001</v>
      </c>
    </row>
    <row r="84">
      <c r="A84" s="34">
        <v>43993.0</v>
      </c>
      <c r="B84" s="35">
        <v>117.7</v>
      </c>
      <c r="C84" s="33">
        <v>118.60951143976122</v>
      </c>
      <c r="D84" s="33">
        <v>119.598</v>
      </c>
      <c r="E84" s="33">
        <v>119.186</v>
      </c>
    </row>
    <row r="85">
      <c r="A85" s="32">
        <v>43986.0</v>
      </c>
      <c r="B85" s="30">
        <v>117.45</v>
      </c>
      <c r="C85" s="33">
        <v>119.21585239960204</v>
      </c>
      <c r="D85" s="33">
        <v>120.06000000000002</v>
      </c>
      <c r="E85" s="33">
        <v>120.26000000000002</v>
      </c>
    </row>
    <row r="86">
      <c r="A86" s="36">
        <v>43979.0</v>
      </c>
      <c r="B86" s="35">
        <v>120.51</v>
      </c>
      <c r="C86" s="33">
        <v>120.39308733267008</v>
      </c>
      <c r="D86" s="33">
        <v>119.86000000000001</v>
      </c>
      <c r="E86" s="33">
        <v>120.03500000000001</v>
      </c>
    </row>
    <row r="87">
      <c r="A87" s="37">
        <v>43972.0</v>
      </c>
      <c r="B87" s="30">
        <v>120.26</v>
      </c>
      <c r="C87" s="33">
        <v>120.31514555445013</v>
      </c>
      <c r="D87" s="33">
        <v>120.322</v>
      </c>
      <c r="E87" s="33">
        <v>119.83500000000001</v>
      </c>
    </row>
    <row r="88">
      <c r="A88" s="36">
        <v>43965.0</v>
      </c>
      <c r="B88" s="35">
        <v>120.01</v>
      </c>
      <c r="C88" s="33">
        <v>120.35190925741688</v>
      </c>
      <c r="D88" s="33">
        <v>120.828</v>
      </c>
      <c r="E88" s="33">
        <v>119.99100000000001</v>
      </c>
    </row>
    <row r="89">
      <c r="A89" s="37">
        <v>43958.0</v>
      </c>
      <c r="B89" s="30">
        <v>119.76</v>
      </c>
      <c r="C89" s="33">
        <v>120.57984876236145</v>
      </c>
      <c r="D89" s="33">
        <v>121.38000000000002</v>
      </c>
      <c r="E89" s="33">
        <v>120.525</v>
      </c>
    </row>
    <row r="90">
      <c r="A90" s="34">
        <v>43951.0</v>
      </c>
      <c r="B90" s="35">
        <v>119.76</v>
      </c>
      <c r="C90" s="33">
        <v>121.12641460393574</v>
      </c>
      <c r="D90" s="33">
        <v>122.832</v>
      </c>
      <c r="E90" s="33">
        <v>121.335</v>
      </c>
    </row>
    <row r="91">
      <c r="A91" s="32">
        <v>43944.0</v>
      </c>
      <c r="B91" s="30">
        <v>119.51</v>
      </c>
      <c r="C91" s="33">
        <v>122.03735767322624</v>
      </c>
      <c r="D91" s="33">
        <v>124.434</v>
      </c>
      <c r="E91" s="33">
        <v>122.99600000000001</v>
      </c>
    </row>
    <row r="92">
      <c r="A92" s="34">
        <v>43937.0</v>
      </c>
      <c r="B92" s="35">
        <v>122.57</v>
      </c>
      <c r="C92" s="33">
        <v>123.7222627887104</v>
      </c>
      <c r="D92" s="33">
        <v>125.434</v>
      </c>
      <c r="E92" s="33">
        <v>123.928</v>
      </c>
    </row>
    <row r="93">
      <c r="A93" s="32">
        <v>43930.0</v>
      </c>
      <c r="B93" s="30">
        <v>122.54</v>
      </c>
      <c r="C93" s="33">
        <v>124.490437981184</v>
      </c>
      <c r="D93" s="33">
        <v>127.048</v>
      </c>
      <c r="E93" s="33">
        <v>125.375</v>
      </c>
    </row>
    <row r="94">
      <c r="A94" s="34">
        <v>43923.0</v>
      </c>
      <c r="B94" s="35">
        <v>122.52</v>
      </c>
      <c r="C94" s="33">
        <v>125.79072996864</v>
      </c>
      <c r="D94" s="33">
        <v>129.27</v>
      </c>
      <c r="E94" s="33">
        <v>127.63899999999998</v>
      </c>
    </row>
    <row r="95">
      <c r="A95" s="32">
        <v>43916.0</v>
      </c>
      <c r="B95" s="30">
        <v>127.02</v>
      </c>
      <c r="C95" s="33">
        <v>127.97121661439999</v>
      </c>
      <c r="D95" s="33">
        <v>129.982</v>
      </c>
      <c r="E95" s="33">
        <v>128.76399999999998</v>
      </c>
    </row>
    <row r="96">
      <c r="A96" s="34">
        <v>43909.0</v>
      </c>
      <c r="B96" s="35">
        <v>127.52</v>
      </c>
      <c r="C96" s="33">
        <v>128.605361024</v>
      </c>
      <c r="D96" s="33">
        <v>129.982</v>
      </c>
      <c r="E96" s="33">
        <v>129.99499999999998</v>
      </c>
    </row>
    <row r="97">
      <c r="A97" s="32">
        <v>43902.0</v>
      </c>
      <c r="B97" s="30">
        <v>127.57</v>
      </c>
      <c r="C97" s="33">
        <v>129.32893504</v>
      </c>
      <c r="D97" s="33">
        <v>129.376</v>
      </c>
      <c r="E97" s="33">
        <v>131.201</v>
      </c>
    </row>
    <row r="98">
      <c r="A98" s="34">
        <v>43895.0</v>
      </c>
      <c r="B98" s="35">
        <v>130.61</v>
      </c>
      <c r="C98" s="33">
        <v>130.50155840000002</v>
      </c>
      <c r="D98" s="33">
        <v>128.172</v>
      </c>
      <c r="E98" s="33">
        <v>130.584</v>
      </c>
    </row>
    <row r="99">
      <c r="A99" s="32">
        <v>43888.0</v>
      </c>
      <c r="B99" s="30">
        <v>133.63</v>
      </c>
      <c r="C99" s="33">
        <v>130.42926400000002</v>
      </c>
      <c r="D99" s="33">
        <v>126.55999999999999</v>
      </c>
      <c r="E99" s="33">
        <v>127.85499999999999</v>
      </c>
    </row>
    <row r="100">
      <c r="A100" s="34">
        <v>43881.0</v>
      </c>
      <c r="B100" s="35">
        <v>130.58</v>
      </c>
      <c r="C100" s="33">
        <v>128.29544</v>
      </c>
      <c r="D100" s="33">
        <v>125.25399999999999</v>
      </c>
      <c r="E100" s="33">
        <v>125.845</v>
      </c>
    </row>
    <row r="101">
      <c r="A101" s="32">
        <v>43874.0</v>
      </c>
      <c r="B101" s="30">
        <v>127.52</v>
      </c>
      <c r="C101" s="33">
        <v>126.7724</v>
      </c>
      <c r="D101" s="33">
        <v>125.16</v>
      </c>
      <c r="E101" s="33">
        <v>124.71200000000002</v>
      </c>
    </row>
    <row r="102">
      <c r="A102" s="34">
        <v>43867.0</v>
      </c>
      <c r="B102" s="35">
        <v>124.54</v>
      </c>
      <c r="C102" s="33">
        <v>126.274</v>
      </c>
      <c r="D102" s="33">
        <v>126.274</v>
      </c>
      <c r="E102" s="33">
        <v>125.02199999999998</v>
      </c>
    </row>
    <row r="103">
      <c r="A103" s="32"/>
      <c r="B103" s="30"/>
    </row>
    <row r="104">
      <c r="A104" s="34"/>
      <c r="B104" s="35"/>
    </row>
    <row r="105">
      <c r="A105" s="32"/>
      <c r="B105" s="30"/>
    </row>
    <row r="106">
      <c r="A106" s="34"/>
      <c r="B106" s="35"/>
    </row>
    <row r="107">
      <c r="A107" s="32"/>
      <c r="B107" s="30"/>
    </row>
  </sheetData>
  <drawing r:id="rId2"/>
  <legacyDrawing r:id="rId3"/>
</worksheet>
</file>