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ocuments\GitHub\Mandy-PhD\01_studies\01_Laborstudie ProVisioNET\"/>
    </mc:Choice>
  </mc:AlternateContent>
  <xr:revisionPtr revIDLastSave="0" documentId="13_ncr:1_{B5BB0591-80DC-4C54-AE1C-76A4965B6DD0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Z279" i="8"/>
  <c r="V279" i="8"/>
  <c r="J279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<sst xmlns="http://schemas.openxmlformats.org/spreadsheetml/2006/main" count="4146" uniqueCount="225">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</sst>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266" activePane="bottomLeft" state="frozen"/>
      <selection pane="bottomLeft" activeCell="M294" sqref="M294"/>
    </sheetView>
  </sheetViews>
  <sheetFormatPr baseColWidth="10" defaultRowHeight="15" x14ac:dyDescent="0.25"/>
  <cols>
    <col min="1" max="1" width="5" bestFit="1" customWidth="1"/>
    <col min="2" max="2" width="7.42578125" bestFit="1" customWidth="1"/>
    <col min="3" max="3" width="10.42578125" bestFit="1" customWidth="1"/>
    <col min="4" max="4" width="9.42578125" bestFit="1" customWidth="1"/>
    <col min="5" max="5" width="9.42578125" customWidth="1"/>
    <col min="6" max="6" width="7.425781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7109375" style="3" customWidth="1"/>
    <col min="12" max="12" width="9.42578125" bestFit="1" customWidth="1"/>
    <col min="13" max="13" width="16.85546875" bestFit="1" customWidth="1"/>
    <col min="14" max="14" width="8.42578125" customWidth="1"/>
    <col min="15" max="15" width="12.28515625" customWidth="1"/>
    <col min="16" max="16" width="8.7109375" bestFit="1" customWidth="1"/>
    <col min="17" max="17" width="17.42578125" bestFit="1" customWidth="1"/>
    <col min="18" max="18" width="10.7109375" bestFit="1" customWidth="1"/>
    <col min="19" max="19" width="12.28515625" bestFit="1" customWidth="1"/>
    <col min="20" max="20" width="13" bestFit="1" customWidth="1"/>
    <col min="21" max="21" width="12.7109375" bestFit="1" customWidth="1"/>
    <col min="22" max="22" width="15.5703125" bestFit="1" customWidth="1"/>
    <col min="23" max="23" width="11.140625" customWidth="1"/>
    <col min="24" max="24" width="12.42578125" bestFit="1" customWidth="1"/>
    <col min="25" max="25" width="11.5703125" bestFit="1" customWidth="1"/>
    <col min="26" max="26" width="15.28515625" bestFit="1" customWidth="1"/>
  </cols>
  <sheetData>
    <row r="1" spans="1:26" s="73" customFormat="1" ht="16.5" thickBot="1" x14ac:dyDescent="0.3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5" thickTop="1" x14ac:dyDescent="0.25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75" x14ac:dyDescent="0.25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75" x14ac:dyDescent="0.25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75" x14ac:dyDescent="0.25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75" x14ac:dyDescent="0.25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75" x14ac:dyDescent="0.25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75" x14ac:dyDescent="0.25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75" x14ac:dyDescent="0.25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75" x14ac:dyDescent="0.25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75" x14ac:dyDescent="0.25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75" x14ac:dyDescent="0.25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75" x14ac:dyDescent="0.25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75" x14ac:dyDescent="0.25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75" x14ac:dyDescent="0.25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75" x14ac:dyDescent="0.25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75" x14ac:dyDescent="0.25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75" x14ac:dyDescent="0.25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75" x14ac:dyDescent="0.25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75" x14ac:dyDescent="0.25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75" x14ac:dyDescent="0.25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75" x14ac:dyDescent="0.25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75" x14ac:dyDescent="0.25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75" x14ac:dyDescent="0.25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75" x14ac:dyDescent="0.25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75" x14ac:dyDescent="0.25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75" x14ac:dyDescent="0.25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75" x14ac:dyDescent="0.25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75" x14ac:dyDescent="0.25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75" x14ac:dyDescent="0.25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75" x14ac:dyDescent="0.25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75" x14ac:dyDescent="0.25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75" x14ac:dyDescent="0.25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75" x14ac:dyDescent="0.25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75" x14ac:dyDescent="0.25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75" x14ac:dyDescent="0.25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75" x14ac:dyDescent="0.25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75" x14ac:dyDescent="0.25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75" x14ac:dyDescent="0.25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75" x14ac:dyDescent="0.25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75" x14ac:dyDescent="0.25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75" x14ac:dyDescent="0.25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75" x14ac:dyDescent="0.25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75" x14ac:dyDescent="0.25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75" x14ac:dyDescent="0.25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75" x14ac:dyDescent="0.25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75" x14ac:dyDescent="0.25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75" x14ac:dyDescent="0.25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75" x14ac:dyDescent="0.25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75" x14ac:dyDescent="0.25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75" x14ac:dyDescent="0.25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75" x14ac:dyDescent="0.25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75" x14ac:dyDescent="0.25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75" x14ac:dyDescent="0.25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75" x14ac:dyDescent="0.25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75" x14ac:dyDescent="0.25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75" x14ac:dyDescent="0.25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75" x14ac:dyDescent="0.25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75" x14ac:dyDescent="0.25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75" x14ac:dyDescent="0.25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75" x14ac:dyDescent="0.25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75" x14ac:dyDescent="0.25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75" x14ac:dyDescent="0.25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75" x14ac:dyDescent="0.25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75" x14ac:dyDescent="0.25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75" x14ac:dyDescent="0.25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75" x14ac:dyDescent="0.25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75" x14ac:dyDescent="0.25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75" x14ac:dyDescent="0.25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75" x14ac:dyDescent="0.25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75" x14ac:dyDescent="0.25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75" x14ac:dyDescent="0.25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75" x14ac:dyDescent="0.25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75" x14ac:dyDescent="0.25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75" x14ac:dyDescent="0.25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75" x14ac:dyDescent="0.25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75" x14ac:dyDescent="0.25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75" x14ac:dyDescent="0.25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75" x14ac:dyDescent="0.25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75" x14ac:dyDescent="0.25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75" x14ac:dyDescent="0.25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75" x14ac:dyDescent="0.25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75" x14ac:dyDescent="0.25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75" x14ac:dyDescent="0.25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5" thickBot="1" x14ac:dyDescent="0.3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75" x14ac:dyDescent="0.25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75" x14ac:dyDescent="0.25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75" x14ac:dyDescent="0.25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75" x14ac:dyDescent="0.25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75" x14ac:dyDescent="0.25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75" x14ac:dyDescent="0.25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75" x14ac:dyDescent="0.25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75" x14ac:dyDescent="0.25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75" x14ac:dyDescent="0.25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75" x14ac:dyDescent="0.25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75" x14ac:dyDescent="0.25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75" x14ac:dyDescent="0.25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75" x14ac:dyDescent="0.25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75" x14ac:dyDescent="0.25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75" x14ac:dyDescent="0.25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75" x14ac:dyDescent="0.25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75" x14ac:dyDescent="0.25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75" x14ac:dyDescent="0.25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75" x14ac:dyDescent="0.25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75" x14ac:dyDescent="0.25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75" x14ac:dyDescent="0.25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75" x14ac:dyDescent="0.25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75" x14ac:dyDescent="0.25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75" x14ac:dyDescent="0.25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75" x14ac:dyDescent="0.25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75" x14ac:dyDescent="0.25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75" x14ac:dyDescent="0.25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75" x14ac:dyDescent="0.25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75" x14ac:dyDescent="0.25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75" x14ac:dyDescent="0.25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75" x14ac:dyDescent="0.25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75" x14ac:dyDescent="0.25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75" x14ac:dyDescent="0.25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75" x14ac:dyDescent="0.25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75" x14ac:dyDescent="0.25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75" x14ac:dyDescent="0.25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75" x14ac:dyDescent="0.25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75" x14ac:dyDescent="0.25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75" x14ac:dyDescent="0.25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75" x14ac:dyDescent="0.25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75" x14ac:dyDescent="0.25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75" x14ac:dyDescent="0.25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75" x14ac:dyDescent="0.25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75" x14ac:dyDescent="0.25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75" x14ac:dyDescent="0.25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75" x14ac:dyDescent="0.25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75" x14ac:dyDescent="0.25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75" x14ac:dyDescent="0.25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75" x14ac:dyDescent="0.25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75" x14ac:dyDescent="0.25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75" x14ac:dyDescent="0.25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75" x14ac:dyDescent="0.25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75" x14ac:dyDescent="0.25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75" x14ac:dyDescent="0.25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75" x14ac:dyDescent="0.25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75" x14ac:dyDescent="0.25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75" x14ac:dyDescent="0.25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75" x14ac:dyDescent="0.25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75" x14ac:dyDescent="0.25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75" x14ac:dyDescent="0.25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75" x14ac:dyDescent="0.25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75" x14ac:dyDescent="0.25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75" x14ac:dyDescent="0.25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75" x14ac:dyDescent="0.25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56" t="s">
        <v>188</v>
      </c>
      <c r="L149" s="160" t="str">
        <f>L147</f>
        <v>f</v>
      </c>
      <c r="M149" s="160" t="s">
        <v>183</v>
      </c>
      <c r="N149" s="160">
        <v>5</v>
      </c>
      <c r="O149" s="15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75" x14ac:dyDescent="0.25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75" x14ac:dyDescent="0.25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2">W151&amp;"/"&amp;X151&amp;"/"&amp;Y151</f>
        <v>31/8/2021</v>
      </c>
    </row>
    <row r="152" spans="1:26" ht="15.75" x14ac:dyDescent="0.25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3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2"/>
        <v>31/8/2021</v>
      </c>
    </row>
    <row r="153" spans="1:26" ht="15.75" x14ac:dyDescent="0.25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3"/>
        <v>11/3/1966</v>
      </c>
      <c r="W153" s="157">
        <v>31</v>
      </c>
      <c r="X153" s="157">
        <v>8</v>
      </c>
      <c r="Y153" s="157">
        <v>2021</v>
      </c>
      <c r="Z153" s="157" t="str">
        <f t="shared" si="522"/>
        <v>31/8/2021</v>
      </c>
    </row>
    <row r="154" spans="1:26" ht="15.75" x14ac:dyDescent="0.25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3"/>
        <v>11/3/1966</v>
      </c>
      <c r="W154" s="157">
        <v>31</v>
      </c>
      <c r="X154" s="157">
        <v>8</v>
      </c>
      <c r="Y154" s="157">
        <v>2021</v>
      </c>
      <c r="Z154" s="157" t="str">
        <f t="shared" si="522"/>
        <v>31/8/2021</v>
      </c>
    </row>
    <row r="155" spans="1:26" ht="15.75" x14ac:dyDescent="0.25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3"/>
        <v>11/3/1966</v>
      </c>
      <c r="W155" s="157">
        <v>31</v>
      </c>
      <c r="X155" s="157">
        <v>8</v>
      </c>
      <c r="Y155" s="157">
        <v>2021</v>
      </c>
      <c r="Z155" s="157" t="str">
        <f t="shared" si="522"/>
        <v>31/8/2021</v>
      </c>
    </row>
    <row r="156" spans="1:26" ht="15.75" x14ac:dyDescent="0.25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3"/>
        <v>11/3/1966</v>
      </c>
      <c r="W156" s="157">
        <v>31</v>
      </c>
      <c r="X156" s="157">
        <v>8</v>
      </c>
      <c r="Y156" s="157">
        <v>2021</v>
      </c>
      <c r="Z156" s="157" t="str">
        <f t="shared" si="522"/>
        <v>31/8/2021</v>
      </c>
    </row>
    <row r="157" spans="1:26" ht="15.75" x14ac:dyDescent="0.25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3"/>
        <v>11/3/1966</v>
      </c>
      <c r="W157" s="157">
        <v>31</v>
      </c>
      <c r="X157" s="157">
        <v>8</v>
      </c>
      <c r="Y157" s="157">
        <v>2021</v>
      </c>
      <c r="Z157" s="157" t="str">
        <f t="shared" si="522"/>
        <v>31/8/2021</v>
      </c>
    </row>
    <row r="158" spans="1:26" ht="15.75" x14ac:dyDescent="0.25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3"/>
        <v>11/3/1966</v>
      </c>
      <c r="W158" s="157">
        <v>31</v>
      </c>
      <c r="X158" s="157">
        <v>8</v>
      </c>
      <c r="Y158" s="157">
        <v>2021</v>
      </c>
      <c r="Z158" s="157" t="str">
        <f t="shared" si="522"/>
        <v>31/8/2021</v>
      </c>
    </row>
    <row r="159" spans="1:26" ht="15.75" x14ac:dyDescent="0.25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24">CONCATENATE(C159,"_",D159,"_",E159,"_",F159,"_",H159)</f>
        <v>ProVisioNET_study_201_01_glasses</v>
      </c>
      <c r="K159" s="156" t="s">
        <v>188</v>
      </c>
      <c r="L159" s="3" t="s">
        <v>178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3"/>
        <v>11/3/1966</v>
      </c>
      <c r="W159" s="157">
        <v>31</v>
      </c>
      <c r="X159" s="157">
        <v>8</v>
      </c>
      <c r="Y159" s="157">
        <v>2021</v>
      </c>
      <c r="Z159" s="157" t="str">
        <f t="shared" si="522"/>
        <v>31/8/2021</v>
      </c>
    </row>
    <row r="160" spans="1:26" ht="15.75" x14ac:dyDescent="0.25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24"/>
        <v>ProVisioNET_study_201_01_ambient</v>
      </c>
      <c r="K160" s="156" t="s">
        <v>188</v>
      </c>
      <c r="L160" s="3" t="s">
        <v>178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3"/>
        <v>11/3/1966</v>
      </c>
      <c r="W160" s="157">
        <v>31</v>
      </c>
      <c r="X160" s="157">
        <v>8</v>
      </c>
      <c r="Y160" s="157">
        <v>2021</v>
      </c>
      <c r="Z160" s="157" t="str">
        <f t="shared" si="522"/>
        <v>31/8/2021</v>
      </c>
    </row>
    <row r="161" spans="1:26" ht="15.75" x14ac:dyDescent="0.25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24"/>
        <v>ProVisioNET_study_201_01_ETrawdata</v>
      </c>
      <c r="K161" s="156" t="s">
        <v>188</v>
      </c>
      <c r="L161" s="3" t="s">
        <v>178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3"/>
        <v>11/3/1966</v>
      </c>
      <c r="W161" s="157">
        <v>31</v>
      </c>
      <c r="X161" s="157">
        <v>8</v>
      </c>
      <c r="Y161" s="157">
        <v>2021</v>
      </c>
      <c r="Z161" s="157" t="str">
        <f t="shared" si="522"/>
        <v>31/8/2021</v>
      </c>
    </row>
    <row r="162" spans="1:26" ht="15.75" x14ac:dyDescent="0.25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24"/>
        <v>ProVisioNET_study_201_01_sri_obs</v>
      </c>
      <c r="K162" s="156" t="s">
        <v>188</v>
      </c>
      <c r="L162" s="3" t="s">
        <v>178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3"/>
        <v>11/3/1966</v>
      </c>
      <c r="W162" s="157">
        <v>31</v>
      </c>
      <c r="X162" s="157">
        <v>8</v>
      </c>
      <c r="Y162" s="157">
        <v>2021</v>
      </c>
      <c r="Z162" s="157" t="str">
        <f t="shared" si="522"/>
        <v>31/8/2021</v>
      </c>
    </row>
    <row r="163" spans="1:26" ht="15.75" x14ac:dyDescent="0.25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24"/>
        <v>ProVisioNET_study_201_01_sri_ambient</v>
      </c>
      <c r="K163" s="156" t="s">
        <v>188</v>
      </c>
      <c r="L163" s="3" t="s">
        <v>178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3"/>
        <v>11/3/1966</v>
      </c>
      <c r="W163" s="157">
        <v>31</v>
      </c>
      <c r="X163" s="157">
        <v>8</v>
      </c>
      <c r="Y163" s="157">
        <v>2021</v>
      </c>
      <c r="Z163" s="157" t="str">
        <f t="shared" si="522"/>
        <v>31/8/2021</v>
      </c>
    </row>
    <row r="164" spans="1:26" ht="15.75" x14ac:dyDescent="0.25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24"/>
        <v>ProVisioNET_study_201_01_fitbit</v>
      </c>
      <c r="K164" s="156" t="s">
        <v>188</v>
      </c>
      <c r="L164" s="3" t="s">
        <v>178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3"/>
        <v>11/3/1966</v>
      </c>
      <c r="W164" s="157">
        <v>31</v>
      </c>
      <c r="X164" s="157">
        <v>8</v>
      </c>
      <c r="Y164" s="157">
        <v>2021</v>
      </c>
      <c r="Z164" s="157" t="str">
        <f t="shared" si="522"/>
        <v>31/8/2021</v>
      </c>
    </row>
    <row r="165" spans="1:26" ht="15.75" x14ac:dyDescent="0.25">
      <c r="A165" s="159" t="s">
        <v>117</v>
      </c>
      <c r="B165" s="3">
        <v>5</v>
      </c>
      <c r="C165" t="s">
        <v>176</v>
      </c>
      <c r="D165" s="3" t="s">
        <v>0</v>
      </c>
      <c r="E165" s="155" t="s">
        <v>208</v>
      </c>
      <c r="F165" s="162" t="s">
        <v>20</v>
      </c>
      <c r="G165" s="150">
        <v>5</v>
      </c>
      <c r="H165" s="160" t="s">
        <v>195</v>
      </c>
      <c r="J165" s="160" t="str">
        <f t="shared" si="524"/>
        <v>ProVisioNET_study_201_01_zed</v>
      </c>
      <c r="K165" s="156" t="s">
        <v>188</v>
      </c>
      <c r="L165" s="3" t="s">
        <v>178</v>
      </c>
      <c r="O165" s="150" t="s">
        <v>185</v>
      </c>
      <c r="P165" s="150">
        <v>29</v>
      </c>
      <c r="Q165" s="157" t="s">
        <v>11</v>
      </c>
      <c r="R165" s="157" t="s">
        <v>18</v>
      </c>
      <c r="S165" s="150">
        <v>11</v>
      </c>
      <c r="T165" s="150">
        <v>3</v>
      </c>
      <c r="U165" s="150">
        <v>1966</v>
      </c>
      <c r="V165" s="150" t="str">
        <f t="shared" si="523"/>
        <v>11/3/1966</v>
      </c>
      <c r="W165" s="157">
        <v>31</v>
      </c>
      <c r="X165" s="157">
        <v>8</v>
      </c>
      <c r="Y165" s="157">
        <v>2021</v>
      </c>
      <c r="Z165" s="157" t="str">
        <f t="shared" si="522"/>
        <v>31/8/2021</v>
      </c>
    </row>
    <row r="166" spans="1:26" ht="15.75" x14ac:dyDescent="0.25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24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75" x14ac:dyDescent="0.25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25">CONCATENATE(C167,"_",D167,"_",E167,"_",F167,"_",H167,"_",I167)</f>
        <v>ProVisioNET_study_105_05_cam1_1</v>
      </c>
      <c r="K167" s="156" t="s">
        <v>188</v>
      </c>
      <c r="L167" s="3" t="s">
        <v>196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26">W167&amp;"/"&amp;X167&amp;"/"&amp;Y167</f>
        <v>1/9/2021</v>
      </c>
    </row>
    <row r="168" spans="1:26" ht="15.75" x14ac:dyDescent="0.25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25"/>
        <v>ProVisioNET_study_105_05_cam1_2</v>
      </c>
      <c r="K168" s="156" t="s">
        <v>188</v>
      </c>
      <c r="L168" s="3" t="s">
        <v>196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27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26"/>
        <v>1/9/2021</v>
      </c>
    </row>
    <row r="169" spans="1:26" ht="15.75" x14ac:dyDescent="0.25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25"/>
        <v>ProVisioNET_study_105_05_cam2_1</v>
      </c>
      <c r="K169" s="156" t="s">
        <v>188</v>
      </c>
      <c r="L169" s="3" t="s">
        <v>196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27"/>
        <v>29/1/1998</v>
      </c>
      <c r="W169" s="157">
        <v>1</v>
      </c>
      <c r="X169" s="157">
        <v>9</v>
      </c>
      <c r="Y169" s="157">
        <v>2021</v>
      </c>
      <c r="Z169" s="157" t="str">
        <f t="shared" si="526"/>
        <v>1/9/2021</v>
      </c>
    </row>
    <row r="170" spans="1:26" ht="15.75" x14ac:dyDescent="0.25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25"/>
        <v>ProVisioNET_study_105_05_cam2_2</v>
      </c>
      <c r="K170" s="156" t="s">
        <v>188</v>
      </c>
      <c r="L170" s="3" t="s">
        <v>196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27"/>
        <v>29/1/1998</v>
      </c>
      <c r="W170" s="157">
        <v>1</v>
      </c>
      <c r="X170" s="157">
        <v>9</v>
      </c>
      <c r="Y170" s="157">
        <v>2021</v>
      </c>
      <c r="Z170" s="157" t="str">
        <f t="shared" si="526"/>
        <v>1/9/2021</v>
      </c>
    </row>
    <row r="171" spans="1:26" ht="15.75" x14ac:dyDescent="0.25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25"/>
        <v>ProVisioNET_study_105_05_cam3_1</v>
      </c>
      <c r="K171" s="156" t="s">
        <v>188</v>
      </c>
      <c r="L171" s="3" t="s">
        <v>196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27"/>
        <v>29/1/1998</v>
      </c>
      <c r="W171" s="157">
        <v>1</v>
      </c>
      <c r="X171" s="157">
        <v>9</v>
      </c>
      <c r="Y171" s="157">
        <v>2021</v>
      </c>
      <c r="Z171" s="157" t="str">
        <f t="shared" si="526"/>
        <v>1/9/2021</v>
      </c>
    </row>
    <row r="172" spans="1:26" ht="15.75" x14ac:dyDescent="0.25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25"/>
        <v>ProVisioNET_study_105_05_cam3_2</v>
      </c>
      <c r="K172" s="156" t="s">
        <v>188</v>
      </c>
      <c r="L172" s="3" t="s">
        <v>196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27"/>
        <v>29/1/1998</v>
      </c>
      <c r="W172" s="157">
        <v>1</v>
      </c>
      <c r="X172" s="157">
        <v>9</v>
      </c>
      <c r="Y172" s="157">
        <v>2021</v>
      </c>
      <c r="Z172" s="157" t="str">
        <f t="shared" si="526"/>
        <v>1/9/2021</v>
      </c>
    </row>
    <row r="173" spans="1:26" ht="15.75" x14ac:dyDescent="0.25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25"/>
        <v>ProVisioNET_study_105_05_cam4_1</v>
      </c>
      <c r="K173" s="156" t="s">
        <v>188</v>
      </c>
      <c r="L173" s="3" t="s">
        <v>196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27"/>
        <v>29/1/1998</v>
      </c>
      <c r="W173" s="157">
        <v>1</v>
      </c>
      <c r="X173" s="157">
        <v>9</v>
      </c>
      <c r="Y173" s="157">
        <v>2021</v>
      </c>
      <c r="Z173" s="157" t="str">
        <f t="shared" si="526"/>
        <v>1/9/2021</v>
      </c>
    </row>
    <row r="174" spans="1:26" ht="15.75" x14ac:dyDescent="0.25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25"/>
        <v>ProVisioNET_study_105_05_cam4_2</v>
      </c>
      <c r="K174" s="156" t="s">
        <v>188</v>
      </c>
      <c r="L174" s="3" t="s">
        <v>196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27"/>
        <v>29/1/1998</v>
      </c>
      <c r="W174" s="157">
        <v>1</v>
      </c>
      <c r="X174" s="157">
        <v>9</v>
      </c>
      <c r="Y174" s="157">
        <v>2021</v>
      </c>
      <c r="Z174" s="157" t="str">
        <f t="shared" si="526"/>
        <v>1/9/2021</v>
      </c>
    </row>
    <row r="175" spans="1:26" ht="15.75" x14ac:dyDescent="0.25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28">CONCATENATE(C175,"_",D175,"_",E175,"_",F175,"_",H175)</f>
        <v>ProVisioNET_study_105_05_glasses</v>
      </c>
      <c r="K175" s="156" t="s">
        <v>188</v>
      </c>
      <c r="L175" s="3" t="s">
        <v>196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27"/>
        <v>29/1/1998</v>
      </c>
      <c r="W175" s="157">
        <v>1</v>
      </c>
      <c r="X175" s="157">
        <v>9</v>
      </c>
      <c r="Y175" s="157">
        <v>2021</v>
      </c>
      <c r="Z175" s="157" t="str">
        <f t="shared" si="526"/>
        <v>1/9/2021</v>
      </c>
    </row>
    <row r="176" spans="1:26" ht="15.75" x14ac:dyDescent="0.25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28"/>
        <v>ProVisioNET_study_105_05_ambient</v>
      </c>
      <c r="K176" s="156" t="s">
        <v>188</v>
      </c>
      <c r="L176" s="3" t="s">
        <v>196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27"/>
        <v>29/1/1998</v>
      </c>
      <c r="W176" s="157">
        <v>1</v>
      </c>
      <c r="X176" s="157">
        <v>9</v>
      </c>
      <c r="Y176" s="157">
        <v>2021</v>
      </c>
      <c r="Z176" s="157" t="str">
        <f t="shared" si="526"/>
        <v>1/9/2021</v>
      </c>
    </row>
    <row r="177" spans="1:26" ht="15.75" x14ac:dyDescent="0.25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28"/>
        <v>ProVisioNET_study_105_05_ETrawdata</v>
      </c>
      <c r="K177" s="156" t="s">
        <v>188</v>
      </c>
      <c r="L177" s="3" t="s">
        <v>196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27"/>
        <v>29/1/1998</v>
      </c>
      <c r="W177" s="157">
        <v>1</v>
      </c>
      <c r="X177" s="157">
        <v>9</v>
      </c>
      <c r="Y177" s="157">
        <v>2021</v>
      </c>
      <c r="Z177" s="157" t="str">
        <f t="shared" si="526"/>
        <v>1/9/2021</v>
      </c>
    </row>
    <row r="178" spans="1:26" ht="15.75" x14ac:dyDescent="0.25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28"/>
        <v>ProVisioNET_study_105_05_sri_obs</v>
      </c>
      <c r="K178" s="156" t="s">
        <v>188</v>
      </c>
      <c r="L178" s="3" t="s">
        <v>196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27"/>
        <v>29/1/1998</v>
      </c>
      <c r="W178" s="157">
        <v>1</v>
      </c>
      <c r="X178" s="157">
        <v>9</v>
      </c>
      <c r="Y178" s="157">
        <v>2021</v>
      </c>
      <c r="Z178" s="157" t="str">
        <f t="shared" si="526"/>
        <v>1/9/2021</v>
      </c>
    </row>
    <row r="179" spans="1:26" ht="15.75" x14ac:dyDescent="0.25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28"/>
        <v>ProVisioNET_study_105_05_sri_ambient</v>
      </c>
      <c r="K179" s="156" t="s">
        <v>188</v>
      </c>
      <c r="L179" s="3" t="s">
        <v>196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27"/>
        <v>29/1/1998</v>
      </c>
      <c r="W179" s="157">
        <v>1</v>
      </c>
      <c r="X179" s="157">
        <v>9</v>
      </c>
      <c r="Y179" s="157">
        <v>2021</v>
      </c>
      <c r="Z179" s="157" t="str">
        <f t="shared" si="526"/>
        <v>1/9/2021</v>
      </c>
    </row>
    <row r="180" spans="1:26" ht="15.75" x14ac:dyDescent="0.25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28"/>
        <v>ProVisioNET_study_105_05_fitbit</v>
      </c>
      <c r="K180" s="156" t="s">
        <v>188</v>
      </c>
      <c r="L180" s="3" t="s">
        <v>196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27"/>
        <v>29/1/1998</v>
      </c>
      <c r="W180" s="157">
        <v>1</v>
      </c>
      <c r="X180" s="157">
        <v>9</v>
      </c>
      <c r="Y180" s="157">
        <v>2021</v>
      </c>
      <c r="Z180" s="157" t="str">
        <f t="shared" si="526"/>
        <v>1/9/2021</v>
      </c>
    </row>
    <row r="181" spans="1:26" ht="15.75" x14ac:dyDescent="0.25">
      <c r="A181" s="159" t="s">
        <v>117</v>
      </c>
      <c r="B181" s="3">
        <v>6</v>
      </c>
      <c r="C181" t="s">
        <v>176</v>
      </c>
      <c r="D181" s="3" t="s">
        <v>0</v>
      </c>
      <c r="E181" s="155" t="s">
        <v>207</v>
      </c>
      <c r="F181" s="162" t="s">
        <v>127</v>
      </c>
      <c r="G181" s="150">
        <v>6</v>
      </c>
      <c r="H181" s="160" t="s">
        <v>195</v>
      </c>
      <c r="J181" s="160" t="str">
        <f t="shared" si="528"/>
        <v>ProVisioNET_study_105_05_zed</v>
      </c>
      <c r="K181" s="156" t="s">
        <v>188</v>
      </c>
      <c r="L181" s="3" t="s">
        <v>196</v>
      </c>
      <c r="O181" s="150" t="s">
        <v>217</v>
      </c>
      <c r="P181" s="150">
        <v>0</v>
      </c>
      <c r="Q181" s="157" t="s">
        <v>11</v>
      </c>
      <c r="R181" s="157" t="s">
        <v>18</v>
      </c>
      <c r="S181" s="3">
        <v>29</v>
      </c>
      <c r="T181" s="3">
        <v>1</v>
      </c>
      <c r="U181" s="3">
        <v>1998</v>
      </c>
      <c r="V181" s="3" t="str">
        <f t="shared" si="527"/>
        <v>29/1/1998</v>
      </c>
      <c r="W181" s="157">
        <v>1</v>
      </c>
      <c r="X181" s="157">
        <v>9</v>
      </c>
      <c r="Y181" s="157">
        <v>2021</v>
      </c>
      <c r="Z181" s="157" t="str">
        <f t="shared" si="526"/>
        <v>1/9/2021</v>
      </c>
    </row>
    <row r="182" spans="1:26" ht="15.75" x14ac:dyDescent="0.25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28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75" x14ac:dyDescent="0.25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29">CONCATENATE(C183,"_",D183,"_",E183,"_",F183,"_",H183,"_",I183)</f>
        <v>ProVisioNET_study_106_06_cam1_1</v>
      </c>
      <c r="K183" s="156" t="s">
        <v>188</v>
      </c>
      <c r="L183" s="3" t="s">
        <v>196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30">W183&amp;"/"&amp;X183&amp;"/"&amp;Y183</f>
        <v>15/9/2021</v>
      </c>
    </row>
    <row r="184" spans="1:26" ht="15.75" x14ac:dyDescent="0.25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29"/>
        <v>ProVisioNET_study_106_06_cam1_2</v>
      </c>
      <c r="K184" s="156" t="s">
        <v>188</v>
      </c>
      <c r="L184" s="3" t="s">
        <v>196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31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30"/>
        <v>15/9/2021</v>
      </c>
    </row>
    <row r="185" spans="1:26" ht="15.75" x14ac:dyDescent="0.25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29"/>
        <v>ProVisioNET_study_106_06_cam2_1</v>
      </c>
      <c r="K185" s="156" t="s">
        <v>188</v>
      </c>
      <c r="L185" s="3" t="s">
        <v>196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31"/>
        <v>16/8/1996</v>
      </c>
      <c r="W185" s="157">
        <v>15</v>
      </c>
      <c r="X185" s="157">
        <v>9</v>
      </c>
      <c r="Y185" s="157">
        <v>2021</v>
      </c>
      <c r="Z185" s="157" t="str">
        <f t="shared" si="530"/>
        <v>15/9/2021</v>
      </c>
    </row>
    <row r="186" spans="1:26" ht="15.75" x14ac:dyDescent="0.25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29"/>
        <v>ProVisioNET_study_106_06_cam2_2</v>
      </c>
      <c r="K186" s="156" t="s">
        <v>188</v>
      </c>
      <c r="L186" s="3" t="s">
        <v>196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31"/>
        <v>16/8/1996</v>
      </c>
      <c r="W186" s="157">
        <v>15</v>
      </c>
      <c r="X186" s="157">
        <v>9</v>
      </c>
      <c r="Y186" s="157">
        <v>2021</v>
      </c>
      <c r="Z186" s="157" t="str">
        <f t="shared" si="530"/>
        <v>15/9/2021</v>
      </c>
    </row>
    <row r="187" spans="1:26" ht="15.75" x14ac:dyDescent="0.25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29"/>
        <v>ProVisioNET_study_106_06_cam3_1</v>
      </c>
      <c r="K187" s="156" t="s">
        <v>188</v>
      </c>
      <c r="L187" s="3" t="s">
        <v>196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31"/>
        <v>16/8/1996</v>
      </c>
      <c r="W187" s="157">
        <v>15</v>
      </c>
      <c r="X187" s="157">
        <v>9</v>
      </c>
      <c r="Y187" s="157">
        <v>2021</v>
      </c>
      <c r="Z187" s="157" t="str">
        <f t="shared" si="530"/>
        <v>15/9/2021</v>
      </c>
    </row>
    <row r="188" spans="1:26" ht="15.75" x14ac:dyDescent="0.25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29"/>
        <v>ProVisioNET_study_106_06_cam3_2</v>
      </c>
      <c r="K188" s="156" t="s">
        <v>188</v>
      </c>
      <c r="L188" s="3" t="s">
        <v>196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31"/>
        <v>16/8/1996</v>
      </c>
      <c r="W188" s="157">
        <v>15</v>
      </c>
      <c r="X188" s="157">
        <v>9</v>
      </c>
      <c r="Y188" s="157">
        <v>2021</v>
      </c>
      <c r="Z188" s="157" t="str">
        <f t="shared" si="530"/>
        <v>15/9/2021</v>
      </c>
    </row>
    <row r="189" spans="1:26" ht="15.75" x14ac:dyDescent="0.25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29"/>
        <v>ProVisioNET_study_106_06_cam4_1</v>
      </c>
      <c r="K189" s="156" t="s">
        <v>188</v>
      </c>
      <c r="L189" s="3" t="s">
        <v>196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31"/>
        <v>16/8/1996</v>
      </c>
      <c r="W189" s="157">
        <v>15</v>
      </c>
      <c r="X189" s="157">
        <v>9</v>
      </c>
      <c r="Y189" s="157">
        <v>2021</v>
      </c>
      <c r="Z189" s="157" t="str">
        <f t="shared" si="530"/>
        <v>15/9/2021</v>
      </c>
    </row>
    <row r="190" spans="1:26" ht="15.75" x14ac:dyDescent="0.25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29"/>
        <v>ProVisioNET_study_106_06_cam4_2</v>
      </c>
      <c r="K190" s="156" t="s">
        <v>188</v>
      </c>
      <c r="L190" s="3" t="s">
        <v>196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31"/>
        <v>16/8/1996</v>
      </c>
      <c r="W190" s="157">
        <v>15</v>
      </c>
      <c r="X190" s="157">
        <v>9</v>
      </c>
      <c r="Y190" s="157">
        <v>2021</v>
      </c>
      <c r="Z190" s="157" t="str">
        <f t="shared" si="530"/>
        <v>15/9/2021</v>
      </c>
    </row>
    <row r="191" spans="1:26" ht="15.75" x14ac:dyDescent="0.25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32">CONCATENATE(C191,"_",D191,"_",E191,"_",F191,"_",H191)</f>
        <v>ProVisioNET_study_106_06_glasses</v>
      </c>
      <c r="K191" s="156" t="s">
        <v>188</v>
      </c>
      <c r="L191" s="3" t="s">
        <v>196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31"/>
        <v>16/8/1996</v>
      </c>
      <c r="W191" s="157">
        <v>15</v>
      </c>
      <c r="X191" s="157">
        <v>9</v>
      </c>
      <c r="Y191" s="157">
        <v>2021</v>
      </c>
      <c r="Z191" s="157" t="str">
        <f t="shared" si="530"/>
        <v>15/9/2021</v>
      </c>
    </row>
    <row r="192" spans="1:26" ht="15.75" x14ac:dyDescent="0.25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32"/>
        <v>ProVisioNET_study_106_06_ambient</v>
      </c>
      <c r="K192" s="156" t="s">
        <v>188</v>
      </c>
      <c r="L192" s="3" t="s">
        <v>196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31"/>
        <v>16/8/1996</v>
      </c>
      <c r="W192" s="157">
        <v>15</v>
      </c>
      <c r="X192" s="157">
        <v>9</v>
      </c>
      <c r="Y192" s="157">
        <v>2021</v>
      </c>
      <c r="Z192" s="157" t="str">
        <f t="shared" si="530"/>
        <v>15/9/2021</v>
      </c>
    </row>
    <row r="193" spans="1:26" ht="15.75" x14ac:dyDescent="0.25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32"/>
        <v>ProVisioNET_study_106_06_ETrawdata</v>
      </c>
      <c r="K193" s="156" t="s">
        <v>188</v>
      </c>
      <c r="L193" s="3" t="s">
        <v>196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31"/>
        <v>16/8/1996</v>
      </c>
      <c r="W193" s="157">
        <v>15</v>
      </c>
      <c r="X193" s="157">
        <v>9</v>
      </c>
      <c r="Y193" s="157">
        <v>2021</v>
      </c>
      <c r="Z193" s="157" t="str">
        <f t="shared" si="530"/>
        <v>15/9/2021</v>
      </c>
    </row>
    <row r="194" spans="1:26" ht="15.75" x14ac:dyDescent="0.25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32"/>
        <v>ProVisioNET_study_106_06_sri_obs</v>
      </c>
      <c r="K194" s="156" t="s">
        <v>188</v>
      </c>
      <c r="L194" s="3" t="s">
        <v>196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31"/>
        <v>16/8/1996</v>
      </c>
      <c r="W194" s="157">
        <v>15</v>
      </c>
      <c r="X194" s="157">
        <v>9</v>
      </c>
      <c r="Y194" s="157">
        <v>2021</v>
      </c>
      <c r="Z194" s="157" t="str">
        <f t="shared" si="530"/>
        <v>15/9/2021</v>
      </c>
    </row>
    <row r="195" spans="1:26" ht="15.75" x14ac:dyDescent="0.25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32"/>
        <v>ProVisioNET_study_106_06_sri_ambient</v>
      </c>
      <c r="K195" s="156" t="s">
        <v>188</v>
      </c>
      <c r="L195" s="3" t="s">
        <v>196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31"/>
        <v>16/8/1996</v>
      </c>
      <c r="W195" s="157">
        <v>15</v>
      </c>
      <c r="X195" s="157">
        <v>9</v>
      </c>
      <c r="Y195" s="157">
        <v>2021</v>
      </c>
      <c r="Z195" s="157" t="str">
        <f t="shared" si="530"/>
        <v>15/9/2021</v>
      </c>
    </row>
    <row r="196" spans="1:26" ht="15.75" x14ac:dyDescent="0.25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32"/>
        <v>ProVisioNET_study_106_06_fitbit</v>
      </c>
      <c r="K196" s="156" t="s">
        <v>188</v>
      </c>
      <c r="L196" s="3" t="s">
        <v>196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31"/>
        <v>16/8/1996</v>
      </c>
      <c r="W196" s="157">
        <v>15</v>
      </c>
      <c r="X196" s="157">
        <v>9</v>
      </c>
      <c r="Y196" s="157">
        <v>2021</v>
      </c>
      <c r="Z196" s="157" t="str">
        <f t="shared" si="530"/>
        <v>15/9/2021</v>
      </c>
    </row>
    <row r="197" spans="1:26" ht="15.75" x14ac:dyDescent="0.25">
      <c r="A197" s="159" t="s">
        <v>117</v>
      </c>
      <c r="B197" s="3">
        <v>7</v>
      </c>
      <c r="C197" t="s">
        <v>176</v>
      </c>
      <c r="D197" s="3" t="s">
        <v>0</v>
      </c>
      <c r="E197" s="155" t="s">
        <v>211</v>
      </c>
      <c r="F197" s="162" t="s">
        <v>128</v>
      </c>
      <c r="G197" s="150">
        <v>7</v>
      </c>
      <c r="H197" s="160" t="s">
        <v>195</v>
      </c>
      <c r="J197" s="160" t="str">
        <f t="shared" si="532"/>
        <v>ProVisioNET_study_106_06_zed</v>
      </c>
      <c r="K197" s="156" t="s">
        <v>188</v>
      </c>
      <c r="L197" s="3" t="s">
        <v>196</v>
      </c>
      <c r="O197" s="3" t="s">
        <v>191</v>
      </c>
      <c r="P197" s="150">
        <v>0</v>
      </c>
      <c r="Q197" s="157" t="s">
        <v>11</v>
      </c>
      <c r="R197" s="157" t="s">
        <v>18</v>
      </c>
      <c r="S197" s="3">
        <v>16</v>
      </c>
      <c r="T197" s="3">
        <v>8</v>
      </c>
      <c r="U197" s="3">
        <v>1996</v>
      </c>
      <c r="V197" s="3" t="str">
        <f t="shared" si="531"/>
        <v>16/8/1996</v>
      </c>
      <c r="W197" s="157">
        <v>15</v>
      </c>
      <c r="X197" s="157">
        <v>9</v>
      </c>
      <c r="Y197" s="157">
        <v>2021</v>
      </c>
      <c r="Z197" s="157" t="str">
        <f t="shared" si="530"/>
        <v>15/9/2021</v>
      </c>
    </row>
    <row r="198" spans="1:26" ht="15.75" x14ac:dyDescent="0.25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32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75" x14ac:dyDescent="0.25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33">CONCATENATE(C199,"_",D199,"_",E199,"_",F199,"_",H199,"_",I199)</f>
        <v>ProVisioNET_study_202_02_cam1_1</v>
      </c>
      <c r="K199" s="156" t="s">
        <v>188</v>
      </c>
      <c r="L199" s="3" t="s">
        <v>178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34">W199&amp;"/"&amp;X199&amp;"/"&amp;Y199</f>
        <v>27/9/2021</v>
      </c>
    </row>
    <row r="200" spans="1:26" ht="15.75" x14ac:dyDescent="0.25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33"/>
        <v>ProVisioNET_study_202_02_cam1_2</v>
      </c>
      <c r="K200" s="156" t="s">
        <v>188</v>
      </c>
      <c r="L200" s="3" t="s">
        <v>178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35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34"/>
        <v>27/9/2021</v>
      </c>
    </row>
    <row r="201" spans="1:26" ht="15.75" x14ac:dyDescent="0.25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33"/>
        <v>ProVisioNET_study_202_02_cam2_1</v>
      </c>
      <c r="K201" s="156" t="s">
        <v>188</v>
      </c>
      <c r="L201" s="3" t="s">
        <v>178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35"/>
        <v>7/7/1965</v>
      </c>
      <c r="W201" s="157">
        <v>27</v>
      </c>
      <c r="X201" s="157">
        <v>9</v>
      </c>
      <c r="Y201" s="157">
        <v>2021</v>
      </c>
      <c r="Z201" s="157" t="str">
        <f t="shared" si="534"/>
        <v>27/9/2021</v>
      </c>
    </row>
    <row r="202" spans="1:26" ht="15.75" x14ac:dyDescent="0.25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33"/>
        <v>ProVisioNET_study_202_02_cam2_2</v>
      </c>
      <c r="K202" s="156" t="s">
        <v>188</v>
      </c>
      <c r="L202" s="3" t="s">
        <v>178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35"/>
        <v>7/7/1965</v>
      </c>
      <c r="W202" s="157">
        <v>27</v>
      </c>
      <c r="X202" s="157">
        <v>9</v>
      </c>
      <c r="Y202" s="157">
        <v>2021</v>
      </c>
      <c r="Z202" s="157" t="str">
        <f t="shared" si="534"/>
        <v>27/9/2021</v>
      </c>
    </row>
    <row r="203" spans="1:26" ht="15.75" x14ac:dyDescent="0.25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33"/>
        <v>ProVisioNET_study_202_02_cam3_1</v>
      </c>
      <c r="K203" s="156" t="s">
        <v>188</v>
      </c>
      <c r="L203" s="3" t="s">
        <v>178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35"/>
        <v>7/7/1965</v>
      </c>
      <c r="W203" s="157">
        <v>27</v>
      </c>
      <c r="X203" s="157">
        <v>9</v>
      </c>
      <c r="Y203" s="157">
        <v>2021</v>
      </c>
      <c r="Z203" s="157" t="str">
        <f t="shared" si="534"/>
        <v>27/9/2021</v>
      </c>
    </row>
    <row r="204" spans="1:26" ht="15.75" x14ac:dyDescent="0.25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33"/>
        <v>ProVisioNET_study_202_02_cam3_2</v>
      </c>
      <c r="K204" s="156" t="s">
        <v>188</v>
      </c>
      <c r="L204" s="3" t="s">
        <v>178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35"/>
        <v>7/7/1965</v>
      </c>
      <c r="W204" s="157">
        <v>27</v>
      </c>
      <c r="X204" s="157">
        <v>9</v>
      </c>
      <c r="Y204" s="157">
        <v>2021</v>
      </c>
      <c r="Z204" s="157" t="str">
        <f t="shared" si="534"/>
        <v>27/9/2021</v>
      </c>
    </row>
    <row r="205" spans="1:26" ht="15.75" x14ac:dyDescent="0.25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33"/>
        <v>ProVisioNET_study_202_02_cam4_1</v>
      </c>
      <c r="K205" s="156" t="s">
        <v>188</v>
      </c>
      <c r="L205" s="3" t="s">
        <v>178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35"/>
        <v>7/7/1965</v>
      </c>
      <c r="W205" s="157">
        <v>27</v>
      </c>
      <c r="X205" s="157">
        <v>9</v>
      </c>
      <c r="Y205" s="157">
        <v>2021</v>
      </c>
      <c r="Z205" s="157" t="str">
        <f t="shared" si="534"/>
        <v>27/9/2021</v>
      </c>
    </row>
    <row r="206" spans="1:26" ht="15.75" x14ac:dyDescent="0.25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33"/>
        <v>ProVisioNET_study_202_02_cam4_2</v>
      </c>
      <c r="K206" s="156" t="s">
        <v>188</v>
      </c>
      <c r="L206" s="3" t="s">
        <v>178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35"/>
        <v>7/7/1965</v>
      </c>
      <c r="W206" s="157">
        <v>27</v>
      </c>
      <c r="X206" s="157">
        <v>9</v>
      </c>
      <c r="Y206" s="157">
        <v>2021</v>
      </c>
      <c r="Z206" s="157" t="str">
        <f t="shared" si="534"/>
        <v>27/9/2021</v>
      </c>
    </row>
    <row r="207" spans="1:26" ht="15.75" x14ac:dyDescent="0.25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36">CONCATENATE(C207,"_",D207,"_",E207,"_",F207,"_",H207)</f>
        <v>ProVisioNET_study_202_02_glasses</v>
      </c>
      <c r="K207" s="156" t="s">
        <v>188</v>
      </c>
      <c r="L207" s="3" t="s">
        <v>178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35"/>
        <v>7/7/1965</v>
      </c>
      <c r="W207" s="157">
        <v>27</v>
      </c>
      <c r="X207" s="157">
        <v>9</v>
      </c>
      <c r="Y207" s="157">
        <v>2021</v>
      </c>
      <c r="Z207" s="157" t="str">
        <f t="shared" si="534"/>
        <v>27/9/2021</v>
      </c>
    </row>
    <row r="208" spans="1:26" ht="15.75" x14ac:dyDescent="0.25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36"/>
        <v>ProVisioNET_study_202_02_ambient</v>
      </c>
      <c r="K208" s="156" t="s">
        <v>188</v>
      </c>
      <c r="L208" s="3" t="s">
        <v>178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35"/>
        <v>7/7/1965</v>
      </c>
      <c r="W208" s="157">
        <v>27</v>
      </c>
      <c r="X208" s="157">
        <v>9</v>
      </c>
      <c r="Y208" s="157">
        <v>2021</v>
      </c>
      <c r="Z208" s="157" t="str">
        <f t="shared" si="534"/>
        <v>27/9/2021</v>
      </c>
    </row>
    <row r="209" spans="1:26" ht="15.75" x14ac:dyDescent="0.25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36"/>
        <v>ProVisioNET_study_202_02_ETrawdata</v>
      </c>
      <c r="K209" s="156" t="s">
        <v>188</v>
      </c>
      <c r="L209" s="3" t="s">
        <v>178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35"/>
        <v>7/7/1965</v>
      </c>
      <c r="W209" s="157">
        <v>27</v>
      </c>
      <c r="X209" s="157">
        <v>9</v>
      </c>
      <c r="Y209" s="157">
        <v>2021</v>
      </c>
      <c r="Z209" s="157" t="str">
        <f t="shared" si="534"/>
        <v>27/9/2021</v>
      </c>
    </row>
    <row r="210" spans="1:26" ht="15.75" x14ac:dyDescent="0.25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36"/>
        <v>ProVisioNET_study_202_02_sri_obs</v>
      </c>
      <c r="K210" s="156" t="s">
        <v>188</v>
      </c>
      <c r="L210" s="3" t="s">
        <v>178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35"/>
        <v>7/7/1965</v>
      </c>
      <c r="W210" s="157">
        <v>27</v>
      </c>
      <c r="X210" s="157">
        <v>9</v>
      </c>
      <c r="Y210" s="157">
        <v>2021</v>
      </c>
      <c r="Z210" s="157" t="str">
        <f t="shared" si="534"/>
        <v>27/9/2021</v>
      </c>
    </row>
    <row r="211" spans="1:26" ht="15.75" x14ac:dyDescent="0.25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35"/>
        <v>7/7/1965</v>
      </c>
      <c r="W211" s="157">
        <v>27</v>
      </c>
      <c r="X211" s="157">
        <v>9</v>
      </c>
      <c r="Y211" s="157">
        <v>2021</v>
      </c>
      <c r="Z211" s="157" t="str">
        <f t="shared" si="534"/>
        <v>27/9/2021</v>
      </c>
    </row>
    <row r="212" spans="1:26" ht="15.75" x14ac:dyDescent="0.25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35"/>
        <v>7/7/1965</v>
      </c>
      <c r="W212" s="157">
        <v>27</v>
      </c>
      <c r="X212" s="157">
        <v>9</v>
      </c>
      <c r="Y212" s="157">
        <v>2021</v>
      </c>
      <c r="Z212" s="157" t="str">
        <f t="shared" si="534"/>
        <v>27/9/2021</v>
      </c>
    </row>
    <row r="213" spans="1:26" ht="15.75" x14ac:dyDescent="0.25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35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ht="15.75" x14ac:dyDescent="0.25">
      <c r="A214" s="159" t="s">
        <v>117</v>
      </c>
      <c r="B214" s="3">
        <v>8</v>
      </c>
      <c r="C214" t="s">
        <v>176</v>
      </c>
      <c r="D214" s="3" t="s">
        <v>0</v>
      </c>
      <c r="E214" s="155" t="s">
        <v>209</v>
      </c>
      <c r="F214" s="162" t="s">
        <v>21</v>
      </c>
      <c r="G214" s="150">
        <v>8</v>
      </c>
      <c r="H214" s="160" t="s">
        <v>195</v>
      </c>
      <c r="J214" s="160" t="str">
        <f>CONCATENATE(C214,"_",D214,"_",E214,"_",F214,"_",H214)</f>
        <v>ProVisioNET_study_202_02_zed</v>
      </c>
      <c r="K214" s="156" t="s">
        <v>188</v>
      </c>
      <c r="L214" s="3" t="s">
        <v>178</v>
      </c>
      <c r="O214" s="3" t="s">
        <v>201</v>
      </c>
      <c r="P214" s="3">
        <v>32</v>
      </c>
      <c r="Q214" s="157" t="s">
        <v>11</v>
      </c>
      <c r="R214" s="157" t="s">
        <v>18</v>
      </c>
      <c r="S214" s="3">
        <v>7</v>
      </c>
      <c r="T214" s="3">
        <v>7</v>
      </c>
      <c r="U214" s="3">
        <v>1965</v>
      </c>
      <c r="V214" s="3" t="str">
        <f t="shared" si="535"/>
        <v>7/7/1965</v>
      </c>
      <c r="W214" s="157">
        <v>27</v>
      </c>
      <c r="X214" s="157">
        <v>9</v>
      </c>
      <c r="Y214" s="157">
        <v>2021</v>
      </c>
      <c r="Z214" s="157" t="str">
        <f>W214&amp;"/"&amp;X214&amp;"/"&amp;Y214</f>
        <v>27/9/2021</v>
      </c>
    </row>
    <row r="215" spans="1:26" ht="15.75" x14ac:dyDescent="0.25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75" x14ac:dyDescent="0.25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37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38">W216&amp;"/"&amp;X216&amp;"/"&amp;Y216</f>
        <v>5/10/2021</v>
      </c>
    </row>
    <row r="217" spans="1:26" ht="15.75" x14ac:dyDescent="0.25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37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39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38"/>
        <v>5/10/2021</v>
      </c>
    </row>
    <row r="218" spans="1:26" ht="15.75" x14ac:dyDescent="0.25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37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39"/>
        <v>30/1/1994</v>
      </c>
      <c r="W218" s="157">
        <v>5</v>
      </c>
      <c r="X218" s="157">
        <v>10</v>
      </c>
      <c r="Y218" s="157">
        <v>2021</v>
      </c>
      <c r="Z218" s="157" t="str">
        <f t="shared" si="538"/>
        <v>5/10/2021</v>
      </c>
    </row>
    <row r="219" spans="1:26" ht="15.75" x14ac:dyDescent="0.25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37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39"/>
        <v>30/1/1994</v>
      </c>
      <c r="W219" s="157">
        <v>5</v>
      </c>
      <c r="X219" s="157">
        <v>10</v>
      </c>
      <c r="Y219" s="157">
        <v>2021</v>
      </c>
      <c r="Z219" s="157" t="str">
        <f t="shared" si="538"/>
        <v>5/10/2021</v>
      </c>
    </row>
    <row r="220" spans="1:26" ht="15.75" x14ac:dyDescent="0.25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37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39"/>
        <v>30/1/1994</v>
      </c>
      <c r="W220" s="157">
        <v>5</v>
      </c>
      <c r="X220" s="157">
        <v>10</v>
      </c>
      <c r="Y220" s="157">
        <v>2021</v>
      </c>
      <c r="Z220" s="157" t="str">
        <f t="shared" si="538"/>
        <v>5/10/2021</v>
      </c>
    </row>
    <row r="221" spans="1:26" ht="15.75" x14ac:dyDescent="0.25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37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39"/>
        <v>30/1/1994</v>
      </c>
      <c r="W221" s="157">
        <v>5</v>
      </c>
      <c r="X221" s="157">
        <v>10</v>
      </c>
      <c r="Y221" s="157">
        <v>2021</v>
      </c>
      <c r="Z221" s="157" t="str">
        <f t="shared" si="538"/>
        <v>5/10/2021</v>
      </c>
    </row>
    <row r="222" spans="1:26" ht="15.75" x14ac:dyDescent="0.25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37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39"/>
        <v>30/1/1994</v>
      </c>
      <c r="W222" s="157">
        <v>5</v>
      </c>
      <c r="X222" s="157">
        <v>10</v>
      </c>
      <c r="Y222" s="157">
        <v>2021</v>
      </c>
      <c r="Z222" s="157" t="str">
        <f t="shared" si="538"/>
        <v>5/10/2021</v>
      </c>
    </row>
    <row r="223" spans="1:26" ht="15.75" x14ac:dyDescent="0.25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37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39"/>
        <v>30/1/1994</v>
      </c>
      <c r="W223" s="157">
        <v>5</v>
      </c>
      <c r="X223" s="157">
        <v>10</v>
      </c>
      <c r="Y223" s="157">
        <v>2021</v>
      </c>
      <c r="Z223" s="157" t="str">
        <f t="shared" si="538"/>
        <v>5/10/2021</v>
      </c>
    </row>
    <row r="224" spans="1:26" ht="15.75" x14ac:dyDescent="0.25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40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39"/>
        <v>30/1/1994</v>
      </c>
      <c r="W224" s="157">
        <v>5</v>
      </c>
      <c r="X224" s="157">
        <v>10</v>
      </c>
      <c r="Y224" s="157">
        <v>2021</v>
      </c>
      <c r="Z224" s="157" t="str">
        <f t="shared" si="538"/>
        <v>5/10/2021</v>
      </c>
    </row>
    <row r="225" spans="1:26" ht="15.75" x14ac:dyDescent="0.25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40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39"/>
        <v>30/1/1994</v>
      </c>
      <c r="W225" s="157">
        <v>5</v>
      </c>
      <c r="X225" s="157">
        <v>10</v>
      </c>
      <c r="Y225" s="157">
        <v>2021</v>
      </c>
      <c r="Z225" s="157" t="str">
        <f t="shared" si="538"/>
        <v>5/10/2021</v>
      </c>
    </row>
    <row r="226" spans="1:26" ht="15.75" x14ac:dyDescent="0.25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40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39"/>
        <v>30/1/1994</v>
      </c>
      <c r="W226" s="157">
        <v>5</v>
      </c>
      <c r="X226" s="157">
        <v>10</v>
      </c>
      <c r="Y226" s="157">
        <v>2021</v>
      </c>
      <c r="Z226" s="157" t="str">
        <f t="shared" si="538"/>
        <v>5/10/2021</v>
      </c>
    </row>
    <row r="227" spans="1:26" ht="15.75" x14ac:dyDescent="0.25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40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39"/>
        <v>30/1/1994</v>
      </c>
      <c r="W227" s="157">
        <v>5</v>
      </c>
      <c r="X227" s="157">
        <v>10</v>
      </c>
      <c r="Y227" s="157">
        <v>2021</v>
      </c>
      <c r="Z227" s="157" t="str">
        <f t="shared" si="538"/>
        <v>5/10/2021</v>
      </c>
    </row>
    <row r="228" spans="1:26" ht="15.75" x14ac:dyDescent="0.25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40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39"/>
        <v>30/1/1994</v>
      </c>
      <c r="W228" s="157">
        <v>5</v>
      </c>
      <c r="X228" s="157">
        <v>10</v>
      </c>
      <c r="Y228" s="157">
        <v>2021</v>
      </c>
      <c r="Z228" s="157" t="str">
        <f t="shared" si="538"/>
        <v>5/10/2021</v>
      </c>
    </row>
    <row r="229" spans="1:26" ht="15.75" x14ac:dyDescent="0.25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40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39"/>
        <v>30/1/1994</v>
      </c>
      <c r="W229" s="157">
        <v>5</v>
      </c>
      <c r="X229" s="157">
        <v>10</v>
      </c>
      <c r="Y229" s="157">
        <v>2021</v>
      </c>
      <c r="Z229" s="157" t="str">
        <f t="shared" si="538"/>
        <v>5/10/2021</v>
      </c>
    </row>
    <row r="230" spans="1:26" ht="15.75" x14ac:dyDescent="0.25">
      <c r="A230" s="159" t="s">
        <v>117</v>
      </c>
      <c r="B230" s="3">
        <v>9</v>
      </c>
      <c r="C230" t="s">
        <v>176</v>
      </c>
      <c r="D230" s="3" t="s">
        <v>0</v>
      </c>
      <c r="E230" s="155" t="s">
        <v>210</v>
      </c>
      <c r="F230" s="162" t="s">
        <v>22</v>
      </c>
      <c r="G230" s="150">
        <v>9</v>
      </c>
      <c r="H230" s="160" t="s">
        <v>195</v>
      </c>
      <c r="J230" s="160" t="str">
        <f t="shared" si="540"/>
        <v>ProVisioNET_study_203_03_zed</v>
      </c>
      <c r="K230" s="156" t="s">
        <v>188</v>
      </c>
      <c r="L230" s="3" t="s">
        <v>178</v>
      </c>
      <c r="M230" s="3" t="s">
        <v>215</v>
      </c>
      <c r="N230" s="3">
        <v>3</v>
      </c>
      <c r="O230" t="s">
        <v>218</v>
      </c>
      <c r="P230" s="3">
        <v>3</v>
      </c>
      <c r="Q230" s="157" t="s">
        <v>11</v>
      </c>
      <c r="R230" s="157" t="s">
        <v>18</v>
      </c>
      <c r="S230" s="3">
        <v>30</v>
      </c>
      <c r="T230" s="3">
        <v>1</v>
      </c>
      <c r="U230" s="3">
        <v>1994</v>
      </c>
      <c r="V230" s="3" t="str">
        <f t="shared" si="539"/>
        <v>30/1/1994</v>
      </c>
      <c r="W230" s="157">
        <v>5</v>
      </c>
      <c r="X230" s="157">
        <v>10</v>
      </c>
      <c r="Y230" s="157">
        <v>2021</v>
      </c>
      <c r="Z230" s="157" t="str">
        <f t="shared" si="538"/>
        <v>5/10/2021</v>
      </c>
    </row>
    <row r="231" spans="1:26" ht="15.75" x14ac:dyDescent="0.25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40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52" t="s">
        <v>11</v>
      </c>
      <c r="R231" s="152" t="s">
        <v>18</v>
      </c>
      <c r="S231" s="152">
        <v>28</v>
      </c>
      <c r="T231" s="152">
        <v>8</v>
      </c>
      <c r="U231" s="152">
        <v>1998</v>
      </c>
      <c r="V231" s="152" t="str">
        <f>S231&amp;"/"&amp;T231&amp;"/"&amp;U231</f>
        <v>28/8/1998</v>
      </c>
      <c r="W231" s="152">
        <v>6</v>
      </c>
      <c r="X231" s="152">
        <v>10</v>
      </c>
      <c r="Y231" s="152">
        <v>2021</v>
      </c>
      <c r="Z231" s="152" t="str">
        <f>W231&amp;"/"&amp;X231&amp;"/"&amp;Y231</f>
        <v>6/10/2021</v>
      </c>
    </row>
    <row r="232" spans="1:26" ht="15.75" x14ac:dyDescent="0.25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41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42">W232&amp;"/"&amp;X232&amp;"/"&amp;Y232</f>
        <v>6/10/2021</v>
      </c>
    </row>
    <row r="233" spans="1:26" ht="15.75" x14ac:dyDescent="0.25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41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43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42"/>
        <v>6/10/2021</v>
      </c>
    </row>
    <row r="234" spans="1:26" ht="15.75" x14ac:dyDescent="0.25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41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43"/>
        <v>28/8/1998</v>
      </c>
      <c r="W234" s="157">
        <v>6</v>
      </c>
      <c r="X234" s="157">
        <v>10</v>
      </c>
      <c r="Y234" s="157">
        <v>2021</v>
      </c>
      <c r="Z234" s="157" t="str">
        <f t="shared" si="542"/>
        <v>6/10/2021</v>
      </c>
    </row>
    <row r="235" spans="1:26" ht="15.75" x14ac:dyDescent="0.25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41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43"/>
        <v>28/8/1998</v>
      </c>
      <c r="W235" s="157">
        <v>6</v>
      </c>
      <c r="X235" s="157">
        <v>10</v>
      </c>
      <c r="Y235" s="157">
        <v>2021</v>
      </c>
      <c r="Z235" s="157" t="str">
        <f t="shared" si="542"/>
        <v>6/10/2021</v>
      </c>
    </row>
    <row r="236" spans="1:26" ht="15.75" x14ac:dyDescent="0.25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41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43"/>
        <v>28/8/1998</v>
      </c>
      <c r="W236" s="157">
        <v>6</v>
      </c>
      <c r="X236" s="157">
        <v>10</v>
      </c>
      <c r="Y236" s="157">
        <v>2021</v>
      </c>
      <c r="Z236" s="157" t="str">
        <f t="shared" si="542"/>
        <v>6/10/2021</v>
      </c>
    </row>
    <row r="237" spans="1:26" ht="15.75" x14ac:dyDescent="0.25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41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43"/>
        <v>28/8/1998</v>
      </c>
      <c r="W237" s="157">
        <v>6</v>
      </c>
      <c r="X237" s="157">
        <v>10</v>
      </c>
      <c r="Y237" s="157">
        <v>2021</v>
      </c>
      <c r="Z237" s="157" t="str">
        <f t="shared" si="542"/>
        <v>6/10/2021</v>
      </c>
    </row>
    <row r="238" spans="1:26" ht="15.75" x14ac:dyDescent="0.25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41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43"/>
        <v>28/8/1998</v>
      </c>
      <c r="W238" s="157">
        <v>6</v>
      </c>
      <c r="X238" s="157">
        <v>10</v>
      </c>
      <c r="Y238" s="157">
        <v>2021</v>
      </c>
      <c r="Z238" s="157" t="str">
        <f t="shared" si="542"/>
        <v>6/10/2021</v>
      </c>
    </row>
    <row r="239" spans="1:26" ht="15.75" x14ac:dyDescent="0.25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41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43"/>
        <v>28/8/1998</v>
      </c>
      <c r="W239" s="157">
        <v>6</v>
      </c>
      <c r="X239" s="157">
        <v>10</v>
      </c>
      <c r="Y239" s="157">
        <v>2021</v>
      </c>
      <c r="Z239" s="157" t="str">
        <f t="shared" si="542"/>
        <v>6/10/2021</v>
      </c>
    </row>
    <row r="240" spans="1:26" ht="15.75" x14ac:dyDescent="0.25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44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43"/>
        <v>28/8/1998</v>
      </c>
      <c r="W240" s="157">
        <v>6</v>
      </c>
      <c r="X240" s="157">
        <v>10</v>
      </c>
      <c r="Y240" s="157">
        <v>2021</v>
      </c>
      <c r="Z240" s="157" t="str">
        <f t="shared" si="542"/>
        <v>6/10/2021</v>
      </c>
    </row>
    <row r="241" spans="1:26" ht="15.75" x14ac:dyDescent="0.25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44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43"/>
        <v>28/8/1998</v>
      </c>
      <c r="W241" s="157">
        <v>6</v>
      </c>
      <c r="X241" s="157">
        <v>10</v>
      </c>
      <c r="Y241" s="157">
        <v>2021</v>
      </c>
      <c r="Z241" s="157" t="str">
        <f t="shared" si="542"/>
        <v>6/10/2021</v>
      </c>
    </row>
    <row r="242" spans="1:26" ht="15.75" x14ac:dyDescent="0.25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44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43"/>
        <v>28/8/1998</v>
      </c>
      <c r="W242" s="157">
        <v>6</v>
      </c>
      <c r="X242" s="157">
        <v>10</v>
      </c>
      <c r="Y242" s="157">
        <v>2021</v>
      </c>
      <c r="Z242" s="157" t="str">
        <f t="shared" si="542"/>
        <v>6/10/2021</v>
      </c>
    </row>
    <row r="243" spans="1:26" ht="15.75" x14ac:dyDescent="0.25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44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43"/>
        <v>28/8/1998</v>
      </c>
      <c r="W243" s="157">
        <v>6</v>
      </c>
      <c r="X243" s="157">
        <v>10</v>
      </c>
      <c r="Y243" s="157">
        <v>2021</v>
      </c>
      <c r="Z243" s="157" t="str">
        <f t="shared" si="542"/>
        <v>6/10/2021</v>
      </c>
    </row>
    <row r="244" spans="1:26" ht="15.75" x14ac:dyDescent="0.25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44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43"/>
        <v>28/8/1998</v>
      </c>
      <c r="W244" s="157">
        <v>6</v>
      </c>
      <c r="X244" s="157">
        <v>10</v>
      </c>
      <c r="Y244" s="157">
        <v>2021</v>
      </c>
      <c r="Z244" s="157" t="str">
        <f t="shared" si="542"/>
        <v>6/10/2021</v>
      </c>
    </row>
    <row r="245" spans="1:26" ht="15.75" x14ac:dyDescent="0.25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44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43"/>
        <v>28/8/1998</v>
      </c>
      <c r="W245" s="157">
        <v>6</v>
      </c>
      <c r="X245" s="157">
        <v>10</v>
      </c>
      <c r="Y245" s="157">
        <v>2021</v>
      </c>
      <c r="Z245" s="157" t="str">
        <f t="shared" si="542"/>
        <v>6/10/2021</v>
      </c>
    </row>
    <row r="246" spans="1:26" ht="15.75" x14ac:dyDescent="0.25">
      <c r="A246" s="159" t="s">
        <v>117</v>
      </c>
      <c r="B246" s="3">
        <v>10</v>
      </c>
      <c r="C246" t="s">
        <v>176</v>
      </c>
      <c r="D246" s="3" t="s">
        <v>0</v>
      </c>
      <c r="E246" s="155" t="s">
        <v>219</v>
      </c>
      <c r="F246" s="162" t="s">
        <v>213</v>
      </c>
      <c r="G246" s="150">
        <v>10</v>
      </c>
      <c r="H246" s="160" t="s">
        <v>195</v>
      </c>
      <c r="J246" s="160" t="str">
        <f t="shared" si="544"/>
        <v>ProVisioNET_study_108_07_zed</v>
      </c>
      <c r="K246" s="156" t="s">
        <v>188</v>
      </c>
      <c r="L246" s="3" t="s">
        <v>178</v>
      </c>
      <c r="M246" s="3" t="s">
        <v>183</v>
      </c>
      <c r="N246" s="3">
        <v>7</v>
      </c>
      <c r="O246" t="s">
        <v>218</v>
      </c>
      <c r="P246" s="3">
        <v>0</v>
      </c>
      <c r="Q246" s="157" t="s">
        <v>11</v>
      </c>
      <c r="R246" s="157" t="s">
        <v>18</v>
      </c>
      <c r="S246" s="3">
        <v>28</v>
      </c>
      <c r="T246" s="3">
        <v>8</v>
      </c>
      <c r="U246" s="3">
        <v>1998</v>
      </c>
      <c r="V246" s="163" t="str">
        <f t="shared" si="543"/>
        <v>28/8/1998</v>
      </c>
      <c r="W246" s="157">
        <v>6</v>
      </c>
      <c r="X246" s="157">
        <v>10</v>
      </c>
      <c r="Y246" s="157">
        <v>2021</v>
      </c>
      <c r="Z246" s="157" t="str">
        <f t="shared" si="542"/>
        <v>6/10/2021</v>
      </c>
    </row>
    <row r="247" spans="1:26" ht="15.75" x14ac:dyDescent="0.25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44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75" x14ac:dyDescent="0.25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45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46">W248&amp;"/"&amp;X248&amp;"/"&amp;Y248</f>
        <v>13/10/2021</v>
      </c>
    </row>
    <row r="249" spans="1:26" ht="15.75" x14ac:dyDescent="0.25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45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47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46"/>
        <v>13/10/2021</v>
      </c>
    </row>
    <row r="250" spans="1:26" ht="15.75" x14ac:dyDescent="0.25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45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47"/>
        <v>14/5/1997</v>
      </c>
      <c r="W250" s="157">
        <v>13</v>
      </c>
      <c r="X250" s="157">
        <v>10</v>
      </c>
      <c r="Y250" s="157">
        <v>2021</v>
      </c>
      <c r="Z250" s="157" t="str">
        <f t="shared" si="546"/>
        <v>13/10/2021</v>
      </c>
    </row>
    <row r="251" spans="1:26" ht="15.75" x14ac:dyDescent="0.25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45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47"/>
        <v>14/5/1997</v>
      </c>
      <c r="W251" s="157">
        <v>13</v>
      </c>
      <c r="X251" s="157">
        <v>10</v>
      </c>
      <c r="Y251" s="157">
        <v>2021</v>
      </c>
      <c r="Z251" s="157" t="str">
        <f t="shared" si="546"/>
        <v>13/10/2021</v>
      </c>
    </row>
    <row r="252" spans="1:26" ht="15.75" x14ac:dyDescent="0.25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45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47"/>
        <v>14/5/1997</v>
      </c>
      <c r="W252" s="157">
        <v>13</v>
      </c>
      <c r="X252" s="157">
        <v>10</v>
      </c>
      <c r="Y252" s="157">
        <v>2021</v>
      </c>
      <c r="Z252" s="157" t="str">
        <f t="shared" si="546"/>
        <v>13/10/2021</v>
      </c>
    </row>
    <row r="253" spans="1:26" ht="15.75" x14ac:dyDescent="0.25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45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47"/>
        <v>14/5/1997</v>
      </c>
      <c r="W253" s="157">
        <v>13</v>
      </c>
      <c r="X253" s="157">
        <v>10</v>
      </c>
      <c r="Y253" s="157">
        <v>2021</v>
      </c>
      <c r="Z253" s="157" t="str">
        <f t="shared" si="546"/>
        <v>13/10/2021</v>
      </c>
    </row>
    <row r="254" spans="1:26" ht="15.75" x14ac:dyDescent="0.25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45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47"/>
        <v>14/5/1997</v>
      </c>
      <c r="W254" s="157">
        <v>13</v>
      </c>
      <c r="X254" s="157">
        <v>10</v>
      </c>
      <c r="Y254" s="157">
        <v>2021</v>
      </c>
      <c r="Z254" s="157" t="str">
        <f t="shared" si="546"/>
        <v>13/10/2021</v>
      </c>
    </row>
    <row r="255" spans="1:26" ht="15.75" x14ac:dyDescent="0.25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45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47"/>
        <v>14/5/1997</v>
      </c>
      <c r="W255" s="157">
        <v>13</v>
      </c>
      <c r="X255" s="157">
        <v>10</v>
      </c>
      <c r="Y255" s="157">
        <v>2021</v>
      </c>
      <c r="Z255" s="157" t="str">
        <f t="shared" si="546"/>
        <v>13/10/2021</v>
      </c>
    </row>
    <row r="256" spans="1:26" ht="15.75" x14ac:dyDescent="0.25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48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47"/>
        <v>14/5/1997</v>
      </c>
      <c r="W256" s="157">
        <v>13</v>
      </c>
      <c r="X256" s="157">
        <v>10</v>
      </c>
      <c r="Y256" s="157">
        <v>2021</v>
      </c>
      <c r="Z256" s="157" t="str">
        <f t="shared" si="546"/>
        <v>13/10/2021</v>
      </c>
    </row>
    <row r="257" spans="1:26" ht="15.75" x14ac:dyDescent="0.25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48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47"/>
        <v>14/5/1997</v>
      </c>
      <c r="W257" s="157">
        <v>13</v>
      </c>
      <c r="X257" s="157">
        <v>10</v>
      </c>
      <c r="Y257" s="157">
        <v>2021</v>
      </c>
      <c r="Z257" s="157" t="str">
        <f t="shared" si="546"/>
        <v>13/10/2021</v>
      </c>
    </row>
    <row r="258" spans="1:26" ht="15.75" x14ac:dyDescent="0.25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48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47"/>
        <v>14/5/1997</v>
      </c>
      <c r="W258" s="157">
        <v>13</v>
      </c>
      <c r="X258" s="157">
        <v>10</v>
      </c>
      <c r="Y258" s="157">
        <v>2021</v>
      </c>
      <c r="Z258" s="157" t="str">
        <f t="shared" si="546"/>
        <v>13/10/2021</v>
      </c>
    </row>
    <row r="259" spans="1:26" ht="15.75" x14ac:dyDescent="0.25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48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47"/>
        <v>14/5/1997</v>
      </c>
      <c r="W259" s="157">
        <v>13</v>
      </c>
      <c r="X259" s="157">
        <v>10</v>
      </c>
      <c r="Y259" s="157">
        <v>2021</v>
      </c>
      <c r="Z259" s="157" t="str">
        <f t="shared" si="546"/>
        <v>13/10/2021</v>
      </c>
    </row>
    <row r="260" spans="1:26" ht="15.75" x14ac:dyDescent="0.25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48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47"/>
        <v>14/5/1997</v>
      </c>
      <c r="W260" s="157">
        <v>13</v>
      </c>
      <c r="X260" s="157">
        <v>10</v>
      </c>
      <c r="Y260" s="157">
        <v>2021</v>
      </c>
      <c r="Z260" s="157" t="str">
        <f t="shared" si="546"/>
        <v>13/10/2021</v>
      </c>
    </row>
    <row r="261" spans="1:26" ht="15.75" x14ac:dyDescent="0.25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48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47"/>
        <v>14/5/1997</v>
      </c>
      <c r="W261" s="157">
        <v>13</v>
      </c>
      <c r="X261" s="157">
        <v>10</v>
      </c>
      <c r="Y261" s="157">
        <v>2021</v>
      </c>
      <c r="Z261" s="157" t="str">
        <f t="shared" si="546"/>
        <v>13/10/2021</v>
      </c>
    </row>
    <row r="262" spans="1:26" ht="15.75" x14ac:dyDescent="0.25">
      <c r="A262" s="159" t="s">
        <v>117</v>
      </c>
      <c r="B262" s="3">
        <v>11</v>
      </c>
      <c r="C262" t="s">
        <v>176</v>
      </c>
      <c r="D262" s="3" t="s">
        <v>0</v>
      </c>
      <c r="E262" s="155" t="s">
        <v>219</v>
      </c>
      <c r="F262" s="162" t="s">
        <v>220</v>
      </c>
      <c r="G262" s="150">
        <v>11</v>
      </c>
      <c r="H262" s="160" t="s">
        <v>195</v>
      </c>
      <c r="J262" s="160" t="str">
        <f t="shared" si="548"/>
        <v>ProVisioNET_study_108_08_zed</v>
      </c>
      <c r="K262" s="156"/>
      <c r="L262" s="3" t="s">
        <v>178</v>
      </c>
      <c r="M262" s="3" t="s">
        <v>193</v>
      </c>
      <c r="N262" s="3">
        <v>10</v>
      </c>
      <c r="O262" s="3" t="s">
        <v>185</v>
      </c>
      <c r="P262" s="3">
        <v>0</v>
      </c>
      <c r="Q262" s="157" t="s">
        <v>11</v>
      </c>
      <c r="R262" s="157" t="s">
        <v>18</v>
      </c>
      <c r="S262" s="3">
        <v>14</v>
      </c>
      <c r="T262" s="3">
        <v>5</v>
      </c>
      <c r="U262" s="3">
        <v>1997</v>
      </c>
      <c r="V262" s="163" t="str">
        <f t="shared" si="547"/>
        <v>14/5/1997</v>
      </c>
      <c r="W262" s="157">
        <v>13</v>
      </c>
      <c r="X262" s="157">
        <v>10</v>
      </c>
      <c r="Y262" s="157">
        <v>2021</v>
      </c>
      <c r="Z262" s="157" t="str">
        <f t="shared" si="546"/>
        <v>13/10/2021</v>
      </c>
    </row>
    <row r="263" spans="1:26" ht="15.75" x14ac:dyDescent="0.25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48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75" x14ac:dyDescent="0.25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49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50">W264&amp;"/"&amp;X264&amp;"/"&amp;Y264</f>
        <v>18/10/2021</v>
      </c>
    </row>
    <row r="265" spans="1:26" ht="15.75" x14ac:dyDescent="0.25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49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51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50"/>
        <v>18/10/2021</v>
      </c>
    </row>
    <row r="266" spans="1:26" ht="15.75" x14ac:dyDescent="0.25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49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51"/>
        <v>7/4/1998</v>
      </c>
      <c r="W266" s="157">
        <v>18</v>
      </c>
      <c r="X266" s="157">
        <v>10</v>
      </c>
      <c r="Y266" s="157">
        <v>2021</v>
      </c>
      <c r="Z266" s="157" t="str">
        <f t="shared" si="550"/>
        <v>18/10/2021</v>
      </c>
    </row>
    <row r="267" spans="1:26" ht="15.75" x14ac:dyDescent="0.25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49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51"/>
        <v>7/4/1998</v>
      </c>
      <c r="W267" s="157">
        <v>18</v>
      </c>
      <c r="X267" s="157">
        <v>10</v>
      </c>
      <c r="Y267" s="157">
        <v>2021</v>
      </c>
      <c r="Z267" s="157" t="str">
        <f t="shared" si="550"/>
        <v>18/10/2021</v>
      </c>
    </row>
    <row r="268" spans="1:26" ht="15.75" x14ac:dyDescent="0.25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49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51"/>
        <v>7/4/1998</v>
      </c>
      <c r="W268" s="157">
        <v>18</v>
      </c>
      <c r="X268" s="157">
        <v>10</v>
      </c>
      <c r="Y268" s="157">
        <v>2021</v>
      </c>
      <c r="Z268" s="157" t="str">
        <f t="shared" si="550"/>
        <v>18/10/2021</v>
      </c>
    </row>
    <row r="269" spans="1:26" ht="15.75" x14ac:dyDescent="0.25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49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51"/>
        <v>7/4/1998</v>
      </c>
      <c r="W269" s="157">
        <v>18</v>
      </c>
      <c r="X269" s="157">
        <v>10</v>
      </c>
      <c r="Y269" s="157">
        <v>2021</v>
      </c>
      <c r="Z269" s="157" t="str">
        <f t="shared" si="550"/>
        <v>18/10/2021</v>
      </c>
    </row>
    <row r="270" spans="1:26" ht="15.75" x14ac:dyDescent="0.25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49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51"/>
        <v>7/4/1998</v>
      </c>
      <c r="W270" s="157">
        <v>18</v>
      </c>
      <c r="X270" s="157">
        <v>10</v>
      </c>
      <c r="Y270" s="157">
        <v>2021</v>
      </c>
      <c r="Z270" s="157" t="str">
        <f t="shared" si="550"/>
        <v>18/10/2021</v>
      </c>
    </row>
    <row r="271" spans="1:26" ht="15.75" x14ac:dyDescent="0.25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49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51"/>
        <v>7/4/1998</v>
      </c>
      <c r="W271" s="157">
        <v>18</v>
      </c>
      <c r="X271" s="157">
        <v>10</v>
      </c>
      <c r="Y271" s="157">
        <v>2021</v>
      </c>
      <c r="Z271" s="157" t="str">
        <f t="shared" si="550"/>
        <v>18/10/2021</v>
      </c>
    </row>
    <row r="272" spans="1:26" ht="15.75" x14ac:dyDescent="0.25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52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51"/>
        <v>7/4/1998</v>
      </c>
      <c r="W272" s="157">
        <v>18</v>
      </c>
      <c r="X272" s="157">
        <v>10</v>
      </c>
      <c r="Y272" s="157">
        <v>2021</v>
      </c>
      <c r="Z272" s="157" t="str">
        <f t="shared" si="550"/>
        <v>18/10/2021</v>
      </c>
    </row>
    <row r="273" spans="1:26" ht="15.75" x14ac:dyDescent="0.25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52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51"/>
        <v>7/4/1998</v>
      </c>
      <c r="W273" s="157">
        <v>18</v>
      </c>
      <c r="X273" s="157">
        <v>10</v>
      </c>
      <c r="Y273" s="157">
        <v>2021</v>
      </c>
      <c r="Z273" s="157" t="str">
        <f t="shared" si="550"/>
        <v>18/10/2021</v>
      </c>
    </row>
    <row r="274" spans="1:26" ht="15.75" x14ac:dyDescent="0.25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52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51"/>
        <v>7/4/1998</v>
      </c>
      <c r="W274" s="157">
        <v>18</v>
      </c>
      <c r="X274" s="157">
        <v>10</v>
      </c>
      <c r="Y274" s="157">
        <v>2021</v>
      </c>
      <c r="Z274" s="157" t="str">
        <f t="shared" si="550"/>
        <v>18/10/2021</v>
      </c>
    </row>
    <row r="275" spans="1:26" ht="15.75" x14ac:dyDescent="0.25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52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51"/>
        <v>7/4/1998</v>
      </c>
      <c r="W275" s="157">
        <v>18</v>
      </c>
      <c r="X275" s="157">
        <v>10</v>
      </c>
      <c r="Y275" s="157">
        <v>2021</v>
      </c>
      <c r="Z275" s="157" t="str">
        <f t="shared" si="550"/>
        <v>18/10/2021</v>
      </c>
    </row>
    <row r="276" spans="1:26" ht="15.75" x14ac:dyDescent="0.25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52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51"/>
        <v>7/4/1998</v>
      </c>
      <c r="W276" s="157">
        <v>18</v>
      </c>
      <c r="X276" s="157">
        <v>10</v>
      </c>
      <c r="Y276" s="157">
        <v>2021</v>
      </c>
      <c r="Z276" s="157" t="str">
        <f t="shared" si="550"/>
        <v>18/10/2021</v>
      </c>
    </row>
    <row r="277" spans="1:26" ht="15.75" x14ac:dyDescent="0.25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52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51"/>
        <v>7/4/1998</v>
      </c>
      <c r="W277" s="157">
        <v>18</v>
      </c>
      <c r="X277" s="157">
        <v>10</v>
      </c>
      <c r="Y277" s="157">
        <v>2021</v>
      </c>
      <c r="Z277" s="157" t="str">
        <f t="shared" si="550"/>
        <v>18/10/2021</v>
      </c>
    </row>
    <row r="278" spans="1:26" ht="15.75" x14ac:dyDescent="0.25">
      <c r="A278" s="159" t="s">
        <v>117</v>
      </c>
      <c r="B278" s="3">
        <v>12</v>
      </c>
      <c r="C278" t="s">
        <v>176</v>
      </c>
      <c r="D278" s="3" t="s">
        <v>0</v>
      </c>
      <c r="E278" s="155" t="s">
        <v>221</v>
      </c>
      <c r="F278" s="162" t="s">
        <v>20</v>
      </c>
      <c r="G278" s="150">
        <v>12</v>
      </c>
      <c r="H278" s="160" t="s">
        <v>195</v>
      </c>
      <c r="J278" s="160" t="str">
        <f t="shared" si="552"/>
        <v>ProVisioNET_study_109_01_zed</v>
      </c>
      <c r="K278" s="156"/>
      <c r="L278" s="3" t="s">
        <v>196</v>
      </c>
      <c r="M278" s="3" t="s">
        <v>193</v>
      </c>
      <c r="N278" s="3">
        <v>10</v>
      </c>
      <c r="O278" s="3" t="s">
        <v>222</v>
      </c>
      <c r="P278" s="3">
        <v>0</v>
      </c>
      <c r="Q278" s="157" t="s">
        <v>11</v>
      </c>
      <c r="R278" s="157" t="s">
        <v>18</v>
      </c>
      <c r="S278" s="3">
        <v>7</v>
      </c>
      <c r="T278" s="3">
        <v>4</v>
      </c>
      <c r="U278" s="3">
        <v>1998</v>
      </c>
      <c r="V278" s="163" t="str">
        <f t="shared" si="551"/>
        <v>7/4/1998</v>
      </c>
      <c r="W278" s="157">
        <v>18</v>
      </c>
      <c r="X278" s="157">
        <v>10</v>
      </c>
      <c r="Y278" s="157">
        <v>2021</v>
      </c>
      <c r="Z278" s="157" t="str">
        <f t="shared" si="550"/>
        <v>18/10/2021</v>
      </c>
    </row>
    <row r="279" spans="1:26" ht="15.75" x14ac:dyDescent="0.25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52"/>
        <v>ProVisioNET_study_110_02_label</v>
      </c>
      <c r="K279" s="147" t="s">
        <v>115</v>
      </c>
      <c r="L279" s="151" t="s">
        <v>178</v>
      </c>
      <c r="M279" s="147"/>
      <c r="N279" s="147"/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9</v>
      </c>
      <c r="X279" s="152">
        <v>11</v>
      </c>
      <c r="Y279" s="152">
        <v>2021</v>
      </c>
      <c r="Z279" s="152" t="str">
        <f>W279&amp;"/"&amp;X279&amp;"/"&amp;Y279</f>
        <v>9/11/2021</v>
      </c>
    </row>
    <row r="280" spans="1:26" ht="15.75" x14ac:dyDescent="0.25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53">CONCATENATE(C280,"_",D280,"_",E280,"_",F280,"_",H280,"_",I280)</f>
        <v>ProVisioNET_study_110_02_cam1_1</v>
      </c>
      <c r="K280" s="156" t="s">
        <v>188</v>
      </c>
      <c r="L280" s="3" t="s">
        <v>178</v>
      </c>
      <c r="M280" s="3"/>
      <c r="N280" s="3"/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9</v>
      </c>
      <c r="X280" s="157">
        <v>11</v>
      </c>
      <c r="Y280" s="157">
        <v>2021</v>
      </c>
      <c r="Z280" s="157" t="str">
        <f t="shared" ref="Z280:Z294" si="554">W280&amp;"/"&amp;X280&amp;"/"&amp;Y280</f>
        <v>9/11/2021</v>
      </c>
    </row>
    <row r="281" spans="1:26" ht="15.75" x14ac:dyDescent="0.25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53"/>
        <v>ProVisioNET_study_110_02_cam1_2</v>
      </c>
      <c r="K281" s="156" t="s">
        <v>188</v>
      </c>
      <c r="L281" s="3" t="s">
        <v>178</v>
      </c>
      <c r="M281" s="3"/>
      <c r="N281" s="3"/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55">"18/8/1998"</f>
        <v>18/8/1998</v>
      </c>
      <c r="W281" s="157">
        <v>9</v>
      </c>
      <c r="X281" s="157">
        <v>11</v>
      </c>
      <c r="Y281" s="157">
        <v>2021</v>
      </c>
      <c r="Z281" s="157" t="str">
        <f t="shared" si="554"/>
        <v>9/11/2021</v>
      </c>
    </row>
    <row r="282" spans="1:26" ht="15.75" x14ac:dyDescent="0.25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53"/>
        <v>ProVisioNET_study_110_02_cam2_1</v>
      </c>
      <c r="K282" s="156" t="s">
        <v>188</v>
      </c>
      <c r="L282" s="3" t="s">
        <v>178</v>
      </c>
      <c r="M282" s="3"/>
      <c r="N282" s="3"/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55"/>
        <v>18/8/1998</v>
      </c>
      <c r="W282" s="157">
        <v>9</v>
      </c>
      <c r="X282" s="157">
        <v>11</v>
      </c>
      <c r="Y282" s="157">
        <v>2021</v>
      </c>
      <c r="Z282" s="157" t="str">
        <f t="shared" si="554"/>
        <v>9/11/2021</v>
      </c>
    </row>
    <row r="283" spans="1:26" ht="15.75" x14ac:dyDescent="0.25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53"/>
        <v>ProVisioNET_study_110_02_cam2_2</v>
      </c>
      <c r="K283" s="156" t="s">
        <v>188</v>
      </c>
      <c r="L283" s="3" t="s">
        <v>178</v>
      </c>
      <c r="M283" s="3"/>
      <c r="N283" s="3"/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55"/>
        <v>18/8/1998</v>
      </c>
      <c r="W283" s="157">
        <v>9</v>
      </c>
      <c r="X283" s="157">
        <v>11</v>
      </c>
      <c r="Y283" s="157">
        <v>2021</v>
      </c>
      <c r="Z283" s="157" t="str">
        <f t="shared" si="554"/>
        <v>9/11/2021</v>
      </c>
    </row>
    <row r="284" spans="1:26" ht="15.75" x14ac:dyDescent="0.25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53"/>
        <v>ProVisioNET_study_110_02_cam3_1</v>
      </c>
      <c r="K284" s="156" t="s">
        <v>188</v>
      </c>
      <c r="L284" s="3" t="s">
        <v>178</v>
      </c>
      <c r="M284" s="3"/>
      <c r="N284" s="3"/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55"/>
        <v>18/8/1998</v>
      </c>
      <c r="W284" s="157">
        <v>9</v>
      </c>
      <c r="X284" s="157">
        <v>11</v>
      </c>
      <c r="Y284" s="157">
        <v>2021</v>
      </c>
      <c r="Z284" s="157" t="str">
        <f t="shared" si="554"/>
        <v>9/11/2021</v>
      </c>
    </row>
    <row r="285" spans="1:26" ht="15.75" x14ac:dyDescent="0.25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53"/>
        <v>ProVisioNET_study_110_02_cam3_2</v>
      </c>
      <c r="K285" s="156" t="s">
        <v>188</v>
      </c>
      <c r="L285" s="3" t="s">
        <v>178</v>
      </c>
      <c r="M285" s="3"/>
      <c r="N285" s="3"/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55"/>
        <v>18/8/1998</v>
      </c>
      <c r="W285" s="157">
        <v>9</v>
      </c>
      <c r="X285" s="157">
        <v>11</v>
      </c>
      <c r="Y285" s="157">
        <v>2021</v>
      </c>
      <c r="Z285" s="157" t="str">
        <f t="shared" si="554"/>
        <v>9/11/2021</v>
      </c>
    </row>
    <row r="286" spans="1:26" ht="15.75" x14ac:dyDescent="0.25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53"/>
        <v>ProVisioNET_study_110_02_cam4_1</v>
      </c>
      <c r="K286" s="156" t="s">
        <v>188</v>
      </c>
      <c r="L286" s="3" t="s">
        <v>178</v>
      </c>
      <c r="M286" s="3"/>
      <c r="N286" s="3"/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55"/>
        <v>18/8/1998</v>
      </c>
      <c r="W286" s="157">
        <v>9</v>
      </c>
      <c r="X286" s="157">
        <v>11</v>
      </c>
      <c r="Y286" s="157">
        <v>2021</v>
      </c>
      <c r="Z286" s="157" t="str">
        <f t="shared" si="554"/>
        <v>9/11/2021</v>
      </c>
    </row>
    <row r="287" spans="1:26" ht="15.75" x14ac:dyDescent="0.25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53"/>
        <v>ProVisioNET_study_110_02_cam4_2</v>
      </c>
      <c r="K287" s="156" t="s">
        <v>188</v>
      </c>
      <c r="L287" s="3" t="s">
        <v>178</v>
      </c>
      <c r="M287" s="3"/>
      <c r="N287" s="3"/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55"/>
        <v>18/8/1998</v>
      </c>
      <c r="W287" s="157">
        <v>9</v>
      </c>
      <c r="X287" s="157">
        <v>11</v>
      </c>
      <c r="Y287" s="157">
        <v>2021</v>
      </c>
      <c r="Z287" s="157" t="str">
        <f t="shared" si="554"/>
        <v>9/11/2021</v>
      </c>
    </row>
    <row r="288" spans="1:26" ht="15.75" x14ac:dyDescent="0.25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4" si="556">CONCATENATE(C288,"_",D288,"_",E288,"_",F288,"_",H288)</f>
        <v>ProVisioNET_study_110_02_glasses</v>
      </c>
      <c r="K288" s="156" t="s">
        <v>188</v>
      </c>
      <c r="L288" s="3" t="s">
        <v>178</v>
      </c>
      <c r="M288" s="3"/>
      <c r="N288" s="3"/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55"/>
        <v>18/8/1998</v>
      </c>
      <c r="W288" s="157">
        <v>9</v>
      </c>
      <c r="X288" s="157">
        <v>11</v>
      </c>
      <c r="Y288" s="157">
        <v>2021</v>
      </c>
      <c r="Z288" s="157" t="str">
        <f t="shared" si="554"/>
        <v>9/11/2021</v>
      </c>
    </row>
    <row r="289" spans="1:26" ht="15.75" x14ac:dyDescent="0.25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56"/>
        <v>ProVisioNET_study_110_02_ambient</v>
      </c>
      <c r="K289" s="156" t="s">
        <v>188</v>
      </c>
      <c r="L289" s="3" t="s">
        <v>178</v>
      </c>
      <c r="M289" s="3"/>
      <c r="N289" s="3"/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55"/>
        <v>18/8/1998</v>
      </c>
      <c r="W289" s="157">
        <v>9</v>
      </c>
      <c r="X289" s="157">
        <v>11</v>
      </c>
      <c r="Y289" s="157">
        <v>2021</v>
      </c>
      <c r="Z289" s="157" t="str">
        <f t="shared" si="554"/>
        <v>9/11/2021</v>
      </c>
    </row>
    <row r="290" spans="1:26" ht="15.75" x14ac:dyDescent="0.25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56"/>
        <v>ProVisioNET_study_110_02_ETrawdata</v>
      </c>
      <c r="K290" s="156" t="s">
        <v>188</v>
      </c>
      <c r="L290" s="3" t="s">
        <v>178</v>
      </c>
      <c r="M290" s="3"/>
      <c r="N290" s="3"/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55"/>
        <v>18/8/1998</v>
      </c>
      <c r="W290" s="157">
        <v>9</v>
      </c>
      <c r="X290" s="157">
        <v>11</v>
      </c>
      <c r="Y290" s="157">
        <v>2021</v>
      </c>
      <c r="Z290" s="157" t="str">
        <f t="shared" si="554"/>
        <v>9/11/2021</v>
      </c>
    </row>
    <row r="291" spans="1:26" ht="15.75" x14ac:dyDescent="0.25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56"/>
        <v>ProVisioNET_study_110_02_sri_obs</v>
      </c>
      <c r="K291" s="156" t="s">
        <v>188</v>
      </c>
      <c r="L291" s="3" t="s">
        <v>178</v>
      </c>
      <c r="M291" s="3"/>
      <c r="N291" s="3"/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55"/>
        <v>18/8/1998</v>
      </c>
      <c r="W291" s="157">
        <v>9</v>
      </c>
      <c r="X291" s="157">
        <v>11</v>
      </c>
      <c r="Y291" s="157">
        <v>2021</v>
      </c>
      <c r="Z291" s="157" t="str">
        <f t="shared" si="554"/>
        <v>9/11/2021</v>
      </c>
    </row>
    <row r="292" spans="1:26" ht="15.75" x14ac:dyDescent="0.25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56"/>
        <v>ProVisioNET_study_110_02_sri_ambient</v>
      </c>
      <c r="K292" s="156" t="s">
        <v>188</v>
      </c>
      <c r="L292" s="3" t="s">
        <v>178</v>
      </c>
      <c r="M292" s="3"/>
      <c r="N292" s="3"/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55"/>
        <v>18/8/1998</v>
      </c>
      <c r="W292" s="157">
        <v>9</v>
      </c>
      <c r="X292" s="157">
        <v>11</v>
      </c>
      <c r="Y292" s="157">
        <v>2021</v>
      </c>
      <c r="Z292" s="157" t="str">
        <f t="shared" si="554"/>
        <v>9/11/2021</v>
      </c>
    </row>
    <row r="293" spans="1:26" ht="15.75" x14ac:dyDescent="0.25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56"/>
        <v>ProVisioNET_study_110_02_fitbit</v>
      </c>
      <c r="K293" s="156" t="s">
        <v>188</v>
      </c>
      <c r="L293" s="3" t="s">
        <v>178</v>
      </c>
      <c r="M293" s="3"/>
      <c r="N293" s="3"/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55"/>
        <v>18/8/1998</v>
      </c>
      <c r="W293" s="157">
        <v>9</v>
      </c>
      <c r="X293" s="157">
        <v>11</v>
      </c>
      <c r="Y293" s="157">
        <v>2021</v>
      </c>
      <c r="Z293" s="157" t="str">
        <f t="shared" si="554"/>
        <v>9/11/2021</v>
      </c>
    </row>
    <row r="294" spans="1:26" ht="15.75" x14ac:dyDescent="0.25">
      <c r="A294" s="159" t="s">
        <v>117</v>
      </c>
      <c r="B294" s="3">
        <v>13</v>
      </c>
      <c r="C294" t="s">
        <v>176</v>
      </c>
      <c r="D294" s="3" t="s">
        <v>0</v>
      </c>
      <c r="E294" s="155" t="s">
        <v>224</v>
      </c>
      <c r="F294" s="162" t="s">
        <v>21</v>
      </c>
      <c r="G294" s="150">
        <v>13</v>
      </c>
      <c r="H294" s="160" t="s">
        <v>195</v>
      </c>
      <c r="J294" s="160" t="str">
        <f t="shared" si="556"/>
        <v>ProVisioNET_study_110_02_zed</v>
      </c>
      <c r="K294" s="156"/>
      <c r="L294" s="3" t="s">
        <v>178</v>
      </c>
      <c r="M294" s="3"/>
      <c r="N294" s="3"/>
      <c r="O294" s="3" t="s">
        <v>218</v>
      </c>
      <c r="P294" s="3">
        <v>0</v>
      </c>
      <c r="Q294" s="157" t="s">
        <v>11</v>
      </c>
      <c r="R294" s="157" t="s">
        <v>18</v>
      </c>
      <c r="S294" s="3">
        <v>18</v>
      </c>
      <c r="T294" s="3">
        <v>8</v>
      </c>
      <c r="U294" s="3">
        <v>1998</v>
      </c>
      <c r="V294" s="163" t="str">
        <f t="shared" si="555"/>
        <v>18/8/1998</v>
      </c>
      <c r="W294" s="157">
        <v>9</v>
      </c>
      <c r="X294" s="157">
        <v>11</v>
      </c>
      <c r="Y294" s="157">
        <v>2021</v>
      </c>
      <c r="Z294" s="157" t="str">
        <f t="shared" si="554"/>
        <v>9/11/2021</v>
      </c>
    </row>
    <row r="567" spans="7:9" ht="15.75" x14ac:dyDescent="0.25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5" x14ac:dyDescent="0.25"/>
  <cols>
    <col min="1" max="1" width="7.5703125" customWidth="1"/>
    <col min="2" max="2" width="33.42578125" customWidth="1"/>
    <col min="3" max="3" width="48.28515625" customWidth="1"/>
    <col min="4" max="4" width="63.42578125" bestFit="1" customWidth="1"/>
  </cols>
  <sheetData>
    <row r="1" spans="1:5" s="15" customFormat="1" x14ac:dyDescent="0.25">
      <c r="A1" s="15" t="s">
        <v>41</v>
      </c>
    </row>
    <row r="2" spans="1:5" s="15" customFormat="1" x14ac:dyDescent="0.25">
      <c r="A2" s="15" t="s">
        <v>42</v>
      </c>
    </row>
    <row r="4" spans="1:5" s="7" customFormat="1" x14ac:dyDescent="0.25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25">
      <c r="A5" s="3">
        <v>1</v>
      </c>
      <c r="B5" s="8" t="s">
        <v>34</v>
      </c>
      <c r="C5" s="11" t="s">
        <v>35</v>
      </c>
    </row>
    <row r="6" spans="1:5" s="3" customFormat="1" x14ac:dyDescent="0.25">
      <c r="C6" s="11" t="s">
        <v>36</v>
      </c>
    </row>
    <row r="7" spans="1:5" s="3" customFormat="1" x14ac:dyDescent="0.25">
      <c r="C7" s="11" t="s">
        <v>37</v>
      </c>
    </row>
    <row r="8" spans="1:5" s="3" customFormat="1" x14ac:dyDescent="0.25">
      <c r="C8" s="11" t="s">
        <v>38</v>
      </c>
    </row>
    <row r="9" spans="1:5" s="3" customFormat="1" x14ac:dyDescent="0.25">
      <c r="C9" s="11" t="s">
        <v>39</v>
      </c>
    </row>
    <row r="10" spans="1:5" s="5" customFormat="1" x14ac:dyDescent="0.25">
      <c r="C10" s="12"/>
    </row>
    <row r="11" spans="1:5" s="3" customFormat="1" x14ac:dyDescent="0.25">
      <c r="A11" s="3">
        <v>2</v>
      </c>
      <c r="B11" s="8" t="s">
        <v>43</v>
      </c>
      <c r="C11" s="11" t="s">
        <v>44</v>
      </c>
    </row>
    <row r="12" spans="1:5" s="3" customFormat="1" x14ac:dyDescent="0.25">
      <c r="C12" s="11" t="s">
        <v>45</v>
      </c>
    </row>
    <row r="13" spans="1:5" s="3" customFormat="1" x14ac:dyDescent="0.25">
      <c r="C13" s="11" t="s">
        <v>46</v>
      </c>
    </row>
    <row r="14" spans="1:5" s="3" customFormat="1" x14ac:dyDescent="0.25">
      <c r="C14" s="11" t="s">
        <v>47</v>
      </c>
    </row>
    <row r="15" spans="1:5" s="3" customFormat="1" x14ac:dyDescent="0.25">
      <c r="C15" s="11" t="s">
        <v>48</v>
      </c>
    </row>
    <row r="16" spans="1:5" s="3" customFormat="1" x14ac:dyDescent="0.25">
      <c r="C16" s="11" t="s">
        <v>49</v>
      </c>
    </row>
    <row r="17" spans="1:3" s="5" customFormat="1" x14ac:dyDescent="0.25">
      <c r="C17" s="12"/>
    </row>
    <row r="18" spans="1:3" s="3" customFormat="1" x14ac:dyDescent="0.25">
      <c r="A18" s="3">
        <v>3</v>
      </c>
      <c r="B18" s="9" t="s">
        <v>50</v>
      </c>
      <c r="C18" s="11" t="s">
        <v>51</v>
      </c>
    </row>
    <row r="19" spans="1:3" s="3" customFormat="1" x14ac:dyDescent="0.25">
      <c r="C19" s="11" t="s">
        <v>52</v>
      </c>
    </row>
    <row r="20" spans="1:3" s="3" customFormat="1" x14ac:dyDescent="0.25">
      <c r="C20" s="11" t="s">
        <v>53</v>
      </c>
    </row>
    <row r="21" spans="1:3" s="3" customFormat="1" x14ac:dyDescent="0.25">
      <c r="C21" s="11" t="s">
        <v>54</v>
      </c>
    </row>
    <row r="22" spans="1:3" s="3" customFormat="1" x14ac:dyDescent="0.25">
      <c r="C22" s="11" t="s">
        <v>55</v>
      </c>
    </row>
    <row r="23" spans="1:3" s="5" customFormat="1" x14ac:dyDescent="0.25">
      <c r="C23" s="12"/>
    </row>
    <row r="24" spans="1:3" s="3" customFormat="1" x14ac:dyDescent="0.25">
      <c r="A24" s="3">
        <v>4</v>
      </c>
      <c r="B24" s="9" t="s">
        <v>56</v>
      </c>
      <c r="C24" s="11" t="s">
        <v>57</v>
      </c>
    </row>
    <row r="25" spans="1:3" s="3" customFormat="1" x14ac:dyDescent="0.25">
      <c r="C25" s="11" t="s">
        <v>58</v>
      </c>
    </row>
    <row r="26" spans="1:3" s="3" customFormat="1" x14ac:dyDescent="0.25">
      <c r="C26" s="11" t="s">
        <v>59</v>
      </c>
    </row>
    <row r="27" spans="1:3" s="3" customFormat="1" x14ac:dyDescent="0.25">
      <c r="C27" s="11" t="s">
        <v>60</v>
      </c>
    </row>
    <row r="28" spans="1:3" s="3" customFormat="1" x14ac:dyDescent="0.25">
      <c r="C28" s="11" t="s">
        <v>61</v>
      </c>
    </row>
    <row r="29" spans="1:3" s="3" customFormat="1" x14ac:dyDescent="0.25">
      <c r="C29" s="11" t="s">
        <v>62</v>
      </c>
    </row>
    <row r="30" spans="1:3" s="17" customFormat="1" ht="15.75" thickBot="1" x14ac:dyDescent="0.3"/>
    <row r="31" spans="1:3" s="16" customFormat="1" ht="15.75" thickTop="1" x14ac:dyDescent="0.25">
      <c r="A31" s="14" t="s">
        <v>77</v>
      </c>
      <c r="C31" s="14"/>
    </row>
    <row r="32" spans="1:3" s="3" customFormat="1" x14ac:dyDescent="0.25">
      <c r="A32" s="3">
        <v>5</v>
      </c>
      <c r="B32" s="10" t="s">
        <v>63</v>
      </c>
      <c r="C32" s="11" t="s">
        <v>70</v>
      </c>
    </row>
    <row r="33" spans="1:5" s="3" customFormat="1" x14ac:dyDescent="0.25">
      <c r="C33" s="11" t="s">
        <v>71</v>
      </c>
    </row>
    <row r="34" spans="1:5" s="3" customFormat="1" x14ac:dyDescent="0.25">
      <c r="C34" s="11" t="s">
        <v>72</v>
      </c>
    </row>
    <row r="35" spans="1:5" s="3" customFormat="1" x14ac:dyDescent="0.25">
      <c r="C35" s="11" t="s">
        <v>73</v>
      </c>
    </row>
    <row r="36" spans="1:5" s="3" customFormat="1" x14ac:dyDescent="0.25">
      <c r="C36" s="11" t="s">
        <v>74</v>
      </c>
    </row>
    <row r="37" spans="1:5" s="3" customFormat="1" x14ac:dyDescent="0.25">
      <c r="C37" s="11" t="s">
        <v>75</v>
      </c>
    </row>
    <row r="38" spans="1:5" s="3" customFormat="1" x14ac:dyDescent="0.25">
      <c r="C38" s="11" t="s">
        <v>76</v>
      </c>
    </row>
    <row r="39" spans="1:5" s="5" customFormat="1" x14ac:dyDescent="0.25">
      <c r="C39" s="12"/>
    </row>
    <row r="40" spans="1:5" s="3" customFormat="1" x14ac:dyDescent="0.25">
      <c r="A40" s="3">
        <v>6</v>
      </c>
      <c r="B40" s="10" t="s">
        <v>64</v>
      </c>
      <c r="C40" s="11" t="s">
        <v>78</v>
      </c>
    </row>
    <row r="41" spans="1:5" s="3" customFormat="1" x14ac:dyDescent="0.25">
      <c r="C41" s="11" t="s">
        <v>79</v>
      </c>
    </row>
    <row r="42" spans="1:5" s="3" customFormat="1" x14ac:dyDescent="0.25">
      <c r="C42" s="11" t="s">
        <v>114</v>
      </c>
    </row>
    <row r="43" spans="1:5" s="3" customFormat="1" x14ac:dyDescent="0.25">
      <c r="C43" s="11" t="s">
        <v>80</v>
      </c>
    </row>
    <row r="44" spans="1:5" s="3" customFormat="1" x14ac:dyDescent="0.25">
      <c r="C44" s="11" t="s">
        <v>81</v>
      </c>
    </row>
    <row r="45" spans="1:5" s="3" customFormat="1" x14ac:dyDescent="0.25">
      <c r="C45" s="11" t="s">
        <v>82</v>
      </c>
    </row>
    <row r="46" spans="1:5" s="5" customFormat="1" x14ac:dyDescent="0.25">
      <c r="C46" s="12"/>
    </row>
    <row r="47" spans="1:5" s="3" customFormat="1" x14ac:dyDescent="0.25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25">
      <c r="C48" s="11" t="s">
        <v>84</v>
      </c>
      <c r="E48" s="13"/>
    </row>
    <row r="49" spans="1:5" s="3" customFormat="1" x14ac:dyDescent="0.25">
      <c r="C49" s="11" t="s">
        <v>85</v>
      </c>
      <c r="E49" s="13"/>
    </row>
    <row r="50" spans="1:5" s="3" customFormat="1" x14ac:dyDescent="0.25">
      <c r="C50" s="11" t="s">
        <v>86</v>
      </c>
      <c r="E50" s="13"/>
    </row>
    <row r="51" spans="1:5" s="5" customFormat="1" x14ac:dyDescent="0.25">
      <c r="E51" s="12"/>
    </row>
    <row r="52" spans="1:5" s="6" customFormat="1" x14ac:dyDescent="0.25">
      <c r="A52" s="6">
        <v>8</v>
      </c>
      <c r="B52" s="22" t="s">
        <v>110</v>
      </c>
      <c r="C52" s="11" t="s">
        <v>111</v>
      </c>
    </row>
    <row r="53" spans="1:5" x14ac:dyDescent="0.25">
      <c r="C53" s="11" t="s">
        <v>112</v>
      </c>
    </row>
    <row r="54" spans="1:5" x14ac:dyDescent="0.25">
      <c r="C54" s="11" t="s">
        <v>113</v>
      </c>
    </row>
    <row r="57" spans="1:5" s="3" customFormat="1" x14ac:dyDescent="0.25">
      <c r="A57" s="14" t="s">
        <v>87</v>
      </c>
      <c r="B57" s="14"/>
      <c r="E57" s="13"/>
    </row>
    <row r="58" spans="1:5" s="3" customFormat="1" x14ac:dyDescent="0.25">
      <c r="A58" s="13" t="s">
        <v>88</v>
      </c>
      <c r="B58" s="13"/>
    </row>
    <row r="59" spans="1:5" s="3" customFormat="1" x14ac:dyDescent="0.25">
      <c r="A59" s="13" t="s">
        <v>66</v>
      </c>
      <c r="B59" s="13"/>
    </row>
    <row r="60" spans="1:5" s="3" customFormat="1" x14ac:dyDescent="0.25">
      <c r="A60" s="13" t="s">
        <v>67</v>
      </c>
      <c r="B60" s="13" t="s">
        <v>68</v>
      </c>
      <c r="C60" s="13"/>
    </row>
    <row r="61" spans="1:5" s="3" customFormat="1" x14ac:dyDescent="0.25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703125" defaultRowHeight="15" x14ac:dyDescent="0.25"/>
  <cols>
    <col min="1" max="1" width="11.5703125" style="89"/>
    <col min="2" max="9" width="15.7109375" style="102" bestFit="1" customWidth="1"/>
    <col min="10" max="10" width="13.5703125" style="102" bestFit="1" customWidth="1"/>
    <col min="11" max="11" width="11.5703125" style="3"/>
    <col min="12" max="12" width="13.5703125" style="13" bestFit="1" customWidth="1"/>
    <col min="13" max="13" width="20.42578125" style="13" customWidth="1"/>
    <col min="14" max="14" width="22.7109375" style="13" bestFit="1" customWidth="1"/>
    <col min="15" max="21" width="11.5703125" style="13"/>
    <col min="22" max="16384" width="11.5703125" style="3"/>
  </cols>
  <sheetData>
    <row r="1" spans="1:22" s="74" customFormat="1" ht="30" x14ac:dyDescent="0.25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.75" thickBot="1" x14ac:dyDescent="0.3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.75" thickBot="1" x14ac:dyDescent="0.3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.75" thickBot="1" x14ac:dyDescent="0.3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.75" thickBot="1" x14ac:dyDescent="0.3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.75" thickBot="1" x14ac:dyDescent="0.3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.75" thickBot="1" x14ac:dyDescent="0.3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.75" thickBot="1" x14ac:dyDescent="0.3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.75" thickBot="1" x14ac:dyDescent="0.3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.75" thickBot="1" x14ac:dyDescent="0.3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.75" thickBot="1" x14ac:dyDescent="0.3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.75" thickBot="1" x14ac:dyDescent="0.3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.75" thickBot="1" x14ac:dyDescent="0.3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.75" thickBot="1" x14ac:dyDescent="0.3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.75" thickBot="1" x14ac:dyDescent="0.3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.75" thickBot="1" x14ac:dyDescent="0.3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.75" thickBot="1" x14ac:dyDescent="0.3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6.5" thickTop="1" thickBot="1" x14ac:dyDescent="0.3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.75" thickBot="1" x14ac:dyDescent="0.3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.75" thickBot="1" x14ac:dyDescent="0.3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.75" thickBot="1" x14ac:dyDescent="0.3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.75" thickBot="1" x14ac:dyDescent="0.3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.75" thickBot="1" x14ac:dyDescent="0.3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.75" thickBot="1" x14ac:dyDescent="0.3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.75" thickBot="1" x14ac:dyDescent="0.3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.75" thickBot="1" x14ac:dyDescent="0.3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.75" thickBot="1" x14ac:dyDescent="0.3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.75" thickBot="1" x14ac:dyDescent="0.3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.75" thickBot="1" x14ac:dyDescent="0.3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.75" thickBot="1" x14ac:dyDescent="0.3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.75" thickBot="1" x14ac:dyDescent="0.3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.75" thickBot="1" x14ac:dyDescent="0.3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.75" thickBot="1" x14ac:dyDescent="0.3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6.5" thickTop="1" thickBot="1" x14ac:dyDescent="0.3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.75" thickBot="1" x14ac:dyDescent="0.3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.75" thickBot="1" x14ac:dyDescent="0.3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.75" thickBot="1" x14ac:dyDescent="0.3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.75" thickBot="1" x14ac:dyDescent="0.3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.75" thickBot="1" x14ac:dyDescent="0.3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.75" thickBot="1" x14ac:dyDescent="0.3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.75" thickBot="1" x14ac:dyDescent="0.3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.75" thickBot="1" x14ac:dyDescent="0.3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.75" thickBot="1" x14ac:dyDescent="0.3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.75" thickBot="1" x14ac:dyDescent="0.3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.75" thickBot="1" x14ac:dyDescent="0.3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.75" thickBot="1" x14ac:dyDescent="0.3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.75" thickBot="1" x14ac:dyDescent="0.3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.75" thickBot="1" x14ac:dyDescent="0.3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.75" thickBot="1" x14ac:dyDescent="0.3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6.5" thickTop="1" thickBot="1" x14ac:dyDescent="0.3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.75" thickBot="1" x14ac:dyDescent="0.3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.75" thickBot="1" x14ac:dyDescent="0.3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.75" thickBot="1" x14ac:dyDescent="0.3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.75" thickBot="1" x14ac:dyDescent="0.3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.75" thickBot="1" x14ac:dyDescent="0.3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.75" thickBot="1" x14ac:dyDescent="0.3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.75" thickBot="1" x14ac:dyDescent="0.3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.75" thickBot="1" x14ac:dyDescent="0.3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.75" thickBot="1" x14ac:dyDescent="0.3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.75" thickBot="1" x14ac:dyDescent="0.3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.75" thickBot="1" x14ac:dyDescent="0.3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.75" thickBot="1" x14ac:dyDescent="0.3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.75" thickBot="1" x14ac:dyDescent="0.3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.75" thickBot="1" x14ac:dyDescent="0.3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.75" thickBot="1" x14ac:dyDescent="0.3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6.5" thickTop="1" thickBot="1" x14ac:dyDescent="0.3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.75" thickBot="1" x14ac:dyDescent="0.3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.75" thickBot="1" x14ac:dyDescent="0.3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.75" thickBot="1" x14ac:dyDescent="0.3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.75" thickBot="1" x14ac:dyDescent="0.3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.75" thickBot="1" x14ac:dyDescent="0.3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.75" thickBot="1" x14ac:dyDescent="0.3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.75" thickBot="1" x14ac:dyDescent="0.3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.75" thickBot="1" x14ac:dyDescent="0.3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.75" thickBot="1" x14ac:dyDescent="0.3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.75" thickBot="1" x14ac:dyDescent="0.3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.75" thickBot="1" x14ac:dyDescent="0.3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.75" thickBot="1" x14ac:dyDescent="0.3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.75" thickBot="1" x14ac:dyDescent="0.3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.75" thickBot="1" x14ac:dyDescent="0.3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.75" thickBot="1" x14ac:dyDescent="0.3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6.5" thickTop="1" thickBot="1" x14ac:dyDescent="0.3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.75" thickBot="1" x14ac:dyDescent="0.3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.75" thickBot="1" x14ac:dyDescent="0.3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.75" thickBot="1" x14ac:dyDescent="0.3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.75" thickBot="1" x14ac:dyDescent="0.3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.75" thickBot="1" x14ac:dyDescent="0.3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.75" thickBot="1" x14ac:dyDescent="0.3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.75" thickBot="1" x14ac:dyDescent="0.3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.75" thickBot="1" x14ac:dyDescent="0.3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.75" thickBot="1" x14ac:dyDescent="0.3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.75" thickBot="1" x14ac:dyDescent="0.3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.75" thickBot="1" x14ac:dyDescent="0.3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.75" thickBot="1" x14ac:dyDescent="0.3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.75" thickBot="1" x14ac:dyDescent="0.3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.75" thickBot="1" x14ac:dyDescent="0.3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.75" thickBot="1" x14ac:dyDescent="0.3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6.5" thickTop="1" thickBot="1" x14ac:dyDescent="0.3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.75" thickBot="1" x14ac:dyDescent="0.3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.75" thickBot="1" x14ac:dyDescent="0.3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.75" thickBot="1" x14ac:dyDescent="0.3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.75" thickBot="1" x14ac:dyDescent="0.3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.75" thickBot="1" x14ac:dyDescent="0.3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.75" thickBot="1" x14ac:dyDescent="0.3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.75" thickBot="1" x14ac:dyDescent="0.3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.75" thickBot="1" x14ac:dyDescent="0.3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.75" thickBot="1" x14ac:dyDescent="0.3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.75" thickBot="1" x14ac:dyDescent="0.3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.75" thickBot="1" x14ac:dyDescent="0.3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.75" thickBot="1" x14ac:dyDescent="0.3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.75" thickBot="1" x14ac:dyDescent="0.3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.75" thickBot="1" x14ac:dyDescent="0.3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.75" thickBot="1" x14ac:dyDescent="0.3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25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25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25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25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25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25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25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25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25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25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25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25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25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25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25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25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25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25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25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25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25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25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25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25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25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25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25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25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25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25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25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25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25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25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25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25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25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25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25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25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25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25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25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25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25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25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25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25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25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25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25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25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25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25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25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25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25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25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5" x14ac:dyDescent="0.25"/>
  <cols>
    <col min="1" max="1" width="7.28515625" bestFit="1" customWidth="1"/>
    <col min="2" max="2" width="17.140625" bestFit="1" customWidth="1"/>
    <col min="3" max="3" width="14.5703125" bestFit="1" customWidth="1"/>
    <col min="4" max="4" width="17.140625" style="129" bestFit="1" customWidth="1"/>
    <col min="5" max="5" width="14" style="18" bestFit="1" customWidth="1"/>
    <col min="6" max="6" width="17.140625" style="18" bestFit="1" customWidth="1"/>
    <col min="7" max="7" width="14" style="18" bestFit="1" customWidth="1"/>
    <col min="8" max="8" width="12.28515625" style="4" bestFit="1" customWidth="1"/>
    <col min="9" max="9" width="14" bestFit="1" customWidth="1"/>
    <col min="10" max="10" width="14.28515625" bestFit="1" customWidth="1"/>
    <col min="13" max="13" width="17.140625" bestFit="1" customWidth="1"/>
    <col min="14" max="14" width="24.7109375" bestFit="1" customWidth="1"/>
  </cols>
  <sheetData>
    <row r="1" spans="1:22" s="74" customFormat="1" ht="30" x14ac:dyDescent="0.25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.75" thickBot="1" x14ac:dyDescent="0.3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.75" thickBot="1" x14ac:dyDescent="0.3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.75" thickBot="1" x14ac:dyDescent="0.3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.75" thickBot="1" x14ac:dyDescent="0.3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.75" thickBot="1" x14ac:dyDescent="0.3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25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25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25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25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25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25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25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25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25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25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25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25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25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25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25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25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25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25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25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25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25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25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25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25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25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25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25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5">
      <c r="A34" s="18"/>
      <c r="B34" s="18"/>
      <c r="C34" s="18"/>
      <c r="D34" s="18"/>
      <c r="H34" s="18"/>
      <c r="I34" s="18"/>
      <c r="J34" s="18"/>
      <c r="K34" s="18"/>
    </row>
    <row r="35" spans="1:21" x14ac:dyDescent="0.25">
      <c r="A35" s="18"/>
      <c r="B35" s="18"/>
      <c r="C35" s="18"/>
      <c r="D35" s="18"/>
      <c r="H35" s="18"/>
      <c r="I35" s="18"/>
      <c r="J35" s="18"/>
      <c r="K35" s="18"/>
    </row>
    <row r="36" spans="1:21" x14ac:dyDescent="0.25">
      <c r="A36" s="18"/>
      <c r="B36" s="18"/>
      <c r="C36" s="18"/>
      <c r="D36" s="18"/>
      <c r="H36" s="18"/>
      <c r="I36" s="18"/>
      <c r="J36" s="18"/>
      <c r="K36" s="18"/>
    </row>
    <row r="37" spans="1:21" x14ac:dyDescent="0.25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5" x14ac:dyDescent="0.25"/>
  <cols>
    <col min="6" max="6" width="31.28515625" customWidth="1"/>
  </cols>
  <sheetData>
    <row r="1" spans="1:10" s="23" customFormat="1" x14ac:dyDescent="0.25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25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25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25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25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25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25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25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25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25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25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25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25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25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25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25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25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25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25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25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25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25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25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25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25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25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25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25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25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25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25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25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25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25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25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25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25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25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25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25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25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25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25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25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25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25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25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25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25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25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25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25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25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25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25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25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25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25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25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25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25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25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25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25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25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25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25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25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25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25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25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25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25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25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25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25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25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25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25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25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25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25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25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25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25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25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25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25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25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25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25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25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25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25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25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25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25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25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25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25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25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service</cp:lastModifiedBy>
  <cp:revision>2</cp:revision>
  <dcterms:created xsi:type="dcterms:W3CDTF">2018-05-17T16:46:02Z</dcterms:created>
  <dcterms:modified xsi:type="dcterms:W3CDTF">2021-11-09T13:20:18Z</dcterms:modified>
  <dc:language>de-DE</dc:language>
</cp:coreProperties>
</file>