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studies\2020_Aperol_Git\Coding\"/>
    </mc:Choice>
  </mc:AlternateContent>
  <xr:revisionPtr revIDLastSave="0" documentId="13_ncr:1_{0AEC5135-7129-4FDA-A9D4-AED6FF18304C}" xr6:coauthVersionLast="36" xr6:coauthVersionMax="36" xr10:uidLastSave="{00000000-0000-0000-0000-000000000000}"/>
  <bookViews>
    <workbookView xWindow="0" yWindow="0" windowWidth="23040" windowHeight="8772" xr2:uid="{D9BE113E-CD22-4B9F-8AEA-F1B95AFAE5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G46" i="1"/>
  <c r="A46" i="1"/>
  <c r="O46" i="1"/>
  <c r="N46" i="1"/>
  <c r="I46" i="1"/>
  <c r="F46" i="1"/>
  <c r="O31" i="1"/>
  <c r="J31" i="1"/>
  <c r="N31" i="1"/>
  <c r="J16" i="1"/>
  <c r="I31" i="1"/>
  <c r="G31" i="1"/>
  <c r="F31" i="1"/>
  <c r="F16" i="1"/>
  <c r="A31" i="1"/>
  <c r="A16" i="1"/>
  <c r="G16" i="1"/>
  <c r="I16" i="1"/>
  <c r="F15" i="1"/>
  <c r="I15" i="1"/>
  <c r="N15" i="1"/>
  <c r="O15" i="1"/>
  <c r="F14" i="1"/>
  <c r="N14" i="1"/>
  <c r="O14" i="1"/>
  <c r="I14" i="1"/>
  <c r="F13" i="1"/>
  <c r="O13" i="1"/>
  <c r="N13" i="1"/>
  <c r="I13" i="1"/>
  <c r="O12" i="1"/>
  <c r="N12" i="1"/>
  <c r="F12" i="1"/>
  <c r="I12" i="1"/>
  <c r="N11" i="1"/>
  <c r="O11" i="1"/>
  <c r="F11" i="1"/>
  <c r="I11" i="1"/>
  <c r="O10" i="1"/>
  <c r="N10" i="1"/>
  <c r="F10" i="1"/>
  <c r="I10" i="1"/>
  <c r="O9" i="1"/>
  <c r="N9" i="1"/>
  <c r="F9" i="1"/>
  <c r="I9" i="1"/>
  <c r="I7" i="1"/>
  <c r="O8" i="1" l="1"/>
  <c r="N8" i="1"/>
  <c r="I8" i="1"/>
  <c r="F8" i="1"/>
  <c r="O7" i="1"/>
  <c r="N7" i="1"/>
  <c r="F7" i="1"/>
  <c r="O30" i="1"/>
  <c r="N30" i="1"/>
  <c r="O29" i="1" l="1"/>
  <c r="N29" i="1"/>
  <c r="N22" i="1"/>
  <c r="N23" i="1"/>
  <c r="N24" i="1"/>
  <c r="N26" i="1"/>
  <c r="N27" i="1"/>
  <c r="N28" i="1"/>
  <c r="O28" i="1"/>
  <c r="N16" i="1" l="1"/>
  <c r="O24" i="1"/>
  <c r="O23" i="1"/>
  <c r="O26" i="1"/>
  <c r="O27" i="1"/>
  <c r="O22" i="1"/>
  <c r="F25" i="1"/>
  <c r="F26" i="1"/>
  <c r="F27" i="1"/>
  <c r="F28" i="1"/>
  <c r="F29" i="1"/>
  <c r="F30" i="1"/>
  <c r="I27" i="1"/>
  <c r="I28" i="1"/>
  <c r="I29" i="1"/>
  <c r="I30" i="1"/>
  <c r="F23" i="1"/>
  <c r="F24" i="1"/>
  <c r="F22" i="1"/>
  <c r="I23" i="1"/>
  <c r="I24" i="1"/>
  <c r="I26" i="1"/>
  <c r="I22" i="1"/>
  <c r="O16" i="1" l="1"/>
</calcChain>
</file>

<file path=xl/sharedStrings.xml><?xml version="1.0" encoding="utf-8"?>
<sst xmlns="http://schemas.openxmlformats.org/spreadsheetml/2006/main" count="121" uniqueCount="45">
  <si>
    <t>"Operationalizing teachers' attention - Design for a pilot study with (pre-service) teachers managing classroom disturbances"</t>
  </si>
  <si>
    <t xml:space="preserve">disturbance </t>
  </si>
  <si>
    <t>onset</t>
  </si>
  <si>
    <t>offset</t>
  </si>
  <si>
    <t>duration disturbance</t>
  </si>
  <si>
    <t xml:space="preserve">disturbance seen </t>
  </si>
  <si>
    <t>reaction</t>
  </si>
  <si>
    <t>reaction (0/1)</t>
  </si>
  <si>
    <t>number of fixation in AOI</t>
  </si>
  <si>
    <t>duration of fixation in AOI</t>
  </si>
  <si>
    <t>duration of video</t>
  </si>
  <si>
    <t>Aperol_pilot_01_02_expert_A</t>
  </si>
  <si>
    <t>verbal; addressed directly with name</t>
  </si>
  <si>
    <t>drumming hands on table</t>
  </si>
  <si>
    <t>verbal</t>
  </si>
  <si>
    <t>kind of disturbance</t>
  </si>
  <si>
    <t>physical</t>
  </si>
  <si>
    <t>lack of eagerness to learn</t>
  </si>
  <si>
    <t>verbal; interaction</t>
  </si>
  <si>
    <t>00:03:48</t>
  </si>
  <si>
    <t>drawing</t>
  </si>
  <si>
    <t>duration onset-seen</t>
  </si>
  <si>
    <t>verbal; rejecting question</t>
  </si>
  <si>
    <t>duration seen-reaction</t>
  </si>
  <si>
    <t>n.a.</t>
  </si>
  <si>
    <t>disturbance executed</t>
  </si>
  <si>
    <t>interrupting with "I have to pee"</t>
  </si>
  <si>
    <t>0 = no</t>
  </si>
  <si>
    <t>1 = yes</t>
  </si>
  <si>
    <t>chatting with neighbour</t>
  </si>
  <si>
    <t>duration reaction</t>
  </si>
  <si>
    <t>looking at phone</t>
  </si>
  <si>
    <t>clicking pen</t>
  </si>
  <si>
    <t>Aperol_pilot_01_01_expert_D</t>
  </si>
  <si>
    <t>standing up, walking around</t>
  </si>
  <si>
    <t>snipping hands, asking questions</t>
  </si>
  <si>
    <t>putting head on table</t>
  </si>
  <si>
    <t>verbal; addressed directly with name; inclusion of disturbing person in lesson</t>
  </si>
  <si>
    <t>verbal: any questions?</t>
  </si>
  <si>
    <t>verbal: yes, of course</t>
  </si>
  <si>
    <t>nonverbal: gesture; verbal: addressed directly with name; inclusion of disturbing person in lesson</t>
  </si>
  <si>
    <t xml:space="preserve">verbal; addressed directly with name; nonverbal: gesture to stop </t>
  </si>
  <si>
    <t xml:space="preserve">verbal: addressed directly the name </t>
  </si>
  <si>
    <t>verbal: addressed directly the name; answering the question</t>
  </si>
  <si>
    <t>Aperol_pilot_01_03_expert_C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</si>
</sst>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6" fontId="0" fillId="3" borderId="1" xfId="0" applyNumberFormat="1" applyFill="1" applyBorder="1" applyAlignment="1">
      <alignment horizontal="center"/>
    </xf>
    <xf numFmtId="0" fontId="1" fillId="0" borderId="0" xfId="0" applyFont="1" applyAlignment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R46"/>
  <sheetViews>
    <sheetView tabSelected="1" zoomScale="70" zoomScaleNormal="70" workbookViewId="0">
      <selection activeCell="A37" sqref="A37"/>
    </sheetView>
  </sheetViews>
  <sheetFormatPr baseColWidth="10" defaultRowHeight="14.4" x14ac:dyDescent="0.3"/>
  <cols>
    <col min="1" max="1" width="18.109375" customWidth="1"/>
    <col min="2" max="2" width="15.109375" customWidth="1"/>
    <col min="3" max="3" width="40.109375" customWidth="1"/>
    <col min="4" max="4" width="9.109375" customWidth="1"/>
    <col min="5" max="5" width="9.77734375" customWidth="1"/>
    <col min="6" max="7" width="17.33203125" customWidth="1"/>
    <col min="8" max="8" width="19.88671875" customWidth="1"/>
    <col min="9" max="9" width="18.44140625" customWidth="1"/>
    <col min="10" max="10" width="17.77734375" customWidth="1"/>
    <col min="11" max="11" width="27.33203125" customWidth="1"/>
    <col min="12" max="13" width="11.77734375" customWidth="1"/>
    <col min="14" max="14" width="13.21875" customWidth="1"/>
    <col min="15" max="15" width="21.33203125" customWidth="1"/>
    <col min="16" max="16" width="14.88671875" customWidth="1"/>
    <col min="17" max="17" width="15.33203125" customWidth="1"/>
    <col min="18" max="18" width="18.77734375" bestFit="1" customWidth="1"/>
  </cols>
  <sheetData>
    <row r="1" spans="1:18" ht="18" x14ac:dyDescent="0.35">
      <c r="A1" s="1" t="s">
        <v>0</v>
      </c>
    </row>
    <row r="2" spans="1:18" x14ac:dyDescent="0.3">
      <c r="J2" s="3" t="s">
        <v>27</v>
      </c>
    </row>
    <row r="3" spans="1:18" x14ac:dyDescent="0.3">
      <c r="J3" s="2" t="s">
        <v>28</v>
      </c>
    </row>
    <row r="4" spans="1:18" ht="18" x14ac:dyDescent="0.35">
      <c r="A4" s="1" t="s">
        <v>33</v>
      </c>
    </row>
    <row r="6" spans="1:18" s="7" customFormat="1" ht="13.8" x14ac:dyDescent="0.3">
      <c r="A6" s="6" t="s">
        <v>25</v>
      </c>
      <c r="B6" s="6" t="s">
        <v>15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5</v>
      </c>
      <c r="I6" s="6" t="s">
        <v>21</v>
      </c>
      <c r="J6" s="6" t="s">
        <v>7</v>
      </c>
      <c r="K6" s="6" t="s">
        <v>6</v>
      </c>
      <c r="L6" s="6" t="s">
        <v>2</v>
      </c>
      <c r="M6" s="6" t="s">
        <v>3</v>
      </c>
      <c r="N6" s="6" t="s">
        <v>30</v>
      </c>
      <c r="O6" s="6" t="s">
        <v>23</v>
      </c>
      <c r="P6" s="6" t="s">
        <v>8</v>
      </c>
      <c r="Q6" s="6" t="s">
        <v>9</v>
      </c>
      <c r="R6" s="6" t="s">
        <v>10</v>
      </c>
    </row>
    <row r="7" spans="1:18" s="3" customFormat="1" ht="13.8" x14ac:dyDescent="0.3">
      <c r="A7" s="4">
        <v>1</v>
      </c>
      <c r="B7" s="3" t="s">
        <v>14</v>
      </c>
      <c r="C7" s="4" t="s">
        <v>29</v>
      </c>
      <c r="D7" s="8">
        <v>8.6805555555555551E-4</v>
      </c>
      <c r="E7" s="8">
        <v>9.6064814814814808E-4</v>
      </c>
      <c r="F7" s="8">
        <f>E7-D7</f>
        <v>9.2592592592592574E-5</v>
      </c>
      <c r="G7" s="4">
        <v>1</v>
      </c>
      <c r="H7" s="5">
        <v>9.0277777777777784E-4</v>
      </c>
      <c r="I7" s="5">
        <f>H7-D7</f>
        <v>3.4722222222222337E-5</v>
      </c>
      <c r="J7" s="4">
        <v>1</v>
      </c>
      <c r="K7" s="4" t="s">
        <v>38</v>
      </c>
      <c r="L7" s="5">
        <v>9.2592592592592585E-4</v>
      </c>
      <c r="M7" s="5">
        <v>9.6064814814814808E-4</v>
      </c>
      <c r="N7" s="5">
        <f xml:space="preserve"> M7-L7</f>
        <v>3.4722222222222229E-5</v>
      </c>
      <c r="O7" s="5">
        <f>L7-H7</f>
        <v>2.3148148148148008E-5</v>
      </c>
      <c r="P7" s="4"/>
      <c r="Q7" s="4"/>
      <c r="R7" s="5">
        <v>7.1759259259259259E-3</v>
      </c>
    </row>
    <row r="8" spans="1:18" s="3" customFormat="1" ht="13.8" x14ac:dyDescent="0.3">
      <c r="A8" s="4">
        <v>1</v>
      </c>
      <c r="B8" s="4" t="s">
        <v>16</v>
      </c>
      <c r="C8" s="4" t="s">
        <v>34</v>
      </c>
      <c r="D8" s="8">
        <v>1.6319444444444445E-3</v>
      </c>
      <c r="E8" s="8">
        <v>2.0254629629629629E-3</v>
      </c>
      <c r="F8" s="8">
        <f>E8-D8</f>
        <v>3.9351851851851831E-4</v>
      </c>
      <c r="G8" s="4">
        <v>1</v>
      </c>
      <c r="H8" s="5">
        <v>1.712962962962963E-3</v>
      </c>
      <c r="I8" s="5">
        <f>H8-D8</f>
        <v>8.1018518518518462E-5</v>
      </c>
      <c r="J8" s="4">
        <v>1</v>
      </c>
      <c r="K8" s="4" t="s">
        <v>37</v>
      </c>
      <c r="L8" s="5">
        <v>1.7245370370370372E-3</v>
      </c>
      <c r="M8" s="5">
        <v>2.0254629629629629E-3</v>
      </c>
      <c r="N8" s="5">
        <f xml:space="preserve"> M8-L8</f>
        <v>3.0092592592592562E-4</v>
      </c>
      <c r="O8" s="5">
        <f>L8-H8</f>
        <v>1.1574074074074221E-5</v>
      </c>
      <c r="P8" s="4"/>
      <c r="Q8" s="4"/>
      <c r="R8" s="5">
        <v>7.1759259259259259E-3</v>
      </c>
    </row>
    <row r="9" spans="1:18" s="3" customFormat="1" ht="13.8" x14ac:dyDescent="0.3">
      <c r="A9" s="4">
        <v>1</v>
      </c>
      <c r="B9" s="4" t="s">
        <v>17</v>
      </c>
      <c r="C9" s="4" t="s">
        <v>36</v>
      </c>
      <c r="D9" s="8">
        <v>2.8009259259259259E-3</v>
      </c>
      <c r="E9" s="8">
        <v>2.8935185185185188E-3</v>
      </c>
      <c r="F9" s="8">
        <f>E9-D9</f>
        <v>9.25925925925929E-5</v>
      </c>
      <c r="G9" s="4">
        <v>1</v>
      </c>
      <c r="H9" s="5">
        <v>2.8472222222222219E-3</v>
      </c>
      <c r="I9" s="5">
        <f>H9-D9</f>
        <v>4.6296296296296016E-5</v>
      </c>
      <c r="J9" s="4">
        <v>1</v>
      </c>
      <c r="K9" s="4" t="s">
        <v>37</v>
      </c>
      <c r="L9" s="5">
        <v>2.8587962962962963E-3</v>
      </c>
      <c r="M9" s="5">
        <v>2.9282407407407412E-3</v>
      </c>
      <c r="N9" s="5">
        <f xml:space="preserve"> M9-L9</f>
        <v>6.9444444444444892E-5</v>
      </c>
      <c r="O9" s="5">
        <f>L9-H9</f>
        <v>1.1574074074074438E-5</v>
      </c>
      <c r="P9" s="4"/>
      <c r="Q9" s="4"/>
      <c r="R9" s="5">
        <v>7.1759259259259259E-3</v>
      </c>
    </row>
    <row r="10" spans="1:18" s="3" customFormat="1" ht="13.8" x14ac:dyDescent="0.3">
      <c r="A10" s="4">
        <v>1</v>
      </c>
      <c r="B10" s="4" t="s">
        <v>17</v>
      </c>
      <c r="C10" s="4" t="s">
        <v>20</v>
      </c>
      <c r="D10" s="8">
        <v>3.2638888888888891E-3</v>
      </c>
      <c r="E10" s="8">
        <v>4.1203703703703706E-3</v>
      </c>
      <c r="F10" s="8">
        <f>E10-D10</f>
        <v>8.564814814814815E-4</v>
      </c>
      <c r="G10" s="4">
        <v>1</v>
      </c>
      <c r="H10" s="5">
        <v>3.3217592592592591E-3</v>
      </c>
      <c r="I10" s="5">
        <f>H10-D10</f>
        <v>5.787037037037002E-5</v>
      </c>
      <c r="J10" s="4">
        <v>1</v>
      </c>
      <c r="K10" s="4" t="s">
        <v>37</v>
      </c>
      <c r="L10" s="5">
        <v>4.108796296296297E-3</v>
      </c>
      <c r="M10" s="5">
        <v>4.2129629629629626E-3</v>
      </c>
      <c r="N10" s="5">
        <f xml:space="preserve"> M10-L10</f>
        <v>1.041666666666656E-4</v>
      </c>
      <c r="O10" s="5">
        <f>L10-H10</f>
        <v>7.8703703703703791E-4</v>
      </c>
      <c r="P10" s="4"/>
      <c r="Q10" s="4"/>
      <c r="R10" s="5">
        <v>7.1759259259259259E-3</v>
      </c>
    </row>
    <row r="11" spans="1:18" s="3" customFormat="1" ht="13.8" x14ac:dyDescent="0.3">
      <c r="A11" s="4">
        <v>1</v>
      </c>
      <c r="B11" s="3" t="s">
        <v>14</v>
      </c>
      <c r="C11" s="4" t="s">
        <v>26</v>
      </c>
      <c r="D11" s="5">
        <v>4.0162037037037033E-3</v>
      </c>
      <c r="E11" s="5">
        <v>4.0393518518518521E-3</v>
      </c>
      <c r="F11" s="8">
        <f>E11-D11</f>
        <v>2.3148148148148875E-5</v>
      </c>
      <c r="G11" s="4">
        <v>1</v>
      </c>
      <c r="H11" s="5">
        <v>4.0162037037037033E-3</v>
      </c>
      <c r="I11" s="5">
        <f>H11-D11</f>
        <v>0</v>
      </c>
      <c r="J11" s="4">
        <v>1</v>
      </c>
      <c r="K11" s="4" t="s">
        <v>39</v>
      </c>
      <c r="L11" s="5">
        <v>4.0277777777777777E-3</v>
      </c>
      <c r="M11" s="5">
        <v>4.0624999999999993E-3</v>
      </c>
      <c r="N11" s="5">
        <f xml:space="preserve"> M11-L11</f>
        <v>3.4722222222221578E-5</v>
      </c>
      <c r="O11" s="5">
        <f>L11-H11</f>
        <v>1.1574074074074438E-5</v>
      </c>
      <c r="P11" s="4"/>
      <c r="Q11" s="4"/>
      <c r="R11" s="5">
        <v>7.1759259259259259E-3</v>
      </c>
    </row>
    <row r="12" spans="1:18" s="3" customFormat="1" ht="13.8" x14ac:dyDescent="0.3">
      <c r="A12" s="4">
        <v>1</v>
      </c>
      <c r="B12" s="4" t="s">
        <v>16</v>
      </c>
      <c r="C12" s="4" t="s">
        <v>32</v>
      </c>
      <c r="D12" s="5">
        <v>4.340277777777778E-3</v>
      </c>
      <c r="E12" s="5">
        <v>4.5717592592592589E-3</v>
      </c>
      <c r="F12" s="8">
        <f>E12-D12</f>
        <v>2.3148148148148095E-4</v>
      </c>
      <c r="G12" s="4">
        <v>1</v>
      </c>
      <c r="H12" s="5">
        <v>4.4675925925925933E-3</v>
      </c>
      <c r="I12" s="5">
        <f>H12-D12</f>
        <v>1.2731481481481535E-4</v>
      </c>
      <c r="J12" s="4">
        <v>1</v>
      </c>
      <c r="K12" s="4" t="s">
        <v>40</v>
      </c>
      <c r="L12" s="5">
        <v>4.5138888888888893E-3</v>
      </c>
      <c r="M12" s="5">
        <v>4.5717592592592589E-3</v>
      </c>
      <c r="N12" s="5">
        <f xml:space="preserve"> M12-L12</f>
        <v>5.7870370370369587E-5</v>
      </c>
      <c r="O12" s="5">
        <f>L12-H12</f>
        <v>4.6296296296296016E-5</v>
      </c>
      <c r="P12" s="4"/>
      <c r="Q12" s="4"/>
      <c r="R12" s="5">
        <v>7.1759259259259259E-3</v>
      </c>
    </row>
    <row r="13" spans="1:18" s="3" customFormat="1" ht="13.8" x14ac:dyDescent="0.3">
      <c r="A13" s="4">
        <v>1</v>
      </c>
      <c r="B13" s="4" t="s">
        <v>16</v>
      </c>
      <c r="C13" s="4" t="s">
        <v>13</v>
      </c>
      <c r="D13" s="5">
        <v>5.0231481481481481E-3</v>
      </c>
      <c r="E13" s="5">
        <v>5.3009259259259251E-3</v>
      </c>
      <c r="F13" s="8">
        <f>E13-D13</f>
        <v>2.7777777777777696E-4</v>
      </c>
      <c r="G13" s="4">
        <v>1</v>
      </c>
      <c r="H13" s="5">
        <v>5.0462962962962961E-3</v>
      </c>
      <c r="I13" s="5">
        <f>H13-D13</f>
        <v>2.3148148148148008E-5</v>
      </c>
      <c r="J13" s="4">
        <v>1</v>
      </c>
      <c r="K13" s="4" t="s">
        <v>41</v>
      </c>
      <c r="L13" s="5">
        <v>5.2430555555555555E-3</v>
      </c>
      <c r="M13" s="9">
        <v>5.3009259259259251E-3</v>
      </c>
      <c r="N13" s="5">
        <f xml:space="preserve"> M13-L13</f>
        <v>5.7870370370369587E-5</v>
      </c>
      <c r="O13" s="5">
        <f>L13-H13</f>
        <v>1.9675925925925937E-4</v>
      </c>
      <c r="P13" s="4"/>
      <c r="Q13" s="4"/>
      <c r="R13" s="5">
        <v>7.1759259259259259E-3</v>
      </c>
    </row>
    <row r="14" spans="1:18" s="3" customFormat="1" ht="13.8" x14ac:dyDescent="0.3">
      <c r="A14" s="4">
        <v>1</v>
      </c>
      <c r="B14" s="4" t="s">
        <v>17</v>
      </c>
      <c r="C14" s="4" t="s">
        <v>31</v>
      </c>
      <c r="D14" s="5">
        <v>5.7175925925925927E-3</v>
      </c>
      <c r="E14" s="5">
        <v>6.1342592592592594E-3</v>
      </c>
      <c r="F14" s="8">
        <f>E14-D14</f>
        <v>4.1666666666666675E-4</v>
      </c>
      <c r="G14" s="4">
        <v>1</v>
      </c>
      <c r="H14" s="5">
        <v>5.7175925925925927E-3</v>
      </c>
      <c r="I14" s="5">
        <f>H14-D14</f>
        <v>0</v>
      </c>
      <c r="J14" s="4">
        <v>1</v>
      </c>
      <c r="K14" s="4" t="s">
        <v>42</v>
      </c>
      <c r="L14" s="5">
        <v>6.1111111111111114E-3</v>
      </c>
      <c r="M14" s="5">
        <v>6.1342592592592594E-3</v>
      </c>
      <c r="N14" s="5">
        <f xml:space="preserve"> M14-L14</f>
        <v>2.3148148148148008E-5</v>
      </c>
      <c r="O14" s="5">
        <f>L14-H14</f>
        <v>3.9351851851851874E-4</v>
      </c>
      <c r="P14" s="4"/>
      <c r="Q14" s="4"/>
      <c r="R14" s="5">
        <v>7.1759259259259259E-3</v>
      </c>
    </row>
    <row r="15" spans="1:18" s="3" customFormat="1" ht="13.8" x14ac:dyDescent="0.3">
      <c r="A15" s="4">
        <v>1</v>
      </c>
      <c r="B15" s="4" t="s">
        <v>16</v>
      </c>
      <c r="C15" s="4" t="s">
        <v>35</v>
      </c>
      <c r="D15" s="5">
        <v>6.7476851851851856E-3</v>
      </c>
      <c r="E15" s="5">
        <v>6.828703703703704E-3</v>
      </c>
      <c r="F15" s="8">
        <f>E15-D15</f>
        <v>8.1018518518518462E-5</v>
      </c>
      <c r="G15" s="4">
        <v>1</v>
      </c>
      <c r="H15" s="5">
        <v>6.7708333333333336E-3</v>
      </c>
      <c r="I15" s="5">
        <f>H15-D15</f>
        <v>2.3148148148148008E-5</v>
      </c>
      <c r="J15" s="4">
        <v>1</v>
      </c>
      <c r="K15" s="4" t="s">
        <v>43</v>
      </c>
      <c r="L15" s="5">
        <v>6.7708333333333336E-3</v>
      </c>
      <c r="M15" s="5">
        <v>6.851851851851852E-3</v>
      </c>
      <c r="N15" s="5">
        <f xml:space="preserve"> M15-L15</f>
        <v>8.1018518518518462E-5</v>
      </c>
      <c r="O15" s="5">
        <f>L15-H15</f>
        <v>0</v>
      </c>
      <c r="P15" s="4"/>
      <c r="Q15" s="4"/>
      <c r="R15" s="5">
        <v>7.1759259259259259E-3</v>
      </c>
    </row>
    <row r="16" spans="1:18" x14ac:dyDescent="0.3">
      <c r="A16" s="12">
        <f>SUM(A7:A15)</f>
        <v>9</v>
      </c>
      <c r="B16" s="12"/>
      <c r="C16" s="12"/>
      <c r="D16" s="12"/>
      <c r="E16" s="12"/>
      <c r="F16" s="13">
        <f>SUM(F7:F15)</f>
        <v>2.4652777777777772E-3</v>
      </c>
      <c r="G16" s="12">
        <f>SUM(G7:G15)</f>
        <v>9</v>
      </c>
      <c r="H16" s="12"/>
      <c r="I16" s="10">
        <f>SUM(I7:I15)</f>
        <v>3.935185185185182E-4</v>
      </c>
      <c r="J16" s="12">
        <f>SUM(J7:J15)</f>
        <v>9</v>
      </c>
      <c r="K16" s="12"/>
      <c r="L16" s="12"/>
      <c r="M16" s="12"/>
      <c r="N16" s="10">
        <f>SUM(N22:N30)</f>
        <v>6.9444444444444631E-4</v>
      </c>
      <c r="O16" s="10">
        <f>SUM(O22:O30)</f>
        <v>3.8194444444444137E-4</v>
      </c>
      <c r="P16" s="12"/>
      <c r="Q16" s="12"/>
      <c r="R16" s="1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" x14ac:dyDescent="0.35">
      <c r="A19" s="11" t="s">
        <v>11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s="7" customFormat="1" ht="13.8" x14ac:dyDescent="0.3">
      <c r="A21" s="6" t="s">
        <v>25</v>
      </c>
      <c r="B21" s="6" t="s">
        <v>15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5</v>
      </c>
      <c r="I21" s="6" t="s">
        <v>21</v>
      </c>
      <c r="J21" s="6" t="s">
        <v>7</v>
      </c>
      <c r="K21" s="6" t="s">
        <v>6</v>
      </c>
      <c r="L21" s="6" t="s">
        <v>2</v>
      </c>
      <c r="M21" s="6" t="s">
        <v>3</v>
      </c>
      <c r="N21" s="6" t="s">
        <v>30</v>
      </c>
      <c r="O21" s="6" t="s">
        <v>23</v>
      </c>
      <c r="P21" s="6" t="s">
        <v>8</v>
      </c>
      <c r="Q21" s="6" t="s">
        <v>9</v>
      </c>
      <c r="R21" s="6" t="s">
        <v>10</v>
      </c>
    </row>
    <row r="22" spans="1:18" s="3" customFormat="1" ht="13.8" x14ac:dyDescent="0.3">
      <c r="A22" s="4">
        <v>1</v>
      </c>
      <c r="B22" s="4" t="s">
        <v>16</v>
      </c>
      <c r="C22" s="4" t="s">
        <v>13</v>
      </c>
      <c r="D22" s="8">
        <v>8.9120370370370362E-4</v>
      </c>
      <c r="E22" s="8">
        <v>1.1574074074074073E-3</v>
      </c>
      <c r="F22" s="8">
        <f>E22-D22</f>
        <v>2.6620370370370372E-4</v>
      </c>
      <c r="G22" s="4">
        <v>1</v>
      </c>
      <c r="H22" s="5">
        <v>9.0277777777777784E-4</v>
      </c>
      <c r="I22" s="5">
        <f>H22-D22</f>
        <v>1.1574074074074221E-5</v>
      </c>
      <c r="J22" s="4">
        <v>1</v>
      </c>
      <c r="K22" s="4" t="s">
        <v>12</v>
      </c>
      <c r="L22" s="5">
        <v>1.0300925925925926E-3</v>
      </c>
      <c r="M22" s="5">
        <v>1.1226851851851851E-3</v>
      </c>
      <c r="N22" s="5">
        <f xml:space="preserve"> M22-L22</f>
        <v>9.2592592592592466E-5</v>
      </c>
      <c r="O22" s="5">
        <f>L22-H22</f>
        <v>1.273148148148148E-4</v>
      </c>
      <c r="P22" s="4"/>
      <c r="Q22" s="4"/>
      <c r="R22" s="5">
        <v>7.6620370370370366E-3</v>
      </c>
    </row>
    <row r="23" spans="1:18" s="3" customFormat="1" ht="13.8" x14ac:dyDescent="0.3">
      <c r="A23" s="4">
        <v>1</v>
      </c>
      <c r="B23" s="4" t="s">
        <v>14</v>
      </c>
      <c r="C23" s="4" t="s">
        <v>26</v>
      </c>
      <c r="D23" s="8">
        <v>1.5624999999999999E-3</v>
      </c>
      <c r="E23" s="8">
        <v>1.6550925925925926E-3</v>
      </c>
      <c r="F23" s="8">
        <f>E23-D23</f>
        <v>9.2592592592592683E-5</v>
      </c>
      <c r="G23" s="4">
        <v>1</v>
      </c>
      <c r="H23" s="5">
        <v>1.5740740740740741E-3</v>
      </c>
      <c r="I23" s="5">
        <f t="shared" ref="I23:I30" si="0">H23-D23</f>
        <v>1.1574074074074221E-5</v>
      </c>
      <c r="J23" s="4">
        <v>1</v>
      </c>
      <c r="K23" s="4" t="s">
        <v>14</v>
      </c>
      <c r="L23" s="5">
        <v>1.5856481481481479E-3</v>
      </c>
      <c r="M23" s="5">
        <v>1.6666666666666668E-3</v>
      </c>
      <c r="N23" s="5">
        <f xml:space="preserve"> M23-L23</f>
        <v>8.1018518518518896E-5</v>
      </c>
      <c r="O23" s="5">
        <f>L23-H23</f>
        <v>1.1574074074073787E-5</v>
      </c>
      <c r="P23" s="4"/>
      <c r="Q23" s="4"/>
      <c r="R23" s="5">
        <v>7.6620370370370366E-3</v>
      </c>
    </row>
    <row r="24" spans="1:18" s="3" customFormat="1" ht="13.8" x14ac:dyDescent="0.3">
      <c r="A24" s="4">
        <v>1</v>
      </c>
      <c r="B24" s="4" t="s">
        <v>17</v>
      </c>
      <c r="C24" s="4" t="s">
        <v>36</v>
      </c>
      <c r="D24" s="8">
        <v>2.3263888888888887E-3</v>
      </c>
      <c r="E24" s="8" t="s">
        <v>19</v>
      </c>
      <c r="F24" s="8">
        <f>E24-D24</f>
        <v>3.1249999999999984E-4</v>
      </c>
      <c r="G24" s="4">
        <v>1</v>
      </c>
      <c r="H24" s="5">
        <v>2.4768518518518516E-3</v>
      </c>
      <c r="I24" s="5">
        <f t="shared" si="0"/>
        <v>1.5046296296296292E-4</v>
      </c>
      <c r="J24" s="4">
        <v>1</v>
      </c>
      <c r="K24" s="4" t="s">
        <v>18</v>
      </c>
      <c r="L24" s="5">
        <v>2.3958333333333336E-3</v>
      </c>
      <c r="M24" s="5">
        <v>2.5231481481481481E-3</v>
      </c>
      <c r="N24" s="5">
        <f xml:space="preserve"> M24-L24</f>
        <v>1.2731481481481448E-4</v>
      </c>
      <c r="O24" s="5">
        <f>H24-L24</f>
        <v>8.1018518518518028E-5</v>
      </c>
      <c r="P24" s="4"/>
      <c r="Q24" s="4"/>
      <c r="R24" s="5">
        <v>7.6620370370370366E-3</v>
      </c>
    </row>
    <row r="25" spans="1:18" s="3" customFormat="1" ht="13.8" x14ac:dyDescent="0.3">
      <c r="A25" s="4">
        <v>1</v>
      </c>
      <c r="B25" s="4" t="s">
        <v>17</v>
      </c>
      <c r="C25" s="4" t="s">
        <v>20</v>
      </c>
      <c r="D25" s="8">
        <v>3.0092592592592588E-3</v>
      </c>
      <c r="E25" s="8">
        <v>3.6111111111111114E-3</v>
      </c>
      <c r="F25" s="8">
        <f>E25-D25</f>
        <v>6.0185185185185255E-4</v>
      </c>
      <c r="G25" s="4">
        <v>0</v>
      </c>
      <c r="H25" s="4" t="s">
        <v>24</v>
      </c>
      <c r="I25" s="4" t="s">
        <v>24</v>
      </c>
      <c r="J25" s="4">
        <v>0</v>
      </c>
      <c r="K25" s="4" t="s">
        <v>24</v>
      </c>
      <c r="L25" s="4" t="s">
        <v>24</v>
      </c>
      <c r="M25" s="4" t="s">
        <v>24</v>
      </c>
      <c r="N25" s="5" t="s">
        <v>24</v>
      </c>
      <c r="O25" s="5" t="s">
        <v>24</v>
      </c>
      <c r="P25" s="4"/>
      <c r="Q25" s="4"/>
      <c r="R25" s="5">
        <v>7.6620370370370366E-3</v>
      </c>
    </row>
    <row r="26" spans="1:18" s="3" customFormat="1" ht="13.8" x14ac:dyDescent="0.3">
      <c r="A26" s="4">
        <v>1</v>
      </c>
      <c r="B26" s="4" t="s">
        <v>16</v>
      </c>
      <c r="C26" s="4" t="s">
        <v>34</v>
      </c>
      <c r="D26" s="5">
        <v>3.5879629629629629E-3</v>
      </c>
      <c r="E26" s="5">
        <v>3.7268518518518514E-3</v>
      </c>
      <c r="F26" s="8">
        <f>E26-D26</f>
        <v>1.3888888888888848E-4</v>
      </c>
      <c r="G26" s="4">
        <v>1</v>
      </c>
      <c r="H26" s="5">
        <v>3.6226851851851854E-3</v>
      </c>
      <c r="I26" s="5">
        <f t="shared" si="0"/>
        <v>3.4722222222222446E-5</v>
      </c>
      <c r="J26" s="4">
        <v>1</v>
      </c>
      <c r="K26" s="4" t="s">
        <v>12</v>
      </c>
      <c r="L26" s="5">
        <v>3.6342592592592594E-3</v>
      </c>
      <c r="M26" s="5">
        <v>3.7268518518518514E-3</v>
      </c>
      <c r="N26" s="5">
        <f xml:space="preserve"> M26-L26</f>
        <v>9.2592592592592032E-5</v>
      </c>
      <c r="O26" s="5">
        <f>L26-H26</f>
        <v>1.1574074074074004E-5</v>
      </c>
      <c r="P26" s="4"/>
      <c r="Q26" s="4"/>
      <c r="R26" s="5">
        <v>7.6620370370370366E-3</v>
      </c>
    </row>
    <row r="27" spans="1:18" s="3" customFormat="1" ht="13.8" x14ac:dyDescent="0.3">
      <c r="A27" s="4">
        <v>1</v>
      </c>
      <c r="B27" s="4" t="s">
        <v>16</v>
      </c>
      <c r="C27" s="4" t="s">
        <v>35</v>
      </c>
      <c r="D27" s="5">
        <v>4.2824074074074075E-3</v>
      </c>
      <c r="E27" s="5">
        <v>4.386574074074074E-3</v>
      </c>
      <c r="F27" s="8">
        <f>E27-D27</f>
        <v>1.0416666666666647E-4</v>
      </c>
      <c r="G27" s="4">
        <v>1</v>
      </c>
      <c r="H27" s="5">
        <v>4.3055555555555555E-3</v>
      </c>
      <c r="I27" s="5">
        <f t="shared" si="0"/>
        <v>2.3148148148148008E-5</v>
      </c>
      <c r="J27" s="4">
        <v>1</v>
      </c>
      <c r="K27" s="4" t="s">
        <v>22</v>
      </c>
      <c r="L27" s="5">
        <v>4.3287037037037035E-3</v>
      </c>
      <c r="M27" s="5">
        <v>4.363425925925926E-3</v>
      </c>
      <c r="N27" s="5">
        <f xml:space="preserve"> M27-L27</f>
        <v>3.4722222222222446E-5</v>
      </c>
      <c r="O27" s="5">
        <f>L27-H27</f>
        <v>2.3148148148148008E-5</v>
      </c>
      <c r="P27" s="4"/>
      <c r="Q27" s="4"/>
      <c r="R27" s="5">
        <v>7.6620370370370366E-3</v>
      </c>
    </row>
    <row r="28" spans="1:18" s="3" customFormat="1" ht="13.8" x14ac:dyDescent="0.3">
      <c r="A28" s="4">
        <v>1</v>
      </c>
      <c r="B28" s="3" t="s">
        <v>14</v>
      </c>
      <c r="C28" s="4" t="s">
        <v>29</v>
      </c>
      <c r="D28" s="5">
        <v>5.3819444444444453E-3</v>
      </c>
      <c r="E28" s="5">
        <v>5.4050925925925924E-3</v>
      </c>
      <c r="F28" s="8">
        <f>E28-D28</f>
        <v>2.3148148148147141E-5</v>
      </c>
      <c r="G28" s="4">
        <v>1</v>
      </c>
      <c r="H28" s="5">
        <v>5.3819444444444453E-3</v>
      </c>
      <c r="I28" s="5">
        <f t="shared" si="0"/>
        <v>0</v>
      </c>
      <c r="J28" s="4">
        <v>1</v>
      </c>
      <c r="K28" s="4" t="s">
        <v>12</v>
      </c>
      <c r="L28" s="5">
        <v>5.4050925925925924E-3</v>
      </c>
      <c r="M28" s="5">
        <v>5.4745370370370373E-3</v>
      </c>
      <c r="N28" s="5">
        <f xml:space="preserve"> M28-L28</f>
        <v>6.9444444444444892E-5</v>
      </c>
      <c r="O28" s="5">
        <f>L28-H28</f>
        <v>2.3148148148147141E-5</v>
      </c>
      <c r="P28" s="4"/>
      <c r="Q28" s="4"/>
      <c r="R28" s="5">
        <v>7.6620370370370366E-3</v>
      </c>
    </row>
    <row r="29" spans="1:18" s="3" customFormat="1" ht="13.8" x14ac:dyDescent="0.3">
      <c r="A29" s="4">
        <v>1</v>
      </c>
      <c r="B29" s="4" t="s">
        <v>17</v>
      </c>
      <c r="C29" s="4" t="s">
        <v>31</v>
      </c>
      <c r="D29" s="5">
        <v>5.7638888888888887E-3</v>
      </c>
      <c r="E29" s="5">
        <v>6.0069444444444441E-3</v>
      </c>
      <c r="F29" s="8">
        <f>E29-D29</f>
        <v>2.4305555555555539E-4</v>
      </c>
      <c r="G29" s="4">
        <v>1</v>
      </c>
      <c r="H29" s="5">
        <v>5.9027777777777776E-3</v>
      </c>
      <c r="I29" s="5">
        <f t="shared" si="0"/>
        <v>1.3888888888888892E-4</v>
      </c>
      <c r="J29" s="4">
        <v>1</v>
      </c>
      <c r="K29" s="4" t="s">
        <v>12</v>
      </c>
      <c r="L29" s="5">
        <v>5.9490740740740745E-3</v>
      </c>
      <c r="M29" s="5">
        <v>6.0879629629629643E-3</v>
      </c>
      <c r="N29" s="5">
        <f xml:space="preserve"> M29-L29</f>
        <v>1.3888888888888978E-4</v>
      </c>
      <c r="O29" s="5">
        <f>L29-H29</f>
        <v>4.6296296296296884E-5</v>
      </c>
      <c r="P29" s="4"/>
      <c r="Q29" s="4"/>
      <c r="R29" s="5">
        <v>7.6620370370370366E-3</v>
      </c>
    </row>
    <row r="30" spans="1:18" s="3" customFormat="1" ht="13.8" x14ac:dyDescent="0.3">
      <c r="A30" s="4">
        <v>1</v>
      </c>
      <c r="B30" s="4" t="s">
        <v>16</v>
      </c>
      <c r="C30" s="4" t="s">
        <v>32</v>
      </c>
      <c r="D30" s="5">
        <v>6.4120370370370364E-3</v>
      </c>
      <c r="E30" s="5">
        <v>6.5509259259259262E-3</v>
      </c>
      <c r="F30" s="8">
        <f>E30-D30</f>
        <v>1.3888888888888978E-4</v>
      </c>
      <c r="G30" s="4">
        <v>1</v>
      </c>
      <c r="H30" s="5">
        <v>6.4351851851851861E-3</v>
      </c>
      <c r="I30" s="5">
        <f t="shared" si="0"/>
        <v>2.3148148148149743E-5</v>
      </c>
      <c r="J30" s="4">
        <v>1</v>
      </c>
      <c r="K30" s="4" t="s">
        <v>12</v>
      </c>
      <c r="L30" s="5">
        <v>6.4930555555555549E-3</v>
      </c>
      <c r="M30" s="5">
        <v>6.5509259259259262E-3</v>
      </c>
      <c r="N30" s="5">
        <f xml:space="preserve"> M30-L30</f>
        <v>5.7870370370371321E-5</v>
      </c>
      <c r="O30" s="5">
        <f>L30-H30</f>
        <v>5.7870370370368719E-5</v>
      </c>
      <c r="P30" s="4"/>
      <c r="Q30" s="4"/>
      <c r="R30" s="5">
        <v>7.6620370370370366E-3</v>
      </c>
    </row>
    <row r="31" spans="1:18" x14ac:dyDescent="0.3">
      <c r="A31" s="12">
        <f>SUM(A22:A30)</f>
        <v>9</v>
      </c>
      <c r="B31" s="12"/>
      <c r="C31" s="12"/>
      <c r="D31" s="12"/>
      <c r="E31" s="12"/>
      <c r="F31" s="13">
        <f>SUM(F22:F30)</f>
        <v>1.9212962962962959E-3</v>
      </c>
      <c r="G31" s="12">
        <f>SUM(G22:G30)</f>
        <v>8</v>
      </c>
      <c r="H31" s="12"/>
      <c r="I31" s="10">
        <f>SUM(I22:I30)</f>
        <v>3.9351851851852047E-4</v>
      </c>
      <c r="J31" s="12">
        <f>SUM(J22:J30)</f>
        <v>8</v>
      </c>
      <c r="K31" s="12"/>
      <c r="L31" s="12"/>
      <c r="M31" s="12"/>
      <c r="N31" s="10">
        <f>SUM(N22:N30)</f>
        <v>6.9444444444444631E-4</v>
      </c>
      <c r="O31" s="10">
        <f>SUM(O22:O30)</f>
        <v>3.8194444444444137E-4</v>
      </c>
      <c r="P31" s="12"/>
      <c r="Q31" s="12"/>
      <c r="R31" s="12"/>
    </row>
    <row r="32" spans="1:1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8" x14ac:dyDescent="0.35">
      <c r="A34" s="11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s="7" customFormat="1" ht="13.8" x14ac:dyDescent="0.3">
      <c r="A36" s="6" t="s">
        <v>25</v>
      </c>
      <c r="B36" s="6" t="s">
        <v>15</v>
      </c>
      <c r="C36" s="6" t="s">
        <v>1</v>
      </c>
      <c r="D36" s="6" t="s">
        <v>2</v>
      </c>
      <c r="E36" s="6" t="s">
        <v>3</v>
      </c>
      <c r="F36" s="6" t="s">
        <v>4</v>
      </c>
      <c r="G36" s="6" t="s">
        <v>5</v>
      </c>
      <c r="H36" s="6" t="s">
        <v>5</v>
      </c>
      <c r="I36" s="6" t="s">
        <v>21</v>
      </c>
      <c r="J36" s="6" t="s">
        <v>7</v>
      </c>
      <c r="K36" s="6" t="s">
        <v>6</v>
      </c>
      <c r="L36" s="6" t="s">
        <v>2</v>
      </c>
      <c r="M36" s="6" t="s">
        <v>3</v>
      </c>
      <c r="N36" s="6" t="s">
        <v>30</v>
      </c>
      <c r="O36" s="6" t="s">
        <v>23</v>
      </c>
      <c r="P36" s="6" t="s">
        <v>8</v>
      </c>
      <c r="Q36" s="6" t="s">
        <v>9</v>
      </c>
      <c r="R36" s="6" t="s">
        <v>10</v>
      </c>
    </row>
    <row r="37" spans="1:18" s="3" customFormat="1" ht="13.8" x14ac:dyDescent="0.3">
      <c r="A37" s="4"/>
      <c r="B37" s="4"/>
      <c r="C37" s="4"/>
      <c r="D37" s="8"/>
      <c r="E37" s="8"/>
      <c r="F37" s="8"/>
      <c r="G37" s="4"/>
      <c r="H37" s="5"/>
      <c r="I37" s="5"/>
      <c r="J37" s="4"/>
      <c r="K37" s="4"/>
      <c r="L37" s="5"/>
      <c r="M37" s="5"/>
      <c r="N37" s="5"/>
      <c r="O37" s="5"/>
      <c r="P37" s="4"/>
      <c r="Q37" s="4"/>
      <c r="R37" s="5"/>
    </row>
    <row r="38" spans="1:18" s="3" customFormat="1" ht="13.8" x14ac:dyDescent="0.3">
      <c r="A38" s="4"/>
      <c r="B38" s="4"/>
      <c r="C38" s="4"/>
      <c r="D38" s="8"/>
      <c r="E38" s="8"/>
      <c r="F38" s="8"/>
      <c r="G38" s="4"/>
      <c r="H38" s="5"/>
      <c r="I38" s="5"/>
      <c r="J38" s="4"/>
      <c r="K38" s="4"/>
      <c r="L38" s="5"/>
      <c r="M38" s="5"/>
      <c r="N38" s="5"/>
      <c r="O38" s="5"/>
      <c r="P38" s="4"/>
      <c r="Q38" s="4"/>
      <c r="R38" s="5"/>
    </row>
    <row r="39" spans="1:18" s="3" customFormat="1" ht="13.8" x14ac:dyDescent="0.3">
      <c r="A39" s="4"/>
      <c r="B39" s="4"/>
      <c r="C39" s="4"/>
      <c r="D39" s="8"/>
      <c r="E39" s="8"/>
      <c r="F39" s="8"/>
      <c r="G39" s="4"/>
      <c r="H39" s="5"/>
      <c r="I39" s="5"/>
      <c r="J39" s="4"/>
      <c r="K39" s="4"/>
      <c r="L39" s="5"/>
      <c r="M39" s="5"/>
      <c r="N39" s="5"/>
      <c r="O39" s="5"/>
      <c r="P39" s="4"/>
      <c r="Q39" s="4"/>
      <c r="R39" s="5"/>
    </row>
    <row r="40" spans="1:18" s="3" customFormat="1" ht="13.8" x14ac:dyDescent="0.3">
      <c r="A40" s="4"/>
      <c r="B40" s="4"/>
      <c r="C40" s="4"/>
      <c r="D40" s="8"/>
      <c r="E40" s="8"/>
      <c r="F40" s="8"/>
      <c r="G40" s="4"/>
      <c r="H40" s="4"/>
      <c r="I40" s="4"/>
      <c r="J40" s="4"/>
      <c r="K40" s="4"/>
      <c r="L40" s="4"/>
      <c r="M40" s="4"/>
      <c r="N40" s="5"/>
      <c r="O40" s="5"/>
      <c r="P40" s="4"/>
      <c r="Q40" s="4"/>
      <c r="R40" s="5"/>
    </row>
    <row r="41" spans="1:18" s="3" customFormat="1" ht="13.8" x14ac:dyDescent="0.3">
      <c r="A41" s="4"/>
      <c r="B41" s="4"/>
      <c r="C41" s="4"/>
      <c r="D41" s="5"/>
      <c r="E41" s="5"/>
      <c r="F41" s="8"/>
      <c r="G41" s="4"/>
      <c r="H41" s="5"/>
      <c r="I41" s="5"/>
      <c r="J41" s="4"/>
      <c r="K41" s="4"/>
      <c r="L41" s="5"/>
      <c r="M41" s="5"/>
      <c r="N41" s="5"/>
      <c r="O41" s="5"/>
      <c r="P41" s="4"/>
      <c r="Q41" s="4"/>
      <c r="R41" s="5"/>
    </row>
    <row r="42" spans="1:18" s="3" customFormat="1" ht="13.8" x14ac:dyDescent="0.3">
      <c r="A42" s="4"/>
      <c r="B42" s="4"/>
      <c r="C42" s="4"/>
      <c r="D42" s="5"/>
      <c r="E42" s="5"/>
      <c r="F42" s="8"/>
      <c r="G42" s="4"/>
      <c r="H42" s="5"/>
      <c r="I42" s="5"/>
      <c r="J42" s="4"/>
      <c r="K42" s="4"/>
      <c r="L42" s="5"/>
      <c r="M42" s="5"/>
      <c r="N42" s="5"/>
      <c r="O42" s="5"/>
      <c r="P42" s="4"/>
      <c r="Q42" s="4"/>
      <c r="R42" s="5"/>
    </row>
    <row r="43" spans="1:18" s="3" customFormat="1" ht="13.8" x14ac:dyDescent="0.3">
      <c r="A43" s="4"/>
      <c r="C43" s="4"/>
      <c r="D43" s="5"/>
      <c r="E43" s="5"/>
      <c r="F43" s="8"/>
      <c r="G43" s="4"/>
      <c r="H43" s="5"/>
      <c r="I43" s="5"/>
      <c r="J43" s="4"/>
      <c r="K43" s="4"/>
      <c r="L43" s="5"/>
      <c r="M43" s="5"/>
      <c r="N43" s="5"/>
      <c r="O43" s="5"/>
      <c r="P43" s="4"/>
      <c r="Q43" s="4"/>
      <c r="R43" s="5"/>
    </row>
    <row r="44" spans="1:18" s="3" customFormat="1" ht="13.8" x14ac:dyDescent="0.3">
      <c r="A44" s="4"/>
      <c r="B44" s="4"/>
      <c r="C44" s="4"/>
      <c r="D44" s="5"/>
      <c r="E44" s="5"/>
      <c r="F44" s="8"/>
      <c r="G44" s="4"/>
      <c r="H44" s="5"/>
      <c r="I44" s="5"/>
      <c r="J44" s="4"/>
      <c r="K44" s="4"/>
      <c r="L44" s="5"/>
      <c r="M44" s="5"/>
      <c r="N44" s="5"/>
      <c r="O44" s="5"/>
      <c r="P44" s="4"/>
      <c r="Q44" s="4"/>
      <c r="R44" s="5"/>
    </row>
    <row r="45" spans="1:18" s="3" customFormat="1" ht="13.8" x14ac:dyDescent="0.3">
      <c r="A45" s="4"/>
      <c r="B45" s="4"/>
      <c r="C45" s="4"/>
      <c r="D45" s="5"/>
      <c r="E45" s="5"/>
      <c r="F45" s="8"/>
      <c r="G45" s="4"/>
      <c r="H45" s="5"/>
      <c r="I45" s="5"/>
      <c r="J45" s="4"/>
      <c r="K45" s="4"/>
      <c r="L45" s="5"/>
      <c r="M45" s="5"/>
      <c r="N45" s="5"/>
      <c r="O45" s="5"/>
      <c r="P45" s="4"/>
      <c r="Q45" s="4"/>
      <c r="R45" s="5"/>
    </row>
    <row r="46" spans="1:18" x14ac:dyDescent="0.3">
      <c r="A46" s="12">
        <f>SUM(A37:A45)</f>
        <v>0</v>
      </c>
      <c r="B46" s="12"/>
      <c r="C46" s="12"/>
      <c r="D46" s="12"/>
      <c r="E46" s="12"/>
      <c r="F46" s="13">
        <f>SUM(F37:F45)</f>
        <v>0</v>
      </c>
      <c r="G46" s="12">
        <f>SUM(G37:G45)</f>
        <v>0</v>
      </c>
      <c r="H46" s="12"/>
      <c r="I46" s="10">
        <f>SUM(I37:I45)</f>
        <v>0</v>
      </c>
      <c r="J46" s="12">
        <f>SUM(J37:J45)</f>
        <v>0</v>
      </c>
      <c r="K46" s="12"/>
      <c r="L46" s="12"/>
      <c r="M46" s="12"/>
      <c r="N46" s="10">
        <f>SUM(N37:N45)</f>
        <v>0</v>
      </c>
      <c r="O46" s="10">
        <f>SUM(O37:O45)</f>
        <v>0</v>
      </c>
      <c r="P46" s="12"/>
      <c r="Q46" s="12"/>
      <c r="R46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empschulml, empschulml</cp:lastModifiedBy>
  <dcterms:created xsi:type="dcterms:W3CDTF">2020-11-06T10:00:51Z</dcterms:created>
  <dcterms:modified xsi:type="dcterms:W3CDTF">2020-11-07T22:18:45Z</dcterms:modified>
</cp:coreProperties>
</file>